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908"/>
  <workbookPr/>
  <mc:AlternateContent xmlns:mc="http://schemas.openxmlformats.org/markup-compatibility/2006">
    <mc:Choice Requires="x15">
      <x15ac:absPath xmlns:x15ac="http://schemas.microsoft.com/office/spreadsheetml/2010/11/ac" url="/Users/hillc/Documents/ Caroline/Submitted papers/ilaria paper/eLife revision/Files to send 171220/Source data/"/>
    </mc:Choice>
  </mc:AlternateContent>
  <bookViews>
    <workbookView xWindow="6540" yWindow="2340" windowWidth="30300" windowHeight="16660" tabRatio="500" activeTab="2"/>
  </bookViews>
  <sheets>
    <sheet name="SERPINE-1" sheetId="2" r:id="rId1"/>
    <sheet name="SKIL" sheetId="3" r:id="rId2"/>
    <sheet name="CDKN1A" sheetId="4" r:id="rId3"/>
  </sheets>
  <calcPr calcId="191029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9" i="3" l="1"/>
  <c r="O6" i="3"/>
  <c r="O8" i="3"/>
  <c r="O7" i="3"/>
  <c r="N8" i="3"/>
  <c r="N7" i="3"/>
  <c r="N6" i="3"/>
  <c r="N5" i="3"/>
  <c r="M5" i="2"/>
  <c r="M18" i="2"/>
  <c r="M6" i="2"/>
  <c r="N18" i="4"/>
  <c r="M18" i="4"/>
  <c r="N17" i="4"/>
  <c r="M17" i="4"/>
  <c r="N16" i="4"/>
  <c r="M16" i="4"/>
  <c r="N15" i="4"/>
  <c r="M15" i="4"/>
  <c r="N14" i="4"/>
  <c r="M14" i="4"/>
  <c r="N13" i="4"/>
  <c r="M13" i="4"/>
  <c r="N12" i="4"/>
  <c r="M12" i="4"/>
  <c r="N11" i="4"/>
  <c r="M11" i="4"/>
  <c r="N10" i="4"/>
  <c r="M10" i="4"/>
  <c r="N9" i="4"/>
  <c r="M9" i="4"/>
  <c r="N8" i="4"/>
  <c r="M8" i="4"/>
  <c r="N7" i="4"/>
  <c r="M7" i="4"/>
  <c r="N6" i="4"/>
  <c r="M6" i="4"/>
  <c r="N5" i="4"/>
  <c r="M5" i="4"/>
  <c r="O18" i="3"/>
  <c r="N18" i="3"/>
  <c r="O17" i="3"/>
  <c r="N17" i="3"/>
  <c r="O16" i="3"/>
  <c r="N16" i="3"/>
  <c r="O15" i="3"/>
  <c r="N15" i="3"/>
  <c r="O14" i="3"/>
  <c r="N14" i="3"/>
  <c r="O13" i="3"/>
  <c r="N13" i="3"/>
  <c r="O12" i="3"/>
  <c r="N12" i="3"/>
  <c r="O11" i="3"/>
  <c r="N11" i="3"/>
  <c r="O10" i="3"/>
  <c r="N10" i="3"/>
  <c r="O9" i="3"/>
  <c r="O5" i="3"/>
  <c r="N18" i="2"/>
  <c r="N17" i="2"/>
  <c r="M17" i="2"/>
  <c r="N16" i="2"/>
  <c r="M16" i="2"/>
  <c r="N15" i="2"/>
  <c r="M15" i="2"/>
  <c r="N14" i="2"/>
  <c r="M14" i="2"/>
  <c r="N13" i="2"/>
  <c r="M13" i="2"/>
  <c r="N12" i="2"/>
  <c r="M12" i="2"/>
  <c r="N11" i="2"/>
  <c r="M11" i="2"/>
  <c r="N10" i="2"/>
  <c r="M10" i="2"/>
  <c r="N9" i="2"/>
  <c r="M9" i="2"/>
  <c r="N8" i="2"/>
  <c r="M8" i="2"/>
  <c r="N7" i="2"/>
  <c r="M7" i="2"/>
  <c r="N6" i="2"/>
  <c r="N5" i="2"/>
</calcChain>
</file>

<file path=xl/sharedStrings.xml><?xml version="1.0" encoding="utf-8"?>
<sst xmlns="http://schemas.openxmlformats.org/spreadsheetml/2006/main" count="217" uniqueCount="23">
  <si>
    <t xml:space="preserve">average for rescue clones </t>
  </si>
  <si>
    <t>average</t>
  </si>
  <si>
    <t>stdev</t>
  </si>
  <si>
    <t xml:space="preserve">n. experiments </t>
  </si>
  <si>
    <t>delta delta CT vs parental</t>
  </si>
  <si>
    <t xml:space="preserve"> delta delta CT vs parental	average	expression</t>
  </si>
  <si>
    <t>SMAD4KO (rescue GFP)</t>
  </si>
  <si>
    <t xml:space="preserve">Rescue GFP SMad4 D351H </t>
  </si>
  <si>
    <t xml:space="preserve">Rescue GFP SMad4 D537Y </t>
  </si>
  <si>
    <t>Rescue GFP SMad4 A433E</t>
  </si>
  <si>
    <t>Rescue GFP SMad4 I435Y</t>
  </si>
  <si>
    <t>Rescue GFP SMAD WT</t>
  </si>
  <si>
    <t>SB-431542</t>
  </si>
  <si>
    <t xml:space="preserve">6h TGF-β </t>
  </si>
  <si>
    <t>HaCaT</t>
  </si>
  <si>
    <t>Experiment 1</t>
  </si>
  <si>
    <t>Experiment 2</t>
  </si>
  <si>
    <t>Experiment 3</t>
  </si>
  <si>
    <t>Experiment 4</t>
  </si>
  <si>
    <t>qPCR rescue  clones</t>
  </si>
  <si>
    <t xml:space="preserve"> delta delta CT vs parental	</t>
  </si>
  <si>
    <t>Cell lines</t>
  </si>
  <si>
    <t>Treatment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</si>
</sst>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2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9.9978637043366805E-2"/>
        <bgColor rgb="FF00000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485"/>
        <bgColor rgb="FF000000"/>
      </patternFill>
    </fill>
    <fill>
      <patternFill patternType="solid">
        <fgColor theme="0" tint="-0.14999847407452621"/>
        <bgColor rgb="FF00000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0" xfId="0" applyFill="1"/>
    <xf numFmtId="0" fontId="0" fillId="3" borderId="1" xfId="0" applyFill="1" applyBorder="1"/>
    <xf numFmtId="0" fontId="0" fillId="4" borderId="1" xfId="0" applyFill="1" applyBorder="1"/>
    <xf numFmtId="0" fontId="3" fillId="0" borderId="0" xfId="0" applyFont="1"/>
    <xf numFmtId="164" fontId="0" fillId="0" borderId="0" xfId="0" applyNumberFormat="1"/>
    <xf numFmtId="164" fontId="0" fillId="3" borderId="1" xfId="0" applyNumberFormat="1" applyFill="1" applyBorder="1"/>
    <xf numFmtId="164" fontId="0" fillId="4" borderId="1" xfId="0" applyNumberFormat="1" applyFill="1" applyBorder="1"/>
    <xf numFmtId="164" fontId="0" fillId="0" borderId="0" xfId="0" applyNumberFormat="1" applyFill="1"/>
    <xf numFmtId="0" fontId="0" fillId="2" borderId="0" xfId="0" applyFill="1"/>
    <xf numFmtId="0" fontId="0" fillId="5" borderId="1" xfId="0" applyFill="1" applyBorder="1"/>
    <xf numFmtId="164" fontId="0" fillId="5" borderId="1" xfId="0" applyNumberFormat="1" applyFill="1" applyBorder="1"/>
    <xf numFmtId="0" fontId="1" fillId="6" borderId="1" xfId="0" applyFont="1" applyFill="1" applyBorder="1"/>
    <xf numFmtId="0" fontId="0" fillId="6" borderId="1" xfId="0" applyFill="1" applyBorder="1"/>
    <xf numFmtId="164" fontId="1" fillId="6" borderId="1" xfId="0" applyNumberFormat="1" applyFont="1" applyFill="1" applyBorder="1"/>
    <xf numFmtId="164" fontId="0" fillId="6" borderId="1" xfId="0" applyNumberFormat="1" applyFill="1" applyBorder="1"/>
    <xf numFmtId="0" fontId="0" fillId="13" borderId="1" xfId="0" applyFill="1" applyBorder="1"/>
    <xf numFmtId="0" fontId="3" fillId="13" borderId="2" xfId="0" applyFont="1" applyFill="1" applyBorder="1"/>
    <xf numFmtId="0" fontId="0" fillId="13" borderId="2" xfId="0" applyFill="1" applyBorder="1"/>
    <xf numFmtId="0" fontId="3" fillId="13" borderId="1" xfId="0" applyFont="1" applyFill="1" applyBorder="1"/>
    <xf numFmtId="0" fontId="0" fillId="14" borderId="1" xfId="0" applyFill="1" applyBorder="1"/>
    <xf numFmtId="0" fontId="1" fillId="14" borderId="1" xfId="0" applyFont="1" applyFill="1" applyBorder="1"/>
    <xf numFmtId="0" fontId="0" fillId="0" borderId="1" xfId="0" applyFill="1" applyBorder="1"/>
    <xf numFmtId="0" fontId="3" fillId="0" borderId="0" xfId="0" applyFont="1" applyFill="1"/>
    <xf numFmtId="0" fontId="1" fillId="14" borderId="3" xfId="0" applyFont="1" applyFill="1" applyBorder="1"/>
    <xf numFmtId="0" fontId="0" fillId="0" borderId="0" xfId="0" applyFill="1" applyBorder="1"/>
    <xf numFmtId="164" fontId="0" fillId="0" borderId="0" xfId="0" applyNumberFormat="1" applyFill="1" applyBorder="1"/>
    <xf numFmtId="0" fontId="3" fillId="0" borderId="0" xfId="0" applyFont="1" applyFill="1" applyBorder="1"/>
    <xf numFmtId="0" fontId="2" fillId="15" borderId="1" xfId="0" applyFont="1" applyFill="1" applyBorder="1"/>
    <xf numFmtId="0" fontId="0" fillId="15" borderId="1" xfId="0" applyFill="1" applyBorder="1"/>
    <xf numFmtId="164" fontId="0" fillId="15" borderId="1" xfId="0" applyNumberFormat="1" applyFill="1" applyBorder="1"/>
    <xf numFmtId="0" fontId="0" fillId="14" borderId="1" xfId="0" applyFont="1" applyFill="1" applyBorder="1"/>
    <xf numFmtId="0" fontId="1" fillId="5" borderId="1" xfId="0" applyFont="1" applyFill="1" applyBorder="1"/>
    <xf numFmtId="0" fontId="1" fillId="17" borderId="1" xfId="0" applyFont="1" applyFill="1" applyBorder="1"/>
    <xf numFmtId="0" fontId="1" fillId="4" borderId="1" xfId="0" applyFont="1" applyFill="1" applyBorder="1"/>
    <xf numFmtId="0" fontId="0" fillId="3" borderId="2" xfId="0" applyFill="1" applyBorder="1"/>
    <xf numFmtId="164" fontId="0" fillId="3" borderId="2" xfId="0" applyNumberFormat="1" applyFill="1" applyBorder="1"/>
    <xf numFmtId="0" fontId="0" fillId="8" borderId="4" xfId="0" applyFill="1" applyBorder="1"/>
    <xf numFmtId="164" fontId="0" fillId="8" borderId="4" xfId="0" applyNumberFormat="1" applyFont="1" applyFill="1" applyBorder="1"/>
    <xf numFmtId="164" fontId="0" fillId="0" borderId="0" xfId="0" applyNumberFormat="1" applyFont="1" applyFill="1" applyBorder="1"/>
    <xf numFmtId="0" fontId="0" fillId="12" borderId="4" xfId="0" applyFill="1" applyBorder="1"/>
    <xf numFmtId="164" fontId="0" fillId="12" borderId="4" xfId="0" applyNumberFormat="1" applyFill="1" applyBorder="1"/>
    <xf numFmtId="0" fontId="1" fillId="10" borderId="2" xfId="0" applyFont="1" applyFill="1" applyBorder="1"/>
    <xf numFmtId="0" fontId="0" fillId="10" borderId="2" xfId="0" applyFill="1" applyBorder="1"/>
    <xf numFmtId="0" fontId="0" fillId="5" borderId="4" xfId="0" applyFill="1" applyBorder="1"/>
    <xf numFmtId="164" fontId="0" fillId="5" borderId="4" xfId="0" applyNumberFormat="1" applyFill="1" applyBorder="1"/>
    <xf numFmtId="0" fontId="0" fillId="6" borderId="1" xfId="0" applyFont="1" applyFill="1" applyBorder="1"/>
    <xf numFmtId="0" fontId="1" fillId="6" borderId="5" xfId="0" applyFont="1" applyFill="1" applyBorder="1"/>
    <xf numFmtId="0" fontId="5" fillId="6" borderId="1" xfId="0" applyFont="1" applyFill="1" applyBorder="1"/>
    <xf numFmtId="0" fontId="5" fillId="3" borderId="1" xfId="0" applyFont="1" applyFill="1" applyBorder="1"/>
    <xf numFmtId="0" fontId="1" fillId="3" borderId="1" xfId="0" applyFont="1" applyFill="1" applyBorder="1"/>
    <xf numFmtId="0" fontId="2" fillId="18" borderId="1" xfId="0" applyFont="1" applyFill="1" applyBorder="1"/>
    <xf numFmtId="0" fontId="5" fillId="16" borderId="1" xfId="0" applyFont="1" applyFill="1" applyBorder="1"/>
    <xf numFmtId="0" fontId="2" fillId="9" borderId="1" xfId="0" applyFont="1" applyFill="1" applyBorder="1"/>
    <xf numFmtId="0" fontId="0" fillId="7" borderId="1" xfId="0" applyFill="1" applyBorder="1"/>
    <xf numFmtId="0" fontId="1" fillId="0" borderId="0" xfId="0" applyFont="1" applyFill="1" applyBorder="1"/>
    <xf numFmtId="0" fontId="1" fillId="5" borderId="4" xfId="0" applyFont="1" applyFill="1" applyBorder="1"/>
    <xf numFmtId="164" fontId="0" fillId="10" borderId="2" xfId="0" applyNumberFormat="1" applyFont="1" applyFill="1" applyBorder="1"/>
    <xf numFmtId="0" fontId="4" fillId="14" borderId="1" xfId="0" applyFont="1" applyFill="1" applyBorder="1"/>
    <xf numFmtId="0" fontId="1" fillId="0" borderId="0" xfId="0" applyFont="1"/>
    <xf numFmtId="164" fontId="0" fillId="6" borderId="1" xfId="0" applyNumberFormat="1" applyFont="1" applyFill="1" applyBorder="1"/>
    <xf numFmtId="0" fontId="1" fillId="13" borderId="1" xfId="0" applyFont="1" applyFill="1" applyBorder="1"/>
    <xf numFmtId="0" fontId="1" fillId="13" borderId="2" xfId="0" applyFont="1" applyFill="1" applyBorder="1"/>
    <xf numFmtId="164" fontId="1" fillId="15" borderId="1" xfId="0" applyNumberFormat="1" applyFont="1" applyFill="1" applyBorder="1"/>
    <xf numFmtId="0" fontId="2" fillId="19" borderId="1" xfId="0" applyFont="1" applyFill="1" applyBorder="1"/>
    <xf numFmtId="0" fontId="0" fillId="11" borderId="1" xfId="0" applyFill="1" applyBorder="1"/>
    <xf numFmtId="2" fontId="0" fillId="11" borderId="1" xfId="0" applyNumberFormat="1" applyFill="1" applyBorder="1"/>
    <xf numFmtId="2" fontId="0" fillId="14" borderId="1" xfId="0" applyNumberFormat="1" applyFill="1" applyBorder="1"/>
    <xf numFmtId="165" fontId="0" fillId="14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zoomScale="99" workbookViewId="0">
      <selection activeCell="E6" sqref="E6"/>
    </sheetView>
  </sheetViews>
  <sheetFormatPr baseColWidth="10" defaultRowHeight="16" x14ac:dyDescent="0.2"/>
  <cols>
    <col min="1" max="1" width="16.33203125" customWidth="1"/>
    <col min="3" max="3" width="23.1640625" customWidth="1"/>
    <col min="4" max="4" width="13.1640625" customWidth="1"/>
    <col min="5" max="5" width="22.5" customWidth="1"/>
    <col min="6" max="6" width="16.6640625" customWidth="1"/>
    <col min="7" max="7" width="22.5" customWidth="1"/>
    <col min="9" max="9" width="26.33203125" customWidth="1"/>
    <col min="10" max="10" width="10.83203125" style="1"/>
    <col min="11" max="11" width="26.83203125" customWidth="1"/>
    <col min="12" max="12" width="10.83203125" style="25"/>
    <col min="15" max="15" width="14.5" customWidth="1"/>
  </cols>
  <sheetData>
    <row r="1" spans="1:15" x14ac:dyDescent="0.2">
      <c r="A1" s="59" t="s">
        <v>19</v>
      </c>
    </row>
    <row r="3" spans="1:15" x14ac:dyDescent="0.2">
      <c r="C3" s="61" t="s">
        <v>21</v>
      </c>
      <c r="D3" s="62" t="s">
        <v>22</v>
      </c>
      <c r="E3" s="12" t="s">
        <v>15</v>
      </c>
      <c r="G3" s="32" t="s">
        <v>16</v>
      </c>
      <c r="I3" s="33" t="s">
        <v>17</v>
      </c>
      <c r="K3" s="28" t="s">
        <v>18</v>
      </c>
      <c r="M3" s="21" t="s">
        <v>1</v>
      </c>
      <c r="N3" s="21" t="s">
        <v>2</v>
      </c>
      <c r="O3" s="21" t="s">
        <v>3</v>
      </c>
    </row>
    <row r="4" spans="1:15" x14ac:dyDescent="0.2">
      <c r="C4" s="16"/>
      <c r="D4" s="18"/>
      <c r="E4" s="13"/>
      <c r="G4" s="10"/>
      <c r="I4" s="3"/>
      <c r="K4" s="29"/>
      <c r="M4" s="20"/>
      <c r="N4" s="20"/>
      <c r="O4" s="20"/>
    </row>
    <row r="5" spans="1:15" x14ac:dyDescent="0.2">
      <c r="B5" s="4"/>
      <c r="C5" s="16" t="s">
        <v>11</v>
      </c>
      <c r="D5" s="17" t="s">
        <v>12</v>
      </c>
      <c r="E5" s="60">
        <v>1.3634748494772491</v>
      </c>
      <c r="F5" s="5"/>
      <c r="G5" s="11">
        <v>2.0901397636036956</v>
      </c>
      <c r="H5" s="5"/>
      <c r="I5" s="7">
        <v>1.0577204233285011</v>
      </c>
      <c r="J5" s="8"/>
      <c r="K5" s="30">
        <v>2.2197799436202295</v>
      </c>
      <c r="L5" s="26"/>
      <c r="M5" s="67">
        <f t="shared" ref="M5:M18" si="0">AVERAGE(E5,G5,I5,K5)</f>
        <v>1.6827787450074188</v>
      </c>
      <c r="N5" s="20">
        <f t="shared" ref="N5:N18" si="1">STDEV(E5,G5,I5,K5)</f>
        <v>0.56183217244541361</v>
      </c>
      <c r="O5" s="20">
        <v>4</v>
      </c>
    </row>
    <row r="6" spans="1:15" x14ac:dyDescent="0.2">
      <c r="B6" s="4"/>
      <c r="C6" s="16" t="s">
        <v>11</v>
      </c>
      <c r="D6" s="18" t="s">
        <v>13</v>
      </c>
      <c r="E6" s="60">
        <v>18.6643507240296</v>
      </c>
      <c r="F6" s="5"/>
      <c r="G6" s="11">
        <v>7.2112930885648021</v>
      </c>
      <c r="H6" s="5"/>
      <c r="I6" s="7">
        <v>5.7179569042829579</v>
      </c>
      <c r="J6" s="8"/>
      <c r="K6" s="30">
        <v>5.9494188249341384</v>
      </c>
      <c r="L6" s="26"/>
      <c r="M6" s="67">
        <f t="shared" si="0"/>
        <v>9.3857548854528741</v>
      </c>
      <c r="N6" s="20">
        <f t="shared" si="1"/>
        <v>6.2204440461346113</v>
      </c>
      <c r="O6" s="20">
        <v>4</v>
      </c>
    </row>
    <row r="7" spans="1:15" x14ac:dyDescent="0.2">
      <c r="B7" s="4"/>
      <c r="C7" s="16" t="s">
        <v>7</v>
      </c>
      <c r="D7" s="17" t="s">
        <v>12</v>
      </c>
      <c r="E7" s="60">
        <v>1.2214815601573887</v>
      </c>
      <c r="F7" s="5"/>
      <c r="G7" s="11">
        <v>1.7911812988314857</v>
      </c>
      <c r="I7" s="7">
        <v>1.4303552268149118</v>
      </c>
      <c r="J7" s="8"/>
      <c r="K7" s="30">
        <v>1.7368373450354824</v>
      </c>
      <c r="L7" s="26"/>
      <c r="M7" s="67">
        <f t="shared" si="0"/>
        <v>1.544963857709817</v>
      </c>
      <c r="N7" s="20">
        <f t="shared" si="1"/>
        <v>0.2678397521880197</v>
      </c>
      <c r="O7" s="20">
        <v>4</v>
      </c>
    </row>
    <row r="8" spans="1:15" x14ac:dyDescent="0.2">
      <c r="B8" s="4"/>
      <c r="C8" s="16" t="s">
        <v>7</v>
      </c>
      <c r="D8" s="18" t="s">
        <v>13</v>
      </c>
      <c r="E8" s="60">
        <v>2.5287751785211525</v>
      </c>
      <c r="F8" s="8"/>
      <c r="G8" s="11">
        <v>3.5804495127488902</v>
      </c>
      <c r="I8" s="7">
        <v>2.5117236021542588</v>
      </c>
      <c r="J8" s="8"/>
      <c r="K8" s="30">
        <v>1.4458024727522281</v>
      </c>
      <c r="L8" s="26"/>
      <c r="M8" s="67">
        <f t="shared" si="0"/>
        <v>2.5166876915441323</v>
      </c>
      <c r="N8" s="20">
        <f t="shared" si="1"/>
        <v>0.87150351186990616</v>
      </c>
      <c r="O8" s="20">
        <v>4</v>
      </c>
    </row>
    <row r="9" spans="1:15" x14ac:dyDescent="0.2">
      <c r="B9" s="4"/>
      <c r="C9" s="16" t="s">
        <v>9</v>
      </c>
      <c r="D9" s="17" t="s">
        <v>12</v>
      </c>
      <c r="E9" s="60">
        <v>1.2069615655970947</v>
      </c>
      <c r="F9" s="8"/>
      <c r="G9" s="11">
        <v>1.124869906035376</v>
      </c>
      <c r="H9" s="5"/>
      <c r="I9" s="7">
        <v>1.6469399883355336</v>
      </c>
      <c r="J9" s="8"/>
      <c r="K9" s="30">
        <v>1.3218508766183208</v>
      </c>
      <c r="L9" s="26"/>
      <c r="M9" s="67">
        <f t="shared" si="0"/>
        <v>1.3251555841465812</v>
      </c>
      <c r="N9" s="20">
        <f t="shared" si="1"/>
        <v>0.22923081726244748</v>
      </c>
      <c r="O9" s="20">
        <v>4</v>
      </c>
    </row>
    <row r="10" spans="1:15" x14ac:dyDescent="0.2">
      <c r="B10" s="4"/>
      <c r="C10" s="16" t="s">
        <v>9</v>
      </c>
      <c r="D10" s="18" t="s">
        <v>13</v>
      </c>
      <c r="E10" s="60">
        <v>10.877847110517921</v>
      </c>
      <c r="F10" s="8"/>
      <c r="G10" s="11">
        <v>2.2469717861192162</v>
      </c>
      <c r="H10" s="5"/>
      <c r="I10" s="7">
        <v>5.4725706341966163</v>
      </c>
      <c r="J10" s="8"/>
      <c r="K10" s="30">
        <v>1.3349517061257736</v>
      </c>
      <c r="L10" s="26"/>
      <c r="M10" s="67">
        <f t="shared" si="0"/>
        <v>4.9830853092398817</v>
      </c>
      <c r="N10" s="20">
        <f t="shared" si="1"/>
        <v>4.3121150485088258</v>
      </c>
      <c r="O10" s="20">
        <v>4</v>
      </c>
    </row>
    <row r="11" spans="1:15" x14ac:dyDescent="0.2">
      <c r="B11" s="4"/>
      <c r="C11" s="16" t="s">
        <v>10</v>
      </c>
      <c r="D11" s="17" t="s">
        <v>12</v>
      </c>
      <c r="E11" s="60">
        <v>1.3506003577169738</v>
      </c>
      <c r="F11" s="8"/>
      <c r="G11" s="11">
        <v>1.7857503340510807</v>
      </c>
      <c r="H11" s="5"/>
      <c r="I11" s="7">
        <v>1.8882371469014099</v>
      </c>
      <c r="J11" s="8"/>
      <c r="K11" s="30">
        <v>1.7320483201548142</v>
      </c>
      <c r="L11" s="26"/>
      <c r="M11" s="67">
        <f t="shared" si="0"/>
        <v>1.6891590397060698</v>
      </c>
      <c r="N11" s="20">
        <f t="shared" si="1"/>
        <v>0.23482152260481168</v>
      </c>
      <c r="O11" s="20">
        <v>4</v>
      </c>
    </row>
    <row r="12" spans="1:15" x14ac:dyDescent="0.2">
      <c r="B12" s="4"/>
      <c r="C12" s="16" t="s">
        <v>10</v>
      </c>
      <c r="D12" s="18" t="s">
        <v>13</v>
      </c>
      <c r="E12" s="60">
        <v>21.721994042467927</v>
      </c>
      <c r="F12" s="8"/>
      <c r="G12" s="11">
        <v>9.1308546908048687</v>
      </c>
      <c r="H12" s="5"/>
      <c r="I12" s="7">
        <v>7.5646978837275105</v>
      </c>
      <c r="J12" s="8"/>
      <c r="K12" s="30">
        <v>5.6844959416699181</v>
      </c>
      <c r="L12" s="26"/>
      <c r="M12" s="67">
        <f t="shared" si="0"/>
        <v>11.025510639667555</v>
      </c>
      <c r="N12" s="20">
        <f t="shared" si="1"/>
        <v>7.2688408357602805</v>
      </c>
      <c r="O12" s="20">
        <v>4</v>
      </c>
    </row>
    <row r="13" spans="1:15" x14ac:dyDescent="0.2">
      <c r="B13" s="4"/>
      <c r="C13" s="16" t="s">
        <v>8</v>
      </c>
      <c r="D13" s="17" t="s">
        <v>12</v>
      </c>
      <c r="E13" s="60">
        <v>1.3381956561733914</v>
      </c>
      <c r="F13" s="8"/>
      <c r="G13" s="11">
        <v>0.86320779747978427</v>
      </c>
      <c r="H13" s="5"/>
      <c r="I13" s="7">
        <v>1.4475593196037209</v>
      </c>
      <c r="J13" s="8"/>
      <c r="K13" s="30">
        <v>2.7839898485467716</v>
      </c>
      <c r="L13" s="26"/>
      <c r="M13" s="67">
        <f t="shared" si="0"/>
        <v>1.6082381554509171</v>
      </c>
      <c r="N13" s="20">
        <f t="shared" si="1"/>
        <v>0.82385332792951738</v>
      </c>
      <c r="O13" s="20">
        <v>4</v>
      </c>
    </row>
    <row r="14" spans="1:15" x14ac:dyDescent="0.2">
      <c r="B14" s="4"/>
      <c r="C14" s="16" t="s">
        <v>8</v>
      </c>
      <c r="D14" s="18" t="s">
        <v>13</v>
      </c>
      <c r="E14" s="60">
        <v>3.5555760432230485</v>
      </c>
      <c r="F14" s="8"/>
      <c r="G14" s="11">
        <v>1.2169991662037867</v>
      </c>
      <c r="H14" s="5"/>
      <c r="I14" s="7">
        <v>1.8774660634883189</v>
      </c>
      <c r="J14" s="8"/>
      <c r="K14" s="30">
        <v>5.4431831025552659</v>
      </c>
      <c r="L14" s="26"/>
      <c r="M14" s="67">
        <f t="shared" si="0"/>
        <v>3.0233060938676051</v>
      </c>
      <c r="N14" s="20">
        <f t="shared" si="1"/>
        <v>1.8898686134497895</v>
      </c>
      <c r="O14" s="20">
        <v>4</v>
      </c>
    </row>
    <row r="15" spans="1:15" x14ac:dyDescent="0.2">
      <c r="B15" s="4"/>
      <c r="C15" s="16" t="s">
        <v>6</v>
      </c>
      <c r="D15" s="17" t="s">
        <v>12</v>
      </c>
      <c r="E15" s="60">
        <v>1.5415437535010519</v>
      </c>
      <c r="F15" s="8"/>
      <c r="G15" s="11">
        <v>1.6511348899282963</v>
      </c>
      <c r="H15" s="5"/>
      <c r="I15" s="7">
        <v>1.7590808650409466</v>
      </c>
      <c r="J15" s="8"/>
      <c r="K15" s="30">
        <v>1.360415756811594</v>
      </c>
      <c r="L15" s="26"/>
      <c r="M15" s="67">
        <f t="shared" si="0"/>
        <v>1.5780438163204722</v>
      </c>
      <c r="N15" s="20">
        <f t="shared" si="1"/>
        <v>0.170108734757101</v>
      </c>
      <c r="O15" s="20">
        <v>4</v>
      </c>
    </row>
    <row r="16" spans="1:15" x14ac:dyDescent="0.2">
      <c r="B16" s="4"/>
      <c r="C16" s="16" t="s">
        <v>6</v>
      </c>
      <c r="D16" s="18" t="s">
        <v>13</v>
      </c>
      <c r="E16" s="60">
        <v>3.1274366097935458</v>
      </c>
      <c r="F16" s="8"/>
      <c r="G16" s="11">
        <v>1.7414671594283577</v>
      </c>
      <c r="H16" s="5"/>
      <c r="I16" s="7">
        <v>2.1980421084981714</v>
      </c>
      <c r="J16" s="8"/>
      <c r="K16" s="30">
        <v>1.75682557490985</v>
      </c>
      <c r="L16" s="26"/>
      <c r="M16" s="67">
        <f t="shared" si="0"/>
        <v>2.2059428631574813</v>
      </c>
      <c r="N16" s="20">
        <f t="shared" si="1"/>
        <v>0.64978385251587789</v>
      </c>
      <c r="O16" s="20">
        <v>4</v>
      </c>
    </row>
    <row r="17" spans="2:15" x14ac:dyDescent="0.2">
      <c r="B17" s="4"/>
      <c r="C17" s="19" t="s">
        <v>14</v>
      </c>
      <c r="D17" s="17" t="s">
        <v>12</v>
      </c>
      <c r="E17" s="60">
        <v>1</v>
      </c>
      <c r="F17" s="8"/>
      <c r="G17" s="11">
        <v>1.0001707101056683</v>
      </c>
      <c r="H17" s="5"/>
      <c r="I17" s="3">
        <v>1</v>
      </c>
      <c r="J17" s="8"/>
      <c r="K17" s="30">
        <v>1</v>
      </c>
      <c r="L17" s="26"/>
      <c r="M17" s="67">
        <f t="shared" si="0"/>
        <v>1.0000426775264171</v>
      </c>
      <c r="N17" s="20">
        <f t="shared" si="1"/>
        <v>8.5355052834135123E-5</v>
      </c>
      <c r="O17" s="20">
        <v>4</v>
      </c>
    </row>
    <row r="18" spans="2:15" x14ac:dyDescent="0.2">
      <c r="B18" s="4"/>
      <c r="C18" s="19" t="s">
        <v>14</v>
      </c>
      <c r="D18" s="18" t="s">
        <v>13</v>
      </c>
      <c r="E18" s="60">
        <v>40.090467323628957</v>
      </c>
      <c r="F18" s="8"/>
      <c r="G18" s="11">
        <v>15.173225395945249</v>
      </c>
      <c r="H18" s="5"/>
      <c r="I18" s="7">
        <v>29.70842778451118</v>
      </c>
      <c r="J18" s="8"/>
      <c r="K18" s="30">
        <v>9.4996898277296147</v>
      </c>
      <c r="L18" s="26"/>
      <c r="M18" s="67">
        <f t="shared" si="0"/>
        <v>23.617952582953748</v>
      </c>
      <c r="N18" s="20">
        <f t="shared" si="1"/>
        <v>13.893360411255179</v>
      </c>
      <c r="O18" s="20">
        <v>4</v>
      </c>
    </row>
    <row r="19" spans="2:15" s="1" customFormat="1" x14ac:dyDescent="0.2">
      <c r="B19" s="23"/>
      <c r="C19" s="23"/>
      <c r="D19" s="23"/>
      <c r="E19" s="22"/>
      <c r="G19" s="22"/>
      <c r="I19" s="22"/>
      <c r="L19" s="25"/>
    </row>
    <row r="20" spans="2:15" x14ac:dyDescent="0.2">
      <c r="B20" s="4"/>
      <c r="C20" s="61" t="s">
        <v>21</v>
      </c>
      <c r="D20" s="62" t="s">
        <v>22</v>
      </c>
      <c r="E20" s="12" t="s">
        <v>4</v>
      </c>
      <c r="F20" s="1"/>
      <c r="G20" s="10" t="s">
        <v>4</v>
      </c>
      <c r="I20" s="34" t="s">
        <v>20</v>
      </c>
      <c r="K20" s="53" t="s">
        <v>4</v>
      </c>
      <c r="L20" s="27"/>
    </row>
    <row r="21" spans="2:15" x14ac:dyDescent="0.2">
      <c r="C21" s="16" t="s">
        <v>11</v>
      </c>
      <c r="D21" s="17" t="s">
        <v>12</v>
      </c>
      <c r="E21" s="13">
        <v>-0.44475841999999999</v>
      </c>
      <c r="G21" s="10">
        <v>-0.39791680000000001</v>
      </c>
      <c r="I21" s="3">
        <v>0.54852914799999997</v>
      </c>
      <c r="K21" s="54">
        <v>-0.67464494699999999</v>
      </c>
      <c r="L21" s="26"/>
    </row>
    <row r="22" spans="2:15" x14ac:dyDescent="0.2">
      <c r="C22" s="16" t="s">
        <v>11</v>
      </c>
      <c r="D22" s="18" t="s">
        <v>13</v>
      </c>
      <c r="E22" s="13">
        <v>-4.2218041399999997</v>
      </c>
      <c r="G22" s="10">
        <v>-4.2907400000000004</v>
      </c>
      <c r="I22" s="3">
        <v>-1.9141144750000001</v>
      </c>
      <c r="K22" s="54">
        <v>-2.4629411700000001</v>
      </c>
    </row>
    <row r="23" spans="2:15" x14ac:dyDescent="0.2">
      <c r="C23" s="16" t="s">
        <v>7</v>
      </c>
      <c r="D23" s="17" t="s">
        <v>12</v>
      </c>
      <c r="E23" s="13">
        <v>-0.21949863</v>
      </c>
      <c r="G23" s="10">
        <v>-0.30510900000000002</v>
      </c>
      <c r="I23" s="3">
        <v>0.11996984500000001</v>
      </c>
      <c r="K23" s="54">
        <v>-0.79629993399999999</v>
      </c>
    </row>
    <row r="24" spans="2:15" x14ac:dyDescent="0.2">
      <c r="C24" s="16" t="s">
        <v>7</v>
      </c>
      <c r="D24" s="18" t="s">
        <v>13</v>
      </c>
      <c r="E24" s="13">
        <v>-1.24409294</v>
      </c>
      <c r="G24" s="10">
        <v>-1.5984115999999999</v>
      </c>
      <c r="I24" s="3">
        <v>-0.68389224999999998</v>
      </c>
      <c r="K24" s="54">
        <v>-0.53127288800000005</v>
      </c>
      <c r="L24" s="26"/>
    </row>
    <row r="25" spans="2:15" x14ac:dyDescent="0.2">
      <c r="C25" s="16" t="s">
        <v>9</v>
      </c>
      <c r="D25" s="17" t="s">
        <v>12</v>
      </c>
      <c r="E25" s="13">
        <v>-0.22735691</v>
      </c>
      <c r="G25" s="10">
        <v>-0.41928579999999999</v>
      </c>
      <c r="I25" s="3">
        <v>-9.3181609999999998E-2</v>
      </c>
      <c r="K25" s="54">
        <v>-0.30892658200000001</v>
      </c>
      <c r="L25" s="26"/>
    </row>
    <row r="26" spans="2:15" x14ac:dyDescent="0.2">
      <c r="C26" s="16" t="s">
        <v>9</v>
      </c>
      <c r="D26" s="18" t="s">
        <v>13</v>
      </c>
      <c r="E26" s="13">
        <v>-3.4425845100000001</v>
      </c>
      <c r="G26" s="10">
        <v>-2.5207663</v>
      </c>
      <c r="I26" s="3">
        <v>-1.8099431989999999</v>
      </c>
      <c r="K26" s="54">
        <v>-0.29284810999999999</v>
      </c>
    </row>
    <row r="27" spans="2:15" x14ac:dyDescent="0.2">
      <c r="C27" s="16" t="s">
        <v>10</v>
      </c>
      <c r="D27" s="17" t="s">
        <v>12</v>
      </c>
      <c r="E27" s="13">
        <v>-0.42393874999999998</v>
      </c>
      <c r="G27" s="10">
        <v>-0.6838398</v>
      </c>
      <c r="I27" s="3">
        <v>-0.292366028</v>
      </c>
      <c r="K27" s="54">
        <v>-0.79092788700000005</v>
      </c>
    </row>
    <row r="28" spans="2:15" x14ac:dyDescent="0.2">
      <c r="C28" s="16" t="s">
        <v>10</v>
      </c>
      <c r="D28" s="18" t="s">
        <v>13</v>
      </c>
      <c r="E28" s="13">
        <v>-4.4258317900000002</v>
      </c>
      <c r="G28" s="10">
        <v>-3.0604705999999999</v>
      </c>
      <c r="I28" s="3">
        <v>-2.3157801629999999</v>
      </c>
      <c r="K28" s="54">
        <v>-2.2185373309999998</v>
      </c>
      <c r="L28" s="26"/>
    </row>
    <row r="29" spans="2:15" x14ac:dyDescent="0.2">
      <c r="C29" s="16" t="s">
        <v>8</v>
      </c>
      <c r="D29" s="17" t="s">
        <v>12</v>
      </c>
      <c r="E29" s="13">
        <v>-0.40992068999999998</v>
      </c>
      <c r="G29" s="10">
        <v>-0.13617899999999999</v>
      </c>
      <c r="I29" s="3">
        <v>0.10257530199999999</v>
      </c>
      <c r="K29" s="54">
        <v>-1.4766416550000001</v>
      </c>
      <c r="L29" s="26"/>
    </row>
    <row r="30" spans="2:15" x14ac:dyDescent="0.2">
      <c r="C30" s="16" t="s">
        <v>8</v>
      </c>
      <c r="D30" s="18" t="s">
        <v>13</v>
      </c>
      <c r="E30" s="13">
        <v>-1.8140502000000001</v>
      </c>
      <c r="G30" s="10">
        <v>-2.2219763000000001</v>
      </c>
      <c r="I30" s="3">
        <v>-0.30595254900000002</v>
      </c>
      <c r="K30" s="54">
        <v>-2.0416062510000001</v>
      </c>
    </row>
    <row r="31" spans="2:15" x14ac:dyDescent="0.2">
      <c r="C31" s="16" t="s">
        <v>6</v>
      </c>
      <c r="D31" s="17" t="s">
        <v>12</v>
      </c>
      <c r="E31" s="13">
        <v>-0.93352221999999996</v>
      </c>
      <c r="G31" s="10">
        <v>3.4521179200000001</v>
      </c>
      <c r="I31" s="3">
        <v>-0.20234680199999999</v>
      </c>
      <c r="K31" s="54">
        <v>-0.49992656699999999</v>
      </c>
    </row>
    <row r="32" spans="2:15" x14ac:dyDescent="0.2">
      <c r="C32" s="16" t="s">
        <v>6</v>
      </c>
      <c r="D32" s="18" t="s">
        <v>13</v>
      </c>
      <c r="E32" s="13">
        <v>-1.4983739899999999</v>
      </c>
      <c r="G32" s="10">
        <v>2.7864351300000001</v>
      </c>
      <c r="I32" s="3">
        <v>-0.44913768799999998</v>
      </c>
      <c r="K32" s="54">
        <v>-0.81285476700000003</v>
      </c>
      <c r="L32" s="26"/>
    </row>
    <row r="33" spans="3:12" x14ac:dyDescent="0.2">
      <c r="C33" s="19" t="s">
        <v>14</v>
      </c>
      <c r="D33" s="17" t="s">
        <v>12</v>
      </c>
      <c r="E33" s="13">
        <v>0</v>
      </c>
      <c r="G33" s="10">
        <v>0</v>
      </c>
      <c r="I33" s="3">
        <v>0.201186752</v>
      </c>
      <c r="K33" s="54">
        <v>0</v>
      </c>
      <c r="L33" s="26"/>
    </row>
    <row r="34" spans="3:12" x14ac:dyDescent="0.2">
      <c r="C34" s="19" t="s">
        <v>14</v>
      </c>
      <c r="D34" s="18" t="s">
        <v>13</v>
      </c>
      <c r="E34" s="13">
        <v>-5.3101034199999999</v>
      </c>
      <c r="G34" s="10">
        <v>-6.2938318000000004</v>
      </c>
      <c r="I34" s="3">
        <v>-4.2907872200000003</v>
      </c>
      <c r="K34" s="54">
        <v>-3.2464723590000002</v>
      </c>
    </row>
    <row r="35" spans="3:12" x14ac:dyDescent="0.2">
      <c r="C35" s="1"/>
      <c r="D35" s="1"/>
      <c r="E35" s="1"/>
      <c r="F35" s="1"/>
      <c r="J35"/>
    </row>
    <row r="36" spans="3:12" x14ac:dyDescent="0.2">
      <c r="C36" s="1"/>
      <c r="D36" s="1"/>
      <c r="E36" s="1"/>
      <c r="F36" s="1"/>
    </row>
    <row r="37" spans="3:12" x14ac:dyDescent="0.2">
      <c r="C37" s="1"/>
      <c r="D37" s="1"/>
    </row>
    <row r="38" spans="3:12" x14ac:dyDescent="0.2">
      <c r="C38" s="1"/>
      <c r="D38" s="1"/>
    </row>
    <row r="39" spans="3:12" x14ac:dyDescent="0.2">
      <c r="C39" s="1"/>
      <c r="D39" s="1"/>
      <c r="E39" s="1"/>
      <c r="F39" s="1"/>
    </row>
    <row r="40" spans="3:12" x14ac:dyDescent="0.2">
      <c r="C40" s="1"/>
      <c r="D40" s="1"/>
      <c r="E40" s="1"/>
      <c r="F40" s="1"/>
    </row>
    <row r="41" spans="3:12" x14ac:dyDescent="0.2">
      <c r="C41" s="1"/>
      <c r="D41" s="1"/>
      <c r="E41" s="1"/>
      <c r="F41" s="1"/>
    </row>
    <row r="42" spans="3:12" x14ac:dyDescent="0.2">
      <c r="C42" s="1"/>
      <c r="D42" s="1"/>
      <c r="E42" s="1"/>
      <c r="F42" s="1"/>
    </row>
    <row r="43" spans="3:12" x14ac:dyDescent="0.2">
      <c r="C43" s="1"/>
      <c r="D43" s="1"/>
      <c r="E43" s="1"/>
      <c r="F43" s="1"/>
    </row>
    <row r="44" spans="3:12" x14ac:dyDescent="0.2">
      <c r="C44" s="1"/>
      <c r="D44" s="1"/>
      <c r="E44" s="1"/>
      <c r="F44" s="1"/>
    </row>
    <row r="45" spans="3:12" x14ac:dyDescent="0.2">
      <c r="C45" s="1"/>
      <c r="D45" s="1"/>
      <c r="E45" s="1"/>
      <c r="F45" s="1"/>
    </row>
    <row r="46" spans="3:12" x14ac:dyDescent="0.2">
      <c r="C46" s="1"/>
      <c r="D46" s="1"/>
      <c r="E46" s="1"/>
      <c r="F46" s="1"/>
    </row>
    <row r="47" spans="3:12" x14ac:dyDescent="0.2">
      <c r="C47" s="1"/>
      <c r="D47" s="1"/>
      <c r="E47" s="1"/>
      <c r="F47" s="1"/>
    </row>
    <row r="48" spans="3:12" x14ac:dyDescent="0.2">
      <c r="C48" s="1"/>
      <c r="D48" s="1"/>
      <c r="E48" s="1"/>
      <c r="F48" s="1"/>
    </row>
    <row r="49" spans="3:6" x14ac:dyDescent="0.2">
      <c r="C49" s="1"/>
      <c r="D49" s="1"/>
      <c r="E49" s="1"/>
      <c r="F49" s="1"/>
    </row>
    <row r="50" spans="3:6" x14ac:dyDescent="0.2">
      <c r="C50" s="1"/>
      <c r="D50" s="1"/>
      <c r="E50" s="1"/>
      <c r="F50" s="1"/>
    </row>
    <row r="51" spans="3:6" x14ac:dyDescent="0.2">
      <c r="C51" s="1"/>
      <c r="D51" s="1"/>
      <c r="E51" s="1"/>
      <c r="F51" s="1"/>
    </row>
    <row r="52" spans="3:6" x14ac:dyDescent="0.2">
      <c r="C52" s="1"/>
      <c r="D52" s="1"/>
      <c r="E52" s="1"/>
      <c r="F52" s="1"/>
    </row>
    <row r="53" spans="3:6" x14ac:dyDescent="0.2">
      <c r="C53" s="1"/>
      <c r="D53" s="1"/>
      <c r="E53" s="1"/>
      <c r="F53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6"/>
  <sheetViews>
    <sheetView topLeftCell="C1" workbookViewId="0">
      <selection activeCell="C11" sqref="A11:XFD11"/>
    </sheetView>
  </sheetViews>
  <sheetFormatPr baseColWidth="10" defaultRowHeight="16" x14ac:dyDescent="0.2"/>
  <cols>
    <col min="3" max="3" width="22.6640625" customWidth="1"/>
    <col min="4" max="4" width="22.33203125" customWidth="1"/>
    <col min="5" max="5" width="13.6640625" customWidth="1"/>
    <col min="6" max="6" width="22.83203125" customWidth="1"/>
    <col min="7" max="7" width="10.33203125" customWidth="1"/>
    <col min="8" max="8" width="22.1640625" customWidth="1"/>
    <col min="9" max="9" width="10.83203125" style="25"/>
    <col min="10" max="10" width="20.83203125" customWidth="1"/>
    <col min="11" max="11" width="20.83203125" style="25" customWidth="1"/>
    <col min="12" max="12" width="22.83203125" customWidth="1"/>
    <col min="13" max="13" width="10.83203125" style="25"/>
    <col min="14" max="14" width="10.6640625" customWidth="1"/>
    <col min="16" max="16" width="14.83203125" customWidth="1"/>
  </cols>
  <sheetData>
    <row r="1" spans="1:16" x14ac:dyDescent="0.2">
      <c r="A1" t="s">
        <v>0</v>
      </c>
    </row>
    <row r="3" spans="1:16" x14ac:dyDescent="0.2">
      <c r="F3" s="12" t="s">
        <v>15</v>
      </c>
      <c r="H3" s="32" t="s">
        <v>16</v>
      </c>
      <c r="I3"/>
      <c r="J3" s="33" t="s">
        <v>17</v>
      </c>
      <c r="K3" s="1"/>
      <c r="L3" s="28" t="s">
        <v>18</v>
      </c>
      <c r="N3" s="24" t="s">
        <v>1</v>
      </c>
      <c r="O3" s="21" t="s">
        <v>2</v>
      </c>
      <c r="P3" s="21" t="s">
        <v>3</v>
      </c>
    </row>
    <row r="4" spans="1:16" x14ac:dyDescent="0.2">
      <c r="D4" s="61" t="s">
        <v>21</v>
      </c>
      <c r="E4" s="62" t="s">
        <v>22</v>
      </c>
      <c r="F4" s="12"/>
      <c r="G4" s="1"/>
      <c r="H4" s="35"/>
      <c r="J4" s="37"/>
      <c r="L4" s="40"/>
      <c r="N4" s="65" t="s">
        <v>1</v>
      </c>
      <c r="O4" s="65" t="s">
        <v>2</v>
      </c>
      <c r="P4" s="65" t="s">
        <v>3</v>
      </c>
    </row>
    <row r="5" spans="1:16" x14ac:dyDescent="0.2">
      <c r="B5" s="4"/>
      <c r="D5" s="16" t="s">
        <v>11</v>
      </c>
      <c r="E5" s="17" t="s">
        <v>12</v>
      </c>
      <c r="F5" s="46">
        <v>0.95379821076342519</v>
      </c>
      <c r="G5" s="8"/>
      <c r="H5" s="36">
        <v>2.0901397636036956</v>
      </c>
      <c r="I5" s="26"/>
      <c r="J5" s="38">
        <v>1.9568050063256646</v>
      </c>
      <c r="K5" s="39"/>
      <c r="L5" s="41">
        <v>1.6749142660410206</v>
      </c>
      <c r="M5" s="26"/>
      <c r="N5" s="66">
        <f t="shared" ref="N5:N18" si="0">AVERAGE(F5,H5,J5,L5)</f>
        <v>1.6689143116834515</v>
      </c>
      <c r="O5" s="65">
        <f t="shared" ref="O5:O18" si="1">STDEV(F5,H5,J5,L5)</f>
        <v>0.50719456183150058</v>
      </c>
      <c r="P5" s="65">
        <v>4</v>
      </c>
    </row>
    <row r="6" spans="1:16" x14ac:dyDescent="0.2">
      <c r="B6" s="4"/>
      <c r="D6" s="16" t="s">
        <v>11</v>
      </c>
      <c r="E6" s="18" t="s">
        <v>13</v>
      </c>
      <c r="F6" s="46">
        <v>6.1421900825397824</v>
      </c>
      <c r="G6" s="8"/>
      <c r="H6" s="36">
        <v>7.2112930885648021</v>
      </c>
      <c r="I6" s="26"/>
      <c r="J6" s="38">
        <v>5.2762027336595718</v>
      </c>
      <c r="K6" s="39"/>
      <c r="L6" s="41">
        <v>6.3194996005962967</v>
      </c>
      <c r="M6" s="26"/>
      <c r="N6" s="66">
        <f t="shared" si="0"/>
        <v>6.2372963763401135</v>
      </c>
      <c r="O6" s="65">
        <f t="shared" si="1"/>
        <v>0.79334170078723687</v>
      </c>
      <c r="P6" s="65">
        <v>4</v>
      </c>
    </row>
    <row r="7" spans="1:16" x14ac:dyDescent="0.2">
      <c r="B7" s="4"/>
      <c r="D7" s="16" t="s">
        <v>7</v>
      </c>
      <c r="E7" s="17" t="s">
        <v>12</v>
      </c>
      <c r="F7" s="46">
        <v>0.75338262493938779</v>
      </c>
      <c r="G7" s="8"/>
      <c r="H7" s="36">
        <v>1.7911812988314857</v>
      </c>
      <c r="I7" s="26"/>
      <c r="J7" s="38">
        <v>2.2469998060632888</v>
      </c>
      <c r="K7" s="39"/>
      <c r="L7" s="41">
        <v>1.4806889995455379</v>
      </c>
      <c r="M7" s="26"/>
      <c r="N7" s="66">
        <f t="shared" si="0"/>
        <v>1.5680631823449249</v>
      </c>
      <c r="O7" s="65">
        <f t="shared" si="1"/>
        <v>0.62771418426039016</v>
      </c>
      <c r="P7" s="65">
        <v>4</v>
      </c>
    </row>
    <row r="8" spans="1:16" x14ac:dyDescent="0.2">
      <c r="B8" s="4"/>
      <c r="D8" s="16" t="s">
        <v>7</v>
      </c>
      <c r="E8" s="18" t="s">
        <v>13</v>
      </c>
      <c r="F8" s="46">
        <v>1.0908510674945953</v>
      </c>
      <c r="G8" s="8"/>
      <c r="H8" s="36">
        <v>3.5804495127488902</v>
      </c>
      <c r="I8" s="26"/>
      <c r="J8" s="38">
        <v>1.876442393001337</v>
      </c>
      <c r="K8" s="39"/>
      <c r="L8" s="41">
        <v>0.39439530731665351</v>
      </c>
      <c r="M8" s="26"/>
      <c r="N8" s="66">
        <f t="shared" si="0"/>
        <v>1.735534570140369</v>
      </c>
      <c r="O8" s="65">
        <f t="shared" si="1"/>
        <v>1.3708680341149524</v>
      </c>
      <c r="P8" s="65">
        <v>4</v>
      </c>
    </row>
    <row r="9" spans="1:16" x14ac:dyDescent="0.2">
      <c r="B9" s="4"/>
      <c r="D9" s="16" t="s">
        <v>9</v>
      </c>
      <c r="E9" s="17" t="s">
        <v>12</v>
      </c>
      <c r="F9" s="46">
        <v>0.97996471836301324</v>
      </c>
      <c r="G9" s="8"/>
      <c r="H9" s="36">
        <v>1.124869906035376</v>
      </c>
      <c r="I9" s="26"/>
      <c r="J9" s="38">
        <v>3.4283157769123975</v>
      </c>
      <c r="K9" s="39"/>
      <c r="L9" s="41">
        <v>0.87404573190700119</v>
      </c>
      <c r="M9" s="26"/>
      <c r="N9" s="66">
        <f t="shared" si="0"/>
        <v>1.601799033304447</v>
      </c>
      <c r="O9" s="65">
        <f t="shared" si="1"/>
        <v>1.2220103095652661</v>
      </c>
      <c r="P9" s="65">
        <v>4</v>
      </c>
    </row>
    <row r="10" spans="1:16" x14ac:dyDescent="0.2">
      <c r="B10" s="4"/>
      <c r="D10" s="16" t="s">
        <v>9</v>
      </c>
      <c r="E10" s="18" t="s">
        <v>13</v>
      </c>
      <c r="F10" s="46">
        <v>4.2354611870542271</v>
      </c>
      <c r="G10" s="8"/>
      <c r="H10" s="36">
        <v>3.4008744619917808</v>
      </c>
      <c r="I10" s="26"/>
      <c r="J10" s="38">
        <v>7.6449125567770482</v>
      </c>
      <c r="K10" s="39"/>
      <c r="L10" s="41">
        <v>0.58479991881319959</v>
      </c>
      <c r="M10" s="26"/>
      <c r="N10" s="66">
        <f t="shared" si="0"/>
        <v>3.966512031159064</v>
      </c>
      <c r="O10" s="65">
        <f t="shared" si="1"/>
        <v>2.9073978483495959</v>
      </c>
      <c r="P10" s="65">
        <v>4</v>
      </c>
    </row>
    <row r="11" spans="1:16" x14ac:dyDescent="0.2">
      <c r="B11" s="4"/>
      <c r="D11" s="16" t="s">
        <v>10</v>
      </c>
      <c r="E11" s="17" t="s">
        <v>12</v>
      </c>
      <c r="F11" s="46">
        <v>1.2241950529564138</v>
      </c>
      <c r="G11" s="8"/>
      <c r="H11" s="36">
        <v>1.7857503340510807</v>
      </c>
      <c r="I11" s="26"/>
      <c r="J11" s="38">
        <v>0.40725378153510716</v>
      </c>
      <c r="K11" s="39"/>
      <c r="L11" s="41">
        <v>1.3269121874465433</v>
      </c>
      <c r="M11" s="26"/>
      <c r="N11" s="66">
        <f t="shared" si="0"/>
        <v>1.1860278389972863</v>
      </c>
      <c r="O11" s="65">
        <f t="shared" si="1"/>
        <v>0.57371922270655085</v>
      </c>
      <c r="P11" s="65">
        <v>4</v>
      </c>
    </row>
    <row r="12" spans="1:16" x14ac:dyDescent="0.2">
      <c r="B12" s="4"/>
      <c r="D12" s="16" t="s">
        <v>10</v>
      </c>
      <c r="E12" s="18" t="s">
        <v>13</v>
      </c>
      <c r="F12" s="46">
        <v>5.5576586554327978</v>
      </c>
      <c r="G12" s="8"/>
      <c r="H12" s="36">
        <v>9.1308546908048687</v>
      </c>
      <c r="I12" s="26"/>
      <c r="J12" s="38">
        <v>6.3775398123242883</v>
      </c>
      <c r="K12" s="39"/>
      <c r="L12" s="41">
        <v>4.2234041123303054</v>
      </c>
      <c r="M12" s="26"/>
      <c r="N12" s="66">
        <f t="shared" si="0"/>
        <v>6.322364317723066</v>
      </c>
      <c r="O12" s="65">
        <f t="shared" si="1"/>
        <v>2.0721221975436066</v>
      </c>
      <c r="P12" s="65">
        <v>4</v>
      </c>
    </row>
    <row r="13" spans="1:16" x14ac:dyDescent="0.2">
      <c r="B13" s="4"/>
      <c r="D13" s="16" t="s">
        <v>8</v>
      </c>
      <c r="E13" s="17" t="s">
        <v>12</v>
      </c>
      <c r="F13" s="46">
        <v>1.237094746528415</v>
      </c>
      <c r="G13" s="8"/>
      <c r="H13" s="36">
        <v>0.86320779747978427</v>
      </c>
      <c r="I13" s="26"/>
      <c r="J13" s="38">
        <v>0.79058911660394371</v>
      </c>
      <c r="K13" s="39"/>
      <c r="L13" s="41">
        <v>1.1598965061577826</v>
      </c>
      <c r="M13" s="26"/>
      <c r="N13" s="66">
        <f t="shared" si="0"/>
        <v>1.0126970416924814</v>
      </c>
      <c r="O13" s="65">
        <f t="shared" si="1"/>
        <v>0.21886143013097356</v>
      </c>
      <c r="P13" s="65">
        <v>4</v>
      </c>
    </row>
    <row r="14" spans="1:16" x14ac:dyDescent="0.2">
      <c r="B14" s="4"/>
      <c r="D14" s="16" t="s">
        <v>8</v>
      </c>
      <c r="E14" s="18" t="s">
        <v>13</v>
      </c>
      <c r="F14" s="46">
        <v>2.0510465715097457</v>
      </c>
      <c r="G14" s="8"/>
      <c r="H14" s="36">
        <v>1.2169991662037867</v>
      </c>
      <c r="I14" s="26"/>
      <c r="J14" s="38">
        <v>2.1810154653305154</v>
      </c>
      <c r="K14" s="39"/>
      <c r="L14" s="41">
        <v>4.2130654096463891</v>
      </c>
      <c r="M14" s="26"/>
      <c r="N14" s="66">
        <f t="shared" si="0"/>
        <v>2.415531653172609</v>
      </c>
      <c r="O14" s="65">
        <f t="shared" si="1"/>
        <v>1.2721969115270884</v>
      </c>
      <c r="P14" s="65">
        <v>4</v>
      </c>
    </row>
    <row r="15" spans="1:16" x14ac:dyDescent="0.2">
      <c r="B15" s="4"/>
      <c r="D15" s="16" t="s">
        <v>6</v>
      </c>
      <c r="E15" s="17" t="s">
        <v>12</v>
      </c>
      <c r="F15" s="46">
        <v>0.92765554156750651</v>
      </c>
      <c r="G15" s="8"/>
      <c r="H15" s="36">
        <v>1.6511348899282963</v>
      </c>
      <c r="I15" s="26"/>
      <c r="J15" s="38">
        <v>5.1083458030517746E-2</v>
      </c>
      <c r="K15" s="39"/>
      <c r="L15" s="41">
        <v>0.28189303547966171</v>
      </c>
      <c r="M15" s="26"/>
      <c r="N15" s="66">
        <f t="shared" si="0"/>
        <v>0.72794173125149553</v>
      </c>
      <c r="O15" s="65">
        <f t="shared" si="1"/>
        <v>0.71862548783215907</v>
      </c>
      <c r="P15" s="65">
        <v>4</v>
      </c>
    </row>
    <row r="16" spans="1:16" x14ac:dyDescent="0.2">
      <c r="B16" s="4"/>
      <c r="D16" s="16" t="s">
        <v>6</v>
      </c>
      <c r="E16" s="18" t="s">
        <v>13</v>
      </c>
      <c r="F16" s="46">
        <v>1.4208195488861917</v>
      </c>
      <c r="G16" s="8"/>
      <c r="H16" s="36">
        <v>1.7414671594283577</v>
      </c>
      <c r="I16" s="26"/>
      <c r="J16" s="38">
        <v>3.4402180271009932</v>
      </c>
      <c r="K16" s="39"/>
      <c r="L16" s="41">
        <v>0.5086648236903295</v>
      </c>
      <c r="M16" s="26"/>
      <c r="N16" s="66">
        <f t="shared" si="0"/>
        <v>1.777792389776468</v>
      </c>
      <c r="O16" s="65">
        <f t="shared" si="1"/>
        <v>1.2251656908525614</v>
      </c>
      <c r="P16" s="65">
        <v>4</v>
      </c>
    </row>
    <row r="17" spans="2:16" x14ac:dyDescent="0.2">
      <c r="B17" s="4"/>
      <c r="D17" s="19" t="s">
        <v>14</v>
      </c>
      <c r="E17" s="17" t="s">
        <v>12</v>
      </c>
      <c r="F17" s="46">
        <v>1</v>
      </c>
      <c r="G17" s="8"/>
      <c r="H17" s="36">
        <v>1.0001707101056683</v>
      </c>
      <c r="I17" s="26"/>
      <c r="J17" s="38">
        <v>1</v>
      </c>
      <c r="K17" s="39"/>
      <c r="L17" s="41">
        <v>1</v>
      </c>
      <c r="M17" s="26"/>
      <c r="N17" s="66">
        <f t="shared" si="0"/>
        <v>1.0000426775264171</v>
      </c>
      <c r="O17" s="65">
        <f t="shared" si="1"/>
        <v>8.5355052834135123E-5</v>
      </c>
      <c r="P17" s="65">
        <v>4</v>
      </c>
    </row>
    <row r="18" spans="2:16" x14ac:dyDescent="0.2">
      <c r="B18" s="4"/>
      <c r="D18" s="19" t="s">
        <v>14</v>
      </c>
      <c r="E18" s="18" t="s">
        <v>13</v>
      </c>
      <c r="F18" s="46">
        <v>5.1517536201460778</v>
      </c>
      <c r="G18" s="8"/>
      <c r="H18" s="6">
        <v>15.173225395945249</v>
      </c>
      <c r="I18" s="26"/>
      <c r="J18" s="38">
        <v>10.736858265830588</v>
      </c>
      <c r="K18" s="39"/>
      <c r="L18" s="41">
        <v>14.769471394055373</v>
      </c>
      <c r="M18" s="26"/>
      <c r="N18" s="66">
        <f t="shared" si="0"/>
        <v>11.457827168994321</v>
      </c>
      <c r="O18" s="65">
        <f t="shared" si="1"/>
        <v>4.6568061737999162</v>
      </c>
      <c r="P18" s="65">
        <v>4</v>
      </c>
    </row>
    <row r="19" spans="2:16" x14ac:dyDescent="0.2">
      <c r="B19" s="4"/>
      <c r="D19" s="4"/>
      <c r="E19" s="4"/>
      <c r="F19" s="12"/>
      <c r="G19" s="8"/>
      <c r="H19" s="2"/>
      <c r="J19" s="37"/>
      <c r="L19" s="40"/>
    </row>
    <row r="20" spans="2:16" x14ac:dyDescent="0.2">
      <c r="B20" s="4"/>
      <c r="D20" s="4"/>
      <c r="E20" s="4"/>
      <c r="F20" s="47"/>
      <c r="G20" s="1"/>
      <c r="H20" s="2"/>
      <c r="J20" s="37"/>
      <c r="L20" s="40"/>
    </row>
    <row r="21" spans="2:16" x14ac:dyDescent="0.2">
      <c r="B21" s="4"/>
      <c r="F21" s="12" t="s">
        <v>4</v>
      </c>
      <c r="G21" s="1"/>
      <c r="H21" s="50" t="s">
        <v>4</v>
      </c>
      <c r="J21" s="12" t="s">
        <v>5</v>
      </c>
      <c r="L21" s="51" t="s">
        <v>4</v>
      </c>
      <c r="M21" s="27"/>
    </row>
    <row r="22" spans="2:16" x14ac:dyDescent="0.2">
      <c r="B22" s="4"/>
      <c r="D22" s="16" t="s">
        <v>11</v>
      </c>
      <c r="E22" s="17" t="s">
        <v>12</v>
      </c>
      <c r="F22" s="48">
        <v>7.2953223999999997E-2</v>
      </c>
      <c r="H22" s="49">
        <v>-0.56190872199999997</v>
      </c>
      <c r="J22" s="48">
        <v>-0.96850000000000003</v>
      </c>
      <c r="L22" s="52">
        <v>-0.53464560000000005</v>
      </c>
      <c r="M22" s="26"/>
    </row>
    <row r="23" spans="2:16" x14ac:dyDescent="0.2">
      <c r="B23" s="4"/>
      <c r="D23" s="16" t="s">
        <v>11</v>
      </c>
      <c r="E23" s="18" t="s">
        <v>13</v>
      </c>
      <c r="F23" s="48">
        <v>-2.599679852</v>
      </c>
      <c r="H23" s="49">
        <v>-2.8476114269999999</v>
      </c>
      <c r="J23" s="48">
        <v>-2.3995000000000002</v>
      </c>
      <c r="L23" s="52">
        <v>-2.4910097000000002</v>
      </c>
    </row>
    <row r="24" spans="2:16" x14ac:dyDescent="0.2">
      <c r="B24" s="4"/>
      <c r="D24" s="16" t="s">
        <v>7</v>
      </c>
      <c r="E24" s="17" t="s">
        <v>12</v>
      </c>
      <c r="F24" s="48">
        <v>0.56728553800000003</v>
      </c>
      <c r="H24" s="49">
        <v>-0.79524993899999996</v>
      </c>
      <c r="J24" s="48">
        <v>-1.1679999999999999</v>
      </c>
      <c r="L24" s="52">
        <v>0.25347996</v>
      </c>
    </row>
    <row r="25" spans="2:16" x14ac:dyDescent="0.2">
      <c r="B25" s="4"/>
      <c r="D25" s="16" t="s">
        <v>7</v>
      </c>
      <c r="E25" s="18" t="s">
        <v>13</v>
      </c>
      <c r="F25" s="48">
        <v>5.5969237999999998E-2</v>
      </c>
      <c r="H25" s="49">
        <v>-1.8064546589999999</v>
      </c>
      <c r="J25" s="48">
        <v>-0.90800000000000003</v>
      </c>
      <c r="L25" s="52">
        <v>1.36068726</v>
      </c>
      <c r="M25" s="26"/>
    </row>
    <row r="26" spans="2:16" x14ac:dyDescent="0.2">
      <c r="D26" s="16" t="s">
        <v>9</v>
      </c>
      <c r="E26" s="17" t="s">
        <v>12</v>
      </c>
      <c r="F26" s="48">
        <v>8.9179992999999999E-2</v>
      </c>
      <c r="H26" s="49">
        <v>-0.13202571900000001</v>
      </c>
      <c r="J26" s="48">
        <v>-1.7775000000000001</v>
      </c>
      <c r="L26" s="52">
        <v>0.20410155999999999</v>
      </c>
      <c r="M26" s="26"/>
    </row>
    <row r="27" spans="2:16" x14ac:dyDescent="0.2">
      <c r="D27" s="16" t="s">
        <v>9</v>
      </c>
      <c r="E27" s="18" t="s">
        <v>13</v>
      </c>
      <c r="F27" s="48">
        <v>-2.071937084</v>
      </c>
      <c r="H27" s="49">
        <v>-1.7657667159999999</v>
      </c>
      <c r="J27" s="48">
        <v>-2.9344999999999999</v>
      </c>
      <c r="L27" s="52">
        <v>0.82379197999999998</v>
      </c>
    </row>
    <row r="28" spans="2:16" x14ac:dyDescent="0.2">
      <c r="D28" s="16" t="s">
        <v>10</v>
      </c>
      <c r="E28" s="17" t="s">
        <v>12</v>
      </c>
      <c r="F28" s="48">
        <v>-0.26685714700000002</v>
      </c>
      <c r="H28" s="49">
        <v>-0.584554672</v>
      </c>
      <c r="J28" s="48">
        <v>1.296</v>
      </c>
      <c r="L28" s="52">
        <v>-0.32648559999999999</v>
      </c>
    </row>
    <row r="29" spans="2:16" x14ac:dyDescent="0.2">
      <c r="D29" s="16" t="s">
        <v>10</v>
      </c>
      <c r="E29" s="18" t="s">
        <v>13</v>
      </c>
      <c r="F29" s="48">
        <v>-2.3893041610000001</v>
      </c>
      <c r="H29" s="49">
        <v>-2.0970630649999999</v>
      </c>
      <c r="J29" s="48">
        <v>-2.673</v>
      </c>
      <c r="L29" s="52">
        <v>-1.8509245000000001</v>
      </c>
      <c r="M29" s="26"/>
    </row>
    <row r="30" spans="2:16" x14ac:dyDescent="0.2">
      <c r="D30" s="16" t="s">
        <v>8</v>
      </c>
      <c r="E30" s="17" t="s">
        <v>12</v>
      </c>
      <c r="F30" s="48">
        <v>-0.27299499500000002</v>
      </c>
      <c r="H30" s="49">
        <v>0.32278728499999998</v>
      </c>
      <c r="J30" s="48">
        <v>0.33900000000000002</v>
      </c>
      <c r="L30" s="52">
        <v>-0.193574</v>
      </c>
      <c r="M30" s="26"/>
    </row>
    <row r="31" spans="2:16" x14ac:dyDescent="0.2">
      <c r="D31" s="16" t="s">
        <v>8</v>
      </c>
      <c r="E31" s="18" t="s">
        <v>13</v>
      </c>
      <c r="F31" s="48">
        <v>-1.0002093320000001</v>
      </c>
      <c r="H31" s="49">
        <v>-0.27087402300000002</v>
      </c>
      <c r="J31" s="48">
        <v>-1.125</v>
      </c>
      <c r="L31" s="52">
        <v>-1.4084573</v>
      </c>
    </row>
    <row r="32" spans="2:16" x14ac:dyDescent="0.2">
      <c r="D32" s="16" t="s">
        <v>6</v>
      </c>
      <c r="E32" s="17" t="s">
        <v>12</v>
      </c>
      <c r="F32" s="48">
        <v>0.13854360600000001</v>
      </c>
      <c r="H32" s="49">
        <v>-0.60949420899999995</v>
      </c>
      <c r="J32" s="48">
        <v>4.2910000000000004</v>
      </c>
      <c r="L32" s="52">
        <v>0.28189303999999998</v>
      </c>
    </row>
    <row r="33" spans="4:13" x14ac:dyDescent="0.2">
      <c r="D33" s="16" t="s">
        <v>6</v>
      </c>
      <c r="E33" s="18" t="s">
        <v>13</v>
      </c>
      <c r="F33" s="48">
        <v>-0.50496196699999996</v>
      </c>
      <c r="H33" s="49">
        <v>-0.79132842999999997</v>
      </c>
      <c r="J33" s="48">
        <v>-1.7825</v>
      </c>
      <c r="L33" s="52">
        <v>0.50866482000000002</v>
      </c>
      <c r="M33" s="26"/>
    </row>
    <row r="34" spans="4:13" x14ac:dyDescent="0.2">
      <c r="D34" s="19" t="s">
        <v>14</v>
      </c>
      <c r="E34" s="17" t="s">
        <v>12</v>
      </c>
      <c r="F34" s="48">
        <v>0</v>
      </c>
      <c r="G34" s="1"/>
      <c r="H34" s="49">
        <v>0</v>
      </c>
      <c r="I34"/>
      <c r="J34" s="48">
        <v>0</v>
      </c>
      <c r="K34" s="1"/>
      <c r="L34" s="52">
        <v>0</v>
      </c>
      <c r="M34" s="26"/>
    </row>
    <row r="35" spans="4:13" x14ac:dyDescent="0.2">
      <c r="D35" s="19" t="s">
        <v>14</v>
      </c>
      <c r="E35" s="18" t="s">
        <v>13</v>
      </c>
      <c r="F35" s="48">
        <v>-2.3454084399999999</v>
      </c>
      <c r="G35" s="1"/>
      <c r="H35" s="49">
        <v>-3.7621212009999998</v>
      </c>
      <c r="I35"/>
      <c r="J35" s="48">
        <v>-3.4245000000000001</v>
      </c>
      <c r="K35" s="1"/>
      <c r="L35" s="52">
        <v>-3.8527756000000002</v>
      </c>
    </row>
    <row r="36" spans="4:13" x14ac:dyDescent="0.2">
      <c r="M36" s="26"/>
    </row>
    <row r="37" spans="4:13" x14ac:dyDescent="0.2">
      <c r="G37" s="1"/>
    </row>
    <row r="38" spans="4:13" x14ac:dyDescent="0.2">
      <c r="G38" s="1"/>
    </row>
    <row r="39" spans="4:13" x14ac:dyDescent="0.2">
      <c r="F39" s="4"/>
      <c r="G39" s="1"/>
    </row>
    <row r="40" spans="4:13" x14ac:dyDescent="0.2">
      <c r="F40" s="4"/>
      <c r="G40" s="1"/>
    </row>
    <row r="41" spans="4:13" x14ac:dyDescent="0.2">
      <c r="E41" s="4"/>
      <c r="F41" s="4"/>
      <c r="G41" s="1"/>
    </row>
    <row r="42" spans="4:13" x14ac:dyDescent="0.2">
      <c r="G42" s="1"/>
    </row>
    <row r="43" spans="4:13" x14ac:dyDescent="0.2">
      <c r="G43" s="1"/>
    </row>
    <row r="45" spans="4:13" x14ac:dyDescent="0.2">
      <c r="E45" s="4"/>
      <c r="F45" s="4"/>
    </row>
    <row r="46" spans="4:13" x14ac:dyDescent="0.2">
      <c r="E46" s="4"/>
      <c r="F46" s="4"/>
    </row>
  </sheetData>
  <pageMargins left="0.7" right="0.7" top="0.75" bottom="0.75" header="0.3" footer="0.3"/>
  <pageSetup paperSize="9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O182"/>
  <sheetViews>
    <sheetView tabSelected="1" topLeftCell="A3" workbookViewId="0">
      <selection activeCell="N23" sqref="N23"/>
    </sheetView>
  </sheetViews>
  <sheetFormatPr baseColWidth="10" defaultRowHeight="16" x14ac:dyDescent="0.2"/>
  <cols>
    <col min="3" max="3" width="31" customWidth="1"/>
    <col min="4" max="4" width="13.6640625" customWidth="1"/>
    <col min="5" max="5" width="19" style="9" customWidth="1"/>
    <col min="6" max="6" width="14.1640625" style="25" customWidth="1"/>
    <col min="7" max="7" width="13.1640625" style="9" customWidth="1"/>
    <col min="8" max="8" width="10.83203125" style="25"/>
    <col min="9" max="9" width="29.1640625" style="9" customWidth="1"/>
    <col min="10" max="10" width="10.83203125" style="25"/>
    <col min="11" max="11" width="21" customWidth="1"/>
    <col min="12" max="12" width="10.83203125" style="25"/>
    <col min="13" max="13" width="17.1640625" style="9" customWidth="1"/>
    <col min="15" max="15" width="17" customWidth="1"/>
  </cols>
  <sheetData>
    <row r="1" spans="3:15" s="1" customFormat="1" x14ac:dyDescent="0.2">
      <c r="F1" s="25"/>
      <c r="H1" s="25"/>
      <c r="J1" s="25"/>
      <c r="L1" s="25"/>
    </row>
    <row r="2" spans="3:15" s="1" customFormat="1" x14ac:dyDescent="0.2">
      <c r="F2" s="25"/>
      <c r="H2" s="25"/>
      <c r="J2" s="25"/>
      <c r="L2" s="25"/>
    </row>
    <row r="3" spans="3:15" x14ac:dyDescent="0.2">
      <c r="E3" s="42" t="s">
        <v>15</v>
      </c>
      <c r="F3"/>
      <c r="G3" s="32" t="s">
        <v>16</v>
      </c>
      <c r="H3"/>
      <c r="I3" s="14" t="s">
        <v>17</v>
      </c>
      <c r="J3" s="1"/>
      <c r="K3" s="28" t="s">
        <v>18</v>
      </c>
      <c r="M3" s="21" t="s">
        <v>1</v>
      </c>
      <c r="N3" s="21" t="s">
        <v>2</v>
      </c>
      <c r="O3" s="21" t="s">
        <v>3</v>
      </c>
    </row>
    <row r="4" spans="3:15" ht="24" x14ac:dyDescent="0.3">
      <c r="C4" s="61" t="s">
        <v>21</v>
      </c>
      <c r="D4" s="62" t="s">
        <v>22</v>
      </c>
      <c r="E4" s="43"/>
      <c r="G4" s="44"/>
      <c r="I4" s="15"/>
      <c r="K4" s="29"/>
      <c r="M4" s="58" t="s">
        <v>1</v>
      </c>
      <c r="N4" s="21" t="s">
        <v>2</v>
      </c>
      <c r="O4" s="21" t="s">
        <v>3</v>
      </c>
    </row>
    <row r="5" spans="3:15" x14ac:dyDescent="0.2">
      <c r="C5" s="16" t="s">
        <v>11</v>
      </c>
      <c r="D5" s="17" t="s">
        <v>12</v>
      </c>
      <c r="E5" s="57">
        <v>1.5613126467417346</v>
      </c>
      <c r="F5" s="26"/>
      <c r="G5" s="45">
        <v>0.82352228883944067</v>
      </c>
      <c r="H5" s="26"/>
      <c r="I5" s="15">
        <v>1.0156839533634203</v>
      </c>
      <c r="J5" s="26"/>
      <c r="K5" s="30">
        <v>1.6078379736427988</v>
      </c>
      <c r="L5" s="26"/>
      <c r="M5" s="68">
        <f t="shared" ref="M5:M18" si="0">AVERAGE(E5,G5,I5,K5)</f>
        <v>1.2520892156468486</v>
      </c>
      <c r="N5" s="31">
        <f t="shared" ref="N5:N18" si="1">STDEV(E5,G5,I5,K5)</f>
        <v>0.39231508083095545</v>
      </c>
      <c r="O5" s="31">
        <v>4</v>
      </c>
    </row>
    <row r="6" spans="3:15" x14ac:dyDescent="0.2">
      <c r="C6" s="16" t="s">
        <v>11</v>
      </c>
      <c r="D6" s="18" t="s">
        <v>13</v>
      </c>
      <c r="E6" s="57">
        <v>8.609165747215247</v>
      </c>
      <c r="F6" s="26"/>
      <c r="G6" s="45">
        <v>6.7006963070056598</v>
      </c>
      <c r="H6" s="26"/>
      <c r="I6" s="15">
        <v>4.2033836526968891</v>
      </c>
      <c r="J6" s="26"/>
      <c r="K6" s="30">
        <v>4.9693237830873231</v>
      </c>
      <c r="L6" s="26"/>
      <c r="M6" s="68">
        <f t="shared" si="0"/>
        <v>6.1206423725012797</v>
      </c>
      <c r="N6" s="31">
        <f t="shared" si="1"/>
        <v>1.9604954005240569</v>
      </c>
      <c r="O6" s="31">
        <v>4</v>
      </c>
    </row>
    <row r="7" spans="3:15" x14ac:dyDescent="0.2">
      <c r="C7" s="16" t="s">
        <v>7</v>
      </c>
      <c r="D7" s="17" t="s">
        <v>12</v>
      </c>
      <c r="E7" s="57">
        <v>0.68222980440375935</v>
      </c>
      <c r="F7" s="26"/>
      <c r="G7" s="45">
        <v>2.0466426741364203</v>
      </c>
      <c r="I7" s="15">
        <v>0.31146663265797481</v>
      </c>
      <c r="J7" s="26"/>
      <c r="K7" s="30">
        <v>1.1657096350169758</v>
      </c>
      <c r="L7" s="26"/>
      <c r="M7" s="68">
        <f t="shared" si="0"/>
        <v>1.0515121865537826</v>
      </c>
      <c r="N7" s="31">
        <f t="shared" si="1"/>
        <v>0.74996947585869789</v>
      </c>
      <c r="O7" s="31">
        <v>4</v>
      </c>
    </row>
    <row r="8" spans="3:15" x14ac:dyDescent="0.2">
      <c r="C8" s="16" t="s">
        <v>7</v>
      </c>
      <c r="D8" s="18" t="s">
        <v>13</v>
      </c>
      <c r="E8" s="57">
        <v>1.5187856957656636</v>
      </c>
      <c r="F8" s="26"/>
      <c r="G8" s="45">
        <v>1.9426991121706187</v>
      </c>
      <c r="I8" s="15">
        <v>2.4395227263155608</v>
      </c>
      <c r="J8" s="26"/>
      <c r="K8" s="30">
        <v>0.48978258491740856</v>
      </c>
      <c r="L8" s="26"/>
      <c r="M8" s="68">
        <f t="shared" si="0"/>
        <v>1.5976975297923128</v>
      </c>
      <c r="N8" s="31">
        <f t="shared" si="1"/>
        <v>0.828934729230143</v>
      </c>
      <c r="O8" s="31">
        <v>4</v>
      </c>
    </row>
    <row r="9" spans="3:15" x14ac:dyDescent="0.2">
      <c r="C9" s="16" t="s">
        <v>9</v>
      </c>
      <c r="D9" s="17" t="s">
        <v>12</v>
      </c>
      <c r="E9" s="57">
        <v>0.55579579254430223</v>
      </c>
      <c r="F9" s="26"/>
      <c r="G9" s="45">
        <v>2.1585537237992054</v>
      </c>
      <c r="H9" s="26"/>
      <c r="I9" s="15">
        <v>1.4362239196270647</v>
      </c>
      <c r="J9" s="26"/>
      <c r="K9" s="30">
        <v>2.0405989159742068</v>
      </c>
      <c r="L9" s="26"/>
      <c r="M9" s="68">
        <f t="shared" si="0"/>
        <v>1.547793087986195</v>
      </c>
      <c r="N9" s="31">
        <f t="shared" si="1"/>
        <v>0.73311946544658013</v>
      </c>
      <c r="O9" s="31">
        <v>4</v>
      </c>
    </row>
    <row r="10" spans="3:15" x14ac:dyDescent="0.2">
      <c r="C10" s="16" t="s">
        <v>9</v>
      </c>
      <c r="D10" s="18" t="s">
        <v>13</v>
      </c>
      <c r="E10" s="57">
        <v>5.272010262302798</v>
      </c>
      <c r="F10" s="26"/>
      <c r="G10" s="45">
        <v>5.9690401220930607</v>
      </c>
      <c r="H10" s="26"/>
      <c r="I10" s="15">
        <v>1.632747196442947</v>
      </c>
      <c r="J10" s="26"/>
      <c r="K10" s="30">
        <v>5.125920367961756</v>
      </c>
      <c r="L10" s="26"/>
      <c r="M10" s="68">
        <f t="shared" si="0"/>
        <v>4.4999294872001405</v>
      </c>
      <c r="N10" s="31">
        <f t="shared" si="1"/>
        <v>1.9465348401768519</v>
      </c>
      <c r="O10" s="31">
        <v>4</v>
      </c>
    </row>
    <row r="11" spans="3:15" x14ac:dyDescent="0.2">
      <c r="C11" s="16" t="s">
        <v>10</v>
      </c>
      <c r="D11" s="17" t="s">
        <v>12</v>
      </c>
      <c r="E11" s="57">
        <v>1.2039742730345511</v>
      </c>
      <c r="F11" s="26"/>
      <c r="G11" s="45">
        <v>2.1519151939615409</v>
      </c>
      <c r="H11" s="26"/>
      <c r="I11" s="15">
        <v>0.68239849609623993</v>
      </c>
      <c r="J11" s="26"/>
      <c r="K11" s="30">
        <v>0.87211854833989522</v>
      </c>
      <c r="L11" s="26"/>
      <c r="M11" s="68">
        <f t="shared" si="0"/>
        <v>1.2276016278580566</v>
      </c>
      <c r="N11" s="31">
        <f t="shared" si="1"/>
        <v>0.65282169466746576</v>
      </c>
      <c r="O11" s="31">
        <v>4</v>
      </c>
    </row>
    <row r="12" spans="3:15" x14ac:dyDescent="0.2">
      <c r="C12" s="16" t="s">
        <v>10</v>
      </c>
      <c r="D12" s="18" t="s">
        <v>13</v>
      </c>
      <c r="E12" s="57">
        <v>11.43121032404008</v>
      </c>
      <c r="F12" s="26"/>
      <c r="G12" s="45">
        <v>7.7882563916891581</v>
      </c>
      <c r="H12" s="26"/>
      <c r="I12" s="15">
        <v>1.6555448911313346</v>
      </c>
      <c r="J12" s="26"/>
      <c r="K12" s="30">
        <v>4.1697994888021963</v>
      </c>
      <c r="L12" s="26"/>
      <c r="M12" s="68">
        <f t="shared" si="0"/>
        <v>6.2612027739156932</v>
      </c>
      <c r="N12" s="31">
        <f t="shared" si="1"/>
        <v>4.2679785634472358</v>
      </c>
      <c r="O12" s="31">
        <v>4</v>
      </c>
    </row>
    <row r="13" spans="3:15" x14ac:dyDescent="0.2">
      <c r="C13" s="16" t="s">
        <v>8</v>
      </c>
      <c r="D13" s="17" t="s">
        <v>12</v>
      </c>
      <c r="E13" s="57">
        <v>1.7744050568832352</v>
      </c>
      <c r="F13" s="26"/>
      <c r="G13" s="45">
        <v>1.9421884756150065</v>
      </c>
      <c r="H13" s="26"/>
      <c r="I13" s="15">
        <v>0.63014962349582104</v>
      </c>
      <c r="J13" s="26"/>
      <c r="K13" s="30">
        <v>0.84708351273806426</v>
      </c>
      <c r="L13" s="26"/>
      <c r="M13" s="68">
        <f t="shared" si="0"/>
        <v>1.2984566671830315</v>
      </c>
      <c r="N13" s="31">
        <f t="shared" si="1"/>
        <v>0.65607152558260518</v>
      </c>
      <c r="O13" s="31">
        <v>4</v>
      </c>
    </row>
    <row r="14" spans="3:15" x14ac:dyDescent="0.2">
      <c r="C14" s="16" t="s">
        <v>8</v>
      </c>
      <c r="D14" s="18" t="s">
        <v>13</v>
      </c>
      <c r="E14" s="57">
        <v>4.3929373890869865</v>
      </c>
      <c r="F14" s="26"/>
      <c r="G14" s="45">
        <v>3.7021568463781214</v>
      </c>
      <c r="H14" s="26"/>
      <c r="I14" s="15">
        <v>0.2103504587909733</v>
      </c>
      <c r="J14" s="26"/>
      <c r="K14" s="30">
        <v>0.89354349881188178</v>
      </c>
      <c r="L14" s="26"/>
      <c r="M14" s="68">
        <f t="shared" si="0"/>
        <v>2.2997470482669908</v>
      </c>
      <c r="N14" s="31">
        <f t="shared" si="1"/>
        <v>2.0567924522870062</v>
      </c>
      <c r="O14" s="31">
        <v>4</v>
      </c>
    </row>
    <row r="15" spans="3:15" x14ac:dyDescent="0.2">
      <c r="C15" s="16" t="s">
        <v>6</v>
      </c>
      <c r="D15" s="17" t="s">
        <v>12</v>
      </c>
      <c r="E15" s="57">
        <v>1.1161260945330256</v>
      </c>
      <c r="F15" s="26"/>
      <c r="G15" s="45">
        <v>2.3836171372496304</v>
      </c>
      <c r="H15" s="26"/>
      <c r="I15" s="15">
        <v>1.8504558736784038</v>
      </c>
      <c r="J15" s="26"/>
      <c r="K15" s="30">
        <v>1.223324128916341</v>
      </c>
      <c r="L15" s="26"/>
      <c r="M15" s="68">
        <f t="shared" si="0"/>
        <v>1.6433808085943502</v>
      </c>
      <c r="N15" s="31">
        <f t="shared" si="1"/>
        <v>0.59027537429085186</v>
      </c>
      <c r="O15" s="31">
        <v>4</v>
      </c>
    </row>
    <row r="16" spans="3:15" x14ac:dyDescent="0.2">
      <c r="C16" s="16" t="s">
        <v>6</v>
      </c>
      <c r="D16" s="18" t="s">
        <v>13</v>
      </c>
      <c r="E16" s="57">
        <v>2.460566226460033</v>
      </c>
      <c r="F16" s="26"/>
      <c r="G16" s="45">
        <v>1.3471350120965115</v>
      </c>
      <c r="H16" s="26"/>
      <c r="I16" s="15">
        <v>1.1786950998859658</v>
      </c>
      <c r="J16" s="26"/>
      <c r="K16" s="30">
        <v>1.5651669803642285</v>
      </c>
      <c r="L16" s="26"/>
      <c r="M16" s="68">
        <f t="shared" si="0"/>
        <v>1.6378908297016848</v>
      </c>
      <c r="N16" s="31">
        <f t="shared" si="1"/>
        <v>0.57081322994659867</v>
      </c>
      <c r="O16" s="31">
        <v>4</v>
      </c>
    </row>
    <row r="17" spans="3:15" x14ac:dyDescent="0.2">
      <c r="C17" s="19" t="s">
        <v>14</v>
      </c>
      <c r="D17" s="17" t="s">
        <v>12</v>
      </c>
      <c r="E17" s="57">
        <v>1.0145634399376346</v>
      </c>
      <c r="F17" s="26"/>
      <c r="G17" s="45">
        <v>1.0193851463639783</v>
      </c>
      <c r="H17" s="26"/>
      <c r="I17" s="15">
        <v>1.0401400621755685</v>
      </c>
      <c r="J17" s="26"/>
      <c r="K17" s="30">
        <v>1</v>
      </c>
      <c r="L17" s="26"/>
      <c r="M17" s="68">
        <f t="shared" si="0"/>
        <v>1.0185221621192955</v>
      </c>
      <c r="N17" s="31">
        <f t="shared" si="1"/>
        <v>1.6601408730733458E-2</v>
      </c>
      <c r="O17" s="31">
        <v>4</v>
      </c>
    </row>
    <row r="18" spans="3:15" x14ac:dyDescent="0.2">
      <c r="C18" s="19" t="s">
        <v>14</v>
      </c>
      <c r="D18" s="18" t="s">
        <v>13</v>
      </c>
      <c r="E18" s="57">
        <v>11.553295887421827</v>
      </c>
      <c r="F18" s="26"/>
      <c r="G18" s="45">
        <v>12.195999671788904</v>
      </c>
      <c r="H18" s="26"/>
      <c r="I18" s="15">
        <v>8.6497935736119906</v>
      </c>
      <c r="J18" s="26"/>
      <c r="K18" s="63">
        <v>4.9998492097550233</v>
      </c>
      <c r="L18" s="26"/>
      <c r="M18" s="68">
        <f t="shared" si="0"/>
        <v>9.3497345856444376</v>
      </c>
      <c r="N18" s="31">
        <f t="shared" si="1"/>
        <v>3.2847286826056799</v>
      </c>
      <c r="O18" s="31">
        <v>4</v>
      </c>
    </row>
    <row r="19" spans="3:15" s="1" customFormat="1" ht="14" customHeight="1" x14ac:dyDescent="0.2">
      <c r="E19" s="43"/>
      <c r="F19" s="25"/>
      <c r="G19" s="44"/>
      <c r="H19" s="25"/>
      <c r="I19" s="15"/>
      <c r="J19" s="25"/>
      <c r="K19" s="29"/>
      <c r="L19" s="25"/>
    </row>
    <row r="20" spans="3:15" s="1" customFormat="1" x14ac:dyDescent="0.2">
      <c r="E20" s="42" t="s">
        <v>4</v>
      </c>
      <c r="F20" s="55"/>
      <c r="G20" s="56" t="s">
        <v>4</v>
      </c>
      <c r="H20" s="55"/>
      <c r="I20" s="14" t="s">
        <v>20</v>
      </c>
      <c r="J20" s="55"/>
      <c r="K20" s="64" t="s">
        <v>4</v>
      </c>
      <c r="L20" s="27"/>
    </row>
    <row r="21" spans="3:15" s="1" customFormat="1" x14ac:dyDescent="0.2">
      <c r="C21" s="16" t="s">
        <v>11</v>
      </c>
      <c r="D21" s="17" t="s">
        <v>12</v>
      </c>
      <c r="E21" s="43">
        <v>-0.610469818</v>
      </c>
      <c r="G21" s="44">
        <v>0.41118621799999999</v>
      </c>
      <c r="I21" s="15">
        <v>0.22814703</v>
      </c>
      <c r="K21" s="29">
        <v>-0.64572189999999996</v>
      </c>
      <c r="L21" s="26"/>
    </row>
    <row r="22" spans="3:15" s="1" customFormat="1" x14ac:dyDescent="0.2">
      <c r="C22" s="16" t="s">
        <v>11</v>
      </c>
      <c r="D22" s="18" t="s">
        <v>13</v>
      </c>
      <c r="E22" s="43">
        <v>-3.072991848</v>
      </c>
      <c r="G22" s="44">
        <v>-2.7409222259999999</v>
      </c>
      <c r="I22" s="15">
        <v>-2.0505165999999999</v>
      </c>
      <c r="K22" s="29">
        <v>-2.3055143</v>
      </c>
      <c r="L22" s="25"/>
    </row>
    <row r="23" spans="3:15" s="1" customFormat="1" x14ac:dyDescent="0.2">
      <c r="C23" s="16" t="s">
        <v>7</v>
      </c>
      <c r="D23" s="17" t="s">
        <v>12</v>
      </c>
      <c r="E23" s="43">
        <v>0.71054744700000005</v>
      </c>
      <c r="G23" s="44">
        <v>-0.78166866300000004</v>
      </c>
      <c r="I23" s="15">
        <v>1.7594466200000001</v>
      </c>
      <c r="K23" s="29">
        <v>-0.2198534</v>
      </c>
      <c r="L23" s="25"/>
    </row>
    <row r="24" spans="3:15" s="1" customFormat="1" x14ac:dyDescent="0.2">
      <c r="C24" s="16" t="s">
        <v>7</v>
      </c>
      <c r="D24" s="18" t="s">
        <v>13</v>
      </c>
      <c r="E24" s="43">
        <v>-0.41852474200000001</v>
      </c>
      <c r="G24" s="44">
        <v>-0.90178108199999996</v>
      </c>
      <c r="I24" s="15">
        <v>-0.96287440000000002</v>
      </c>
      <c r="K24" s="29">
        <v>1.08222675</v>
      </c>
      <c r="L24" s="26"/>
    </row>
    <row r="25" spans="3:15" s="1" customFormat="1" x14ac:dyDescent="0.2">
      <c r="C25" s="16" t="s">
        <v>9</v>
      </c>
      <c r="D25" s="17" t="s">
        <v>12</v>
      </c>
      <c r="E25" s="43">
        <v>1.0845317839999999</v>
      </c>
      <c r="G25" s="44">
        <v>-1.043095589</v>
      </c>
      <c r="I25" s="15">
        <v>-0.32568170000000002</v>
      </c>
      <c r="K25" s="29">
        <v>1.1241378799999999</v>
      </c>
      <c r="L25" s="26"/>
    </row>
    <row r="26" spans="3:15" s="1" customFormat="1" x14ac:dyDescent="0.2">
      <c r="C26" s="16" t="s">
        <v>9</v>
      </c>
      <c r="D26" s="18" t="s">
        <v>13</v>
      </c>
      <c r="E26" s="43">
        <v>-2.3982071880000002</v>
      </c>
      <c r="G26" s="44">
        <v>-2.5498847960000002</v>
      </c>
      <c r="I26" s="15">
        <v>-0.69968410000000003</v>
      </c>
      <c r="K26" s="29">
        <v>0.16490506999999999</v>
      </c>
      <c r="L26" s="25"/>
    </row>
    <row r="27" spans="3:15" s="1" customFormat="1" x14ac:dyDescent="0.2">
      <c r="C27" s="16" t="s">
        <v>10</v>
      </c>
      <c r="D27" s="17" t="s">
        <v>12</v>
      </c>
      <c r="E27" s="43">
        <v>-0.23133659400000001</v>
      </c>
      <c r="G27" s="44">
        <v>-1.1051349640000001</v>
      </c>
      <c r="I27" s="15">
        <v>0.82488536999999995</v>
      </c>
      <c r="K27" s="29">
        <v>-1.0283966</v>
      </c>
      <c r="L27" s="25"/>
    </row>
    <row r="28" spans="3:15" s="1" customFormat="1" x14ac:dyDescent="0.2">
      <c r="C28" s="16" t="s">
        <v>10</v>
      </c>
      <c r="D28" s="18" t="s">
        <v>13</v>
      </c>
      <c r="E28" s="43">
        <v>-3.4145154949999998</v>
      </c>
      <c r="G28" s="44">
        <v>-2.8652534479999998</v>
      </c>
      <c r="I28" s="15">
        <v>-0.70107410000000003</v>
      </c>
      <c r="K28" s="29">
        <v>-2.2336569000000002</v>
      </c>
      <c r="L28" s="26"/>
    </row>
    <row r="29" spans="3:15" s="1" customFormat="1" x14ac:dyDescent="0.2">
      <c r="C29" s="16" t="s">
        <v>8</v>
      </c>
      <c r="D29" s="17" t="s">
        <v>12</v>
      </c>
      <c r="E29" s="43">
        <v>-0.80850029000000001</v>
      </c>
      <c r="G29" s="44">
        <v>-0.79883194000000002</v>
      </c>
      <c r="I29" s="15">
        <v>0.74834442000000001</v>
      </c>
      <c r="K29" s="29">
        <v>0.20273018000000001</v>
      </c>
      <c r="L29" s="26"/>
    </row>
    <row r="30" spans="3:15" s="1" customFormat="1" x14ac:dyDescent="0.2">
      <c r="C30" s="16" t="s">
        <v>8</v>
      </c>
      <c r="D30" s="18" t="s">
        <v>13</v>
      </c>
      <c r="E30" s="43">
        <v>-1.5032210349999999</v>
      </c>
      <c r="G30" s="44">
        <v>-1.545397758</v>
      </c>
      <c r="I30" s="15">
        <v>2.3639578800000001</v>
      </c>
      <c r="K30" s="29">
        <v>-2.0467906</v>
      </c>
      <c r="L30" s="25"/>
    </row>
    <row r="31" spans="3:15" s="1" customFormat="1" x14ac:dyDescent="0.2">
      <c r="C31" s="16" t="s">
        <v>6</v>
      </c>
      <c r="D31" s="17" t="s">
        <v>12</v>
      </c>
      <c r="E31" s="43">
        <v>-1.708962917</v>
      </c>
      <c r="G31" s="44">
        <v>-1.074426651</v>
      </c>
      <c r="I31" s="15">
        <v>-0.8800135</v>
      </c>
      <c r="K31" s="29">
        <v>7.7285770000000004E-2</v>
      </c>
      <c r="L31" s="25"/>
    </row>
    <row r="32" spans="3:15" s="1" customFormat="1" x14ac:dyDescent="0.2">
      <c r="C32" s="16" t="s">
        <v>6</v>
      </c>
      <c r="D32" s="18" t="s">
        <v>13</v>
      </c>
      <c r="E32" s="43">
        <v>-1.1952667239999999</v>
      </c>
      <c r="G32" s="44">
        <v>-0.29378795600000002</v>
      </c>
      <c r="I32" s="15">
        <v>0.1793623</v>
      </c>
      <c r="K32" s="29">
        <v>-0.55015849999999999</v>
      </c>
      <c r="L32" s="26"/>
    </row>
    <row r="33" spans="3:12" s="1" customFormat="1" x14ac:dyDescent="0.2">
      <c r="C33" s="19" t="s">
        <v>14</v>
      </c>
      <c r="D33" s="17" t="s">
        <v>12</v>
      </c>
      <c r="E33" s="43">
        <v>0</v>
      </c>
      <c r="G33" s="44">
        <v>0</v>
      </c>
      <c r="I33" s="15">
        <v>0</v>
      </c>
      <c r="K33" s="29">
        <v>0</v>
      </c>
      <c r="L33" s="26"/>
    </row>
    <row r="34" spans="3:12" s="1" customFormat="1" x14ac:dyDescent="0.2">
      <c r="C34" s="19" t="s">
        <v>14</v>
      </c>
      <c r="D34" s="18" t="s">
        <v>13</v>
      </c>
      <c r="E34" s="43">
        <v>-3.415867805</v>
      </c>
      <c r="G34" s="44">
        <v>-3.559736252</v>
      </c>
      <c r="I34" s="15">
        <v>-2.3476281000000001</v>
      </c>
      <c r="K34" s="29">
        <v>-2.3193636</v>
      </c>
      <c r="L34" s="26"/>
    </row>
    <row r="35" spans="3:12" s="1" customFormat="1" x14ac:dyDescent="0.2">
      <c r="F35" s="25"/>
      <c r="H35" s="25"/>
      <c r="J35" s="25"/>
      <c r="L35" s="25"/>
    </row>
    <row r="36" spans="3:12" s="1" customFormat="1" x14ac:dyDescent="0.2">
      <c r="F36" s="25"/>
      <c r="H36" s="25"/>
      <c r="J36" s="25"/>
      <c r="L36" s="25"/>
    </row>
    <row r="37" spans="3:12" s="1" customFormat="1" x14ac:dyDescent="0.2">
      <c r="F37" s="25"/>
      <c r="H37" s="25"/>
      <c r="J37" s="25"/>
      <c r="L37" s="25"/>
    </row>
    <row r="38" spans="3:12" s="1" customFormat="1" x14ac:dyDescent="0.2">
      <c r="F38" s="25"/>
      <c r="H38" s="25"/>
      <c r="J38" s="25"/>
      <c r="L38" s="25"/>
    </row>
    <row r="39" spans="3:12" s="1" customFormat="1" x14ac:dyDescent="0.2">
      <c r="F39" s="25"/>
      <c r="H39" s="25"/>
      <c r="J39" s="25"/>
      <c r="L39" s="25"/>
    </row>
    <row r="40" spans="3:12" s="1" customFormat="1" x14ac:dyDescent="0.2">
      <c r="F40" s="25"/>
      <c r="H40" s="25"/>
      <c r="J40" s="25"/>
      <c r="L40" s="25"/>
    </row>
    <row r="41" spans="3:12" s="1" customFormat="1" x14ac:dyDescent="0.2">
      <c r="F41" s="25"/>
      <c r="H41" s="25"/>
      <c r="J41" s="25"/>
      <c r="L41" s="25"/>
    </row>
    <row r="42" spans="3:12" s="1" customFormat="1" x14ac:dyDescent="0.2">
      <c r="F42" s="25"/>
      <c r="H42" s="25"/>
      <c r="J42" s="25"/>
      <c r="L42" s="25"/>
    </row>
    <row r="43" spans="3:12" s="1" customFormat="1" x14ac:dyDescent="0.2">
      <c r="F43" s="25"/>
      <c r="H43" s="25"/>
      <c r="J43" s="25"/>
      <c r="L43" s="25"/>
    </row>
    <row r="44" spans="3:12" s="1" customFormat="1" x14ac:dyDescent="0.2">
      <c r="C44"/>
      <c r="D44"/>
      <c r="F44" s="25"/>
      <c r="H44" s="25"/>
      <c r="J44" s="25"/>
      <c r="L44" s="25"/>
    </row>
    <row r="45" spans="3:12" s="1" customFormat="1" x14ac:dyDescent="0.2">
      <c r="F45" s="25"/>
      <c r="H45" s="25"/>
      <c r="J45" s="25"/>
      <c r="L45" s="25"/>
    </row>
    <row r="46" spans="3:12" s="1" customFormat="1" x14ac:dyDescent="0.2">
      <c r="F46" s="25"/>
      <c r="H46" s="25"/>
      <c r="J46" s="25"/>
      <c r="L46" s="25"/>
    </row>
    <row r="47" spans="3:12" s="1" customFormat="1" x14ac:dyDescent="0.2">
      <c r="F47" s="25"/>
      <c r="H47" s="25"/>
      <c r="J47" s="25"/>
      <c r="L47" s="25"/>
    </row>
    <row r="48" spans="3:12" s="1" customFormat="1" x14ac:dyDescent="0.2">
      <c r="F48" s="25"/>
      <c r="H48" s="25"/>
      <c r="J48" s="25"/>
      <c r="L48" s="25"/>
    </row>
    <row r="49" spans="6:12" s="1" customFormat="1" x14ac:dyDescent="0.2">
      <c r="F49" s="25"/>
      <c r="H49" s="25"/>
      <c r="J49" s="25"/>
      <c r="L49" s="25"/>
    </row>
    <row r="50" spans="6:12" s="1" customFormat="1" x14ac:dyDescent="0.2">
      <c r="F50" s="25"/>
      <c r="H50" s="25"/>
      <c r="J50" s="25"/>
      <c r="L50" s="25"/>
    </row>
    <row r="51" spans="6:12" s="1" customFormat="1" x14ac:dyDescent="0.2">
      <c r="F51" s="25"/>
      <c r="H51" s="25"/>
      <c r="J51" s="25"/>
      <c r="L51" s="25"/>
    </row>
    <row r="52" spans="6:12" s="1" customFormat="1" x14ac:dyDescent="0.2">
      <c r="F52" s="25"/>
      <c r="H52" s="25"/>
      <c r="J52" s="25"/>
      <c r="L52" s="25"/>
    </row>
    <row r="53" spans="6:12" s="1" customFormat="1" x14ac:dyDescent="0.2">
      <c r="F53" s="25"/>
      <c r="H53" s="25"/>
      <c r="J53" s="25"/>
      <c r="L53" s="25"/>
    </row>
    <row r="54" spans="6:12" s="1" customFormat="1" x14ac:dyDescent="0.2">
      <c r="F54" s="25"/>
      <c r="H54" s="25"/>
      <c r="J54" s="25"/>
      <c r="L54" s="25"/>
    </row>
    <row r="55" spans="6:12" s="1" customFormat="1" x14ac:dyDescent="0.2">
      <c r="F55" s="25"/>
      <c r="H55" s="25"/>
      <c r="J55" s="25"/>
      <c r="L55" s="25"/>
    </row>
    <row r="56" spans="6:12" s="1" customFormat="1" x14ac:dyDescent="0.2">
      <c r="F56" s="25"/>
      <c r="H56" s="25"/>
      <c r="J56" s="25"/>
      <c r="L56" s="25"/>
    </row>
    <row r="57" spans="6:12" s="1" customFormat="1" x14ac:dyDescent="0.2">
      <c r="F57" s="25"/>
      <c r="H57" s="25"/>
      <c r="J57" s="25"/>
      <c r="L57" s="25"/>
    </row>
    <row r="58" spans="6:12" s="1" customFormat="1" x14ac:dyDescent="0.2">
      <c r="F58" s="25"/>
      <c r="H58" s="25"/>
      <c r="J58" s="25"/>
      <c r="L58" s="25"/>
    </row>
    <row r="59" spans="6:12" s="1" customFormat="1" x14ac:dyDescent="0.2">
      <c r="F59" s="25"/>
      <c r="H59" s="25"/>
      <c r="J59" s="25"/>
      <c r="L59" s="25"/>
    </row>
    <row r="60" spans="6:12" s="1" customFormat="1" x14ac:dyDescent="0.2">
      <c r="F60" s="25"/>
      <c r="H60" s="25"/>
      <c r="J60" s="25"/>
      <c r="L60" s="25"/>
    </row>
    <row r="61" spans="6:12" s="1" customFormat="1" x14ac:dyDescent="0.2">
      <c r="F61" s="25"/>
      <c r="H61" s="25"/>
      <c r="J61" s="25"/>
      <c r="L61" s="25"/>
    </row>
    <row r="62" spans="6:12" s="1" customFormat="1" x14ac:dyDescent="0.2">
      <c r="F62" s="25"/>
      <c r="H62" s="25"/>
      <c r="J62" s="25"/>
      <c r="L62" s="25"/>
    </row>
    <row r="63" spans="6:12" s="1" customFormat="1" x14ac:dyDescent="0.2">
      <c r="F63" s="25"/>
      <c r="H63" s="25"/>
      <c r="J63" s="25"/>
      <c r="L63" s="25"/>
    </row>
    <row r="64" spans="6:12" s="1" customFormat="1" x14ac:dyDescent="0.2">
      <c r="F64" s="25"/>
      <c r="H64" s="25"/>
      <c r="J64" s="25"/>
      <c r="L64" s="25"/>
    </row>
    <row r="65" spans="6:12" s="1" customFormat="1" x14ac:dyDescent="0.2">
      <c r="F65" s="25"/>
      <c r="H65" s="25"/>
      <c r="J65" s="25"/>
      <c r="L65" s="25"/>
    </row>
    <row r="66" spans="6:12" s="1" customFormat="1" x14ac:dyDescent="0.2">
      <c r="F66" s="25"/>
      <c r="H66" s="25"/>
      <c r="J66" s="25"/>
      <c r="L66" s="25"/>
    </row>
    <row r="67" spans="6:12" s="1" customFormat="1" x14ac:dyDescent="0.2">
      <c r="F67" s="25"/>
      <c r="H67" s="25"/>
      <c r="J67" s="25"/>
      <c r="L67" s="25"/>
    </row>
    <row r="68" spans="6:12" s="1" customFormat="1" x14ac:dyDescent="0.2">
      <c r="F68" s="25"/>
      <c r="H68" s="25"/>
      <c r="J68" s="25"/>
      <c r="L68" s="25"/>
    </row>
    <row r="69" spans="6:12" s="1" customFormat="1" x14ac:dyDescent="0.2">
      <c r="F69" s="25"/>
      <c r="H69" s="25"/>
      <c r="J69" s="25"/>
      <c r="L69" s="25"/>
    </row>
    <row r="70" spans="6:12" s="1" customFormat="1" x14ac:dyDescent="0.2">
      <c r="F70" s="25"/>
      <c r="H70" s="25"/>
      <c r="J70" s="25"/>
      <c r="L70" s="25"/>
    </row>
    <row r="71" spans="6:12" s="1" customFormat="1" x14ac:dyDescent="0.2">
      <c r="F71" s="25"/>
      <c r="H71" s="25"/>
      <c r="J71" s="25"/>
      <c r="L71" s="25"/>
    </row>
    <row r="72" spans="6:12" s="1" customFormat="1" x14ac:dyDescent="0.2">
      <c r="F72" s="25"/>
      <c r="H72" s="25"/>
      <c r="J72" s="25"/>
      <c r="L72" s="25"/>
    </row>
    <row r="73" spans="6:12" s="1" customFormat="1" x14ac:dyDescent="0.2">
      <c r="F73" s="25"/>
      <c r="H73" s="25"/>
      <c r="J73" s="25"/>
      <c r="L73" s="25"/>
    </row>
    <row r="74" spans="6:12" s="1" customFormat="1" x14ac:dyDescent="0.2">
      <c r="F74" s="25"/>
      <c r="H74" s="25"/>
      <c r="J74" s="25"/>
      <c r="L74" s="25"/>
    </row>
    <row r="75" spans="6:12" s="1" customFormat="1" x14ac:dyDescent="0.2">
      <c r="F75" s="25"/>
      <c r="H75" s="25"/>
      <c r="J75" s="25"/>
      <c r="L75" s="25"/>
    </row>
    <row r="76" spans="6:12" s="1" customFormat="1" x14ac:dyDescent="0.2">
      <c r="F76" s="25"/>
      <c r="H76" s="25"/>
      <c r="J76" s="25"/>
      <c r="L76" s="25"/>
    </row>
    <row r="77" spans="6:12" s="1" customFormat="1" x14ac:dyDescent="0.2">
      <c r="F77" s="25"/>
      <c r="H77" s="25"/>
      <c r="J77" s="25"/>
      <c r="L77" s="25"/>
    </row>
    <row r="78" spans="6:12" s="1" customFormat="1" x14ac:dyDescent="0.2">
      <c r="F78" s="25"/>
      <c r="H78" s="25"/>
      <c r="J78" s="25"/>
      <c r="L78" s="25"/>
    </row>
    <row r="79" spans="6:12" s="1" customFormat="1" x14ac:dyDescent="0.2">
      <c r="F79" s="25"/>
      <c r="H79" s="25"/>
      <c r="J79" s="25"/>
      <c r="L79" s="25"/>
    </row>
    <row r="80" spans="6:12" s="1" customFormat="1" x14ac:dyDescent="0.2">
      <c r="F80" s="25"/>
      <c r="H80" s="25"/>
      <c r="J80" s="25"/>
      <c r="L80" s="25"/>
    </row>
    <row r="81" spans="6:12" s="1" customFormat="1" x14ac:dyDescent="0.2">
      <c r="F81" s="25"/>
      <c r="H81" s="25"/>
      <c r="J81" s="25"/>
      <c r="L81" s="25"/>
    </row>
    <row r="82" spans="6:12" s="1" customFormat="1" x14ac:dyDescent="0.2">
      <c r="F82" s="25"/>
      <c r="H82" s="25"/>
      <c r="J82" s="25"/>
      <c r="L82" s="25"/>
    </row>
    <row r="83" spans="6:12" s="1" customFormat="1" x14ac:dyDescent="0.2">
      <c r="F83" s="25"/>
      <c r="H83" s="25"/>
      <c r="J83" s="25"/>
      <c r="L83" s="25"/>
    </row>
    <row r="84" spans="6:12" s="1" customFormat="1" x14ac:dyDescent="0.2">
      <c r="F84" s="25"/>
      <c r="H84" s="25"/>
      <c r="J84" s="25"/>
      <c r="L84" s="25"/>
    </row>
    <row r="85" spans="6:12" s="1" customFormat="1" x14ac:dyDescent="0.2">
      <c r="F85" s="25"/>
      <c r="H85" s="25"/>
      <c r="J85" s="25"/>
      <c r="L85" s="25"/>
    </row>
    <row r="86" spans="6:12" s="1" customFormat="1" x14ac:dyDescent="0.2">
      <c r="F86" s="25"/>
      <c r="H86" s="25"/>
      <c r="J86" s="25"/>
      <c r="L86" s="25"/>
    </row>
    <row r="87" spans="6:12" s="1" customFormat="1" x14ac:dyDescent="0.2">
      <c r="F87" s="25"/>
      <c r="H87" s="25"/>
      <c r="J87" s="25"/>
      <c r="L87" s="25"/>
    </row>
    <row r="88" spans="6:12" s="1" customFormat="1" x14ac:dyDescent="0.2">
      <c r="F88" s="25"/>
      <c r="H88" s="25"/>
      <c r="J88" s="25"/>
      <c r="L88" s="25"/>
    </row>
    <row r="89" spans="6:12" s="1" customFormat="1" x14ac:dyDescent="0.2">
      <c r="F89" s="25"/>
      <c r="H89" s="25"/>
      <c r="J89" s="25"/>
      <c r="L89" s="25"/>
    </row>
    <row r="90" spans="6:12" s="1" customFormat="1" x14ac:dyDescent="0.2">
      <c r="F90" s="25"/>
      <c r="H90" s="25"/>
      <c r="J90" s="25"/>
      <c r="L90" s="25"/>
    </row>
    <row r="91" spans="6:12" s="1" customFormat="1" x14ac:dyDescent="0.2">
      <c r="F91" s="25"/>
      <c r="H91" s="25"/>
      <c r="J91" s="25"/>
      <c r="L91" s="25"/>
    </row>
    <row r="92" spans="6:12" s="1" customFormat="1" x14ac:dyDescent="0.2">
      <c r="F92" s="25"/>
      <c r="H92" s="25"/>
      <c r="J92" s="25"/>
      <c r="L92" s="25"/>
    </row>
    <row r="93" spans="6:12" s="1" customFormat="1" x14ac:dyDescent="0.2">
      <c r="F93" s="25"/>
      <c r="H93" s="25"/>
      <c r="J93" s="25"/>
      <c r="L93" s="25"/>
    </row>
    <row r="94" spans="6:12" s="1" customFormat="1" x14ac:dyDescent="0.2">
      <c r="F94" s="25"/>
      <c r="H94" s="25"/>
      <c r="J94" s="25"/>
      <c r="L94" s="25"/>
    </row>
    <row r="95" spans="6:12" s="1" customFormat="1" x14ac:dyDescent="0.2">
      <c r="F95" s="25"/>
      <c r="H95" s="25"/>
      <c r="J95" s="25"/>
      <c r="L95" s="25"/>
    </row>
    <row r="96" spans="6:12" s="1" customFormat="1" x14ac:dyDescent="0.2">
      <c r="F96" s="25"/>
      <c r="H96" s="25"/>
      <c r="J96" s="25"/>
      <c r="L96" s="25"/>
    </row>
    <row r="97" spans="6:12" s="1" customFormat="1" x14ac:dyDescent="0.2">
      <c r="F97" s="25"/>
      <c r="H97" s="25"/>
      <c r="J97" s="25"/>
      <c r="L97" s="25"/>
    </row>
    <row r="98" spans="6:12" s="1" customFormat="1" x14ac:dyDescent="0.2">
      <c r="F98" s="25"/>
      <c r="H98" s="25"/>
      <c r="J98" s="25"/>
      <c r="L98" s="25"/>
    </row>
    <row r="99" spans="6:12" s="1" customFormat="1" x14ac:dyDescent="0.2">
      <c r="F99" s="25"/>
      <c r="H99" s="25"/>
      <c r="J99" s="25"/>
      <c r="L99" s="25"/>
    </row>
    <row r="100" spans="6:12" s="1" customFormat="1" x14ac:dyDescent="0.2">
      <c r="F100" s="25"/>
      <c r="H100" s="25"/>
      <c r="J100" s="25"/>
      <c r="L100" s="25"/>
    </row>
    <row r="101" spans="6:12" s="1" customFormat="1" x14ac:dyDescent="0.2">
      <c r="F101" s="25"/>
      <c r="H101" s="25"/>
      <c r="J101" s="25"/>
      <c r="L101" s="25"/>
    </row>
    <row r="102" spans="6:12" s="1" customFormat="1" x14ac:dyDescent="0.2">
      <c r="F102" s="25"/>
      <c r="H102" s="25"/>
      <c r="J102" s="25"/>
      <c r="L102" s="25"/>
    </row>
    <row r="103" spans="6:12" s="1" customFormat="1" x14ac:dyDescent="0.2">
      <c r="F103" s="25"/>
      <c r="H103" s="25"/>
      <c r="J103" s="25"/>
      <c r="L103" s="25"/>
    </row>
    <row r="104" spans="6:12" s="1" customFormat="1" x14ac:dyDescent="0.2">
      <c r="F104" s="25"/>
      <c r="H104" s="25"/>
      <c r="J104" s="25"/>
      <c r="L104" s="25"/>
    </row>
    <row r="105" spans="6:12" s="1" customFormat="1" x14ac:dyDescent="0.2">
      <c r="F105" s="25"/>
      <c r="H105" s="25"/>
      <c r="J105" s="25"/>
      <c r="L105" s="25"/>
    </row>
    <row r="106" spans="6:12" s="1" customFormat="1" x14ac:dyDescent="0.2">
      <c r="F106" s="25"/>
      <c r="H106" s="25"/>
      <c r="J106" s="25"/>
      <c r="L106" s="25"/>
    </row>
    <row r="107" spans="6:12" s="1" customFormat="1" x14ac:dyDescent="0.2">
      <c r="F107" s="25"/>
      <c r="H107" s="25"/>
      <c r="J107" s="25"/>
      <c r="L107" s="25"/>
    </row>
    <row r="108" spans="6:12" s="1" customFormat="1" x14ac:dyDescent="0.2">
      <c r="F108" s="25"/>
      <c r="H108" s="25"/>
      <c r="J108" s="25"/>
      <c r="L108" s="25"/>
    </row>
    <row r="109" spans="6:12" s="1" customFormat="1" x14ac:dyDescent="0.2">
      <c r="F109" s="25"/>
      <c r="H109" s="25"/>
      <c r="J109" s="25"/>
      <c r="L109" s="25"/>
    </row>
    <row r="110" spans="6:12" s="1" customFormat="1" x14ac:dyDescent="0.2">
      <c r="F110" s="25"/>
      <c r="H110" s="25"/>
      <c r="J110" s="25"/>
      <c r="L110" s="25"/>
    </row>
    <row r="111" spans="6:12" s="1" customFormat="1" x14ac:dyDescent="0.2">
      <c r="F111" s="25"/>
      <c r="H111" s="25"/>
      <c r="J111" s="25"/>
      <c r="L111" s="25"/>
    </row>
    <row r="112" spans="6:12" s="1" customFormat="1" x14ac:dyDescent="0.2">
      <c r="F112" s="25"/>
      <c r="H112" s="25"/>
      <c r="J112" s="25"/>
      <c r="L112" s="25"/>
    </row>
    <row r="113" spans="6:12" s="1" customFormat="1" x14ac:dyDescent="0.2">
      <c r="F113" s="25"/>
      <c r="H113" s="25"/>
      <c r="J113" s="25"/>
      <c r="L113" s="25"/>
    </row>
    <row r="114" spans="6:12" s="1" customFormat="1" x14ac:dyDescent="0.2">
      <c r="F114" s="25"/>
      <c r="H114" s="25"/>
      <c r="J114" s="25"/>
      <c r="L114" s="25"/>
    </row>
    <row r="115" spans="6:12" s="1" customFormat="1" x14ac:dyDescent="0.2">
      <c r="F115" s="25"/>
      <c r="H115" s="25"/>
      <c r="J115" s="25"/>
      <c r="L115" s="25"/>
    </row>
    <row r="116" spans="6:12" s="1" customFormat="1" x14ac:dyDescent="0.2">
      <c r="F116" s="25"/>
      <c r="H116" s="25"/>
      <c r="J116" s="25"/>
      <c r="L116" s="25"/>
    </row>
    <row r="117" spans="6:12" s="1" customFormat="1" x14ac:dyDescent="0.2">
      <c r="F117" s="25"/>
      <c r="H117" s="25"/>
      <c r="J117" s="25"/>
      <c r="L117" s="25"/>
    </row>
    <row r="118" spans="6:12" s="1" customFormat="1" x14ac:dyDescent="0.2">
      <c r="F118" s="25"/>
      <c r="H118" s="25"/>
      <c r="J118" s="25"/>
      <c r="L118" s="25"/>
    </row>
    <row r="119" spans="6:12" s="1" customFormat="1" x14ac:dyDescent="0.2">
      <c r="F119" s="25"/>
      <c r="H119" s="25"/>
      <c r="J119" s="25"/>
      <c r="L119" s="25"/>
    </row>
    <row r="120" spans="6:12" s="1" customFormat="1" x14ac:dyDescent="0.2">
      <c r="F120" s="25"/>
      <c r="H120" s="25"/>
      <c r="J120" s="25"/>
      <c r="L120" s="25"/>
    </row>
    <row r="121" spans="6:12" s="1" customFormat="1" x14ac:dyDescent="0.2">
      <c r="F121" s="25"/>
      <c r="H121" s="25"/>
      <c r="J121" s="25"/>
      <c r="L121" s="25"/>
    </row>
    <row r="122" spans="6:12" s="1" customFormat="1" x14ac:dyDescent="0.2">
      <c r="F122" s="25"/>
      <c r="H122" s="25"/>
      <c r="J122" s="25"/>
      <c r="L122" s="25"/>
    </row>
    <row r="123" spans="6:12" s="1" customFormat="1" x14ac:dyDescent="0.2">
      <c r="F123" s="25"/>
      <c r="H123" s="25"/>
      <c r="J123" s="25"/>
      <c r="L123" s="25"/>
    </row>
    <row r="124" spans="6:12" s="1" customFormat="1" x14ac:dyDescent="0.2">
      <c r="F124" s="25"/>
      <c r="H124" s="25"/>
      <c r="J124" s="25"/>
      <c r="L124" s="25"/>
    </row>
    <row r="125" spans="6:12" s="1" customFormat="1" x14ac:dyDescent="0.2">
      <c r="F125" s="25"/>
      <c r="H125" s="25"/>
      <c r="J125" s="25"/>
      <c r="L125" s="25"/>
    </row>
    <row r="126" spans="6:12" s="1" customFormat="1" x14ac:dyDescent="0.2">
      <c r="F126" s="25"/>
      <c r="H126" s="25"/>
      <c r="J126" s="25"/>
      <c r="L126" s="25"/>
    </row>
    <row r="127" spans="6:12" s="1" customFormat="1" x14ac:dyDescent="0.2">
      <c r="F127" s="25"/>
      <c r="H127" s="25"/>
      <c r="J127" s="25"/>
      <c r="L127" s="25"/>
    </row>
    <row r="128" spans="6:12" s="1" customFormat="1" x14ac:dyDescent="0.2">
      <c r="F128" s="25"/>
      <c r="H128" s="25"/>
      <c r="J128" s="25"/>
      <c r="L128" s="25"/>
    </row>
    <row r="129" spans="6:12" s="1" customFormat="1" x14ac:dyDescent="0.2">
      <c r="F129" s="25"/>
      <c r="H129" s="25"/>
      <c r="J129" s="25"/>
      <c r="L129" s="25"/>
    </row>
    <row r="130" spans="6:12" s="1" customFormat="1" x14ac:dyDescent="0.2">
      <c r="F130" s="25"/>
      <c r="H130" s="25"/>
      <c r="J130" s="25"/>
      <c r="L130" s="25"/>
    </row>
    <row r="131" spans="6:12" s="1" customFormat="1" x14ac:dyDescent="0.2">
      <c r="F131" s="25"/>
      <c r="H131" s="25"/>
      <c r="J131" s="25"/>
      <c r="L131" s="25"/>
    </row>
    <row r="132" spans="6:12" s="1" customFormat="1" x14ac:dyDescent="0.2">
      <c r="F132" s="25"/>
      <c r="H132" s="25"/>
      <c r="J132" s="25"/>
      <c r="L132" s="25"/>
    </row>
    <row r="133" spans="6:12" s="1" customFormat="1" x14ac:dyDescent="0.2">
      <c r="F133" s="25"/>
      <c r="H133" s="25"/>
      <c r="J133" s="25"/>
      <c r="L133" s="25"/>
    </row>
    <row r="134" spans="6:12" s="1" customFormat="1" x14ac:dyDescent="0.2">
      <c r="F134" s="25"/>
      <c r="H134" s="25"/>
      <c r="J134" s="25"/>
      <c r="L134" s="25"/>
    </row>
    <row r="135" spans="6:12" s="1" customFormat="1" x14ac:dyDescent="0.2">
      <c r="F135" s="25"/>
      <c r="H135" s="25"/>
      <c r="J135" s="25"/>
      <c r="L135" s="25"/>
    </row>
    <row r="136" spans="6:12" s="1" customFormat="1" x14ac:dyDescent="0.2">
      <c r="F136" s="25"/>
      <c r="H136" s="25"/>
      <c r="J136" s="25"/>
      <c r="L136" s="25"/>
    </row>
    <row r="137" spans="6:12" s="1" customFormat="1" x14ac:dyDescent="0.2">
      <c r="F137" s="25"/>
      <c r="H137" s="25"/>
      <c r="J137" s="25"/>
      <c r="L137" s="25"/>
    </row>
    <row r="138" spans="6:12" s="1" customFormat="1" x14ac:dyDescent="0.2">
      <c r="F138" s="25"/>
      <c r="H138" s="25"/>
      <c r="J138" s="25"/>
      <c r="L138" s="25"/>
    </row>
    <row r="139" spans="6:12" s="1" customFormat="1" x14ac:dyDescent="0.2">
      <c r="F139" s="25"/>
      <c r="H139" s="25"/>
      <c r="J139" s="25"/>
      <c r="L139" s="25"/>
    </row>
    <row r="140" spans="6:12" s="1" customFormat="1" x14ac:dyDescent="0.2">
      <c r="F140" s="25"/>
      <c r="H140" s="25"/>
      <c r="J140" s="25"/>
      <c r="L140" s="25"/>
    </row>
    <row r="141" spans="6:12" s="1" customFormat="1" x14ac:dyDescent="0.2">
      <c r="F141" s="25"/>
      <c r="H141" s="25"/>
      <c r="J141" s="25"/>
      <c r="L141" s="25"/>
    </row>
    <row r="142" spans="6:12" s="1" customFormat="1" x14ac:dyDescent="0.2">
      <c r="F142" s="25"/>
      <c r="H142" s="25"/>
      <c r="J142" s="25"/>
      <c r="L142" s="25"/>
    </row>
    <row r="143" spans="6:12" s="1" customFormat="1" x14ac:dyDescent="0.2">
      <c r="F143" s="25"/>
      <c r="H143" s="25"/>
      <c r="J143" s="25"/>
      <c r="L143" s="25"/>
    </row>
    <row r="144" spans="6:12" s="1" customFormat="1" x14ac:dyDescent="0.2">
      <c r="F144" s="25"/>
      <c r="H144" s="25"/>
      <c r="J144" s="25"/>
      <c r="L144" s="25"/>
    </row>
    <row r="145" spans="6:12" s="1" customFormat="1" x14ac:dyDescent="0.2">
      <c r="F145" s="25"/>
      <c r="H145" s="25"/>
      <c r="J145" s="25"/>
      <c r="L145" s="25"/>
    </row>
    <row r="146" spans="6:12" s="1" customFormat="1" x14ac:dyDescent="0.2">
      <c r="F146" s="25"/>
      <c r="H146" s="25"/>
      <c r="J146" s="25"/>
      <c r="L146" s="25"/>
    </row>
    <row r="147" spans="6:12" s="1" customFormat="1" x14ac:dyDescent="0.2">
      <c r="F147" s="25"/>
      <c r="H147" s="25"/>
      <c r="J147" s="25"/>
      <c r="L147" s="25"/>
    </row>
    <row r="148" spans="6:12" s="1" customFormat="1" x14ac:dyDescent="0.2">
      <c r="F148" s="25"/>
      <c r="H148" s="25"/>
      <c r="J148" s="25"/>
      <c r="L148" s="25"/>
    </row>
    <row r="149" spans="6:12" s="1" customFormat="1" x14ac:dyDescent="0.2">
      <c r="F149" s="25"/>
      <c r="H149" s="25"/>
      <c r="J149" s="25"/>
      <c r="L149" s="25"/>
    </row>
    <row r="150" spans="6:12" s="1" customFormat="1" x14ac:dyDescent="0.2">
      <c r="F150" s="25"/>
      <c r="H150" s="25"/>
      <c r="J150" s="25"/>
      <c r="L150" s="25"/>
    </row>
    <row r="151" spans="6:12" s="1" customFormat="1" x14ac:dyDescent="0.2">
      <c r="F151" s="25"/>
      <c r="H151" s="25"/>
      <c r="J151" s="25"/>
      <c r="L151" s="25"/>
    </row>
    <row r="152" spans="6:12" s="1" customFormat="1" x14ac:dyDescent="0.2">
      <c r="F152" s="25"/>
      <c r="H152" s="25"/>
      <c r="J152" s="25"/>
      <c r="L152" s="25"/>
    </row>
    <row r="153" spans="6:12" s="1" customFormat="1" x14ac:dyDescent="0.2">
      <c r="F153" s="25"/>
      <c r="H153" s="25"/>
      <c r="J153" s="25"/>
      <c r="L153" s="25"/>
    </row>
    <row r="154" spans="6:12" s="1" customFormat="1" x14ac:dyDescent="0.2">
      <c r="F154" s="25"/>
      <c r="H154" s="25"/>
      <c r="J154" s="25"/>
      <c r="L154" s="25"/>
    </row>
    <row r="155" spans="6:12" s="1" customFormat="1" x14ac:dyDescent="0.2">
      <c r="F155" s="25"/>
      <c r="H155" s="25"/>
      <c r="J155" s="25"/>
      <c r="L155" s="25"/>
    </row>
    <row r="156" spans="6:12" s="1" customFormat="1" x14ac:dyDescent="0.2">
      <c r="F156" s="25"/>
      <c r="H156" s="25"/>
      <c r="J156" s="25"/>
      <c r="L156" s="25"/>
    </row>
    <row r="157" spans="6:12" s="1" customFormat="1" x14ac:dyDescent="0.2">
      <c r="F157" s="25"/>
      <c r="H157" s="25"/>
      <c r="J157" s="25"/>
      <c r="L157" s="25"/>
    </row>
    <row r="158" spans="6:12" s="1" customFormat="1" x14ac:dyDescent="0.2">
      <c r="F158" s="25"/>
      <c r="H158" s="25"/>
      <c r="J158" s="25"/>
      <c r="L158" s="25"/>
    </row>
    <row r="159" spans="6:12" s="1" customFormat="1" x14ac:dyDescent="0.2">
      <c r="F159" s="25"/>
      <c r="H159" s="25"/>
      <c r="J159" s="25"/>
      <c r="L159" s="25"/>
    </row>
    <row r="160" spans="6:12" s="1" customFormat="1" x14ac:dyDescent="0.2">
      <c r="F160" s="25"/>
      <c r="H160" s="25"/>
      <c r="J160" s="25"/>
      <c r="L160" s="25"/>
    </row>
    <row r="161" spans="6:12" s="1" customFormat="1" x14ac:dyDescent="0.2">
      <c r="F161" s="25"/>
      <c r="H161" s="25"/>
      <c r="J161" s="25"/>
      <c r="L161" s="25"/>
    </row>
    <row r="162" spans="6:12" s="1" customFormat="1" x14ac:dyDescent="0.2">
      <c r="F162" s="25"/>
      <c r="H162" s="25"/>
      <c r="J162" s="25"/>
      <c r="L162" s="25"/>
    </row>
    <row r="163" spans="6:12" s="1" customFormat="1" x14ac:dyDescent="0.2">
      <c r="F163" s="25"/>
      <c r="H163" s="25"/>
      <c r="J163" s="25"/>
      <c r="L163" s="25"/>
    </row>
    <row r="164" spans="6:12" s="1" customFormat="1" x14ac:dyDescent="0.2">
      <c r="F164" s="25"/>
      <c r="H164" s="25"/>
      <c r="J164" s="25"/>
      <c r="L164" s="25"/>
    </row>
    <row r="165" spans="6:12" s="1" customFormat="1" x14ac:dyDescent="0.2">
      <c r="F165" s="25"/>
      <c r="H165" s="25"/>
      <c r="J165" s="25"/>
      <c r="L165" s="25"/>
    </row>
    <row r="166" spans="6:12" s="1" customFormat="1" x14ac:dyDescent="0.2">
      <c r="F166" s="25"/>
      <c r="H166" s="25"/>
      <c r="J166" s="25"/>
      <c r="L166" s="25"/>
    </row>
    <row r="167" spans="6:12" s="1" customFormat="1" x14ac:dyDescent="0.2">
      <c r="F167" s="25"/>
      <c r="H167" s="25"/>
      <c r="J167" s="25"/>
      <c r="L167" s="25"/>
    </row>
    <row r="168" spans="6:12" s="1" customFormat="1" x14ac:dyDescent="0.2">
      <c r="F168" s="25"/>
      <c r="H168" s="25"/>
      <c r="J168" s="25"/>
      <c r="L168" s="25"/>
    </row>
    <row r="169" spans="6:12" s="1" customFormat="1" x14ac:dyDescent="0.2">
      <c r="F169" s="25"/>
      <c r="H169" s="25"/>
      <c r="J169" s="25"/>
      <c r="L169" s="25"/>
    </row>
    <row r="170" spans="6:12" s="1" customFormat="1" x14ac:dyDescent="0.2">
      <c r="F170" s="25"/>
      <c r="H170" s="25"/>
      <c r="J170" s="25"/>
      <c r="L170" s="25"/>
    </row>
    <row r="171" spans="6:12" s="1" customFormat="1" x14ac:dyDescent="0.2">
      <c r="F171" s="25"/>
      <c r="H171" s="25"/>
      <c r="J171" s="25"/>
      <c r="L171" s="25"/>
    </row>
    <row r="172" spans="6:12" s="1" customFormat="1" x14ac:dyDescent="0.2">
      <c r="F172" s="25"/>
      <c r="H172" s="25"/>
      <c r="J172" s="25"/>
      <c r="L172" s="25"/>
    </row>
    <row r="173" spans="6:12" s="1" customFormat="1" x14ac:dyDescent="0.2">
      <c r="F173" s="25"/>
      <c r="H173" s="25"/>
      <c r="J173" s="25"/>
      <c r="L173" s="25"/>
    </row>
    <row r="174" spans="6:12" s="1" customFormat="1" x14ac:dyDescent="0.2">
      <c r="F174" s="25"/>
      <c r="H174" s="25"/>
      <c r="J174" s="25"/>
      <c r="L174" s="25"/>
    </row>
    <row r="175" spans="6:12" s="1" customFormat="1" x14ac:dyDescent="0.2">
      <c r="F175" s="25"/>
      <c r="H175" s="25"/>
      <c r="J175" s="25"/>
      <c r="L175" s="25"/>
    </row>
    <row r="176" spans="6:12" s="1" customFormat="1" x14ac:dyDescent="0.2">
      <c r="F176" s="25"/>
      <c r="H176" s="25"/>
      <c r="J176" s="25"/>
      <c r="L176" s="25"/>
    </row>
    <row r="177" spans="6:12" s="1" customFormat="1" x14ac:dyDescent="0.2">
      <c r="F177" s="25"/>
      <c r="H177" s="25"/>
      <c r="J177" s="25"/>
      <c r="L177" s="25"/>
    </row>
    <row r="178" spans="6:12" s="1" customFormat="1" x14ac:dyDescent="0.2">
      <c r="F178" s="25"/>
      <c r="H178" s="25"/>
      <c r="J178" s="25"/>
      <c r="L178" s="25"/>
    </row>
    <row r="179" spans="6:12" s="1" customFormat="1" x14ac:dyDescent="0.2">
      <c r="F179" s="25"/>
      <c r="H179" s="25"/>
      <c r="J179" s="25"/>
      <c r="L179" s="25"/>
    </row>
    <row r="180" spans="6:12" s="1" customFormat="1" x14ac:dyDescent="0.2">
      <c r="F180" s="25"/>
      <c r="H180" s="25"/>
      <c r="J180" s="25"/>
      <c r="L180" s="25"/>
    </row>
    <row r="181" spans="6:12" s="1" customFormat="1" x14ac:dyDescent="0.2">
      <c r="F181" s="25"/>
      <c r="H181" s="25"/>
      <c r="J181" s="25"/>
      <c r="L181" s="25"/>
    </row>
    <row r="182" spans="6:12" s="1" customFormat="1" x14ac:dyDescent="0.2">
      <c r="F182" s="25"/>
      <c r="H182" s="25"/>
      <c r="J182" s="25"/>
      <c r="L182" s="2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SERPINE-1</vt:lpstr>
      <vt:lpstr>SKIL</vt:lpstr>
      <vt:lpstr>CDKN1A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2020-03-20T08:53:43Z</dcterms:created>
  <dcterms:modified xsi:type="dcterms:W3CDTF">2020-12-17T14:08:05Z</dcterms:modified>
</cp:coreProperties>
</file>