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hillc/Documents/ Caroline/Submitted papers/ilaria paper/eLife revision/Source data/"/>
    </mc:Choice>
  </mc:AlternateContent>
  <bookViews>
    <workbookView xWindow="7680" yWindow="4340" windowWidth="31200" windowHeight="16820" activeTab="5"/>
  </bookViews>
  <sheets>
    <sheet name="ISLR2" sheetId="2" r:id="rId1"/>
    <sheet name="CALB2" sheetId="3" r:id="rId2"/>
    <sheet name="SOX11" sheetId="4" r:id="rId3"/>
    <sheet name="ITGB6" sheetId="5" r:id="rId4"/>
    <sheet name="HEY1 " sheetId="6" r:id="rId5"/>
    <sheet name="COL7A1 " sheetId="7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" l="1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</calcChain>
</file>

<file path=xl/sharedStrings.xml><?xml version="1.0" encoding="utf-8"?>
<sst xmlns="http://schemas.openxmlformats.org/spreadsheetml/2006/main" count="602" uniqueCount="30">
  <si>
    <t>NF14</t>
  </si>
  <si>
    <t>SB</t>
  </si>
  <si>
    <t>1h TGFB</t>
  </si>
  <si>
    <t>8hTGFb</t>
  </si>
  <si>
    <t>Fibro L32V</t>
  </si>
  <si>
    <t>Fibro Δ SER94-97</t>
  </si>
  <si>
    <t>AVERAGE</t>
  </si>
  <si>
    <t>Experiment 1</t>
  </si>
  <si>
    <t>Experiment 2</t>
  </si>
  <si>
    <t>Experiment 3</t>
  </si>
  <si>
    <t>Experiment 4</t>
  </si>
  <si>
    <t>Experiment 5</t>
  </si>
  <si>
    <t>Experiment 6</t>
  </si>
  <si>
    <t>Experiment 7</t>
  </si>
  <si>
    <t>STDEV</t>
  </si>
  <si>
    <t>Control fibroblasts which present  WT SKI</t>
  </si>
  <si>
    <t>SGS fibroblasts which present  L32V  SKI</t>
  </si>
  <si>
    <t>SGS fibroblasts which present  Δ SER94-97</t>
  </si>
  <si>
    <t>In this paper</t>
  </si>
  <si>
    <t>delta delta CT for statistical analysis</t>
  </si>
  <si>
    <t>Fold induction Normalised to control fibroblasts</t>
  </si>
  <si>
    <t xml:space="preserve">Cell lines </t>
  </si>
  <si>
    <t>Treatment</t>
  </si>
  <si>
    <t>Control fibroblasts containing  WT SKI</t>
  </si>
  <si>
    <t>SGS fibroblasts  containing   L32V  SKI</t>
  </si>
  <si>
    <t>SGS fibroblasts  containing   ΔS94-97</t>
  </si>
  <si>
    <t>Fibro ΔS94-97</t>
  </si>
  <si>
    <t>Fibro Δ S94-97</t>
  </si>
  <si>
    <t>Lab nomenclature</t>
  </si>
  <si>
    <t>Official nomenclature for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</si>
</sst>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EEB5E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wrapText="1"/>
    </xf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4" borderId="0" xfId="0" applyFill="1"/>
    <xf numFmtId="0" fontId="1" fillId="0" borderId="0" xfId="0" applyFont="1"/>
    <xf numFmtId="0" fontId="0" fillId="0" borderId="1" xfId="0" applyBorder="1"/>
    <xf numFmtId="0" fontId="2" fillId="5" borderId="1" xfId="0" applyFont="1" applyFill="1" applyBorder="1"/>
    <xf numFmtId="165" fontId="1" fillId="0" borderId="0" xfId="0" applyNumberFormat="1" applyFont="1"/>
    <xf numFmtId="165" fontId="0" fillId="0" borderId="0" xfId="0" applyNumberFormat="1"/>
    <xf numFmtId="0" fontId="2" fillId="6" borderId="1" xfId="0" applyFont="1" applyFill="1" applyBorder="1"/>
    <xf numFmtId="0" fontId="0" fillId="0" borderId="0" xfId="0" applyAlignment="1">
      <alignment horizontal="right"/>
    </xf>
    <xf numFmtId="0" fontId="0" fillId="3" borderId="0" xfId="0" applyFill="1"/>
    <xf numFmtId="0" fontId="3" fillId="3" borderId="0" xfId="0" applyFont="1" applyFill="1"/>
    <xf numFmtId="0" fontId="3" fillId="0" borderId="0" xfId="0" applyFont="1"/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1" fillId="7" borderId="0" xfId="0" applyFont="1" applyFill="1"/>
    <xf numFmtId="0" fontId="1" fillId="3" borderId="1" xfId="0" applyFont="1" applyFill="1" applyBorder="1"/>
    <xf numFmtId="0" fontId="0" fillId="3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1" fillId="8" borderId="1" xfId="0" applyFont="1" applyFill="1" applyBorder="1"/>
    <xf numFmtId="0" fontId="0" fillId="8" borderId="1" xfId="0" applyFont="1" applyFill="1" applyBorder="1"/>
    <xf numFmtId="0" fontId="0" fillId="8" borderId="0" xfId="0" applyFont="1" applyFill="1"/>
    <xf numFmtId="0" fontId="1" fillId="9" borderId="1" xfId="0" applyFont="1" applyFill="1" applyBorder="1"/>
    <xf numFmtId="165" fontId="0" fillId="9" borderId="1" xfId="0" applyNumberFormat="1" applyFill="1" applyBorder="1"/>
    <xf numFmtId="165" fontId="1" fillId="9" borderId="1" xfId="0" applyNumberFormat="1" applyFont="1" applyFill="1" applyBorder="1"/>
    <xf numFmtId="0" fontId="0" fillId="9" borderId="0" xfId="0" applyFill="1"/>
    <xf numFmtId="164" fontId="0" fillId="9" borderId="1" xfId="0" applyNumberFormat="1" applyFill="1" applyBorder="1"/>
    <xf numFmtId="0" fontId="1" fillId="10" borderId="1" xfId="0" applyFont="1" applyFill="1" applyBorder="1"/>
    <xf numFmtId="165" fontId="0" fillId="10" borderId="1" xfId="0" applyNumberFormat="1" applyFill="1" applyBorder="1"/>
    <xf numFmtId="0" fontId="0" fillId="10" borderId="0" xfId="0" applyFill="1"/>
    <xf numFmtId="164" fontId="0" fillId="10" borderId="1" xfId="0" applyNumberFormat="1" applyFill="1" applyBorder="1"/>
    <xf numFmtId="0" fontId="1" fillId="11" borderId="1" xfId="0" applyFont="1" applyFill="1" applyBorder="1"/>
    <xf numFmtId="165" fontId="0" fillId="11" borderId="1" xfId="0" applyNumberFormat="1" applyFill="1" applyBorder="1"/>
    <xf numFmtId="0" fontId="0" fillId="11" borderId="0" xfId="0" applyFill="1"/>
    <xf numFmtId="164" fontId="0" fillId="11" borderId="1" xfId="0" applyNumberFormat="1" applyFill="1" applyBorder="1"/>
    <xf numFmtId="0" fontId="1" fillId="4" borderId="0" xfId="0" applyFont="1" applyFill="1"/>
    <xf numFmtId="164" fontId="1" fillId="4" borderId="1" xfId="0" applyNumberFormat="1" applyFont="1" applyFill="1" applyBorder="1"/>
    <xf numFmtId="164" fontId="1" fillId="12" borderId="1" xfId="0" applyNumberFormat="1" applyFont="1" applyFill="1" applyBorder="1"/>
    <xf numFmtId="0" fontId="2" fillId="13" borderId="1" xfId="0" applyFont="1" applyFill="1" applyBorder="1"/>
    <xf numFmtId="0" fontId="0" fillId="7" borderId="1" xfId="0" applyFont="1" applyFill="1" applyBorder="1"/>
    <xf numFmtId="0" fontId="0" fillId="2" borderId="1" xfId="0" applyFont="1" applyFill="1" applyBorder="1"/>
    <xf numFmtId="0" fontId="0" fillId="9" borderId="1" xfId="0" applyFont="1" applyFill="1" applyBorder="1"/>
    <xf numFmtId="0" fontId="0" fillId="10" borderId="1" xfId="0" applyFont="1" applyFill="1" applyBorder="1"/>
    <xf numFmtId="0" fontId="0" fillId="11" borderId="1" xfId="0" applyFont="1" applyFill="1" applyBorder="1"/>
    <xf numFmtId="0" fontId="0" fillId="4" borderId="0" xfId="0" applyFont="1" applyFill="1"/>
    <xf numFmtId="165" fontId="0" fillId="3" borderId="1" xfId="0" applyNumberFormat="1" applyFont="1" applyFill="1" applyBorder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165" fontId="1" fillId="0" borderId="0" xfId="0" applyNumberFormat="1" applyFont="1" applyBorder="1"/>
    <xf numFmtId="165" fontId="0" fillId="0" borderId="0" xfId="0" applyNumberFormat="1" applyBorder="1"/>
    <xf numFmtId="165" fontId="1" fillId="0" borderId="0" xfId="0" applyNumberFormat="1" applyFont="1" applyFill="1" applyBorder="1"/>
    <xf numFmtId="165" fontId="1" fillId="0" borderId="0" xfId="0" applyNumberFormat="1" applyFont="1" applyFill="1"/>
    <xf numFmtId="165" fontId="0" fillId="3" borderId="0" xfId="0" applyNumberFormat="1" applyFill="1" applyBorder="1"/>
    <xf numFmtId="0" fontId="0" fillId="7" borderId="0" xfId="0" applyFill="1" applyBorder="1"/>
    <xf numFmtId="165" fontId="1" fillId="9" borderId="0" xfId="0" applyNumberFormat="1" applyFont="1" applyFill="1" applyBorder="1"/>
    <xf numFmtId="165" fontId="0" fillId="10" borderId="0" xfId="0" applyNumberFormat="1" applyFill="1" applyBorder="1"/>
    <xf numFmtId="0" fontId="0" fillId="0" borderId="0" xfId="0" applyFont="1" applyFill="1" applyBorder="1"/>
    <xf numFmtId="0" fontId="2" fillId="5" borderId="2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12" borderId="1" xfId="0" applyFont="1" applyFill="1" applyBorder="1"/>
    <xf numFmtId="165" fontId="0" fillId="7" borderId="1" xfId="0" applyNumberFormat="1" applyFill="1" applyBorder="1"/>
    <xf numFmtId="165" fontId="1" fillId="7" borderId="1" xfId="0" applyNumberFormat="1" applyFont="1" applyFill="1" applyBorder="1"/>
    <xf numFmtId="165" fontId="0" fillId="9" borderId="0" xfId="0" applyNumberFormat="1" applyFill="1" applyBorder="1"/>
    <xf numFmtId="165" fontId="0" fillId="8" borderId="1" xfId="0" applyNumberFormat="1" applyFill="1" applyBorder="1"/>
    <xf numFmtId="165" fontId="0" fillId="8" borderId="0" xfId="0" applyNumberFormat="1" applyFill="1"/>
    <xf numFmtId="165" fontId="0" fillId="8" borderId="0" xfId="0" applyNumberFormat="1" applyFill="1" applyBorder="1"/>
    <xf numFmtId="2" fontId="0" fillId="8" borderId="0" xfId="0" applyNumberFormat="1" applyFill="1"/>
    <xf numFmtId="165" fontId="1" fillId="9" borderId="0" xfId="0" applyNumberFormat="1" applyFont="1" applyFill="1"/>
    <xf numFmtId="164" fontId="0" fillId="9" borderId="0" xfId="0" applyNumberFormat="1" applyFill="1"/>
    <xf numFmtId="165" fontId="1" fillId="10" borderId="1" xfId="0" applyNumberFormat="1" applyFont="1" applyFill="1" applyBorder="1"/>
    <xf numFmtId="165" fontId="1" fillId="10" borderId="0" xfId="0" applyNumberFormat="1" applyFont="1" applyFill="1"/>
    <xf numFmtId="165" fontId="1" fillId="10" borderId="0" xfId="0" applyNumberFormat="1" applyFont="1" applyFill="1" applyBorder="1"/>
    <xf numFmtId="164" fontId="0" fillId="10" borderId="0" xfId="0" applyNumberFormat="1" applyFill="1"/>
    <xf numFmtId="0" fontId="1" fillId="14" borderId="1" xfId="0" applyFont="1" applyFill="1" applyBorder="1"/>
    <xf numFmtId="165" fontId="1" fillId="14" borderId="1" xfId="0" applyNumberFormat="1" applyFont="1" applyFill="1" applyBorder="1"/>
    <xf numFmtId="165" fontId="1" fillId="14" borderId="0" xfId="0" applyNumberFormat="1" applyFont="1" applyFill="1"/>
    <xf numFmtId="165" fontId="1" fillId="14" borderId="0" xfId="0" applyNumberFormat="1" applyFont="1" applyFill="1" applyBorder="1"/>
    <xf numFmtId="164" fontId="0" fillId="14" borderId="0" xfId="0" applyNumberFormat="1" applyFill="1"/>
    <xf numFmtId="164" fontId="0" fillId="7" borderId="1" xfId="0" applyNumberFormat="1" applyFill="1" applyBorder="1"/>
    <xf numFmtId="0" fontId="1" fillId="15" borderId="1" xfId="0" applyFont="1" applyFill="1" applyBorder="1"/>
    <xf numFmtId="165" fontId="0" fillId="15" borderId="1" xfId="0" applyNumberFormat="1" applyFill="1" applyBorder="1"/>
    <xf numFmtId="0" fontId="3" fillId="15" borderId="1" xfId="0" applyFont="1" applyFill="1" applyBorder="1"/>
    <xf numFmtId="164" fontId="0" fillId="15" borderId="1" xfId="0" applyNumberFormat="1" applyFill="1" applyBorder="1"/>
    <xf numFmtId="0" fontId="0" fillId="9" borderId="1" xfId="0" applyFill="1" applyBorder="1"/>
    <xf numFmtId="0" fontId="0" fillId="10" borderId="1" xfId="0" applyFill="1" applyBorder="1"/>
    <xf numFmtId="0" fontId="0" fillId="14" borderId="1" xfId="0" applyFill="1" applyBorder="1"/>
    <xf numFmtId="164" fontId="0" fillId="14" borderId="1" xfId="0" applyNumberFormat="1" applyFill="1" applyBorder="1"/>
    <xf numFmtId="165" fontId="0" fillId="14" borderId="1" xfId="0" applyNumberFormat="1" applyFill="1" applyBorder="1"/>
    <xf numFmtId="165" fontId="0" fillId="14" borderId="0" xfId="0" applyNumberFormat="1" applyFill="1" applyBorder="1"/>
    <xf numFmtId="165" fontId="0" fillId="15" borderId="1" xfId="0" applyNumberFormat="1" applyFill="1" applyBorder="1" applyAlignment="1">
      <alignment horizontal="right"/>
    </xf>
    <xf numFmtId="165" fontId="0" fillId="15" borderId="0" xfId="0" applyNumberFormat="1" applyFill="1" applyBorder="1" applyAlignment="1">
      <alignment horizontal="right"/>
    </xf>
    <xf numFmtId="0" fontId="0" fillId="10" borderId="0" xfId="0" applyFill="1" applyBorder="1"/>
    <xf numFmtId="0" fontId="1" fillId="16" borderId="1" xfId="0" applyFont="1" applyFill="1" applyBorder="1"/>
    <xf numFmtId="0" fontId="0" fillId="16" borderId="0" xfId="0" applyFill="1"/>
    <xf numFmtId="0" fontId="0" fillId="16" borderId="0" xfId="0" applyFill="1" applyBorder="1"/>
    <xf numFmtId="0" fontId="0" fillId="15" borderId="0" xfId="0" applyFill="1"/>
    <xf numFmtId="0" fontId="0" fillId="15" borderId="0" xfId="0" applyFill="1" applyBorder="1"/>
    <xf numFmtId="0" fontId="0" fillId="14" borderId="0" xfId="0" applyFill="1"/>
    <xf numFmtId="0" fontId="0" fillId="16" borderId="1" xfId="0" applyFill="1" applyBorder="1"/>
    <xf numFmtId="0" fontId="0" fillId="15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9"/>
  <sheetViews>
    <sheetView workbookViewId="0">
      <selection activeCell="K29" sqref="K29"/>
    </sheetView>
  </sheetViews>
  <sheetFormatPr baseColWidth="10" defaultRowHeight="16" x14ac:dyDescent="0.2"/>
  <cols>
    <col min="2" max="2" width="14.83203125" customWidth="1"/>
    <col min="4" max="4" width="31.1640625" customWidth="1"/>
    <col min="5" max="5" width="42.5" customWidth="1"/>
    <col min="6" max="6" width="30.1640625" customWidth="1"/>
    <col min="7" max="7" width="18.33203125" customWidth="1"/>
    <col min="11" max="11" width="20.5" customWidth="1"/>
    <col min="13" max="13" width="14.1640625" customWidth="1"/>
    <col min="14" max="14" width="17.1640625" customWidth="1"/>
    <col min="15" max="15" width="10.83203125" style="5"/>
    <col min="18" max="18" width="22.1640625" customWidth="1"/>
  </cols>
  <sheetData>
    <row r="2" spans="2:19" x14ac:dyDescent="0.2">
      <c r="D2" s="111" t="s">
        <v>28</v>
      </c>
      <c r="E2" s="111" t="s">
        <v>29</v>
      </c>
    </row>
    <row r="3" spans="2:19" x14ac:dyDescent="0.2">
      <c r="D3" s="15" t="s">
        <v>0</v>
      </c>
      <c r="E3" s="16" t="s">
        <v>23</v>
      </c>
      <c r="F3" s="17"/>
    </row>
    <row r="4" spans="2:19" x14ac:dyDescent="0.2">
      <c r="D4" s="15" t="s">
        <v>4</v>
      </c>
      <c r="E4" s="16" t="s">
        <v>24</v>
      </c>
      <c r="F4" s="17"/>
    </row>
    <row r="5" spans="2:19" x14ac:dyDescent="0.2">
      <c r="D5" s="15" t="s">
        <v>26</v>
      </c>
      <c r="E5" s="16" t="s">
        <v>25</v>
      </c>
      <c r="F5" s="17"/>
    </row>
    <row r="6" spans="2:19" x14ac:dyDescent="0.2">
      <c r="D6" s="18"/>
      <c r="E6" s="17"/>
      <c r="F6" s="17"/>
    </row>
    <row r="7" spans="2:19" ht="32" x14ac:dyDescent="0.2">
      <c r="D7" s="1" t="s">
        <v>20</v>
      </c>
    </row>
    <row r="8" spans="2:19" x14ac:dyDescent="0.2">
      <c r="B8" s="46" t="s">
        <v>21</v>
      </c>
      <c r="C8" s="70" t="s">
        <v>22</v>
      </c>
      <c r="D8" s="19" t="s">
        <v>7</v>
      </c>
      <c r="E8" s="22" t="s">
        <v>8</v>
      </c>
      <c r="F8" s="24" t="s">
        <v>9</v>
      </c>
      <c r="G8" s="28" t="s">
        <v>10</v>
      </c>
      <c r="H8" s="31" t="s">
        <v>11</v>
      </c>
      <c r="I8" s="36" t="s">
        <v>12</v>
      </c>
      <c r="J8" s="40" t="s">
        <v>13</v>
      </c>
      <c r="K8" s="44" t="s">
        <v>6</v>
      </c>
      <c r="L8" s="44" t="s">
        <v>14</v>
      </c>
      <c r="M8" s="45" t="s">
        <v>21</v>
      </c>
      <c r="N8" s="44" t="s">
        <v>22</v>
      </c>
    </row>
    <row r="9" spans="2:19" x14ac:dyDescent="0.2">
      <c r="B9" s="47" t="s">
        <v>0</v>
      </c>
      <c r="C9" s="47" t="s">
        <v>1</v>
      </c>
      <c r="D9" s="20">
        <v>1</v>
      </c>
      <c r="E9" s="3">
        <v>1</v>
      </c>
      <c r="F9" s="25">
        <v>1</v>
      </c>
      <c r="G9" s="29">
        <v>1</v>
      </c>
      <c r="H9" s="32">
        <v>1</v>
      </c>
      <c r="I9" s="37">
        <v>1</v>
      </c>
      <c r="J9" s="41">
        <v>1</v>
      </c>
      <c r="K9" s="4">
        <f>AVERAGE(D9:J9)</f>
        <v>1</v>
      </c>
      <c r="L9" s="4">
        <f>STDEV(D9:J9)</f>
        <v>0</v>
      </c>
      <c r="M9" s="7" t="s">
        <v>0</v>
      </c>
      <c r="N9" s="7" t="s">
        <v>1</v>
      </c>
      <c r="O9" s="8"/>
      <c r="P9" s="9"/>
      <c r="Q9" s="9"/>
      <c r="R9" s="10" t="s">
        <v>0</v>
      </c>
      <c r="S9" s="10" t="s">
        <v>1</v>
      </c>
    </row>
    <row r="10" spans="2:19" x14ac:dyDescent="0.2">
      <c r="B10" s="47" t="s">
        <v>0</v>
      </c>
      <c r="C10" s="47" t="s">
        <v>2</v>
      </c>
      <c r="D10" s="20">
        <v>19.060321302572486</v>
      </c>
      <c r="E10" s="3">
        <v>4.1944993171969358</v>
      </c>
      <c r="F10" s="25">
        <v>2.5131526277073801</v>
      </c>
      <c r="G10" s="29">
        <v>53.556911465307714</v>
      </c>
      <c r="H10" s="32">
        <v>13.428113705443053</v>
      </c>
      <c r="I10" s="37">
        <v>3.0881551244555014</v>
      </c>
      <c r="J10" s="41">
        <v>4.6331678190618186</v>
      </c>
      <c r="K10" s="4">
        <f>AVERAGE(D10:J10)</f>
        <v>14.353474480249272</v>
      </c>
      <c r="L10" s="4">
        <f>STDEV(D10:F10,H10:J10)</f>
        <v>6.8065982797522508</v>
      </c>
      <c r="M10" s="7" t="s">
        <v>0</v>
      </c>
      <c r="N10" s="7" t="s">
        <v>2</v>
      </c>
      <c r="O10" s="8"/>
      <c r="P10" s="9"/>
      <c r="Q10" s="9"/>
      <c r="R10" s="10" t="s">
        <v>0</v>
      </c>
      <c r="S10" s="10" t="s">
        <v>2</v>
      </c>
    </row>
    <row r="11" spans="2:19" x14ac:dyDescent="0.2">
      <c r="B11" s="47" t="s">
        <v>0</v>
      </c>
      <c r="C11" s="47" t="s">
        <v>3</v>
      </c>
      <c r="D11" s="20">
        <v>31.103391944370959</v>
      </c>
      <c r="E11" s="3">
        <v>55.100726782303013</v>
      </c>
      <c r="F11" s="25">
        <v>30.336849889270887</v>
      </c>
      <c r="G11" s="29">
        <v>34.296782541149412</v>
      </c>
      <c r="H11" s="32">
        <v>53.529273394388262</v>
      </c>
      <c r="I11" s="37">
        <v>19.29564801625164</v>
      </c>
      <c r="J11" s="41">
        <v>7.0689550273087836</v>
      </c>
      <c r="K11" s="4">
        <f t="shared" ref="K11:K17" si="0">AVERAGE(D11:J11)</f>
        <v>32.961661085006135</v>
      </c>
      <c r="L11" s="4">
        <f t="shared" ref="L11:L17" si="1">STDEV(D11:J11)</f>
        <v>17.236020391218048</v>
      </c>
      <c r="M11" s="7" t="s">
        <v>0</v>
      </c>
      <c r="N11" s="7" t="s">
        <v>3</v>
      </c>
      <c r="O11" s="8"/>
      <c r="P11" s="9"/>
      <c r="Q11" s="9"/>
      <c r="R11" s="10" t="s">
        <v>0</v>
      </c>
      <c r="S11" s="10" t="s">
        <v>3</v>
      </c>
    </row>
    <row r="12" spans="2:19" x14ac:dyDescent="0.2">
      <c r="B12" s="47" t="s">
        <v>4</v>
      </c>
      <c r="C12" s="47" t="s">
        <v>1</v>
      </c>
      <c r="D12" s="20">
        <v>0.79802202258694999</v>
      </c>
      <c r="E12" s="3">
        <v>0.94017374509287843</v>
      </c>
      <c r="F12" s="25">
        <v>0.29988885436271734</v>
      </c>
      <c r="G12" s="29">
        <v>1.4294914351283619</v>
      </c>
      <c r="H12" s="32">
        <v>4.5734959901333045</v>
      </c>
      <c r="I12" s="37">
        <v>3.5191302826654693</v>
      </c>
      <c r="J12" s="41">
        <v>0.32635139682733699</v>
      </c>
      <c r="K12" s="4">
        <f t="shared" si="0"/>
        <v>1.6980791038281453</v>
      </c>
      <c r="L12" s="4">
        <f t="shared" si="1"/>
        <v>1.6771744671677817</v>
      </c>
      <c r="M12" s="7" t="s">
        <v>4</v>
      </c>
      <c r="N12" s="7" t="s">
        <v>1</v>
      </c>
      <c r="O12" s="8"/>
      <c r="P12" s="9"/>
      <c r="Q12" s="9"/>
      <c r="R12" s="10" t="s">
        <v>4</v>
      </c>
      <c r="S12" s="10" t="s">
        <v>1</v>
      </c>
    </row>
    <row r="13" spans="2:19" x14ac:dyDescent="0.2">
      <c r="B13" s="47" t="s">
        <v>4</v>
      </c>
      <c r="C13" s="47" t="s">
        <v>2</v>
      </c>
      <c r="D13" s="20">
        <v>2.3173895380520411</v>
      </c>
      <c r="E13" s="3">
        <v>2.32462822732955</v>
      </c>
      <c r="F13" s="25">
        <v>5.8604059157853925</v>
      </c>
      <c r="G13" s="29">
        <v>8.7301134633113691</v>
      </c>
      <c r="H13" s="32">
        <v>16.054530404632871</v>
      </c>
      <c r="I13" s="37">
        <v>9.2988448347716641</v>
      </c>
      <c r="J13" s="41">
        <v>1.9032944148011026</v>
      </c>
      <c r="K13" s="4">
        <f t="shared" si="0"/>
        <v>6.6413152569548561</v>
      </c>
      <c r="L13" s="4">
        <f t="shared" si="1"/>
        <v>5.1707984917621417</v>
      </c>
      <c r="M13" s="7" t="s">
        <v>4</v>
      </c>
      <c r="N13" s="7" t="s">
        <v>2</v>
      </c>
      <c r="O13" s="8"/>
      <c r="P13" s="9"/>
      <c r="Q13" s="9"/>
      <c r="R13" s="10" t="s">
        <v>4</v>
      </c>
      <c r="S13" s="10" t="s">
        <v>2</v>
      </c>
    </row>
    <row r="14" spans="2:19" x14ac:dyDescent="0.2">
      <c r="B14" s="47" t="s">
        <v>4</v>
      </c>
      <c r="C14" s="47" t="s">
        <v>3</v>
      </c>
      <c r="D14" s="20">
        <v>4.0404043053725829</v>
      </c>
      <c r="E14" s="3">
        <v>11.042539995096778</v>
      </c>
      <c r="F14" s="25">
        <v>11.364798847580079</v>
      </c>
      <c r="G14" s="29">
        <v>27.598156137670387</v>
      </c>
      <c r="H14" s="32">
        <v>15.028944477855998</v>
      </c>
      <c r="I14" s="37">
        <v>1.3840736435678564</v>
      </c>
      <c r="J14" s="41">
        <v>2.3858419612858763</v>
      </c>
      <c r="K14" s="4">
        <f t="shared" si="0"/>
        <v>10.406394195489938</v>
      </c>
      <c r="L14" s="4">
        <f t="shared" si="1"/>
        <v>9.1697439468924067</v>
      </c>
      <c r="M14" s="7" t="s">
        <v>4</v>
      </c>
      <c r="N14" s="7" t="s">
        <v>3</v>
      </c>
      <c r="O14" s="8"/>
      <c r="P14" s="9"/>
      <c r="Q14" s="9"/>
      <c r="R14" s="10" t="s">
        <v>4</v>
      </c>
      <c r="S14" s="10" t="s">
        <v>3</v>
      </c>
    </row>
    <row r="15" spans="2:19" x14ac:dyDescent="0.2">
      <c r="B15" s="47" t="s">
        <v>27</v>
      </c>
      <c r="C15" s="47" t="s">
        <v>1</v>
      </c>
      <c r="D15" s="20">
        <v>1.4799005808356411</v>
      </c>
      <c r="E15" s="3">
        <v>0.84909621052468054</v>
      </c>
      <c r="F15" s="25">
        <v>0.27518986824337288</v>
      </c>
      <c r="G15" s="29">
        <v>1.4044437245354211</v>
      </c>
      <c r="H15" s="33">
        <v>3.6674173224952753</v>
      </c>
      <c r="I15" s="37">
        <v>0.44285940238907651</v>
      </c>
      <c r="J15" s="41">
        <v>0.29443070985503278</v>
      </c>
      <c r="K15" s="4">
        <f t="shared" si="0"/>
        <v>1.2019054026969287</v>
      </c>
      <c r="L15" s="4">
        <f t="shared" si="1"/>
        <v>1.1958253268600638</v>
      </c>
      <c r="M15" s="7" t="s">
        <v>27</v>
      </c>
      <c r="N15" s="7" t="s">
        <v>1</v>
      </c>
      <c r="O15" s="8"/>
      <c r="P15" s="9"/>
      <c r="Q15" s="9"/>
      <c r="R15" s="10" t="s">
        <v>5</v>
      </c>
      <c r="S15" s="10" t="s">
        <v>1</v>
      </c>
    </row>
    <row r="16" spans="2:19" x14ac:dyDescent="0.2">
      <c r="B16" s="47" t="s">
        <v>27</v>
      </c>
      <c r="C16" s="47" t="s">
        <v>2</v>
      </c>
      <c r="D16" s="20">
        <v>23.022946411578317</v>
      </c>
      <c r="E16" s="3">
        <v>1.5395401219489948</v>
      </c>
      <c r="F16" s="25">
        <v>4.3529689840107348</v>
      </c>
      <c r="G16" s="29">
        <v>7.2752752096356756</v>
      </c>
      <c r="H16" s="33">
        <v>32.175585938427808</v>
      </c>
      <c r="I16" s="37">
        <v>2.543002396579761</v>
      </c>
      <c r="J16" s="41">
        <v>7.9750728832210083</v>
      </c>
      <c r="K16" s="4">
        <f t="shared" si="0"/>
        <v>11.269198849343185</v>
      </c>
      <c r="L16" s="4">
        <f t="shared" si="1"/>
        <v>11.695278918077603</v>
      </c>
      <c r="M16" s="7" t="s">
        <v>27</v>
      </c>
      <c r="N16" s="7" t="s">
        <v>2</v>
      </c>
      <c r="O16" s="8"/>
      <c r="P16" s="9"/>
      <c r="Q16" s="9"/>
      <c r="R16" s="10" t="s">
        <v>5</v>
      </c>
      <c r="S16" s="10" t="s">
        <v>2</v>
      </c>
    </row>
    <row r="17" spans="2:19" x14ac:dyDescent="0.2">
      <c r="B17" s="47" t="s">
        <v>27</v>
      </c>
      <c r="C17" s="47" t="s">
        <v>3</v>
      </c>
      <c r="D17" s="20">
        <v>33.358914049559175</v>
      </c>
      <c r="E17" s="3">
        <v>22.054472417383181</v>
      </c>
      <c r="F17" s="25">
        <v>9.9417474202936482</v>
      </c>
      <c r="G17" s="29">
        <v>11.615682455983686</v>
      </c>
      <c r="H17" s="33">
        <v>46.141902991154502</v>
      </c>
      <c r="I17" s="37">
        <v>0.6812884717514438</v>
      </c>
      <c r="J17" s="41">
        <v>31.232978355911481</v>
      </c>
      <c r="K17" s="4">
        <f t="shared" si="0"/>
        <v>22.146712308862444</v>
      </c>
      <c r="L17" s="4">
        <f t="shared" si="1"/>
        <v>15.836032546217758</v>
      </c>
      <c r="M17" s="7" t="s">
        <v>27</v>
      </c>
      <c r="N17" s="7" t="s">
        <v>3</v>
      </c>
      <c r="O17" s="8"/>
      <c r="P17" s="9"/>
      <c r="Q17" s="9"/>
      <c r="R17" s="10" t="s">
        <v>5</v>
      </c>
      <c r="S17" s="10" t="s">
        <v>3</v>
      </c>
    </row>
    <row r="18" spans="2:19" s="55" customFormat="1" x14ac:dyDescent="0.2">
      <c r="B18" s="15"/>
      <c r="C18" s="18"/>
      <c r="D18" s="17"/>
      <c r="E18" s="57"/>
      <c r="F18" s="17"/>
      <c r="G18" s="66"/>
      <c r="H18" s="60"/>
      <c r="I18" s="57"/>
      <c r="J18" s="57"/>
      <c r="M18" s="18"/>
      <c r="N18" s="18"/>
      <c r="O18" s="61"/>
      <c r="P18" s="56"/>
      <c r="Q18" s="56"/>
      <c r="R18" s="18"/>
      <c r="S18" s="18"/>
    </row>
    <row r="19" spans="2:19" x14ac:dyDescent="0.2">
      <c r="B19" s="15"/>
      <c r="C19" s="15"/>
      <c r="D19" s="21" t="s">
        <v>19</v>
      </c>
      <c r="E19" s="12"/>
      <c r="F19" s="26"/>
      <c r="G19" s="30"/>
      <c r="H19" s="34"/>
      <c r="I19" s="38"/>
      <c r="J19" s="42"/>
    </row>
    <row r="20" spans="2:19" x14ac:dyDescent="0.2">
      <c r="B20" s="46" t="s">
        <v>21</v>
      </c>
      <c r="C20" s="70" t="s">
        <v>22</v>
      </c>
      <c r="D20" s="19" t="s">
        <v>7</v>
      </c>
      <c r="E20" s="22" t="s">
        <v>8</v>
      </c>
      <c r="F20" s="24" t="s">
        <v>9</v>
      </c>
      <c r="G20" s="28" t="s">
        <v>10</v>
      </c>
      <c r="H20" s="31" t="s">
        <v>11</v>
      </c>
      <c r="I20" s="36" t="s">
        <v>12</v>
      </c>
      <c r="J20" s="40" t="s">
        <v>13</v>
      </c>
      <c r="K20" s="45" t="s">
        <v>21</v>
      </c>
      <c r="L20" s="44" t="s">
        <v>22</v>
      </c>
    </row>
    <row r="21" spans="2:19" x14ac:dyDescent="0.2">
      <c r="B21" s="47" t="s">
        <v>0</v>
      </c>
      <c r="C21" s="47" t="s">
        <v>1</v>
      </c>
      <c r="D21" s="20">
        <v>0</v>
      </c>
      <c r="E21" s="23">
        <v>0</v>
      </c>
      <c r="F21" s="25">
        <v>0</v>
      </c>
      <c r="G21" s="29">
        <v>0</v>
      </c>
      <c r="H21" s="35">
        <v>0</v>
      </c>
      <c r="I21" s="39">
        <v>0</v>
      </c>
      <c r="J21" s="43">
        <v>0</v>
      </c>
      <c r="K21" s="7" t="s">
        <v>0</v>
      </c>
      <c r="L21" s="7" t="s">
        <v>1</v>
      </c>
    </row>
    <row r="22" spans="2:19" x14ac:dyDescent="0.2">
      <c r="B22" s="47" t="s">
        <v>0</v>
      </c>
      <c r="C22" s="47" t="s">
        <v>2</v>
      </c>
      <c r="D22" s="20">
        <v>-4.2525005340576199</v>
      </c>
      <c r="E22" s="23">
        <v>-2.0684986114502024</v>
      </c>
      <c r="F22" s="25">
        <v>-1.329498291015625</v>
      </c>
      <c r="G22" s="29">
        <v>-5.7430008602142379</v>
      </c>
      <c r="H22" s="35">
        <v>-3.7471847534179688</v>
      </c>
      <c r="I22" s="39">
        <v>-1.6267452239990234</v>
      </c>
      <c r="J22" s="43">
        <v>-2.2119989395141602</v>
      </c>
      <c r="K22" s="7" t="s">
        <v>0</v>
      </c>
      <c r="L22" s="7" t="s">
        <v>2</v>
      </c>
    </row>
    <row r="23" spans="2:19" x14ac:dyDescent="0.2">
      <c r="B23" s="47" t="s">
        <v>0</v>
      </c>
      <c r="C23" s="47" t="s">
        <v>3</v>
      </c>
      <c r="D23" s="20">
        <v>-4.9590000152587876</v>
      </c>
      <c r="E23" s="23">
        <v>-5.7839994430541992</v>
      </c>
      <c r="F23" s="25">
        <v>-4.922999382019043</v>
      </c>
      <c r="G23" s="29">
        <v>-5.1000013351440323</v>
      </c>
      <c r="H23" s="35">
        <v>-5.7422561645507812</v>
      </c>
      <c r="I23" s="39">
        <v>-4.2702035903930664</v>
      </c>
      <c r="J23" s="43">
        <v>-2.8214969635009766</v>
      </c>
      <c r="K23" s="7" t="s">
        <v>0</v>
      </c>
      <c r="L23" s="7" t="s">
        <v>3</v>
      </c>
    </row>
    <row r="24" spans="2:19" x14ac:dyDescent="0.2">
      <c r="B24" s="47" t="s">
        <v>4</v>
      </c>
      <c r="C24" s="47" t="s">
        <v>1</v>
      </c>
      <c r="D24" s="20">
        <v>0.32549953460693359</v>
      </c>
      <c r="E24" s="23">
        <v>8.9000701904296875E-2</v>
      </c>
      <c r="F24" s="25">
        <v>1.7375001907348633</v>
      </c>
      <c r="G24" s="29">
        <v>-0.51550197601318359</v>
      </c>
      <c r="H24" s="35">
        <v>-2.1932973861694336</v>
      </c>
      <c r="I24" s="39">
        <v>-1.8152189254760742</v>
      </c>
      <c r="J24" s="43">
        <v>1.615501880645752</v>
      </c>
      <c r="K24" s="7" t="s">
        <v>4</v>
      </c>
      <c r="L24" s="7" t="s">
        <v>1</v>
      </c>
    </row>
    <row r="25" spans="2:19" x14ac:dyDescent="0.2">
      <c r="B25" s="47" t="s">
        <v>4</v>
      </c>
      <c r="C25" s="47" t="s">
        <v>2</v>
      </c>
      <c r="D25" s="20">
        <v>-1.2125005722045898</v>
      </c>
      <c r="E25" s="23">
        <v>-1.2170000076293945</v>
      </c>
      <c r="F25" s="25">
        <v>-2.5510005950927734</v>
      </c>
      <c r="G25" s="29">
        <v>-3.1260004043579102</v>
      </c>
      <c r="H25" s="35">
        <v>-4.004908561706543</v>
      </c>
      <c r="I25" s="39">
        <v>-3.2170515060424805</v>
      </c>
      <c r="J25" s="43">
        <v>-0.92849874496459961</v>
      </c>
      <c r="K25" s="7" t="s">
        <v>4</v>
      </c>
      <c r="L25" s="7" t="s">
        <v>2</v>
      </c>
    </row>
    <row r="26" spans="2:19" x14ac:dyDescent="0.2">
      <c r="B26" s="47" t="s">
        <v>4</v>
      </c>
      <c r="C26" s="47" t="s">
        <v>3</v>
      </c>
      <c r="D26" s="20">
        <v>-2.0144996643066406</v>
      </c>
      <c r="E26" s="23">
        <v>-3.4650001525878906</v>
      </c>
      <c r="F26" s="25">
        <v>-3.506500244140625</v>
      </c>
      <c r="G26" s="29">
        <v>-4.7864999771118164</v>
      </c>
      <c r="H26" s="35">
        <v>-3.9096717834472656</v>
      </c>
      <c r="I26" s="39">
        <v>-0.46892070770263672</v>
      </c>
      <c r="J26" s="43">
        <v>-1.2544984817504883</v>
      </c>
      <c r="K26" s="7" t="s">
        <v>4</v>
      </c>
      <c r="L26" s="7" t="s">
        <v>3</v>
      </c>
    </row>
    <row r="27" spans="2:19" x14ac:dyDescent="0.2">
      <c r="B27" s="47" t="s">
        <v>27</v>
      </c>
      <c r="C27" s="47" t="s">
        <v>1</v>
      </c>
      <c r="D27" s="20">
        <v>-0.56550025939941406</v>
      </c>
      <c r="E27" s="23">
        <v>0.23600006103515625</v>
      </c>
      <c r="F27" s="25">
        <v>1.8615007400512695</v>
      </c>
      <c r="G27" s="29">
        <v>-0.48999881744384766</v>
      </c>
      <c r="H27" s="35">
        <v>-1.8747644424438477</v>
      </c>
      <c r="I27" s="39">
        <v>1.175079345703125</v>
      </c>
      <c r="J27" s="43">
        <v>1.7639999389648438</v>
      </c>
      <c r="K27" s="7" t="s">
        <v>27</v>
      </c>
      <c r="L27" s="7" t="s">
        <v>1</v>
      </c>
    </row>
    <row r="28" spans="2:19" x14ac:dyDescent="0.2">
      <c r="B28" s="47" t="s">
        <v>27</v>
      </c>
      <c r="C28" s="47" t="s">
        <v>2</v>
      </c>
      <c r="D28" s="20">
        <v>-4.5250005722045898</v>
      </c>
      <c r="E28" s="23">
        <v>-0.62249946594238281</v>
      </c>
      <c r="F28" s="25">
        <v>-2.1219997406005859</v>
      </c>
      <c r="G28" s="29">
        <v>-2.863001823425293</v>
      </c>
      <c r="H28" s="35">
        <v>-5.0078945159912109</v>
      </c>
      <c r="I28" s="39">
        <v>-1.3465328216552734</v>
      </c>
      <c r="J28" s="43">
        <v>-2.9954977035522461</v>
      </c>
      <c r="K28" s="7" t="s">
        <v>27</v>
      </c>
      <c r="L28" s="7" t="s">
        <v>2</v>
      </c>
    </row>
    <row r="29" spans="2:19" x14ac:dyDescent="0.2">
      <c r="B29" s="47" t="s">
        <v>27</v>
      </c>
      <c r="C29" s="47" t="s">
        <v>3</v>
      </c>
      <c r="D29" s="20">
        <v>-5.0600004196166992</v>
      </c>
      <c r="E29" s="23">
        <v>-4.4629993438720703</v>
      </c>
      <c r="F29" s="25">
        <v>-3.3134994506835938</v>
      </c>
      <c r="G29" s="29">
        <v>-3.5380020141601562</v>
      </c>
      <c r="H29" s="35">
        <v>-5.5280055999764599</v>
      </c>
      <c r="I29" s="39">
        <v>0.55366230010986328</v>
      </c>
      <c r="J29" s="43">
        <v>-4.9649982452392578</v>
      </c>
      <c r="K29" s="7" t="s">
        <v>27</v>
      </c>
      <c r="L29" s="7" t="s">
        <v>3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J28" sqref="J28"/>
    </sheetView>
  </sheetViews>
  <sheetFormatPr baseColWidth="10" defaultRowHeight="16" x14ac:dyDescent="0.2"/>
  <cols>
    <col min="1" max="1" width="19.33203125" customWidth="1"/>
    <col min="2" max="2" width="10.5" customWidth="1"/>
    <col min="3" max="3" width="27.83203125" customWidth="1"/>
    <col min="6" max="7" width="22" bestFit="1" customWidth="1"/>
    <col min="10" max="10" width="17.33203125" customWidth="1"/>
    <col min="11" max="11" width="19.83203125" customWidth="1"/>
    <col min="12" max="12" width="23" customWidth="1"/>
    <col min="13" max="13" width="17.1640625" customWidth="1"/>
    <col min="17" max="17" width="22.1640625" customWidth="1"/>
  </cols>
  <sheetData>
    <row r="1" spans="1:18" x14ac:dyDescent="0.2">
      <c r="C1" s="6"/>
      <c r="D1" s="6" t="s">
        <v>18</v>
      </c>
    </row>
    <row r="2" spans="1:18" x14ac:dyDescent="0.2">
      <c r="C2" s="15" t="s">
        <v>0</v>
      </c>
      <c r="D2" s="16" t="s">
        <v>15</v>
      </c>
      <c r="E2" s="17"/>
    </row>
    <row r="3" spans="1:18" x14ac:dyDescent="0.2">
      <c r="C3" s="15" t="s">
        <v>4</v>
      </c>
      <c r="D3" s="16" t="s">
        <v>16</v>
      </c>
      <c r="E3" s="17"/>
    </row>
    <row r="4" spans="1:18" x14ac:dyDescent="0.2">
      <c r="C4" s="15" t="s">
        <v>5</v>
      </c>
      <c r="D4" s="16" t="s">
        <v>17</v>
      </c>
      <c r="E4" s="17"/>
    </row>
    <row r="5" spans="1:18" x14ac:dyDescent="0.2">
      <c r="C5" s="18"/>
      <c r="D5" s="17"/>
      <c r="E5" s="17"/>
    </row>
    <row r="6" spans="1:18" ht="32" x14ac:dyDescent="0.2">
      <c r="C6" s="1" t="s">
        <v>20</v>
      </c>
    </row>
    <row r="7" spans="1:18" s="5" customFormat="1" x14ac:dyDescent="0.2">
      <c r="A7" s="46" t="s">
        <v>21</v>
      </c>
      <c r="B7" s="70" t="s">
        <v>22</v>
      </c>
      <c r="C7" s="19" t="s">
        <v>7</v>
      </c>
      <c r="D7" s="22" t="s">
        <v>8</v>
      </c>
      <c r="E7" s="24" t="s">
        <v>9</v>
      </c>
      <c r="F7" s="28" t="s">
        <v>10</v>
      </c>
      <c r="G7" s="31" t="s">
        <v>11</v>
      </c>
      <c r="H7" s="36" t="s">
        <v>12</v>
      </c>
      <c r="I7" s="40" t="s">
        <v>13</v>
      </c>
      <c r="J7" s="44" t="s">
        <v>6</v>
      </c>
      <c r="K7" s="44" t="s">
        <v>14</v>
      </c>
      <c r="L7" s="45" t="s">
        <v>21</v>
      </c>
      <c r="M7" s="44" t="s">
        <v>22</v>
      </c>
      <c r="Q7"/>
      <c r="R7"/>
    </row>
    <row r="8" spans="1:18" x14ac:dyDescent="0.2">
      <c r="A8" s="47" t="s">
        <v>0</v>
      </c>
      <c r="B8" s="47" t="s">
        <v>1</v>
      </c>
      <c r="C8" s="48">
        <v>1</v>
      </c>
      <c r="D8" s="54">
        <v>1</v>
      </c>
      <c r="E8" s="49">
        <v>1</v>
      </c>
      <c r="F8" s="29">
        <v>1</v>
      </c>
      <c r="G8" s="50">
        <v>1</v>
      </c>
      <c r="H8" s="51">
        <v>1</v>
      </c>
      <c r="I8" s="52">
        <v>1</v>
      </c>
      <c r="J8" s="53">
        <f>AVERAGE(C8:I8)</f>
        <v>1</v>
      </c>
      <c r="K8" s="53">
        <f>STDEV(C8:I8)</f>
        <v>0</v>
      </c>
      <c r="L8" s="7" t="s">
        <v>0</v>
      </c>
      <c r="M8" s="7" t="s">
        <v>1</v>
      </c>
      <c r="N8" s="9"/>
      <c r="O8" s="9"/>
      <c r="P8" s="9"/>
    </row>
    <row r="9" spans="1:18" x14ac:dyDescent="0.2">
      <c r="A9" s="47" t="s">
        <v>0</v>
      </c>
      <c r="B9" s="47" t="s">
        <v>2</v>
      </c>
      <c r="C9" s="48">
        <v>9.5268538376844543</v>
      </c>
      <c r="D9" s="54">
        <v>0.29098160590220479</v>
      </c>
      <c r="E9" s="49">
        <v>1.5010775733910078</v>
      </c>
      <c r="F9" s="29">
        <v>0.59873944729875117</v>
      </c>
      <c r="G9" s="50">
        <v>2.6901465796711461</v>
      </c>
      <c r="H9" s="51">
        <v>0.94983311744712273</v>
      </c>
      <c r="I9" s="52">
        <v>1.00940155456375</v>
      </c>
      <c r="J9" s="53">
        <f>AVERAGE(C9:I9)</f>
        <v>2.3667191022797769</v>
      </c>
      <c r="K9" s="53">
        <f>STDEV(C9:E9,G9:I9)</f>
        <v>3.457139693888585</v>
      </c>
      <c r="L9" s="7" t="s">
        <v>0</v>
      </c>
      <c r="M9" s="7" t="s">
        <v>2</v>
      </c>
      <c r="N9" s="9"/>
      <c r="O9" s="9"/>
      <c r="P9" s="9"/>
    </row>
    <row r="10" spans="1:18" x14ac:dyDescent="0.2">
      <c r="A10" s="47" t="s">
        <v>0</v>
      </c>
      <c r="B10" s="47" t="s">
        <v>3</v>
      </c>
      <c r="C10" s="48">
        <v>13.760867814884524</v>
      </c>
      <c r="D10" s="54">
        <v>52.03822827693827</v>
      </c>
      <c r="E10" s="49">
        <v>32.911017685098109</v>
      </c>
      <c r="F10" s="29">
        <v>114.52354529108557</v>
      </c>
      <c r="G10" s="50">
        <v>11.29613208463093</v>
      </c>
      <c r="H10" s="51">
        <v>49.152863720452032</v>
      </c>
      <c r="I10" s="52">
        <v>1.7660172319303955</v>
      </c>
      <c r="J10" s="53">
        <f t="shared" ref="J10:J16" si="0">AVERAGE(C10:I10)</f>
        <v>39.349810300717124</v>
      </c>
      <c r="K10" s="53">
        <f t="shared" ref="K10:K16" si="1">STDEV(C10:I10)</f>
        <v>38.305762469613931</v>
      </c>
      <c r="L10" s="7" t="s">
        <v>0</v>
      </c>
      <c r="M10" s="7" t="s">
        <v>3</v>
      </c>
      <c r="N10" s="9"/>
      <c r="O10" s="9"/>
      <c r="P10" s="9"/>
    </row>
    <row r="11" spans="1:18" x14ac:dyDescent="0.2">
      <c r="A11" s="47" t="s">
        <v>4</v>
      </c>
      <c r="B11" s="47" t="s">
        <v>1</v>
      </c>
      <c r="C11" s="48">
        <v>0.52431310782953111</v>
      </c>
      <c r="D11" s="54">
        <v>0.81733566130613988</v>
      </c>
      <c r="E11" s="49">
        <v>0.54336738816073549</v>
      </c>
      <c r="F11" s="29">
        <v>0.55344067651658668</v>
      </c>
      <c r="G11" s="50">
        <v>3.1706941873308114</v>
      </c>
      <c r="H11" s="51">
        <v>1.2580756876826082</v>
      </c>
      <c r="I11" s="52">
        <v>1.718916406201872</v>
      </c>
      <c r="J11" s="53">
        <f t="shared" si="0"/>
        <v>1.2265918735754693</v>
      </c>
      <c r="K11" s="53">
        <f t="shared" si="1"/>
        <v>0.96639560791600976</v>
      </c>
      <c r="L11" s="7" t="s">
        <v>4</v>
      </c>
      <c r="M11" s="7" t="s">
        <v>1</v>
      </c>
      <c r="N11" s="9"/>
      <c r="O11" s="9"/>
      <c r="P11" s="9"/>
    </row>
    <row r="12" spans="1:18" x14ac:dyDescent="0.2">
      <c r="A12" s="47" t="s">
        <v>4</v>
      </c>
      <c r="B12" s="47" t="s">
        <v>2</v>
      </c>
      <c r="C12" s="48">
        <v>0.76710730511614689</v>
      </c>
      <c r="D12" s="54">
        <v>2.0878256324492068</v>
      </c>
      <c r="E12" s="49">
        <v>1.4630700369208942</v>
      </c>
      <c r="F12" s="29">
        <v>1.0606877694143566</v>
      </c>
      <c r="G12" s="50">
        <v>4.3602464325690944</v>
      </c>
      <c r="H12" s="51">
        <v>1.2906077333277961</v>
      </c>
      <c r="I12" s="52">
        <v>0.38877316905332115</v>
      </c>
      <c r="J12" s="53">
        <f t="shared" si="0"/>
        <v>1.6311882969786882</v>
      </c>
      <c r="K12" s="53">
        <f t="shared" si="1"/>
        <v>1.3175885166866119</v>
      </c>
      <c r="L12" s="7" t="s">
        <v>4</v>
      </c>
      <c r="M12" s="7" t="s">
        <v>2</v>
      </c>
      <c r="N12" s="9"/>
      <c r="O12" s="9"/>
      <c r="P12" s="9"/>
    </row>
    <row r="13" spans="1:18" x14ac:dyDescent="0.2">
      <c r="A13" s="47" t="s">
        <v>4</v>
      </c>
      <c r="B13" s="47" t="s">
        <v>3</v>
      </c>
      <c r="C13" s="48">
        <v>6.7904127015602329</v>
      </c>
      <c r="D13" s="54">
        <v>9.1419385051951281</v>
      </c>
      <c r="E13" s="49">
        <v>5.0193459666598139</v>
      </c>
      <c r="F13" s="29">
        <v>6.100807484122277</v>
      </c>
      <c r="G13" s="50">
        <v>6.7209796319035275</v>
      </c>
      <c r="H13" s="51">
        <v>1.1891410836376985</v>
      </c>
      <c r="I13" s="52">
        <v>1.0388586363254795</v>
      </c>
      <c r="J13" s="53">
        <f t="shared" si="0"/>
        <v>5.1430691442005942</v>
      </c>
      <c r="K13" s="53">
        <f t="shared" si="1"/>
        <v>3.0167631556287264</v>
      </c>
      <c r="L13" s="7" t="s">
        <v>4</v>
      </c>
      <c r="M13" s="7" t="s">
        <v>3</v>
      </c>
      <c r="N13" s="9"/>
      <c r="O13" s="9"/>
      <c r="P13" s="9"/>
    </row>
    <row r="14" spans="1:18" x14ac:dyDescent="0.2">
      <c r="A14" s="47" t="s">
        <v>27</v>
      </c>
      <c r="B14" s="47" t="s">
        <v>1</v>
      </c>
      <c r="C14" s="48">
        <v>1.851249389759954</v>
      </c>
      <c r="D14" s="54">
        <v>1.6667069519744986</v>
      </c>
      <c r="E14" s="49">
        <v>0.30810614612332088</v>
      </c>
      <c r="F14" s="29">
        <v>0.58216482900720623</v>
      </c>
      <c r="G14" s="50">
        <v>7.5698475404062231</v>
      </c>
      <c r="H14" s="51">
        <v>0.64101113609464833</v>
      </c>
      <c r="I14" s="52">
        <v>0.43422006503867</v>
      </c>
      <c r="J14" s="53">
        <f t="shared" si="0"/>
        <v>1.8647580083435031</v>
      </c>
      <c r="K14" s="53">
        <f t="shared" si="1"/>
        <v>2.5884248353958363</v>
      </c>
      <c r="L14" s="7" t="s">
        <v>27</v>
      </c>
      <c r="M14" s="7" t="s">
        <v>1</v>
      </c>
      <c r="N14" s="9"/>
      <c r="O14" s="9"/>
      <c r="P14" s="9"/>
    </row>
    <row r="15" spans="1:18" x14ac:dyDescent="0.2">
      <c r="A15" s="47" t="s">
        <v>27</v>
      </c>
      <c r="B15" s="47" t="s">
        <v>2</v>
      </c>
      <c r="C15" s="48">
        <v>3.0546351251518504</v>
      </c>
      <c r="D15" s="54">
        <v>1.1883827719775022</v>
      </c>
      <c r="E15" s="49">
        <v>0.7737820466525579</v>
      </c>
      <c r="F15" s="29">
        <v>1.3300679736504337</v>
      </c>
      <c r="G15" s="50">
        <v>3.0884756383374592</v>
      </c>
      <c r="H15" s="51">
        <v>1.718361429496984</v>
      </c>
      <c r="I15" s="52">
        <v>0.58277048503840223</v>
      </c>
      <c r="J15" s="53">
        <f t="shared" si="0"/>
        <v>1.6766393529007413</v>
      </c>
      <c r="K15" s="53">
        <f t="shared" si="1"/>
        <v>1.0217714521153658</v>
      </c>
      <c r="L15" s="7" t="s">
        <v>27</v>
      </c>
      <c r="M15" s="7" t="s">
        <v>2</v>
      </c>
      <c r="N15" s="9"/>
      <c r="O15" s="9"/>
      <c r="P15" s="9"/>
    </row>
    <row r="16" spans="1:18" x14ac:dyDescent="0.2">
      <c r="A16" s="47" t="s">
        <v>27</v>
      </c>
      <c r="B16" s="47" t="s">
        <v>3</v>
      </c>
      <c r="C16" s="48">
        <v>67.181853540780907</v>
      </c>
      <c r="D16" s="54">
        <v>46.15770546810581</v>
      </c>
      <c r="E16" s="49">
        <v>4.4583160998468561</v>
      </c>
      <c r="F16" s="29">
        <v>18.974635803625482</v>
      </c>
      <c r="G16" s="50">
        <v>13.260217336580981</v>
      </c>
      <c r="H16" s="51">
        <v>0.8469430543663452</v>
      </c>
      <c r="I16" s="52">
        <v>7.8707414974276917</v>
      </c>
      <c r="J16" s="53">
        <f t="shared" si="0"/>
        <v>22.678630400104868</v>
      </c>
      <c r="K16" s="53">
        <f t="shared" si="1"/>
        <v>24.705282552117705</v>
      </c>
      <c r="L16" s="7" t="s">
        <v>27</v>
      </c>
      <c r="M16" s="7" t="s">
        <v>3</v>
      </c>
      <c r="N16" s="9"/>
      <c r="O16" s="9"/>
      <c r="P16" s="9"/>
    </row>
    <row r="17" spans="1:18" x14ac:dyDescent="0.2">
      <c r="A17" s="15"/>
      <c r="B17" s="18"/>
      <c r="C17" s="48"/>
      <c r="D17" s="54"/>
      <c r="E17" s="49"/>
      <c r="F17" s="29"/>
      <c r="G17" s="50"/>
      <c r="H17" s="51"/>
      <c r="I17" s="52"/>
      <c r="J17" s="27"/>
      <c r="K17" s="27"/>
      <c r="L17" s="27"/>
      <c r="M17" s="27"/>
    </row>
    <row r="18" spans="1:18" x14ac:dyDescent="0.2">
      <c r="A18" s="15"/>
      <c r="B18" s="15"/>
      <c r="C18" s="21" t="s">
        <v>19</v>
      </c>
      <c r="D18" s="54"/>
      <c r="E18" s="49"/>
      <c r="F18" s="29"/>
      <c r="G18" s="50"/>
      <c r="H18" s="51"/>
      <c r="I18" s="52"/>
      <c r="J18" s="27"/>
      <c r="K18" s="27"/>
      <c r="L18" s="27"/>
      <c r="M18" s="27"/>
    </row>
    <row r="19" spans="1:18" s="5" customFormat="1" x14ac:dyDescent="0.2">
      <c r="A19" s="46" t="s">
        <v>21</v>
      </c>
      <c r="B19" s="70" t="s">
        <v>22</v>
      </c>
      <c r="C19" s="19" t="s">
        <v>7</v>
      </c>
      <c r="D19" s="22" t="s">
        <v>8</v>
      </c>
      <c r="E19" s="24" t="s">
        <v>9</v>
      </c>
      <c r="F19" s="28" t="s">
        <v>10</v>
      </c>
      <c r="G19" s="31" t="s">
        <v>11</v>
      </c>
      <c r="H19" s="36" t="s">
        <v>12</v>
      </c>
      <c r="I19" s="40" t="s">
        <v>13</v>
      </c>
      <c r="J19" s="45" t="s">
        <v>21</v>
      </c>
      <c r="K19" s="44" t="s">
        <v>22</v>
      </c>
      <c r="Q19"/>
      <c r="R19"/>
    </row>
    <row r="20" spans="1:18" x14ac:dyDescent="0.2">
      <c r="A20" s="47" t="s">
        <v>0</v>
      </c>
      <c r="B20" s="47" t="s">
        <v>1</v>
      </c>
      <c r="C20" s="48">
        <v>0</v>
      </c>
      <c r="D20" s="54">
        <v>0</v>
      </c>
      <c r="E20" s="49">
        <v>0</v>
      </c>
      <c r="F20" s="29">
        <v>0</v>
      </c>
      <c r="G20" s="50">
        <v>0</v>
      </c>
      <c r="H20" s="51">
        <v>0</v>
      </c>
      <c r="I20" s="52">
        <v>0</v>
      </c>
      <c r="J20" s="7" t="s">
        <v>0</v>
      </c>
      <c r="K20" s="7" t="s">
        <v>1</v>
      </c>
      <c r="L20" s="27"/>
      <c r="M20" s="27"/>
    </row>
    <row r="21" spans="1:18" x14ac:dyDescent="0.2">
      <c r="A21" s="47" t="s">
        <v>0</v>
      </c>
      <c r="B21" s="47" t="s">
        <v>2</v>
      </c>
      <c r="C21" s="48">
        <v>-3.2519998550414897</v>
      </c>
      <c r="D21" s="54">
        <v>1.7810001373290945</v>
      </c>
      <c r="E21" s="49">
        <v>-0.58599853515625</v>
      </c>
      <c r="F21" s="29">
        <v>0.73999977111816406</v>
      </c>
      <c r="G21" s="50">
        <v>-1.4276847839355469</v>
      </c>
      <c r="H21" s="51">
        <v>7.4254035949707031E-2</v>
      </c>
      <c r="I21" s="52">
        <v>-1.3500213623046875E-2</v>
      </c>
      <c r="J21" s="7" t="s">
        <v>0</v>
      </c>
      <c r="K21" s="7" t="s">
        <v>2</v>
      </c>
      <c r="L21" s="27"/>
      <c r="M21" s="27"/>
    </row>
    <row r="22" spans="1:18" x14ac:dyDescent="0.2">
      <c r="A22" s="47" t="s">
        <v>0</v>
      </c>
      <c r="B22" s="47" t="s">
        <v>3</v>
      </c>
      <c r="C22" s="48">
        <v>-3.7824995498657223</v>
      </c>
      <c r="D22" s="54">
        <v>-5.7014999389648438</v>
      </c>
      <c r="E22" s="49">
        <v>-5.0404987335205078</v>
      </c>
      <c r="F22" s="29">
        <v>-6.8395004272460938</v>
      </c>
      <c r="G22" s="50">
        <v>-3.4977569580078125</v>
      </c>
      <c r="H22" s="51">
        <v>-5.6192035675048828</v>
      </c>
      <c r="I22" s="52">
        <v>-0.82049942016601562</v>
      </c>
      <c r="J22" s="7" t="s">
        <v>0</v>
      </c>
      <c r="K22" s="7" t="s">
        <v>3</v>
      </c>
      <c r="L22" s="27"/>
      <c r="M22" s="27"/>
    </row>
    <row r="23" spans="1:18" x14ac:dyDescent="0.2">
      <c r="A23" s="47" t="s">
        <v>4</v>
      </c>
      <c r="B23" s="47" t="s">
        <v>1</v>
      </c>
      <c r="C23" s="48">
        <v>0.93149948120117188</v>
      </c>
      <c r="D23" s="54">
        <v>0.29099941253662109</v>
      </c>
      <c r="E23" s="49">
        <v>0.88000011444091797</v>
      </c>
      <c r="F23" s="29">
        <v>0.85349941253662109</v>
      </c>
      <c r="G23" s="50">
        <v>-1.6647987365722656</v>
      </c>
      <c r="H23" s="51">
        <v>-0.33121871948242188</v>
      </c>
      <c r="I23" s="52">
        <v>-0.78149938583374023</v>
      </c>
      <c r="J23" s="7" t="s">
        <v>4</v>
      </c>
      <c r="K23" s="7" t="s">
        <v>1</v>
      </c>
      <c r="L23" s="27"/>
      <c r="M23" s="27"/>
    </row>
    <row r="24" spans="1:18" x14ac:dyDescent="0.2">
      <c r="A24" s="47" t="s">
        <v>4</v>
      </c>
      <c r="B24" s="47" t="s">
        <v>2</v>
      </c>
      <c r="C24" s="48">
        <v>0.38249969482421875</v>
      </c>
      <c r="D24" s="54">
        <v>-1.0620012283325195</v>
      </c>
      <c r="E24" s="49">
        <v>-0.54899883270263672</v>
      </c>
      <c r="F24" s="29">
        <v>-8.5000038146972656E-2</v>
      </c>
      <c r="G24" s="50">
        <v>-2.1244096755981445</v>
      </c>
      <c r="H24" s="51">
        <v>-0.36805057525634766</v>
      </c>
      <c r="I24" s="52">
        <v>1.362999439239502</v>
      </c>
      <c r="J24" s="7" t="s">
        <v>4</v>
      </c>
      <c r="K24" s="7" t="s">
        <v>2</v>
      </c>
      <c r="L24" s="27"/>
      <c r="M24" s="27"/>
    </row>
    <row r="25" spans="1:18" x14ac:dyDescent="0.2">
      <c r="A25" s="47" t="s">
        <v>4</v>
      </c>
      <c r="B25" s="47" t="s">
        <v>3</v>
      </c>
      <c r="C25" s="48">
        <v>-2.7634992599487305</v>
      </c>
      <c r="D25" s="54">
        <v>-3.192500114440918</v>
      </c>
      <c r="E25" s="49">
        <v>-2.3274993896484375</v>
      </c>
      <c r="F25" s="29">
        <v>-2.6090002059936523</v>
      </c>
      <c r="G25" s="50">
        <v>-2.7486715316772461</v>
      </c>
      <c r="H25" s="51">
        <v>-0.24991989135742188</v>
      </c>
      <c r="I25" s="52">
        <v>-5.4999351501464844E-2</v>
      </c>
      <c r="J25" s="7" t="s">
        <v>4</v>
      </c>
      <c r="K25" s="7" t="s">
        <v>3</v>
      </c>
      <c r="L25" s="27"/>
      <c r="M25" s="27"/>
    </row>
    <row r="26" spans="1:18" x14ac:dyDescent="0.2">
      <c r="A26" s="47" t="s">
        <v>27</v>
      </c>
      <c r="B26" s="47" t="s">
        <v>1</v>
      </c>
      <c r="C26" s="48">
        <v>-0.88849925994873047</v>
      </c>
      <c r="D26" s="54">
        <v>-0.73700046539306641</v>
      </c>
      <c r="E26" s="49">
        <v>1.6985006332397461</v>
      </c>
      <c r="F26" s="29">
        <v>0.78050041198730469</v>
      </c>
      <c r="G26" s="50">
        <v>-2.9202642440795898</v>
      </c>
      <c r="H26" s="51">
        <v>0.64157867431640625</v>
      </c>
      <c r="I26" s="52">
        <v>1.2035017013549734</v>
      </c>
      <c r="J26" s="7" t="s">
        <v>27</v>
      </c>
      <c r="K26" s="7" t="s">
        <v>1</v>
      </c>
      <c r="L26" s="27"/>
      <c r="M26" s="27"/>
    </row>
    <row r="27" spans="1:18" x14ac:dyDescent="0.2">
      <c r="A27" s="47" t="s">
        <v>27</v>
      </c>
      <c r="B27" s="47" t="s">
        <v>2</v>
      </c>
      <c r="C27" s="48">
        <v>-1.6110000610351562</v>
      </c>
      <c r="D27" s="54">
        <v>-0.24899959564208984</v>
      </c>
      <c r="E27" s="49">
        <v>0.37000083923339844</v>
      </c>
      <c r="F27" s="29">
        <v>-0.41149997711181641</v>
      </c>
      <c r="G27" s="50">
        <v>-1.6268949508666992</v>
      </c>
      <c r="H27" s="51">
        <v>-0.78103351593018289</v>
      </c>
      <c r="I27" s="52">
        <v>0.77900028228759766</v>
      </c>
      <c r="J27" s="7" t="s">
        <v>27</v>
      </c>
      <c r="K27" s="7" t="s">
        <v>2</v>
      </c>
      <c r="L27" s="27"/>
      <c r="M27" s="27"/>
    </row>
    <row r="28" spans="1:18" x14ac:dyDescent="0.2">
      <c r="A28" s="47" t="s">
        <v>27</v>
      </c>
      <c r="B28" s="47" t="s">
        <v>3</v>
      </c>
      <c r="C28" s="48">
        <v>-6.0699996948242188</v>
      </c>
      <c r="D28" s="54">
        <v>-5.5284996032714844</v>
      </c>
      <c r="E28" s="49">
        <v>-2.156498908996582</v>
      </c>
      <c r="F28" s="29">
        <v>-4.2460002899169922</v>
      </c>
      <c r="G28" s="50">
        <v>-3.7290325164794922</v>
      </c>
      <c r="H28" s="51">
        <v>0.23966312408447266</v>
      </c>
      <c r="I28" s="52">
        <v>-2.9764995574951172</v>
      </c>
      <c r="J28" s="7" t="s">
        <v>27</v>
      </c>
      <c r="K28" s="7" t="s">
        <v>3</v>
      </c>
      <c r="L28" s="27"/>
      <c r="M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J28" sqref="J28"/>
    </sheetView>
  </sheetViews>
  <sheetFormatPr baseColWidth="10" defaultRowHeight="16" x14ac:dyDescent="0.2"/>
  <cols>
    <col min="1" max="1" width="16.5" customWidth="1"/>
    <col min="3" max="3" width="17.83203125" customWidth="1"/>
    <col min="10" max="10" width="15.1640625" customWidth="1"/>
    <col min="12" max="12" width="20.6640625" customWidth="1"/>
    <col min="13" max="13" width="17.1640625" customWidth="1"/>
    <col min="14" max="14" width="18.1640625" customWidth="1"/>
    <col min="17" max="17" width="22.1640625" customWidth="1"/>
  </cols>
  <sheetData>
    <row r="1" spans="1:18" x14ac:dyDescent="0.2">
      <c r="C1" s="6"/>
      <c r="D1" s="6" t="s">
        <v>18</v>
      </c>
    </row>
    <row r="2" spans="1:18" x14ac:dyDescent="0.2">
      <c r="C2" s="15" t="s">
        <v>0</v>
      </c>
      <c r="D2" s="16" t="s">
        <v>15</v>
      </c>
      <c r="E2" s="17"/>
    </row>
    <row r="3" spans="1:18" ht="15" customHeight="1" x14ac:dyDescent="0.2">
      <c r="C3" s="15" t="s">
        <v>4</v>
      </c>
      <c r="D3" s="16" t="s">
        <v>16</v>
      </c>
      <c r="E3" s="17"/>
    </row>
    <row r="4" spans="1:18" x14ac:dyDescent="0.2">
      <c r="C4" s="15" t="s">
        <v>5</v>
      </c>
      <c r="D4" s="16" t="s">
        <v>17</v>
      </c>
      <c r="E4" s="17"/>
    </row>
    <row r="5" spans="1:18" ht="25" customHeight="1" x14ac:dyDescent="0.2">
      <c r="C5" s="18"/>
      <c r="D5" s="17"/>
      <c r="E5" s="17"/>
    </row>
    <row r="6" spans="1:18" ht="48" x14ac:dyDescent="0.2">
      <c r="C6" s="1" t="s">
        <v>20</v>
      </c>
      <c r="N6" s="17"/>
      <c r="O6" s="17"/>
      <c r="P6" s="17"/>
      <c r="Q6" s="17"/>
      <c r="R6" s="17"/>
    </row>
    <row r="7" spans="1:18" x14ac:dyDescent="0.2">
      <c r="A7" s="46" t="s">
        <v>21</v>
      </c>
      <c r="B7" s="70" t="s">
        <v>22</v>
      </c>
      <c r="C7" s="19" t="s">
        <v>7</v>
      </c>
      <c r="D7" s="36" t="s">
        <v>8</v>
      </c>
      <c r="E7" s="103" t="s">
        <v>9</v>
      </c>
      <c r="F7" s="90" t="s">
        <v>10</v>
      </c>
      <c r="G7" s="31" t="s">
        <v>11</v>
      </c>
      <c r="H7" s="36" t="s">
        <v>12</v>
      </c>
      <c r="I7" s="84" t="s">
        <v>13</v>
      </c>
      <c r="J7" s="68" t="s">
        <v>6</v>
      </c>
      <c r="K7" s="68" t="s">
        <v>14</v>
      </c>
      <c r="L7" s="45" t="s">
        <v>21</v>
      </c>
      <c r="M7" s="68" t="s">
        <v>22</v>
      </c>
      <c r="N7" s="57"/>
      <c r="O7" s="57"/>
      <c r="P7" s="57"/>
      <c r="Q7" s="18"/>
      <c r="R7" s="18"/>
    </row>
    <row r="8" spans="1:18" x14ac:dyDescent="0.2">
      <c r="A8" s="47" t="s">
        <v>0</v>
      </c>
      <c r="B8" s="47" t="s">
        <v>1</v>
      </c>
      <c r="C8" s="20">
        <v>1</v>
      </c>
      <c r="D8" s="95">
        <v>1</v>
      </c>
      <c r="E8" s="109">
        <v>1</v>
      </c>
      <c r="F8" s="110">
        <v>1</v>
      </c>
      <c r="G8" s="33">
        <v>1</v>
      </c>
      <c r="H8" s="80">
        <v>1</v>
      </c>
      <c r="I8" s="85">
        <v>1</v>
      </c>
      <c r="J8" s="69">
        <f>AVERAGE(C8:I8)</f>
        <v>1</v>
      </c>
      <c r="K8" s="69">
        <f>STDEV(C8:I8)</f>
        <v>0</v>
      </c>
      <c r="L8" s="7" t="s">
        <v>0</v>
      </c>
      <c r="M8" s="7" t="s">
        <v>1</v>
      </c>
      <c r="N8" s="57"/>
      <c r="O8" s="57"/>
      <c r="P8" s="57"/>
      <c r="Q8" s="18"/>
      <c r="R8" s="18"/>
    </row>
    <row r="9" spans="1:18" x14ac:dyDescent="0.2">
      <c r="A9" s="47" t="s">
        <v>0</v>
      </c>
      <c r="B9" s="47" t="s">
        <v>2</v>
      </c>
      <c r="C9" s="20">
        <v>1.3650922524257101</v>
      </c>
      <c r="D9" s="95">
        <v>0.57894655379192672</v>
      </c>
      <c r="E9" s="109">
        <v>0.36678319250717833</v>
      </c>
      <c r="F9" s="110">
        <v>0.11695288280257138</v>
      </c>
      <c r="G9" s="33">
        <v>0.75089658431881523</v>
      </c>
      <c r="H9" s="80">
        <v>1.1869397810585331</v>
      </c>
      <c r="I9" s="85">
        <v>0.9592657426450456</v>
      </c>
      <c r="J9" s="69">
        <f>AVERAGE(C9:I9)</f>
        <v>0.76069671279282569</v>
      </c>
      <c r="K9" s="69">
        <f>STDEV(C9:E9,G9:I9)</f>
        <v>0.3756690349299977</v>
      </c>
      <c r="L9" s="7" t="s">
        <v>0</v>
      </c>
      <c r="M9" s="7" t="s">
        <v>2</v>
      </c>
      <c r="N9" s="57"/>
      <c r="O9" s="57"/>
      <c r="P9" s="57"/>
      <c r="Q9" s="18"/>
      <c r="R9" s="18"/>
    </row>
    <row r="10" spans="1:18" x14ac:dyDescent="0.2">
      <c r="A10" s="47" t="s">
        <v>0</v>
      </c>
      <c r="B10" s="47" t="s">
        <v>3</v>
      </c>
      <c r="C10" s="20">
        <v>0.89131026964845605</v>
      </c>
      <c r="D10" s="95">
        <v>2.5001271304576074</v>
      </c>
      <c r="E10" s="109">
        <v>0.70759678080492106</v>
      </c>
      <c r="F10" s="110">
        <v>1.3163103103612253</v>
      </c>
      <c r="G10" s="33">
        <v>2.4474118607019366</v>
      </c>
      <c r="H10" s="80">
        <v>5.8836179443043468</v>
      </c>
      <c r="I10" s="85">
        <v>1.4907106075317222</v>
      </c>
      <c r="J10" s="69">
        <f t="shared" ref="J10:J16" si="0">AVERAGE(C10:I10)</f>
        <v>2.1767264148300307</v>
      </c>
      <c r="K10" s="69">
        <f t="shared" ref="K10:K16" si="1">STDEV(C10:I10)</f>
        <v>1.7767232739568821</v>
      </c>
      <c r="L10" s="7" t="s">
        <v>0</v>
      </c>
      <c r="M10" s="7" t="s">
        <v>3</v>
      </c>
      <c r="N10" s="57"/>
      <c r="O10" s="57"/>
      <c r="P10" s="57"/>
      <c r="Q10" s="18"/>
      <c r="R10" s="18"/>
    </row>
    <row r="11" spans="1:18" x14ac:dyDescent="0.2">
      <c r="A11" s="47" t="s">
        <v>4</v>
      </c>
      <c r="B11" s="47" t="s">
        <v>1</v>
      </c>
      <c r="C11" s="20">
        <v>0.29688986784708715</v>
      </c>
      <c r="D11" s="95">
        <v>5.3902684338026315E-2</v>
      </c>
      <c r="E11" s="109">
        <v>7.3273154614411492E-3</v>
      </c>
      <c r="F11" s="110">
        <v>3.4279765554467559E-2</v>
      </c>
      <c r="G11" s="33">
        <v>0.24806621839340134</v>
      </c>
      <c r="H11" s="80">
        <v>2.6771875179626226</v>
      </c>
      <c r="I11" s="85">
        <v>2.9925132194230028E-2</v>
      </c>
      <c r="J11" s="69">
        <f t="shared" si="0"/>
        <v>0.47822550025018234</v>
      </c>
      <c r="K11" s="69">
        <f t="shared" si="1"/>
        <v>0.97648569283258468</v>
      </c>
      <c r="L11" s="7" t="s">
        <v>4</v>
      </c>
      <c r="M11" s="7" t="s">
        <v>1</v>
      </c>
      <c r="N11" s="57"/>
      <c r="O11" s="57"/>
      <c r="P11" s="57"/>
      <c r="Q11" s="18"/>
      <c r="R11" s="18"/>
    </row>
    <row r="12" spans="1:18" x14ac:dyDescent="0.2">
      <c r="A12" s="47" t="s">
        <v>4</v>
      </c>
      <c r="B12" s="47" t="s">
        <v>2</v>
      </c>
      <c r="C12" s="20">
        <v>0.49448526729666142</v>
      </c>
      <c r="D12" s="95">
        <v>3.5072930954601254E-2</v>
      </c>
      <c r="E12" s="109">
        <v>8.4817060287698545E-2</v>
      </c>
      <c r="F12" s="110">
        <v>1.469532352050805E-2</v>
      </c>
      <c r="G12" s="33">
        <v>2.7306865392672762E-2</v>
      </c>
      <c r="H12" s="80">
        <v>3.6770544226844044</v>
      </c>
      <c r="I12" s="85">
        <v>1.131203877658693E-2</v>
      </c>
      <c r="J12" s="69">
        <f t="shared" si="0"/>
        <v>0.62067770127330479</v>
      </c>
      <c r="K12" s="69">
        <f t="shared" si="1"/>
        <v>1.3588029578029832</v>
      </c>
      <c r="L12" s="7" t="s">
        <v>4</v>
      </c>
      <c r="M12" s="7" t="s">
        <v>2</v>
      </c>
      <c r="N12" s="57"/>
      <c r="O12" s="57"/>
      <c r="P12" s="57"/>
      <c r="Q12" s="18"/>
      <c r="R12" s="18"/>
    </row>
    <row r="13" spans="1:18" x14ac:dyDescent="0.2">
      <c r="A13" s="47" t="s">
        <v>4</v>
      </c>
      <c r="B13" s="47" t="s">
        <v>3</v>
      </c>
      <c r="C13" s="20">
        <v>0.11072085205910909</v>
      </c>
      <c r="D13" s="95">
        <v>9.6354858817614394E-2</v>
      </c>
      <c r="E13" s="109">
        <v>3.7930440765473021E-2</v>
      </c>
      <c r="F13" s="110">
        <v>5.4959011078267971E-2</v>
      </c>
      <c r="G13" s="33">
        <v>5.8019171012028074E-2</v>
      </c>
      <c r="H13" s="80">
        <v>0.17229134035150973</v>
      </c>
      <c r="I13" s="85">
        <v>1.5441981596915179E-2</v>
      </c>
      <c r="J13" s="69">
        <f t="shared" si="0"/>
        <v>7.7959665097273922E-2</v>
      </c>
      <c r="K13" s="69">
        <f t="shared" si="1"/>
        <v>5.28324338829066E-2</v>
      </c>
      <c r="L13" s="7" t="s">
        <v>4</v>
      </c>
      <c r="M13" s="7" t="s">
        <v>3</v>
      </c>
      <c r="N13" s="57"/>
      <c r="O13" s="57"/>
      <c r="P13" s="57"/>
      <c r="Q13" s="18"/>
      <c r="R13" s="18"/>
    </row>
    <row r="14" spans="1:18" x14ac:dyDescent="0.2">
      <c r="A14" s="47" t="s">
        <v>27</v>
      </c>
      <c r="B14" s="47" t="s">
        <v>1</v>
      </c>
      <c r="C14" s="20">
        <v>0.88086902941317091</v>
      </c>
      <c r="D14" s="95">
        <v>1.1145797617395576</v>
      </c>
      <c r="E14" s="109">
        <v>0.1094238820705086</v>
      </c>
      <c r="F14" s="110">
        <v>5.0450066622958305E-2</v>
      </c>
      <c r="G14" s="33">
        <v>1.2026900730791303</v>
      </c>
      <c r="H14" s="80">
        <v>3.5143998413913392E-2</v>
      </c>
      <c r="I14" s="85">
        <v>1.1655417405423789</v>
      </c>
      <c r="J14" s="69">
        <f t="shared" si="0"/>
        <v>0.65124265026880257</v>
      </c>
      <c r="K14" s="69">
        <f t="shared" si="1"/>
        <v>0.55828669788299234</v>
      </c>
      <c r="L14" s="7" t="s">
        <v>27</v>
      </c>
      <c r="M14" s="7" t="s">
        <v>1</v>
      </c>
      <c r="N14" s="57"/>
      <c r="O14" s="57"/>
      <c r="P14" s="57"/>
      <c r="Q14" s="18"/>
      <c r="R14" s="18"/>
    </row>
    <row r="15" spans="1:18" x14ac:dyDescent="0.2">
      <c r="A15" s="47" t="s">
        <v>27</v>
      </c>
      <c r="B15" s="47" t="s">
        <v>2</v>
      </c>
      <c r="C15" s="20">
        <v>1.0150133341563343</v>
      </c>
      <c r="D15" s="95">
        <v>0.34388569094874644</v>
      </c>
      <c r="E15" s="109">
        <v>0.29545271486507457</v>
      </c>
      <c r="F15" s="110">
        <v>0.20862709080622641</v>
      </c>
      <c r="G15" s="33">
        <v>0.70241499369034344</v>
      </c>
      <c r="H15" s="80">
        <v>2.6840098765935634E-2</v>
      </c>
      <c r="I15" s="85">
        <v>0.8027377028542112</v>
      </c>
      <c r="J15" s="69">
        <f t="shared" si="0"/>
        <v>0.48499594658383893</v>
      </c>
      <c r="K15" s="69">
        <f t="shared" si="1"/>
        <v>0.35853278862632548</v>
      </c>
      <c r="L15" s="7" t="s">
        <v>27</v>
      </c>
      <c r="M15" s="7" t="s">
        <v>2</v>
      </c>
      <c r="N15" s="57"/>
      <c r="O15" s="57"/>
      <c r="P15" s="57"/>
      <c r="Q15" s="18"/>
      <c r="R15" s="18"/>
    </row>
    <row r="16" spans="1:18" x14ac:dyDescent="0.2">
      <c r="A16" s="47" t="s">
        <v>27</v>
      </c>
      <c r="B16" s="47" t="s">
        <v>3</v>
      </c>
      <c r="C16" s="20">
        <v>0.3131658612389942</v>
      </c>
      <c r="D16" s="95">
        <v>0.18939913011164286</v>
      </c>
      <c r="E16" s="109">
        <v>0.14413579245336097</v>
      </c>
      <c r="F16" s="110">
        <v>9.0904822451836897E-2</v>
      </c>
      <c r="G16" s="33">
        <v>0.56351815228160163</v>
      </c>
      <c r="H16" s="80">
        <v>6.0406061489848513E-2</v>
      </c>
      <c r="I16" s="85">
        <v>0.25173909386097082</v>
      </c>
      <c r="J16" s="69">
        <f t="shared" si="0"/>
        <v>0.23046698769832227</v>
      </c>
      <c r="K16" s="69">
        <f t="shared" si="1"/>
        <v>0.17114937199520791</v>
      </c>
      <c r="L16" s="7" t="s">
        <v>27</v>
      </c>
      <c r="M16" s="7" t="s">
        <v>3</v>
      </c>
      <c r="N16" s="17"/>
      <c r="O16" s="17"/>
      <c r="P16" s="17"/>
      <c r="Q16" s="17"/>
      <c r="R16" s="17"/>
    </row>
    <row r="17" spans="1:18" s="17" customFormat="1" x14ac:dyDescent="0.2">
      <c r="A17" s="15"/>
      <c r="B17" s="18"/>
      <c r="C17" s="63"/>
      <c r="D17" s="102"/>
      <c r="E17" s="105"/>
      <c r="F17" s="107"/>
      <c r="G17" s="64"/>
      <c r="H17" s="82"/>
      <c r="I17" s="87"/>
      <c r="L17" s="18"/>
      <c r="M17" s="18"/>
    </row>
    <row r="18" spans="1:18" x14ac:dyDescent="0.2">
      <c r="A18" s="15"/>
      <c r="B18" s="15"/>
      <c r="C18" s="21" t="s">
        <v>19</v>
      </c>
      <c r="D18" s="38"/>
      <c r="E18" s="104"/>
      <c r="F18" s="106"/>
      <c r="G18" s="34"/>
      <c r="H18" s="38"/>
      <c r="I18" s="108"/>
      <c r="N18" s="17"/>
      <c r="O18" s="17"/>
      <c r="P18" s="17"/>
      <c r="Q18" s="17"/>
      <c r="R18" s="17"/>
    </row>
    <row r="19" spans="1:18" x14ac:dyDescent="0.2">
      <c r="A19" s="46" t="s">
        <v>21</v>
      </c>
      <c r="B19" s="70" t="s">
        <v>22</v>
      </c>
      <c r="C19" s="19" t="s">
        <v>7</v>
      </c>
      <c r="D19" s="36" t="s">
        <v>8</v>
      </c>
      <c r="E19" s="103" t="s">
        <v>9</v>
      </c>
      <c r="F19" s="90" t="s">
        <v>10</v>
      </c>
      <c r="G19" s="31" t="s">
        <v>11</v>
      </c>
      <c r="H19" s="36" t="s">
        <v>12</v>
      </c>
      <c r="I19" s="84" t="s">
        <v>13</v>
      </c>
      <c r="J19" s="45" t="s">
        <v>21</v>
      </c>
      <c r="K19" s="68" t="s">
        <v>22</v>
      </c>
    </row>
    <row r="20" spans="1:18" x14ac:dyDescent="0.2">
      <c r="A20" s="47" t="s">
        <v>0</v>
      </c>
      <c r="B20" s="47" t="s">
        <v>1</v>
      </c>
      <c r="C20" s="20">
        <v>0</v>
      </c>
      <c r="D20" s="95">
        <v>0</v>
      </c>
      <c r="E20" s="109">
        <v>0</v>
      </c>
      <c r="F20" s="110">
        <v>0</v>
      </c>
      <c r="G20" s="35">
        <v>0</v>
      </c>
      <c r="H20" s="39">
        <v>0</v>
      </c>
      <c r="I20" s="97">
        <v>0</v>
      </c>
      <c r="J20" s="7" t="s">
        <v>0</v>
      </c>
      <c r="K20" s="7" t="s">
        <v>1</v>
      </c>
    </row>
    <row r="21" spans="1:18" x14ac:dyDescent="0.2">
      <c r="A21" s="47" t="s">
        <v>0</v>
      </c>
      <c r="B21" s="47" t="s">
        <v>2</v>
      </c>
      <c r="C21" s="20">
        <v>-0.44899845123291016</v>
      </c>
      <c r="D21" s="95">
        <v>0.78849792480468039</v>
      </c>
      <c r="E21" s="109">
        <v>1.4470005645751911</v>
      </c>
      <c r="F21" s="110">
        <v>3.0960006713867188</v>
      </c>
      <c r="G21" s="35">
        <v>0.41331386566162109</v>
      </c>
      <c r="H21" s="39">
        <v>-0.24724674224853516</v>
      </c>
      <c r="I21" s="97">
        <v>5.999755859375E-2</v>
      </c>
      <c r="J21" s="7" t="s">
        <v>0</v>
      </c>
      <c r="K21" s="7" t="s">
        <v>2</v>
      </c>
    </row>
    <row r="22" spans="1:18" x14ac:dyDescent="0.2">
      <c r="A22" s="47" t="s">
        <v>0</v>
      </c>
      <c r="B22" s="47" t="s">
        <v>3</v>
      </c>
      <c r="C22" s="20">
        <v>0.1660003662109375</v>
      </c>
      <c r="D22" s="95">
        <v>-1.3220014572143555</v>
      </c>
      <c r="E22" s="109">
        <v>0.49900061035155829</v>
      </c>
      <c r="F22" s="110">
        <v>-0.3964996337890625</v>
      </c>
      <c r="G22" s="35">
        <v>-1.2912569046020508</v>
      </c>
      <c r="H22" s="39">
        <v>-2.5567035675048828</v>
      </c>
      <c r="I22" s="97">
        <v>-0.57600021362304688</v>
      </c>
      <c r="J22" s="7" t="s">
        <v>0</v>
      </c>
      <c r="K22" s="7" t="s">
        <v>3</v>
      </c>
    </row>
    <row r="23" spans="1:18" x14ac:dyDescent="0.2">
      <c r="A23" s="47" t="s">
        <v>4</v>
      </c>
      <c r="B23" s="47" t="s">
        <v>1</v>
      </c>
      <c r="C23" s="20">
        <v>1.752000236511229</v>
      </c>
      <c r="D23" s="95">
        <v>4.2134990692138672</v>
      </c>
      <c r="E23" s="109">
        <v>7.0924995555877643</v>
      </c>
      <c r="F23" s="110">
        <v>4.8664989471435547</v>
      </c>
      <c r="G23" s="35">
        <v>2.0112028121948242</v>
      </c>
      <c r="H23" s="39">
        <v>-1.4207181930541992</v>
      </c>
      <c r="I23" s="97">
        <v>5.0624985694885254</v>
      </c>
      <c r="J23" s="7" t="s">
        <v>4</v>
      </c>
      <c r="K23" s="7" t="s">
        <v>1</v>
      </c>
    </row>
    <row r="24" spans="1:18" x14ac:dyDescent="0.2">
      <c r="A24" s="47" t="s">
        <v>4</v>
      </c>
      <c r="B24" s="47" t="s">
        <v>2</v>
      </c>
      <c r="C24" s="20">
        <v>1.0160005569457979</v>
      </c>
      <c r="D24" s="95">
        <v>4.8334981918334989</v>
      </c>
      <c r="E24" s="109">
        <v>3.5595017089843921</v>
      </c>
      <c r="F24" s="110">
        <v>6.0884990692138672</v>
      </c>
      <c r="G24" s="35">
        <v>5.1945924758911133</v>
      </c>
      <c r="H24" s="39">
        <v>-1.8785505294799805</v>
      </c>
      <c r="I24" s="97">
        <v>6.4659972190856934</v>
      </c>
      <c r="J24" s="7" t="s">
        <v>4</v>
      </c>
      <c r="K24" s="7" t="s">
        <v>2</v>
      </c>
    </row>
    <row r="25" spans="1:18" x14ac:dyDescent="0.2">
      <c r="A25" s="47" t="s">
        <v>4</v>
      </c>
      <c r="B25" s="47" t="s">
        <v>3</v>
      </c>
      <c r="C25" s="20">
        <v>3.1750011444091797</v>
      </c>
      <c r="D25" s="95">
        <v>3.3754987716674805</v>
      </c>
      <c r="E25" s="109">
        <v>4.7205000534057575</v>
      </c>
      <c r="F25" s="110">
        <v>4.1855001449584961</v>
      </c>
      <c r="G25" s="35">
        <v>4.1073265075683594</v>
      </c>
      <c r="H25" s="39">
        <v>2.5370779037475586</v>
      </c>
      <c r="I25" s="97">
        <v>6.016998291015625</v>
      </c>
      <c r="J25" s="7" t="s">
        <v>4</v>
      </c>
      <c r="K25" s="7" t="s">
        <v>3</v>
      </c>
    </row>
    <row r="26" spans="1:18" x14ac:dyDescent="0.2">
      <c r="A26" s="47" t="s">
        <v>27</v>
      </c>
      <c r="B26" s="47" t="s">
        <v>1</v>
      </c>
      <c r="C26" s="20">
        <v>0.18300056457519531</v>
      </c>
      <c r="D26" s="95">
        <v>-0.15649986267089844</v>
      </c>
      <c r="E26" s="109">
        <v>3.1920004501342731</v>
      </c>
      <c r="F26" s="110">
        <v>4.3090000152587891</v>
      </c>
      <c r="G26" s="35">
        <v>-0.26626491546630859</v>
      </c>
      <c r="H26" s="39">
        <v>4.8305778503417969</v>
      </c>
      <c r="I26" s="97">
        <v>-0.22100067138672586</v>
      </c>
      <c r="J26" s="7" t="s">
        <v>27</v>
      </c>
      <c r="K26" s="7" t="s">
        <v>1</v>
      </c>
    </row>
    <row r="27" spans="1:18" x14ac:dyDescent="0.2">
      <c r="A27" s="47" t="s">
        <v>27</v>
      </c>
      <c r="B27" s="47" t="s">
        <v>2</v>
      </c>
      <c r="C27" s="20">
        <v>-2.1498680114746094E-2</v>
      </c>
      <c r="D27" s="95">
        <v>1.5399990081787109</v>
      </c>
      <c r="E27" s="109">
        <v>1.7590008392333942</v>
      </c>
      <c r="F27" s="110">
        <v>2.2610015869140625</v>
      </c>
      <c r="G27" s="35">
        <v>0.50960445404052734</v>
      </c>
      <c r="H27" s="39">
        <v>5.219466209411614</v>
      </c>
      <c r="I27" s="97">
        <v>0.31699943542480469</v>
      </c>
      <c r="J27" s="7" t="s">
        <v>27</v>
      </c>
      <c r="K27" s="7" t="s">
        <v>2</v>
      </c>
    </row>
    <row r="28" spans="1:18" x14ac:dyDescent="0.2">
      <c r="A28" s="47" t="s">
        <v>27</v>
      </c>
      <c r="B28" s="47" t="s">
        <v>3</v>
      </c>
      <c r="C28" s="20">
        <v>1.6750011444091797</v>
      </c>
      <c r="D28" s="95">
        <v>2.4004983901977539</v>
      </c>
      <c r="E28" s="109">
        <v>2.7944994583129841</v>
      </c>
      <c r="F28" s="110">
        <v>3.4594993591308594</v>
      </c>
      <c r="G28" s="35">
        <v>0.82746601104736328</v>
      </c>
      <c r="H28" s="39">
        <v>4.0491628646850586</v>
      </c>
      <c r="I28" s="97">
        <v>1.9899988174438477</v>
      </c>
      <c r="J28" s="7" t="s">
        <v>27</v>
      </c>
      <c r="K28" s="7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2" workbookViewId="0">
      <selection activeCell="L16" sqref="L16"/>
    </sheetView>
  </sheetViews>
  <sheetFormatPr baseColWidth="10" defaultRowHeight="16" x14ac:dyDescent="0.2"/>
  <cols>
    <col min="1" max="1" width="19.6640625" customWidth="1"/>
    <col min="6" max="7" width="22" style="11" bestFit="1" customWidth="1"/>
    <col min="8" max="8" width="16" customWidth="1"/>
    <col min="9" max="9" width="18" customWidth="1"/>
    <col min="12" max="12" width="20.1640625" customWidth="1"/>
    <col min="13" max="13" width="17.1640625" customWidth="1"/>
    <col min="14" max="14" width="10.83203125" style="5"/>
    <col min="17" max="17" width="22.1640625" customWidth="1"/>
  </cols>
  <sheetData>
    <row r="1" spans="1:18" x14ac:dyDescent="0.2">
      <c r="C1" s="6"/>
      <c r="D1" s="6" t="s">
        <v>18</v>
      </c>
      <c r="F1"/>
      <c r="G1"/>
      <c r="N1"/>
    </row>
    <row r="2" spans="1:18" x14ac:dyDescent="0.2">
      <c r="C2" s="15" t="s">
        <v>0</v>
      </c>
      <c r="D2" s="16" t="s">
        <v>15</v>
      </c>
      <c r="E2" s="17"/>
      <c r="F2"/>
      <c r="G2"/>
      <c r="N2"/>
    </row>
    <row r="3" spans="1:18" ht="15" customHeight="1" x14ac:dyDescent="0.2">
      <c r="C3" s="15" t="s">
        <v>4</v>
      </c>
      <c r="D3" s="16" t="s">
        <v>16</v>
      </c>
      <c r="E3" s="17"/>
      <c r="F3"/>
      <c r="G3"/>
      <c r="N3"/>
    </row>
    <row r="4" spans="1:18" x14ac:dyDescent="0.2">
      <c r="C4" s="15" t="s">
        <v>5</v>
      </c>
      <c r="D4" s="16" t="s">
        <v>17</v>
      </c>
      <c r="E4" s="17"/>
      <c r="F4"/>
      <c r="G4"/>
      <c r="N4"/>
    </row>
    <row r="5" spans="1:18" ht="25" customHeight="1" x14ac:dyDescent="0.2">
      <c r="C5" s="18"/>
      <c r="D5" s="17"/>
      <c r="E5" s="17"/>
      <c r="F5"/>
      <c r="G5"/>
      <c r="N5"/>
    </row>
    <row r="6" spans="1:18" ht="80" x14ac:dyDescent="0.2">
      <c r="C6" s="1" t="s">
        <v>20</v>
      </c>
      <c r="F6"/>
      <c r="G6"/>
      <c r="N6" s="17"/>
      <c r="O6" s="17"/>
      <c r="P6" s="17"/>
      <c r="Q6" s="17"/>
      <c r="R6" s="17"/>
    </row>
    <row r="7" spans="1:18" x14ac:dyDescent="0.2">
      <c r="A7" s="46" t="s">
        <v>21</v>
      </c>
      <c r="B7" s="70" t="s">
        <v>22</v>
      </c>
      <c r="C7" s="19" t="s">
        <v>7</v>
      </c>
      <c r="D7" s="22" t="s">
        <v>8</v>
      </c>
      <c r="E7" s="19" t="s">
        <v>9</v>
      </c>
      <c r="F7" s="90" t="s">
        <v>10</v>
      </c>
      <c r="G7" s="31" t="s">
        <v>11</v>
      </c>
      <c r="H7" s="36" t="s">
        <v>12</v>
      </c>
      <c r="I7" s="84" t="s">
        <v>13</v>
      </c>
      <c r="J7" s="68" t="s">
        <v>6</v>
      </c>
      <c r="K7" s="68" t="s">
        <v>14</v>
      </c>
      <c r="L7" s="45" t="s">
        <v>21</v>
      </c>
      <c r="M7" s="68" t="s">
        <v>22</v>
      </c>
      <c r="N7" s="57"/>
      <c r="O7" s="57"/>
      <c r="P7" s="57"/>
      <c r="Q7" s="17"/>
      <c r="R7" s="17"/>
    </row>
    <row r="8" spans="1:18" x14ac:dyDescent="0.2">
      <c r="A8" s="47" t="s">
        <v>0</v>
      </c>
      <c r="B8" s="47" t="s">
        <v>1</v>
      </c>
      <c r="C8" s="20">
        <v>1</v>
      </c>
      <c r="D8" s="3">
        <v>1</v>
      </c>
      <c r="E8" s="20">
        <v>1</v>
      </c>
      <c r="F8" s="100">
        <v>1</v>
      </c>
      <c r="G8" s="32">
        <v>1</v>
      </c>
      <c r="H8" s="37">
        <v>1</v>
      </c>
      <c r="I8" s="98">
        <v>1</v>
      </c>
      <c r="J8" s="69">
        <f>AVERAGE(C8:I8)</f>
        <v>1</v>
      </c>
      <c r="K8" s="69">
        <f>STDEV(C8:I8)</f>
        <v>0</v>
      </c>
      <c r="L8" s="7" t="s">
        <v>0</v>
      </c>
      <c r="M8" s="7" t="s">
        <v>1</v>
      </c>
      <c r="N8" s="58"/>
      <c r="O8" s="59"/>
      <c r="P8" s="59"/>
      <c r="Q8" s="17"/>
      <c r="R8" s="17"/>
    </row>
    <row r="9" spans="1:18" x14ac:dyDescent="0.2">
      <c r="A9" s="47" t="s">
        <v>0</v>
      </c>
      <c r="B9" s="47" t="s">
        <v>2</v>
      </c>
      <c r="C9" s="20">
        <v>4.0572443240189591</v>
      </c>
      <c r="D9" s="3">
        <v>4.7125264045468782</v>
      </c>
      <c r="E9" s="20">
        <v>1.7141568233225903</v>
      </c>
      <c r="F9" s="100">
        <v>1.1103393914495356</v>
      </c>
      <c r="G9" s="32">
        <v>0.84889585587625849</v>
      </c>
      <c r="H9" s="37">
        <v>0.98640125738369666</v>
      </c>
      <c r="I9" s="98">
        <v>0.75392806336372897</v>
      </c>
      <c r="J9" s="69">
        <f>AVERAGE(C9:I9)</f>
        <v>2.026213159994521</v>
      </c>
      <c r="K9" s="69">
        <f>STDEV(C9:E9,G9:I9)</f>
        <v>1.754134297150465</v>
      </c>
      <c r="L9" s="7" t="s">
        <v>0</v>
      </c>
      <c r="M9" s="7" t="s">
        <v>2</v>
      </c>
      <c r="N9" s="58"/>
      <c r="O9" s="59"/>
      <c r="P9" s="59"/>
      <c r="Q9" s="17"/>
      <c r="R9" s="17"/>
    </row>
    <row r="10" spans="1:18" x14ac:dyDescent="0.2">
      <c r="A10" s="47" t="s">
        <v>0</v>
      </c>
      <c r="B10" s="47" t="s">
        <v>3</v>
      </c>
      <c r="C10" s="20">
        <v>10.718264284915746</v>
      </c>
      <c r="D10" s="3">
        <v>47.868355152697028</v>
      </c>
      <c r="E10" s="20">
        <v>30.867130725131201</v>
      </c>
      <c r="F10" s="100">
        <v>88.40159880823181</v>
      </c>
      <c r="G10" s="32">
        <v>4.0036558803416842</v>
      </c>
      <c r="H10" s="37">
        <v>10.099434587470906</v>
      </c>
      <c r="I10" s="98">
        <v>3.8825347171516715</v>
      </c>
      <c r="J10" s="69">
        <f t="shared" ref="J10:J16" si="0">AVERAGE(C10:I10)</f>
        <v>27.977282022277155</v>
      </c>
      <c r="K10" s="69">
        <f t="shared" ref="K10:K16" si="1">STDEV(C10:I10)</f>
        <v>31.165918338002943</v>
      </c>
      <c r="L10" s="7" t="s">
        <v>0</v>
      </c>
      <c r="M10" s="7" t="s">
        <v>3</v>
      </c>
      <c r="N10" s="58"/>
      <c r="O10" s="59"/>
      <c r="P10" s="59"/>
      <c r="Q10" s="17"/>
      <c r="R10" s="17"/>
    </row>
    <row r="11" spans="1:18" x14ac:dyDescent="0.2">
      <c r="A11" s="47" t="s">
        <v>4</v>
      </c>
      <c r="B11" s="47" t="s">
        <v>1</v>
      </c>
      <c r="C11" s="20">
        <v>0.19431919971116254</v>
      </c>
      <c r="D11" s="3">
        <v>0.5179915954447013</v>
      </c>
      <c r="E11" s="20">
        <v>0.42293230530939119</v>
      </c>
      <c r="F11" s="100">
        <v>0.61706748217114504</v>
      </c>
      <c r="G11" s="32">
        <v>0.63219973655720441</v>
      </c>
      <c r="H11" s="37">
        <v>0.88253011078687216</v>
      </c>
      <c r="I11" s="98">
        <v>0.12521663570002894</v>
      </c>
      <c r="J11" s="69">
        <f t="shared" si="0"/>
        <v>0.48460815224007225</v>
      </c>
      <c r="K11" s="69">
        <f t="shared" si="1"/>
        <v>0.26331822871348642</v>
      </c>
      <c r="L11" s="7" t="s">
        <v>4</v>
      </c>
      <c r="M11" s="7" t="s">
        <v>1</v>
      </c>
      <c r="N11" s="58"/>
      <c r="O11" s="59"/>
      <c r="P11" s="59"/>
      <c r="Q11" s="17"/>
      <c r="R11" s="17"/>
    </row>
    <row r="12" spans="1:18" x14ac:dyDescent="0.2">
      <c r="A12" s="47" t="s">
        <v>4</v>
      </c>
      <c r="B12" s="47" t="s">
        <v>2</v>
      </c>
      <c r="C12" s="20">
        <v>0.17696060519010104</v>
      </c>
      <c r="D12" s="3">
        <v>0.99171798417194468</v>
      </c>
      <c r="E12" s="20">
        <v>2.6804945091877652</v>
      </c>
      <c r="F12" s="100">
        <v>0.95263756982855585</v>
      </c>
      <c r="G12" s="32">
        <v>0.62733820487086867</v>
      </c>
      <c r="H12" s="37">
        <v>3.204392451906215</v>
      </c>
      <c r="I12" s="98">
        <v>0.10489372044751773</v>
      </c>
      <c r="J12" s="69">
        <f t="shared" si="0"/>
        <v>1.2483478636575669</v>
      </c>
      <c r="K12" s="69">
        <f t="shared" si="1"/>
        <v>1.2159679923130171</v>
      </c>
      <c r="L12" s="7" t="s">
        <v>4</v>
      </c>
      <c r="M12" s="7" t="s">
        <v>2</v>
      </c>
      <c r="N12" s="58"/>
      <c r="O12" s="59"/>
      <c r="P12" s="59"/>
      <c r="Q12" s="17"/>
      <c r="R12" s="17"/>
    </row>
    <row r="13" spans="1:18" x14ac:dyDescent="0.2">
      <c r="A13" s="47" t="s">
        <v>4</v>
      </c>
      <c r="B13" s="47" t="s">
        <v>3</v>
      </c>
      <c r="C13" s="20">
        <v>2.3448567944751932</v>
      </c>
      <c r="D13" s="3">
        <v>7.6502192690451158</v>
      </c>
      <c r="E13" s="20">
        <v>5.5654565252825856</v>
      </c>
      <c r="F13" s="100">
        <v>5.0158699364839903</v>
      </c>
      <c r="G13" s="32">
        <v>0.97761645215272797</v>
      </c>
      <c r="H13" s="37">
        <v>5.5324459148596299</v>
      </c>
      <c r="I13" s="98">
        <v>1.6177629704900418</v>
      </c>
      <c r="J13" s="69">
        <f t="shared" si="0"/>
        <v>4.1006039803984686</v>
      </c>
      <c r="K13" s="69">
        <f t="shared" si="1"/>
        <v>2.4709527020374544</v>
      </c>
      <c r="L13" s="7" t="s">
        <v>4</v>
      </c>
      <c r="M13" s="7" t="s">
        <v>3</v>
      </c>
      <c r="N13" s="58"/>
      <c r="O13" s="59"/>
      <c r="P13" s="59"/>
      <c r="Q13" s="17"/>
      <c r="R13" s="17"/>
    </row>
    <row r="14" spans="1:18" x14ac:dyDescent="0.2">
      <c r="A14" s="47" t="s">
        <v>27</v>
      </c>
      <c r="B14" s="47" t="s">
        <v>1</v>
      </c>
      <c r="C14" s="20">
        <v>0.90312565047261095</v>
      </c>
      <c r="D14" s="3">
        <v>1.3745894370335081</v>
      </c>
      <c r="E14" s="20">
        <v>0.47434193055460994</v>
      </c>
      <c r="F14" s="100">
        <v>0.83566706056465545</v>
      </c>
      <c r="G14" s="32">
        <v>2.1635499958344995</v>
      </c>
      <c r="H14" s="37">
        <v>0.46940993706182671</v>
      </c>
      <c r="I14" s="98">
        <v>0.31436219794297243</v>
      </c>
      <c r="J14" s="69">
        <f t="shared" si="0"/>
        <v>0.93357802992352623</v>
      </c>
      <c r="K14" s="69">
        <f t="shared" si="1"/>
        <v>0.64905239431970629</v>
      </c>
      <c r="L14" s="7" t="s">
        <v>27</v>
      </c>
      <c r="M14" s="7" t="s">
        <v>1</v>
      </c>
      <c r="N14" s="58"/>
      <c r="O14" s="59"/>
      <c r="P14" s="59"/>
      <c r="Q14" s="17"/>
      <c r="R14" s="17"/>
    </row>
    <row r="15" spans="1:18" x14ac:dyDescent="0.2">
      <c r="A15" s="47" t="s">
        <v>27</v>
      </c>
      <c r="B15" s="47" t="s">
        <v>2</v>
      </c>
      <c r="C15" s="20">
        <v>1.3374631649848983</v>
      </c>
      <c r="D15" s="3">
        <v>0.16037295704290158</v>
      </c>
      <c r="E15" s="20">
        <v>1.0751219359822985</v>
      </c>
      <c r="F15" s="100">
        <v>1.0688057820811243</v>
      </c>
      <c r="G15" s="32">
        <v>0.80658568777926865</v>
      </c>
      <c r="H15" s="37">
        <v>0.80442637810283479</v>
      </c>
      <c r="I15" s="98">
        <v>0.14513826939728625</v>
      </c>
      <c r="J15" s="69">
        <f t="shared" si="0"/>
        <v>0.77113059648151594</v>
      </c>
      <c r="K15" s="69">
        <f t="shared" si="1"/>
        <v>0.45989324649577557</v>
      </c>
      <c r="L15" s="7" t="s">
        <v>27</v>
      </c>
      <c r="M15" s="7" t="s">
        <v>2</v>
      </c>
      <c r="N15" s="58"/>
      <c r="O15" s="59"/>
      <c r="P15" s="59"/>
      <c r="Q15" s="17"/>
      <c r="R15" s="17"/>
    </row>
    <row r="16" spans="1:18" x14ac:dyDescent="0.2">
      <c r="A16" s="47" t="s">
        <v>27</v>
      </c>
      <c r="B16" s="47" t="s">
        <v>3</v>
      </c>
      <c r="C16" s="20">
        <v>6.9210907064209914</v>
      </c>
      <c r="D16" s="3">
        <v>18.539116304416325</v>
      </c>
      <c r="E16" s="20">
        <v>7.6131877243901824</v>
      </c>
      <c r="F16" s="100">
        <v>32.536793330752708</v>
      </c>
      <c r="G16" s="32">
        <v>13.977889984726923</v>
      </c>
      <c r="H16" s="37">
        <v>0.32563714170614205</v>
      </c>
      <c r="I16" s="98">
        <v>3.6187696263933056</v>
      </c>
      <c r="J16" s="69">
        <f t="shared" si="0"/>
        <v>11.933212116972367</v>
      </c>
      <c r="K16" s="69">
        <f t="shared" si="1"/>
        <v>10.954268263037955</v>
      </c>
      <c r="L16" s="7" t="s">
        <v>27</v>
      </c>
      <c r="M16" s="7" t="s">
        <v>3</v>
      </c>
      <c r="N16" s="58"/>
      <c r="O16" s="59"/>
      <c r="P16" s="59"/>
      <c r="Q16" s="17"/>
      <c r="R16" s="17"/>
    </row>
    <row r="17" spans="1:18" s="17" customFormat="1" x14ac:dyDescent="0.2">
      <c r="A17" s="15"/>
      <c r="B17" s="18"/>
      <c r="C17" s="63"/>
      <c r="D17" s="62"/>
      <c r="E17" s="63"/>
      <c r="F17" s="101"/>
      <c r="G17" s="73"/>
      <c r="H17" s="65"/>
      <c r="I17" s="99"/>
      <c r="L17" s="18"/>
      <c r="M17" s="18"/>
      <c r="N17" s="60"/>
      <c r="O17" s="57"/>
      <c r="P17" s="57"/>
    </row>
    <row r="18" spans="1:18" s="55" customFormat="1" x14ac:dyDescent="0.2">
      <c r="A18" s="15"/>
      <c r="B18" s="15"/>
      <c r="C18" s="19" t="s">
        <v>19</v>
      </c>
      <c r="D18" s="3"/>
      <c r="E18" s="20"/>
      <c r="F18" s="100"/>
      <c r="G18" s="32"/>
      <c r="H18" s="37"/>
      <c r="I18" s="98"/>
      <c r="L18" s="18"/>
      <c r="M18" s="18"/>
      <c r="N18" s="60"/>
      <c r="O18" s="57"/>
      <c r="P18" s="57"/>
      <c r="Q18" s="17"/>
      <c r="R18" s="17"/>
    </row>
    <row r="19" spans="1:18" x14ac:dyDescent="0.2">
      <c r="A19" s="46" t="s">
        <v>21</v>
      </c>
      <c r="B19" s="70" t="s">
        <v>22</v>
      </c>
      <c r="C19" s="19" t="s">
        <v>7</v>
      </c>
      <c r="D19" s="22" t="s">
        <v>8</v>
      </c>
      <c r="E19" s="19" t="s">
        <v>9</v>
      </c>
      <c r="F19" s="90" t="s">
        <v>10</v>
      </c>
      <c r="G19" s="31" t="s">
        <v>11</v>
      </c>
      <c r="H19" s="36" t="s">
        <v>12</v>
      </c>
      <c r="I19" s="84" t="s">
        <v>13</v>
      </c>
      <c r="Q19" s="17"/>
      <c r="R19" s="17"/>
    </row>
    <row r="20" spans="1:18" x14ac:dyDescent="0.2">
      <c r="A20" s="47" t="s">
        <v>0</v>
      </c>
      <c r="B20" s="47" t="s">
        <v>1</v>
      </c>
      <c r="C20" s="89">
        <v>0</v>
      </c>
      <c r="D20" s="2">
        <v>0</v>
      </c>
      <c r="E20" s="89">
        <v>0</v>
      </c>
      <c r="F20" s="93">
        <v>0</v>
      </c>
      <c r="G20" s="35">
        <v>0</v>
      </c>
      <c r="H20" s="39">
        <v>0</v>
      </c>
      <c r="I20" s="97">
        <v>0</v>
      </c>
      <c r="Q20" s="17"/>
      <c r="R20" s="17"/>
    </row>
    <row r="21" spans="1:18" x14ac:dyDescent="0.2">
      <c r="A21" s="47" t="s">
        <v>0</v>
      </c>
      <c r="B21" s="47" t="s">
        <v>2</v>
      </c>
      <c r="C21" s="89">
        <v>-2.0205001831054688</v>
      </c>
      <c r="D21" s="2">
        <v>-2.2365007019042977</v>
      </c>
      <c r="E21" s="89">
        <v>-0.77749910354614116</v>
      </c>
      <c r="F21" s="93">
        <v>-0.15100072479248183</v>
      </c>
      <c r="G21" s="35">
        <v>0.23634052276611328</v>
      </c>
      <c r="H21" s="39">
        <v>1.9753456115722656E-2</v>
      </c>
      <c r="I21" s="97">
        <v>0.40750122070310368</v>
      </c>
      <c r="Q21" s="17"/>
      <c r="R21" s="17"/>
    </row>
    <row r="22" spans="1:18" x14ac:dyDescent="0.2">
      <c r="A22" s="47" t="s">
        <v>0</v>
      </c>
      <c r="B22" s="47" t="s">
        <v>3</v>
      </c>
      <c r="C22" s="89">
        <v>-3.4219993896484375</v>
      </c>
      <c r="D22" s="2">
        <v>-5.5810003280639648</v>
      </c>
      <c r="E22" s="89">
        <v>-4.9479994773864746</v>
      </c>
      <c r="F22" s="93">
        <v>-6.4660005569458008</v>
      </c>
      <c r="G22" s="35">
        <v>-2.0013179779052734</v>
      </c>
      <c r="H22" s="39">
        <v>-3.3362026214599609</v>
      </c>
      <c r="I22" s="97">
        <v>-1.9569988250732635</v>
      </c>
      <c r="Q22" s="17"/>
      <c r="R22" s="17"/>
    </row>
    <row r="23" spans="1:18" x14ac:dyDescent="0.2">
      <c r="A23" s="47" t="s">
        <v>4</v>
      </c>
      <c r="B23" s="47" t="s">
        <v>1</v>
      </c>
      <c r="C23" s="89">
        <v>2.363499641418457</v>
      </c>
      <c r="D23" s="2">
        <v>0.94899940490722656</v>
      </c>
      <c r="E23" s="89">
        <v>1.2415013313293457</v>
      </c>
      <c r="F23" s="93">
        <v>0.69649982452392578</v>
      </c>
      <c r="G23" s="35">
        <v>0.66154766082763672</v>
      </c>
      <c r="H23" s="39">
        <v>0.1802825927734375</v>
      </c>
      <c r="I23" s="97">
        <v>2.9975018501281525</v>
      </c>
      <c r="Q23" s="17"/>
      <c r="R23" s="17"/>
    </row>
    <row r="24" spans="1:18" x14ac:dyDescent="0.2">
      <c r="A24" s="47" t="s">
        <v>4</v>
      </c>
      <c r="B24" s="47" t="s">
        <v>2</v>
      </c>
      <c r="C24" s="89">
        <v>2.498499870300293</v>
      </c>
      <c r="D24" s="2">
        <v>1.1998176574707031E-2</v>
      </c>
      <c r="E24" s="89">
        <v>-1.4224991798400879</v>
      </c>
      <c r="F24" s="93">
        <v>7.0000648498535156E-2</v>
      </c>
      <c r="G24" s="35">
        <v>0.67268466949462891</v>
      </c>
      <c r="H24" s="39">
        <v>-1.6800508499145508</v>
      </c>
      <c r="I24" s="97">
        <v>3.2529997825622345</v>
      </c>
    </row>
    <row r="25" spans="1:18" x14ac:dyDescent="0.2">
      <c r="A25" s="47" t="s">
        <v>4</v>
      </c>
      <c r="B25" s="47" t="s">
        <v>3</v>
      </c>
      <c r="C25" s="89">
        <v>-1.2294998168945312</v>
      </c>
      <c r="D25" s="2">
        <v>-2.9355010986328125</v>
      </c>
      <c r="E25" s="89">
        <v>-2.4765000343322754</v>
      </c>
      <c r="F25" s="93">
        <v>-2.3264999389648438</v>
      </c>
      <c r="G25" s="35">
        <v>3.2659530639648438E-2</v>
      </c>
      <c r="H25" s="39">
        <v>-2.4679174423217773</v>
      </c>
      <c r="I25" s="97">
        <v>-0.69400024414064632</v>
      </c>
    </row>
    <row r="26" spans="1:18" x14ac:dyDescent="0.2">
      <c r="A26" s="47" t="s">
        <v>27</v>
      </c>
      <c r="B26" s="47" t="s">
        <v>1</v>
      </c>
      <c r="C26" s="89">
        <v>0.14700137329101892</v>
      </c>
      <c r="D26" s="2">
        <v>-0.45900077819824503</v>
      </c>
      <c r="E26" s="89">
        <v>1.0760006904602051</v>
      </c>
      <c r="F26" s="93">
        <v>0.25899982452392578</v>
      </c>
      <c r="G26" s="35">
        <v>-1.1134004592895508</v>
      </c>
      <c r="H26" s="39">
        <v>1.0910797119140625</v>
      </c>
      <c r="I26" s="97">
        <v>1.66950035095212</v>
      </c>
    </row>
    <row r="27" spans="1:18" x14ac:dyDescent="0.2">
      <c r="A27" s="47" t="s">
        <v>27</v>
      </c>
      <c r="B27" s="47" t="s">
        <v>2</v>
      </c>
      <c r="C27" s="89">
        <v>-0.41949915885928135</v>
      </c>
      <c r="D27" s="2">
        <v>2.6404972076416016</v>
      </c>
      <c r="E27" s="89">
        <v>-0.10450029373168945</v>
      </c>
      <c r="F27" s="93">
        <v>-9.5999717712402344E-2</v>
      </c>
      <c r="G27" s="35">
        <v>0.31010028839111214</v>
      </c>
      <c r="H27" s="39">
        <v>0.31396770477294211</v>
      </c>
      <c r="I27" s="97">
        <v>2.7845001220702912</v>
      </c>
    </row>
    <row r="28" spans="1:18" x14ac:dyDescent="0.2">
      <c r="A28" s="47" t="s">
        <v>27</v>
      </c>
      <c r="B28" s="47" t="s">
        <v>3</v>
      </c>
      <c r="C28" s="89">
        <v>-2.7909994125366211</v>
      </c>
      <c r="D28" s="2">
        <v>-4.2125005722045898</v>
      </c>
      <c r="E28" s="89">
        <v>-2.9285006523132324</v>
      </c>
      <c r="F28" s="93">
        <v>-5.0240001678466797</v>
      </c>
      <c r="G28" s="35">
        <v>-3.8050746917724609</v>
      </c>
      <c r="H28" s="39">
        <v>1.6186628341674805</v>
      </c>
      <c r="I28" s="97">
        <v>-1.8554992675781463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J28" sqref="J28"/>
    </sheetView>
  </sheetViews>
  <sheetFormatPr baseColWidth="10" defaultRowHeight="16" x14ac:dyDescent="0.2"/>
  <cols>
    <col min="1" max="1" width="16.6640625" customWidth="1"/>
    <col min="10" max="10" width="17.5" customWidth="1"/>
    <col min="12" max="12" width="21.83203125" customWidth="1"/>
    <col min="13" max="13" width="17.1640625" customWidth="1"/>
    <col min="16" max="16" width="19.1640625" customWidth="1"/>
    <col min="17" max="17" width="22.1640625" customWidth="1"/>
  </cols>
  <sheetData>
    <row r="1" spans="1:18" x14ac:dyDescent="0.2">
      <c r="C1" s="6"/>
      <c r="D1" s="6" t="s">
        <v>18</v>
      </c>
    </row>
    <row r="2" spans="1:18" x14ac:dyDescent="0.2">
      <c r="C2" s="15" t="s">
        <v>0</v>
      </c>
      <c r="D2" s="16" t="s">
        <v>15</v>
      </c>
      <c r="E2" s="17"/>
    </row>
    <row r="3" spans="1:18" ht="15" customHeight="1" x14ac:dyDescent="0.2">
      <c r="C3" s="15" t="s">
        <v>4</v>
      </c>
      <c r="D3" s="16" t="s">
        <v>16</v>
      </c>
      <c r="E3" s="17"/>
    </row>
    <row r="4" spans="1:18" x14ac:dyDescent="0.2">
      <c r="C4" s="15" t="s">
        <v>5</v>
      </c>
      <c r="D4" s="16" t="s">
        <v>17</v>
      </c>
      <c r="E4" s="17"/>
    </row>
    <row r="5" spans="1:18" ht="25" customHeight="1" x14ac:dyDescent="0.2">
      <c r="C5" s="18"/>
      <c r="D5" s="17"/>
      <c r="E5" s="17"/>
    </row>
    <row r="6" spans="1:18" ht="80" x14ac:dyDescent="0.2">
      <c r="C6" s="1" t="s">
        <v>20</v>
      </c>
      <c r="N6" s="17"/>
      <c r="O6" s="17"/>
      <c r="P6" s="17"/>
      <c r="Q6" s="17"/>
      <c r="R6" s="17"/>
    </row>
    <row r="7" spans="1:18" x14ac:dyDescent="0.2">
      <c r="A7" s="46" t="s">
        <v>21</v>
      </c>
      <c r="B7" s="70" t="s">
        <v>22</v>
      </c>
      <c r="C7" s="19" t="s">
        <v>7</v>
      </c>
      <c r="D7" s="22" t="s">
        <v>8</v>
      </c>
      <c r="E7" s="31" t="s">
        <v>9</v>
      </c>
      <c r="F7" s="28" t="s">
        <v>10</v>
      </c>
      <c r="G7" s="31" t="s">
        <v>11</v>
      </c>
      <c r="H7" s="36" t="s">
        <v>12</v>
      </c>
      <c r="I7" s="84" t="s">
        <v>13</v>
      </c>
      <c r="J7" s="68" t="s">
        <v>6</v>
      </c>
      <c r="K7" s="68" t="s">
        <v>14</v>
      </c>
      <c r="L7" s="45" t="s">
        <v>21</v>
      </c>
      <c r="M7" s="68" t="s">
        <v>22</v>
      </c>
      <c r="N7" s="57"/>
      <c r="O7" s="57"/>
      <c r="P7" s="57"/>
      <c r="Q7" s="18"/>
      <c r="R7" s="18"/>
    </row>
    <row r="8" spans="1:18" x14ac:dyDescent="0.2">
      <c r="A8" s="47" t="s">
        <v>0</v>
      </c>
      <c r="B8" s="47" t="s">
        <v>1</v>
      </c>
      <c r="C8" s="71">
        <v>1</v>
      </c>
      <c r="D8" s="23">
        <v>1</v>
      </c>
      <c r="E8" s="32">
        <v>1</v>
      </c>
      <c r="F8" s="74">
        <v>1</v>
      </c>
      <c r="G8" s="33">
        <v>1</v>
      </c>
      <c r="H8" s="80">
        <v>1</v>
      </c>
      <c r="I8" s="85">
        <v>1</v>
      </c>
      <c r="J8" s="69">
        <f t="shared" ref="J8:J16" si="0">AVERAGE(C8:I8)</f>
        <v>1</v>
      </c>
      <c r="K8" s="69">
        <f>STDEV(C8:I8)</f>
        <v>0</v>
      </c>
      <c r="L8" s="7" t="s">
        <v>0</v>
      </c>
      <c r="M8" s="7" t="s">
        <v>1</v>
      </c>
      <c r="N8" s="9"/>
      <c r="O8" s="9"/>
    </row>
    <row r="9" spans="1:18" x14ac:dyDescent="0.2">
      <c r="A9" s="47" t="s">
        <v>0</v>
      </c>
      <c r="B9" s="47" t="s">
        <v>2</v>
      </c>
      <c r="C9" s="71">
        <v>3.600006653051989</v>
      </c>
      <c r="D9" s="3">
        <v>2.5624061952199018</v>
      </c>
      <c r="E9" s="32">
        <v>1.1805819081237532</v>
      </c>
      <c r="F9" s="74">
        <v>3.2698008422228151</v>
      </c>
      <c r="G9" s="33">
        <v>4.7905362153183608</v>
      </c>
      <c r="H9" s="80">
        <v>5.3027655229408754</v>
      </c>
      <c r="I9" s="85">
        <v>3.4858254282425047</v>
      </c>
      <c r="J9" s="69">
        <f t="shared" si="0"/>
        <v>3.4559889664457435</v>
      </c>
      <c r="K9" s="69">
        <f>STDEV(C9:E9,G9:I9)</f>
        <v>1.4955548199978714</v>
      </c>
      <c r="L9" s="7" t="s">
        <v>0</v>
      </c>
      <c r="M9" s="7" t="s">
        <v>2</v>
      </c>
      <c r="N9" s="9"/>
      <c r="O9" s="9"/>
    </row>
    <row r="10" spans="1:18" x14ac:dyDescent="0.2">
      <c r="A10" s="47" t="s">
        <v>0</v>
      </c>
      <c r="B10" s="47" t="s">
        <v>3</v>
      </c>
      <c r="C10" s="71">
        <v>0.33750940525338902</v>
      </c>
      <c r="D10" s="3">
        <v>1.2732355699756377</v>
      </c>
      <c r="E10" s="32">
        <v>0.40838427742971317</v>
      </c>
      <c r="F10" s="74">
        <v>0.3082130911454789</v>
      </c>
      <c r="G10" s="33">
        <v>0.35842873932636315</v>
      </c>
      <c r="H10" s="80">
        <v>0.93478354189222512</v>
      </c>
      <c r="I10" s="85">
        <v>1.3798385512508957</v>
      </c>
      <c r="J10" s="69">
        <f t="shared" si="0"/>
        <v>0.71434188232481477</v>
      </c>
      <c r="K10" s="69">
        <f t="shared" ref="K10:K16" si="1">STDEV(C10:I10)</f>
        <v>0.47100425119688633</v>
      </c>
      <c r="L10" s="7" t="s">
        <v>0</v>
      </c>
      <c r="M10" s="7" t="s">
        <v>3</v>
      </c>
      <c r="N10" s="9"/>
      <c r="O10" s="9"/>
    </row>
    <row r="11" spans="1:18" x14ac:dyDescent="0.2">
      <c r="A11" s="47" t="s">
        <v>4</v>
      </c>
      <c r="B11" s="47" t="s">
        <v>1</v>
      </c>
      <c r="C11" s="71">
        <v>0.64416465311390536</v>
      </c>
      <c r="D11" s="3">
        <v>0.59998668747813411</v>
      </c>
      <c r="E11" s="32">
        <v>0.47549455471645335</v>
      </c>
      <c r="F11" s="74">
        <v>0.62568162174484188</v>
      </c>
      <c r="G11" s="33">
        <v>0.14617824410391014</v>
      </c>
      <c r="H11" s="80">
        <v>1.3042484919701931</v>
      </c>
      <c r="I11" s="85">
        <v>9.8175049128523886E-2</v>
      </c>
      <c r="J11" s="69">
        <f t="shared" si="0"/>
        <v>0.55627561460799446</v>
      </c>
      <c r="K11" s="69">
        <f t="shared" si="1"/>
        <v>0.39968264934013487</v>
      </c>
      <c r="L11" s="7" t="s">
        <v>4</v>
      </c>
      <c r="M11" s="7" t="s">
        <v>1</v>
      </c>
      <c r="N11" s="9"/>
      <c r="O11" s="9"/>
    </row>
    <row r="12" spans="1:18" x14ac:dyDescent="0.2">
      <c r="A12" s="47" t="s">
        <v>4</v>
      </c>
      <c r="B12" s="47" t="s">
        <v>2</v>
      </c>
      <c r="C12" s="71">
        <v>0.93141820895913174</v>
      </c>
      <c r="D12" s="3">
        <v>1.0385002284216747</v>
      </c>
      <c r="E12" s="32">
        <v>1.5204515205338018</v>
      </c>
      <c r="F12" s="74">
        <v>0.57574416663500783</v>
      </c>
      <c r="G12" s="33">
        <v>0.93394600939734984</v>
      </c>
      <c r="H12" s="80">
        <v>3.9863030275644853</v>
      </c>
      <c r="I12" s="85">
        <v>0.28155734318157161</v>
      </c>
      <c r="J12" s="69">
        <f t="shared" si="0"/>
        <v>1.3239886435275747</v>
      </c>
      <c r="K12" s="69">
        <f t="shared" si="1"/>
        <v>1.2356372709610797</v>
      </c>
      <c r="L12" s="7" t="s">
        <v>4</v>
      </c>
      <c r="M12" s="7" t="s">
        <v>2</v>
      </c>
      <c r="N12" s="9"/>
      <c r="O12" s="9"/>
    </row>
    <row r="13" spans="1:18" x14ac:dyDescent="0.2">
      <c r="A13" s="47" t="s">
        <v>4</v>
      </c>
      <c r="B13" s="47" t="s">
        <v>3</v>
      </c>
      <c r="C13" s="71">
        <v>0.31468882907332651</v>
      </c>
      <c r="D13" s="3">
        <v>0.83682681355794408</v>
      </c>
      <c r="E13" s="32">
        <v>0.31875084253661795</v>
      </c>
      <c r="F13" s="74">
        <v>0.55057150365176177</v>
      </c>
      <c r="G13" s="33">
        <v>0.22872303659736126</v>
      </c>
      <c r="H13" s="80">
        <v>0.7161929485408367</v>
      </c>
      <c r="I13" s="85">
        <v>7.8101811692341622E-2</v>
      </c>
      <c r="J13" s="69">
        <f t="shared" si="0"/>
        <v>0.43483654080716994</v>
      </c>
      <c r="K13" s="69">
        <f t="shared" si="1"/>
        <v>0.27441027517684535</v>
      </c>
      <c r="L13" s="7" t="s">
        <v>4</v>
      </c>
      <c r="M13" s="7" t="s">
        <v>3</v>
      </c>
      <c r="N13" s="9"/>
      <c r="O13" s="9"/>
    </row>
    <row r="14" spans="1:18" x14ac:dyDescent="0.2">
      <c r="A14" s="47" t="s">
        <v>27</v>
      </c>
      <c r="B14" s="47" t="s">
        <v>1</v>
      </c>
      <c r="C14" s="71">
        <v>0.69495791549922148</v>
      </c>
      <c r="D14" s="3">
        <v>0.6357363106540419</v>
      </c>
      <c r="E14" s="32">
        <v>0.15669154717787223</v>
      </c>
      <c r="F14" s="74">
        <v>0.60962765342650704</v>
      </c>
      <c r="G14" s="33">
        <v>0.64116454538329037</v>
      </c>
      <c r="H14" s="80">
        <v>0.38780974035653776</v>
      </c>
      <c r="I14" s="85">
        <v>0.20561257589444762</v>
      </c>
      <c r="J14" s="69">
        <f t="shared" si="0"/>
        <v>0.47594289834170267</v>
      </c>
      <c r="K14" s="69">
        <f t="shared" si="1"/>
        <v>0.22414232113508994</v>
      </c>
      <c r="L14" s="7" t="s">
        <v>27</v>
      </c>
      <c r="M14" s="7" t="s">
        <v>1</v>
      </c>
      <c r="N14" s="9"/>
      <c r="O14" s="9"/>
    </row>
    <row r="15" spans="1:18" x14ac:dyDescent="0.2">
      <c r="A15" s="47" t="s">
        <v>27</v>
      </c>
      <c r="B15" s="47" t="s">
        <v>2</v>
      </c>
      <c r="C15" s="71">
        <v>4.3969531887500803</v>
      </c>
      <c r="D15" s="3">
        <v>0.47847005751735155</v>
      </c>
      <c r="E15" s="32">
        <v>2.5027248325859475</v>
      </c>
      <c r="F15" s="74">
        <v>0.73662433763473945</v>
      </c>
      <c r="G15" s="33">
        <v>9.9469349433665338E-2</v>
      </c>
      <c r="H15" s="80">
        <v>0.87997450921716502</v>
      </c>
      <c r="I15" s="85">
        <v>1.3013410984356368</v>
      </c>
      <c r="J15" s="69">
        <f t="shared" si="0"/>
        <v>1.4850796247963696</v>
      </c>
      <c r="K15" s="69">
        <f t="shared" si="1"/>
        <v>1.4948737650923052</v>
      </c>
      <c r="L15" s="7" t="s">
        <v>27</v>
      </c>
      <c r="M15" s="7" t="s">
        <v>2</v>
      </c>
      <c r="N15" s="9"/>
      <c r="O15" s="9"/>
    </row>
    <row r="16" spans="1:18" x14ac:dyDescent="0.2">
      <c r="A16" s="47" t="s">
        <v>27</v>
      </c>
      <c r="B16" s="47" t="s">
        <v>3</v>
      </c>
      <c r="C16" s="71">
        <v>0.15987304125032822</v>
      </c>
      <c r="D16" s="3">
        <v>0.29351407236227445</v>
      </c>
      <c r="E16" s="32">
        <v>0.30576595519352645</v>
      </c>
      <c r="F16" s="74">
        <v>0.47401390620058537</v>
      </c>
      <c r="G16" s="33">
        <v>0.69908212854138863</v>
      </c>
      <c r="H16" s="80">
        <v>0.39197570313928204</v>
      </c>
      <c r="I16" s="85">
        <v>0.31996809161648093</v>
      </c>
      <c r="J16" s="69">
        <f t="shared" si="0"/>
        <v>0.37774184261483795</v>
      </c>
      <c r="K16" s="69">
        <f t="shared" si="1"/>
        <v>0.17117727601138993</v>
      </c>
      <c r="L16" s="7" t="s">
        <v>27</v>
      </c>
      <c r="M16" s="7" t="s">
        <v>3</v>
      </c>
      <c r="N16" s="9"/>
      <c r="O16" s="9"/>
    </row>
    <row r="17" spans="1:15" s="55" customFormat="1" x14ac:dyDescent="0.2">
      <c r="A17" s="15"/>
      <c r="B17" s="18"/>
      <c r="C17" s="71"/>
      <c r="D17" s="62"/>
      <c r="E17" s="73"/>
      <c r="F17" s="75"/>
      <c r="G17" s="78"/>
      <c r="H17" s="81"/>
      <c r="I17" s="86"/>
      <c r="L17" s="18"/>
      <c r="M17" s="18"/>
      <c r="N17" s="56"/>
      <c r="O17" s="56"/>
    </row>
    <row r="18" spans="1:15" s="17" customFormat="1" x14ac:dyDescent="0.2">
      <c r="A18" s="15"/>
      <c r="B18" s="15"/>
      <c r="C18" s="72" t="s">
        <v>19</v>
      </c>
      <c r="D18" s="62"/>
      <c r="E18" s="73"/>
      <c r="F18" s="76"/>
      <c r="G18" s="64"/>
      <c r="H18" s="82"/>
      <c r="I18" s="87"/>
      <c r="L18" s="18"/>
      <c r="M18" s="18"/>
      <c r="N18" s="57"/>
      <c r="O18" s="57"/>
    </row>
    <row r="19" spans="1:15" x14ac:dyDescent="0.2">
      <c r="A19" s="46" t="s">
        <v>21</v>
      </c>
      <c r="B19" s="70" t="s">
        <v>22</v>
      </c>
      <c r="C19" s="72" t="s">
        <v>7</v>
      </c>
      <c r="D19" s="22" t="s">
        <v>8</v>
      </c>
      <c r="E19" s="31" t="s">
        <v>9</v>
      </c>
      <c r="F19" s="28" t="s">
        <v>10</v>
      </c>
      <c r="G19" s="31" t="s">
        <v>11</v>
      </c>
      <c r="H19" s="36" t="s">
        <v>12</v>
      </c>
      <c r="I19" s="84" t="s">
        <v>13</v>
      </c>
      <c r="J19" s="45" t="s">
        <v>21</v>
      </c>
      <c r="K19" s="44" t="s">
        <v>22</v>
      </c>
    </row>
    <row r="20" spans="1:15" x14ac:dyDescent="0.2">
      <c r="A20" s="47" t="s">
        <v>0</v>
      </c>
      <c r="B20" s="47" t="s">
        <v>1</v>
      </c>
      <c r="C20" s="71">
        <v>0</v>
      </c>
      <c r="D20" s="13">
        <v>0</v>
      </c>
      <c r="E20" s="35">
        <v>0</v>
      </c>
      <c r="F20" s="77">
        <v>0</v>
      </c>
      <c r="G20" s="79">
        <v>0</v>
      </c>
      <c r="H20" s="83">
        <v>0</v>
      </c>
      <c r="I20" s="88">
        <v>0</v>
      </c>
      <c r="J20" s="7" t="s">
        <v>0</v>
      </c>
      <c r="K20" s="7" t="s">
        <v>1</v>
      </c>
    </row>
    <row r="21" spans="1:15" x14ac:dyDescent="0.2">
      <c r="A21" s="47" t="s">
        <v>0</v>
      </c>
      <c r="B21" s="47" t="s">
        <v>2</v>
      </c>
      <c r="C21" s="71">
        <v>-1.8479995727539062</v>
      </c>
      <c r="D21" s="13">
        <v>-1.3574991912841732</v>
      </c>
      <c r="E21" s="35">
        <v>-0.23949813842773438</v>
      </c>
      <c r="F21" s="77">
        <v>-1.7092027663999581</v>
      </c>
      <c r="G21" s="79">
        <v>-2.2601871490478693</v>
      </c>
      <c r="H21" s="83">
        <v>-2.4067449569702148</v>
      </c>
      <c r="I21" s="88">
        <v>-1.8015003204345703</v>
      </c>
      <c r="J21" s="7" t="s">
        <v>0</v>
      </c>
      <c r="K21" s="7" t="s">
        <v>2</v>
      </c>
    </row>
    <row r="22" spans="1:15" x14ac:dyDescent="0.2">
      <c r="A22" s="47" t="s">
        <v>0</v>
      </c>
      <c r="B22" s="47" t="s">
        <v>3</v>
      </c>
      <c r="C22" s="71">
        <v>1.5670003890991211</v>
      </c>
      <c r="D22" s="13">
        <v>-0.34849936676024029</v>
      </c>
      <c r="E22" s="35">
        <v>1.2920007705688477</v>
      </c>
      <c r="F22" s="77">
        <v>1.6979999542236328</v>
      </c>
      <c r="G22" s="79">
        <v>1.4802417755126775</v>
      </c>
      <c r="H22" s="83">
        <v>9.7295761108398438E-2</v>
      </c>
      <c r="I22" s="88">
        <v>-0.46449947357177734</v>
      </c>
      <c r="J22" s="7" t="s">
        <v>0</v>
      </c>
      <c r="K22" s="7" t="s">
        <v>3</v>
      </c>
    </row>
    <row r="23" spans="1:15" x14ac:dyDescent="0.2">
      <c r="A23" s="47" t="s">
        <v>4</v>
      </c>
      <c r="B23" s="47" t="s">
        <v>1</v>
      </c>
      <c r="C23" s="71">
        <v>0.63449859619140625</v>
      </c>
      <c r="D23" s="2">
        <v>0.73699760437011719</v>
      </c>
      <c r="E23" s="35">
        <v>1.0724992752075195</v>
      </c>
      <c r="F23" s="77">
        <v>0.67649936676025391</v>
      </c>
      <c r="G23" s="79">
        <v>2.7741994857787908</v>
      </c>
      <c r="H23" s="83">
        <v>-0.38321876525878906</v>
      </c>
      <c r="I23" s="88">
        <v>3.3484997749328613</v>
      </c>
      <c r="J23" s="7" t="s">
        <v>4</v>
      </c>
      <c r="K23" s="7" t="s">
        <v>1</v>
      </c>
    </row>
    <row r="24" spans="1:15" x14ac:dyDescent="0.2">
      <c r="A24" s="47" t="s">
        <v>4</v>
      </c>
      <c r="B24" s="47" t="s">
        <v>2</v>
      </c>
      <c r="C24" s="71">
        <v>0.10249900817871094</v>
      </c>
      <c r="D24" s="2">
        <v>-5.4501533508300781E-2</v>
      </c>
      <c r="E24" s="35">
        <v>-0.60449981689453125</v>
      </c>
      <c r="F24" s="77">
        <v>0.79650020599365234</v>
      </c>
      <c r="G24" s="79">
        <v>9.8588943481427549E-2</v>
      </c>
      <c r="H24" s="83">
        <v>-1.995051383972168</v>
      </c>
      <c r="I24" s="88">
        <v>1.8284993171691895</v>
      </c>
      <c r="J24" s="7" t="s">
        <v>4</v>
      </c>
      <c r="K24" s="7" t="s">
        <v>2</v>
      </c>
    </row>
    <row r="25" spans="1:15" x14ac:dyDescent="0.2">
      <c r="A25" s="47" t="s">
        <v>4</v>
      </c>
      <c r="B25" s="47" t="s">
        <v>3</v>
      </c>
      <c r="C25" s="71">
        <v>1.6680021286010742</v>
      </c>
      <c r="D25" s="2">
        <v>0.25699901580810547</v>
      </c>
      <c r="E25" s="35">
        <v>1.6494989395141602</v>
      </c>
      <c r="F25" s="77">
        <v>0.86099815368652344</v>
      </c>
      <c r="G25" s="79">
        <v>2.1283264160156072</v>
      </c>
      <c r="H25" s="83">
        <v>0.48157978057861328</v>
      </c>
      <c r="I25" s="88">
        <v>3.6785001754760742</v>
      </c>
      <c r="J25" s="7" t="s">
        <v>4</v>
      </c>
      <c r="K25" s="7" t="s">
        <v>3</v>
      </c>
    </row>
    <row r="26" spans="1:15" x14ac:dyDescent="0.2">
      <c r="A26" s="47" t="s">
        <v>27</v>
      </c>
      <c r="B26" s="47" t="s">
        <v>1</v>
      </c>
      <c r="C26" s="71">
        <v>0.52500247955322266</v>
      </c>
      <c r="D26" s="2">
        <v>0.65349960327148438</v>
      </c>
      <c r="E26" s="35">
        <v>2.6740007400512695</v>
      </c>
      <c r="F26" s="77">
        <v>0.71399974822998047</v>
      </c>
      <c r="G26" s="79">
        <v>0.64123344421384942</v>
      </c>
      <c r="H26" s="83">
        <v>1.3665790557861328</v>
      </c>
      <c r="I26" s="88">
        <v>2.2819995880126882</v>
      </c>
      <c r="J26" s="7" t="s">
        <v>27</v>
      </c>
      <c r="K26" s="7" t="s">
        <v>1</v>
      </c>
    </row>
    <row r="27" spans="1:15" x14ac:dyDescent="0.2">
      <c r="A27" s="47" t="s">
        <v>27</v>
      </c>
      <c r="B27" s="47" t="s">
        <v>2</v>
      </c>
      <c r="C27" s="71">
        <v>-2.1365041732788725</v>
      </c>
      <c r="D27" s="2">
        <v>1.0634994506835938</v>
      </c>
      <c r="E27" s="35">
        <v>-1.3234996795654297</v>
      </c>
      <c r="F27" s="77">
        <v>0.44099903106689453</v>
      </c>
      <c r="G27" s="79">
        <v>3.3296041488647283</v>
      </c>
      <c r="H27" s="83">
        <v>0.18446636199950461</v>
      </c>
      <c r="I27" s="88">
        <v>-0.37999916076660156</v>
      </c>
      <c r="J27" s="7" t="s">
        <v>27</v>
      </c>
      <c r="K27" s="7" t="s">
        <v>2</v>
      </c>
    </row>
    <row r="28" spans="1:15" x14ac:dyDescent="0.2">
      <c r="A28" s="47" t="s">
        <v>27</v>
      </c>
      <c r="B28" s="47" t="s">
        <v>3</v>
      </c>
      <c r="C28" s="71">
        <v>2.6450014114379883</v>
      </c>
      <c r="D28" s="2">
        <v>1.768498420715332</v>
      </c>
      <c r="E28" s="35">
        <v>1.7095003128051758</v>
      </c>
      <c r="F28" s="77">
        <v>1.0769987106323242</v>
      </c>
      <c r="G28" s="79">
        <v>0.51646614074705255</v>
      </c>
      <c r="H28" s="83">
        <v>1.3511638641357422</v>
      </c>
      <c r="I28" s="88">
        <v>1.6440000534057617</v>
      </c>
      <c r="J28" s="7" t="s">
        <v>27</v>
      </c>
      <c r="K28" s="67" t="s">
        <v>3</v>
      </c>
    </row>
    <row r="29" spans="1:15" x14ac:dyDescent="0.2">
      <c r="F29" s="14"/>
    </row>
    <row r="30" spans="1:15" x14ac:dyDescent="0.2">
      <c r="F30" s="14"/>
    </row>
    <row r="31" spans="1:15" x14ac:dyDescent="0.2">
      <c r="F31" s="14"/>
    </row>
    <row r="32" spans="1:15" x14ac:dyDescent="0.2">
      <c r="F32" s="14"/>
    </row>
    <row r="33" spans="6:6" x14ac:dyDescent="0.2">
      <c r="F33" s="14"/>
    </row>
    <row r="34" spans="6:6" x14ac:dyDescent="0.2">
      <c r="F34" s="14"/>
    </row>
    <row r="35" spans="6:6" x14ac:dyDescent="0.2">
      <c r="F35" s="14"/>
    </row>
    <row r="36" spans="6:6" x14ac:dyDescent="0.2">
      <c r="F36" s="14"/>
    </row>
    <row r="37" spans="6:6" x14ac:dyDescent="0.2">
      <c r="F37" s="14"/>
    </row>
    <row r="38" spans="6:6" x14ac:dyDescent="0.2">
      <c r="F38" s="14"/>
    </row>
    <row r="39" spans="6:6" x14ac:dyDescent="0.2">
      <c r="F39" s="14"/>
    </row>
    <row r="40" spans="6:6" x14ac:dyDescent="0.2">
      <c r="F40" s="14"/>
    </row>
    <row r="41" spans="6:6" x14ac:dyDescent="0.2">
      <c r="F41" s="14"/>
    </row>
    <row r="42" spans="6:6" x14ac:dyDescent="0.2">
      <c r="F42" s="14"/>
    </row>
    <row r="43" spans="6:6" x14ac:dyDescent="0.2">
      <c r="F43" s="14"/>
    </row>
    <row r="44" spans="6:6" x14ac:dyDescent="0.2">
      <c r="F44" s="14"/>
    </row>
    <row r="45" spans="6:6" x14ac:dyDescent="0.2">
      <c r="F45" s="14"/>
    </row>
    <row r="46" spans="6:6" x14ac:dyDescent="0.2">
      <c r="F46" s="14"/>
    </row>
    <row r="47" spans="6:6" x14ac:dyDescent="0.2">
      <c r="F4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L30" sqref="L30"/>
    </sheetView>
  </sheetViews>
  <sheetFormatPr baseColWidth="10" defaultRowHeight="16" x14ac:dyDescent="0.2"/>
  <cols>
    <col min="1" max="1" width="18" customWidth="1"/>
    <col min="3" max="3" width="23.33203125" customWidth="1"/>
    <col min="12" max="12" width="27" customWidth="1"/>
    <col min="13" max="13" width="17.1640625" customWidth="1"/>
    <col min="17" max="17" width="22.1640625" customWidth="1"/>
  </cols>
  <sheetData>
    <row r="1" spans="1:18" x14ac:dyDescent="0.2">
      <c r="C1" s="6"/>
      <c r="D1" s="6" t="s">
        <v>18</v>
      </c>
    </row>
    <row r="2" spans="1:18" x14ac:dyDescent="0.2">
      <c r="C2" s="15" t="s">
        <v>0</v>
      </c>
      <c r="D2" s="16" t="s">
        <v>15</v>
      </c>
      <c r="E2" s="17"/>
    </row>
    <row r="3" spans="1:18" ht="15" customHeight="1" x14ac:dyDescent="0.2">
      <c r="C3" s="15" t="s">
        <v>4</v>
      </c>
      <c r="D3" s="16" t="s">
        <v>16</v>
      </c>
      <c r="E3" s="17"/>
    </row>
    <row r="4" spans="1:18" x14ac:dyDescent="0.2">
      <c r="C4" s="15" t="s">
        <v>27</v>
      </c>
      <c r="D4" s="16" t="s">
        <v>17</v>
      </c>
      <c r="E4" s="17"/>
    </row>
    <row r="5" spans="1:18" ht="25" customHeight="1" x14ac:dyDescent="0.2">
      <c r="C5" s="18"/>
      <c r="D5" s="17"/>
      <c r="E5" s="17"/>
    </row>
    <row r="6" spans="1:18" ht="32" x14ac:dyDescent="0.2">
      <c r="C6" s="1" t="s">
        <v>20</v>
      </c>
      <c r="N6" s="17"/>
      <c r="O6" s="17"/>
      <c r="P6" s="17"/>
      <c r="Q6" s="17"/>
      <c r="R6" s="17"/>
    </row>
    <row r="7" spans="1:18" x14ac:dyDescent="0.2">
      <c r="A7" s="46" t="s">
        <v>21</v>
      </c>
      <c r="B7" s="70" t="s">
        <v>22</v>
      </c>
      <c r="C7" s="19" t="s">
        <v>7</v>
      </c>
      <c r="D7" s="22" t="s">
        <v>8</v>
      </c>
      <c r="E7" s="19" t="s">
        <v>9</v>
      </c>
      <c r="F7" s="90" t="s">
        <v>10</v>
      </c>
      <c r="G7" s="31" t="s">
        <v>11</v>
      </c>
      <c r="H7" s="36" t="s">
        <v>12</v>
      </c>
      <c r="I7" s="84" t="s">
        <v>13</v>
      </c>
      <c r="J7" s="68" t="s">
        <v>6</v>
      </c>
      <c r="K7" s="68" t="s">
        <v>14</v>
      </c>
      <c r="L7" s="45" t="s">
        <v>21</v>
      </c>
      <c r="M7" s="68" t="s">
        <v>22</v>
      </c>
      <c r="N7" s="57"/>
      <c r="O7" s="57"/>
      <c r="P7" s="57"/>
      <c r="Q7" s="18"/>
      <c r="R7" s="18"/>
    </row>
    <row r="8" spans="1:18" x14ac:dyDescent="0.2">
      <c r="A8" s="47" t="s">
        <v>0</v>
      </c>
      <c r="B8" s="47" t="s">
        <v>1</v>
      </c>
      <c r="C8" s="71">
        <v>1</v>
      </c>
      <c r="D8" s="3">
        <v>1</v>
      </c>
      <c r="E8" s="71">
        <v>1</v>
      </c>
      <c r="F8" s="91">
        <v>1</v>
      </c>
      <c r="G8" s="33">
        <v>1</v>
      </c>
      <c r="H8" s="80">
        <v>1</v>
      </c>
      <c r="I8" s="85">
        <v>1</v>
      </c>
      <c r="J8" s="69">
        <f>AVERAGE(C8:I8)</f>
        <v>1</v>
      </c>
      <c r="K8" s="69">
        <f>STDEV(C8:I8)</f>
        <v>0</v>
      </c>
      <c r="L8" s="7" t="s">
        <v>0</v>
      </c>
      <c r="M8" s="7" t="s">
        <v>1</v>
      </c>
      <c r="N8" s="57"/>
      <c r="O8" s="57"/>
      <c r="P8" s="57"/>
      <c r="Q8" s="18"/>
      <c r="R8" s="18"/>
    </row>
    <row r="9" spans="1:18" x14ac:dyDescent="0.2">
      <c r="A9" s="47" t="s">
        <v>0</v>
      </c>
      <c r="B9" s="47" t="s">
        <v>2</v>
      </c>
      <c r="C9" s="71">
        <v>3.7934199856133697</v>
      </c>
      <c r="D9" s="3">
        <v>1.3533167944686393</v>
      </c>
      <c r="E9" s="71">
        <v>9.9442131463025871E-2</v>
      </c>
      <c r="F9" s="91">
        <v>8.2555019593581178E-2</v>
      </c>
      <c r="G9" s="33">
        <v>0.28100854634712158</v>
      </c>
      <c r="H9" s="80">
        <v>3.0668252195775696</v>
      </c>
      <c r="I9" s="85">
        <v>0.26840824896254489</v>
      </c>
      <c r="J9" s="69">
        <f>AVERAGE(C9:I9)</f>
        <v>1.2778537065751219</v>
      </c>
      <c r="K9" s="69">
        <f>STDEV(C9:E9,G9:I9)</f>
        <v>1.5935745067871294</v>
      </c>
      <c r="L9" s="7" t="s">
        <v>0</v>
      </c>
      <c r="M9" s="7" t="s">
        <v>2</v>
      </c>
      <c r="N9" s="57"/>
      <c r="O9" s="57"/>
      <c r="P9" s="57"/>
      <c r="Q9" s="18"/>
      <c r="R9" s="18"/>
    </row>
    <row r="10" spans="1:18" x14ac:dyDescent="0.2">
      <c r="A10" s="47" t="s">
        <v>0</v>
      </c>
      <c r="B10" s="47" t="s">
        <v>3</v>
      </c>
      <c r="C10" s="71">
        <v>15.063646590287613</v>
      </c>
      <c r="D10" s="3">
        <v>9.9831836725302612</v>
      </c>
      <c r="E10" s="71">
        <v>5.1765851090831498</v>
      </c>
      <c r="F10" s="91">
        <v>5.5519729019338167</v>
      </c>
      <c r="G10" s="33">
        <v>5.9083590129787913</v>
      </c>
      <c r="H10" s="80">
        <v>4.8709544194009924</v>
      </c>
      <c r="I10" s="85">
        <v>7.9008088135252876</v>
      </c>
      <c r="J10" s="69">
        <f t="shared" ref="J10:J16" si="0">AVERAGE(C10:I10)</f>
        <v>7.7793586456771306</v>
      </c>
      <c r="K10" s="69">
        <f t="shared" ref="K10:K16" si="1">STDEV(C10:I10)</f>
        <v>3.6884409049410753</v>
      </c>
      <c r="L10" s="7" t="s">
        <v>0</v>
      </c>
      <c r="M10" s="7" t="s">
        <v>3</v>
      </c>
      <c r="N10" s="57"/>
      <c r="O10" s="57"/>
      <c r="P10" s="57"/>
      <c r="Q10" s="18"/>
      <c r="R10" s="18"/>
    </row>
    <row r="11" spans="1:18" x14ac:dyDescent="0.2">
      <c r="A11" s="47" t="s">
        <v>4</v>
      </c>
      <c r="B11" s="47" t="s">
        <v>1</v>
      </c>
      <c r="C11" s="71">
        <v>1.0199508293909063</v>
      </c>
      <c r="D11" s="3">
        <v>0.88699668509865803</v>
      </c>
      <c r="E11" s="71">
        <v>0.21915149407055534</v>
      </c>
      <c r="F11" s="91">
        <v>0.44937777243231536</v>
      </c>
      <c r="G11" s="33">
        <v>0.15672407431478494</v>
      </c>
      <c r="H11" s="80">
        <v>1.4536899343713416</v>
      </c>
      <c r="I11" s="85">
        <v>0.42059400806726421</v>
      </c>
      <c r="J11" s="69">
        <f t="shared" si="0"/>
        <v>0.65806925682083239</v>
      </c>
      <c r="K11" s="69">
        <f t="shared" si="1"/>
        <v>0.47615136361529009</v>
      </c>
      <c r="L11" s="7" t="s">
        <v>4</v>
      </c>
      <c r="M11" s="7" t="s">
        <v>1</v>
      </c>
      <c r="N11" s="57"/>
      <c r="O11" s="57"/>
      <c r="P11" s="57"/>
      <c r="Q11" s="18"/>
      <c r="R11" s="18"/>
    </row>
    <row r="12" spans="1:18" x14ac:dyDescent="0.2">
      <c r="A12" s="47" t="s">
        <v>4</v>
      </c>
      <c r="B12" s="47" t="s">
        <v>2</v>
      </c>
      <c r="C12" s="71">
        <v>1.0540915793723988</v>
      </c>
      <c r="D12" s="3">
        <v>1.1518880200236417</v>
      </c>
      <c r="E12" s="71">
        <v>1.5278477013369569</v>
      </c>
      <c r="F12" s="91">
        <v>0.6187806061348734</v>
      </c>
      <c r="G12" s="33">
        <v>0.66683884009858974</v>
      </c>
      <c r="H12" s="80">
        <v>2.4066922906030159</v>
      </c>
      <c r="I12" s="85">
        <v>2.1537592075797189E-2</v>
      </c>
      <c r="J12" s="69">
        <f t="shared" si="0"/>
        <v>1.0639538042350389</v>
      </c>
      <c r="K12" s="69">
        <f t="shared" si="1"/>
        <v>0.76031626212912362</v>
      </c>
      <c r="L12" s="7" t="s">
        <v>4</v>
      </c>
      <c r="M12" s="7" t="s">
        <v>2</v>
      </c>
      <c r="N12" s="57"/>
      <c r="O12" s="57"/>
      <c r="P12" s="57"/>
      <c r="Q12" s="18"/>
      <c r="R12" s="18"/>
    </row>
    <row r="13" spans="1:18" x14ac:dyDescent="0.2">
      <c r="A13" s="47" t="s">
        <v>4</v>
      </c>
      <c r="B13" s="47" t="s">
        <v>3</v>
      </c>
      <c r="C13" s="71">
        <v>4.5519939556493929</v>
      </c>
      <c r="D13" s="3">
        <v>6.1177487997092639</v>
      </c>
      <c r="E13" s="71">
        <v>4.743662086639894</v>
      </c>
      <c r="F13" s="91">
        <v>2.029324964381769</v>
      </c>
      <c r="G13" s="33">
        <v>0.71285078187417272</v>
      </c>
      <c r="H13" s="80">
        <v>0.97091731872894171</v>
      </c>
      <c r="I13" s="85">
        <v>0.35038197529845194</v>
      </c>
      <c r="J13" s="69">
        <f t="shared" si="0"/>
        <v>2.7824114117545551</v>
      </c>
      <c r="K13" s="69">
        <f t="shared" si="1"/>
        <v>2.3147678252079338</v>
      </c>
      <c r="L13" s="7" t="s">
        <v>4</v>
      </c>
      <c r="M13" s="7" t="s">
        <v>3</v>
      </c>
      <c r="N13" s="57"/>
      <c r="O13" s="57"/>
      <c r="P13" s="57"/>
      <c r="Q13" s="18"/>
      <c r="R13" s="18"/>
    </row>
    <row r="14" spans="1:18" x14ac:dyDescent="0.2">
      <c r="A14" s="47" t="s">
        <v>27</v>
      </c>
      <c r="B14" s="47" t="s">
        <v>1</v>
      </c>
      <c r="C14" s="71">
        <v>1.3580152777564565</v>
      </c>
      <c r="D14" s="3">
        <v>0.80720159955700876</v>
      </c>
      <c r="E14" s="71">
        <v>0.42059414708131715</v>
      </c>
      <c r="F14" s="91">
        <v>0.61749511391114398</v>
      </c>
      <c r="G14" s="33">
        <v>0.29093429176985874</v>
      </c>
      <c r="H14" s="80">
        <v>0.27110476554260554</v>
      </c>
      <c r="I14" s="85">
        <v>0.27385805955190279</v>
      </c>
      <c r="J14" s="69">
        <f t="shared" si="0"/>
        <v>0.57702903645289905</v>
      </c>
      <c r="K14" s="69">
        <f t="shared" si="1"/>
        <v>0.39924528793948272</v>
      </c>
      <c r="L14" s="7" t="s">
        <v>27</v>
      </c>
      <c r="M14" s="7" t="s">
        <v>1</v>
      </c>
      <c r="N14" s="57"/>
      <c r="O14" s="57"/>
      <c r="P14" s="57"/>
      <c r="Q14" s="18"/>
      <c r="R14" s="18"/>
    </row>
    <row r="15" spans="1:18" x14ac:dyDescent="0.2">
      <c r="A15" s="47" t="s">
        <v>27</v>
      </c>
      <c r="B15" s="47" t="s">
        <v>2</v>
      </c>
      <c r="C15" s="71">
        <v>3.1887685402472417</v>
      </c>
      <c r="D15" s="3">
        <v>0.21953152004666246</v>
      </c>
      <c r="E15" s="71">
        <v>1.0320413357272611</v>
      </c>
      <c r="F15" s="91">
        <v>0.7604891353190899</v>
      </c>
      <c r="G15" s="33">
        <v>1.3424750599532598</v>
      </c>
      <c r="H15" s="80">
        <v>1.0129294584061956</v>
      </c>
      <c r="I15" s="85">
        <v>0.22640840116662739</v>
      </c>
      <c r="J15" s="69">
        <f t="shared" si="0"/>
        <v>1.1118062072666197</v>
      </c>
      <c r="K15" s="69">
        <f t="shared" si="1"/>
        <v>1.0071930281694528</v>
      </c>
      <c r="L15" s="7" t="s">
        <v>27</v>
      </c>
      <c r="M15" s="7" t="s">
        <v>2</v>
      </c>
      <c r="N15" s="57"/>
      <c r="O15" s="57"/>
      <c r="P15" s="57"/>
      <c r="Q15" s="18"/>
      <c r="R15" s="18"/>
    </row>
    <row r="16" spans="1:18" x14ac:dyDescent="0.2">
      <c r="A16" s="47" t="s">
        <v>27</v>
      </c>
      <c r="B16" s="47" t="s">
        <v>3</v>
      </c>
      <c r="C16" s="71">
        <v>6.7951229931269586</v>
      </c>
      <c r="D16" s="3">
        <v>5.8502572343650199</v>
      </c>
      <c r="E16" s="71">
        <v>5.923708561671142</v>
      </c>
      <c r="F16" s="91">
        <v>4.4321315946698698</v>
      </c>
      <c r="G16" s="33">
        <v>2.5201913674399958</v>
      </c>
      <c r="H16" s="80">
        <v>0.69127785183535417</v>
      </c>
      <c r="I16" s="85">
        <v>0.51655716925671336</v>
      </c>
      <c r="J16" s="69">
        <f t="shared" si="0"/>
        <v>3.8184638246235791</v>
      </c>
      <c r="K16" s="69">
        <f t="shared" si="1"/>
        <v>2.5872997134208258</v>
      </c>
      <c r="L16" s="7" t="s">
        <v>27</v>
      </c>
      <c r="M16" s="7" t="s">
        <v>3</v>
      </c>
      <c r="N16" s="57"/>
      <c r="O16" s="57"/>
      <c r="P16" s="57"/>
      <c r="Q16" s="18"/>
      <c r="R16" s="18"/>
    </row>
    <row r="17" spans="1:18" s="17" customFormat="1" x14ac:dyDescent="0.2">
      <c r="A17" s="15"/>
      <c r="B17" s="18"/>
      <c r="C17" s="57"/>
      <c r="D17" s="57"/>
      <c r="E17" s="57"/>
      <c r="F17" s="57"/>
      <c r="G17" s="60"/>
      <c r="H17" s="60"/>
      <c r="I17" s="60"/>
      <c r="L17" s="18"/>
      <c r="M17" s="18"/>
      <c r="N17" s="57"/>
      <c r="O17" s="57"/>
      <c r="P17" s="57"/>
      <c r="Q17" s="18"/>
      <c r="R17" s="18"/>
    </row>
    <row r="18" spans="1:18" x14ac:dyDescent="0.2">
      <c r="A18" s="15"/>
      <c r="B18" s="15"/>
      <c r="C18" s="19" t="s">
        <v>19</v>
      </c>
      <c r="D18" s="3"/>
      <c r="E18" s="71"/>
      <c r="F18" s="91"/>
      <c r="G18" s="33"/>
      <c r="H18" s="80"/>
      <c r="I18" s="85"/>
      <c r="J18" s="17"/>
      <c r="K18" s="17"/>
      <c r="L18" s="18"/>
      <c r="M18" s="18"/>
      <c r="N18" s="57"/>
      <c r="O18" s="57"/>
      <c r="P18" s="57"/>
      <c r="Q18" s="18"/>
      <c r="R18" s="18"/>
    </row>
    <row r="19" spans="1:18" x14ac:dyDescent="0.2">
      <c r="A19" s="46" t="s">
        <v>21</v>
      </c>
      <c r="B19" s="70" t="s">
        <v>22</v>
      </c>
      <c r="C19" s="71"/>
      <c r="D19" s="3"/>
      <c r="E19" s="20"/>
      <c r="F19" s="92"/>
      <c r="G19" s="94"/>
      <c r="H19" s="95"/>
      <c r="I19" s="96"/>
      <c r="N19" s="57"/>
      <c r="O19" s="57"/>
      <c r="P19" s="57"/>
      <c r="Q19" s="18"/>
      <c r="R19" s="18"/>
    </row>
    <row r="20" spans="1:18" x14ac:dyDescent="0.2">
      <c r="A20" s="47" t="s">
        <v>0</v>
      </c>
      <c r="B20" s="47" t="s">
        <v>1</v>
      </c>
      <c r="C20" s="89">
        <v>0</v>
      </c>
      <c r="D20" s="2">
        <v>0</v>
      </c>
      <c r="E20" s="89">
        <v>0</v>
      </c>
      <c r="F20" s="93">
        <v>0</v>
      </c>
      <c r="G20" s="35">
        <v>0</v>
      </c>
      <c r="H20" s="39">
        <v>0</v>
      </c>
      <c r="I20" s="97">
        <v>0</v>
      </c>
    </row>
    <row r="21" spans="1:18" x14ac:dyDescent="0.2">
      <c r="A21" s="47" t="s">
        <v>0</v>
      </c>
      <c r="B21" s="47" t="s">
        <v>2</v>
      </c>
      <c r="C21" s="89">
        <v>-1.9234991073608398</v>
      </c>
      <c r="D21" s="2">
        <v>-0.43649959564209695</v>
      </c>
      <c r="E21" s="89">
        <v>3.3299989700317383</v>
      </c>
      <c r="F21" s="93">
        <v>3.5985002517700195</v>
      </c>
      <c r="G21" s="35">
        <v>1.8313140869140625</v>
      </c>
      <c r="H21" s="39">
        <v>-1.6167459487915039</v>
      </c>
      <c r="I21" s="97">
        <v>1.8974990844726562</v>
      </c>
    </row>
    <row r="22" spans="1:18" x14ac:dyDescent="0.2">
      <c r="A22" s="47" t="s">
        <v>0</v>
      </c>
      <c r="B22" s="47" t="s">
        <v>3</v>
      </c>
      <c r="C22" s="89">
        <v>-3.9129991531371928</v>
      </c>
      <c r="D22" s="2">
        <v>-3.3194999694824219</v>
      </c>
      <c r="E22" s="89">
        <v>-2.3720006942749023</v>
      </c>
      <c r="F22" s="93">
        <v>-2.4730005264282227</v>
      </c>
      <c r="G22" s="35">
        <v>-2.5627574920654084</v>
      </c>
      <c r="H22" s="39">
        <v>-2.2842044830322266</v>
      </c>
      <c r="I22" s="97">
        <v>-2.9820003509521484</v>
      </c>
    </row>
    <row r="23" spans="1:18" x14ac:dyDescent="0.2">
      <c r="A23" s="47" t="s">
        <v>4</v>
      </c>
      <c r="B23" s="47" t="s">
        <v>1</v>
      </c>
      <c r="C23" s="89">
        <v>-2.8499603271484375E-2</v>
      </c>
      <c r="D23" s="2">
        <v>0.17299938201904297</v>
      </c>
      <c r="E23" s="89">
        <v>2.1899995803833008</v>
      </c>
      <c r="F23" s="93">
        <v>1.1539993286132812</v>
      </c>
      <c r="G23" s="35">
        <v>2.673701286315918</v>
      </c>
      <c r="H23" s="39">
        <v>-0.53971958160400391</v>
      </c>
      <c r="I23" s="97">
        <v>1.2494997978210449</v>
      </c>
    </row>
    <row r="24" spans="1:18" x14ac:dyDescent="0.2">
      <c r="A24" s="47" t="s">
        <v>4</v>
      </c>
      <c r="B24" s="47" t="s">
        <v>2</v>
      </c>
      <c r="C24" s="89">
        <v>-7.6000213623046875E-2</v>
      </c>
      <c r="D24" s="2">
        <v>-0.20400047302246094</v>
      </c>
      <c r="E24" s="89">
        <v>-0.61150074005126953</v>
      </c>
      <c r="F24" s="93">
        <v>0.69250011444091797</v>
      </c>
      <c r="G24" s="35">
        <v>0.58458995819091797</v>
      </c>
      <c r="H24" s="39">
        <v>-1.2670516967773438</v>
      </c>
      <c r="I24" s="97">
        <v>5.5369992256164551</v>
      </c>
    </row>
    <row r="25" spans="1:18" x14ac:dyDescent="0.2">
      <c r="A25" s="47" t="s">
        <v>4</v>
      </c>
      <c r="B25" s="47" t="s">
        <v>3</v>
      </c>
      <c r="C25" s="89">
        <v>-2.1864986419677734</v>
      </c>
      <c r="D25" s="2">
        <v>-2.6130008697509766</v>
      </c>
      <c r="E25" s="89">
        <v>-2.2460012435913086</v>
      </c>
      <c r="F25" s="93">
        <v>-1.0209999084472656</v>
      </c>
      <c r="G25" s="35">
        <v>0.48832798004150391</v>
      </c>
      <c r="H25" s="39">
        <v>4.257965087890625E-2</v>
      </c>
      <c r="I25" s="97">
        <v>1.5129995346069265</v>
      </c>
    </row>
    <row r="26" spans="1:18" x14ac:dyDescent="0.2">
      <c r="A26" s="47" t="s">
        <v>27</v>
      </c>
      <c r="B26" s="47" t="s">
        <v>1</v>
      </c>
      <c r="C26" s="89">
        <v>-0.44149971008300781</v>
      </c>
      <c r="D26" s="2">
        <v>0.30899906158447266</v>
      </c>
      <c r="E26" s="89">
        <v>1.2494993209838867</v>
      </c>
      <c r="F26" s="93">
        <v>0.69550037384033203</v>
      </c>
      <c r="G26" s="35">
        <v>1.7812347412109375</v>
      </c>
      <c r="H26" s="39">
        <v>1.8830776214599609</v>
      </c>
      <c r="I26" s="97">
        <v>1.8684997558593679</v>
      </c>
    </row>
    <row r="27" spans="1:18" x14ac:dyDescent="0.2">
      <c r="A27" s="47" t="s">
        <v>27</v>
      </c>
      <c r="B27" s="47" t="s">
        <v>2</v>
      </c>
      <c r="C27" s="89">
        <v>-1.672999382019043</v>
      </c>
      <c r="D27" s="2">
        <v>2.1875</v>
      </c>
      <c r="E27" s="89">
        <v>-4.5500755310058594E-2</v>
      </c>
      <c r="F27" s="93">
        <v>0.39500045776367188</v>
      </c>
      <c r="G27" s="35">
        <v>-0.42489528656005859</v>
      </c>
      <c r="H27" s="39">
        <v>-1.8533706665046168E-2</v>
      </c>
      <c r="I27" s="97">
        <v>2.143000602722168</v>
      </c>
    </row>
    <row r="28" spans="1:18" x14ac:dyDescent="0.2">
      <c r="A28" s="47" t="s">
        <v>27</v>
      </c>
      <c r="B28" s="47" t="s">
        <v>3</v>
      </c>
      <c r="C28" s="89">
        <v>-2.7644996643066406</v>
      </c>
      <c r="D28" s="2">
        <v>-2.5485000610351562</v>
      </c>
      <c r="E28" s="89">
        <v>-2.5665006637573242</v>
      </c>
      <c r="F28" s="93">
        <v>-2.1480007171630859</v>
      </c>
      <c r="G28" s="35">
        <v>-1.3335332870483398</v>
      </c>
      <c r="H28" s="39">
        <v>0.53266239166259766</v>
      </c>
      <c r="I28" s="97">
        <v>0.95300006866455078</v>
      </c>
    </row>
    <row r="38" spans="6:6" x14ac:dyDescent="0.2">
      <c r="F38" s="14"/>
    </row>
    <row r="39" spans="6:6" x14ac:dyDescent="0.2">
      <c r="F39" s="14"/>
    </row>
    <row r="40" spans="6:6" x14ac:dyDescent="0.2">
      <c r="F40" s="14"/>
    </row>
    <row r="41" spans="6:6" x14ac:dyDescent="0.2">
      <c r="F41" s="14"/>
    </row>
    <row r="42" spans="6:6" x14ac:dyDescent="0.2">
      <c r="F42" s="14"/>
    </row>
    <row r="43" spans="6:6" x14ac:dyDescent="0.2">
      <c r="F43" s="14"/>
    </row>
    <row r="44" spans="6:6" x14ac:dyDescent="0.2">
      <c r="F44" s="14"/>
    </row>
    <row r="45" spans="6:6" x14ac:dyDescent="0.2">
      <c r="F45" s="14"/>
    </row>
    <row r="46" spans="6:6" x14ac:dyDescent="0.2">
      <c r="F46" s="14"/>
    </row>
    <row r="47" spans="6:6" x14ac:dyDescent="0.2">
      <c r="F47" s="14"/>
    </row>
    <row r="48" spans="6:6" x14ac:dyDescent="0.2">
      <c r="F4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ISLR2</vt:lpstr>
      <vt:lpstr>CALB2</vt:lpstr>
      <vt:lpstr>SOX11</vt:lpstr>
      <vt:lpstr>ITGB6</vt:lpstr>
      <vt:lpstr>HEY1 </vt:lpstr>
      <vt:lpstr>COL7A1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2020-12-15T19:37:32Z</dcterms:created>
  <dcterms:modified xsi:type="dcterms:W3CDTF">2020-12-16T16:08:08Z</dcterms:modified>
</cp:coreProperties>
</file>