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gorii/Documents/SKI and SnoN article ila/eLIFe/files December 2020/files to send caroline/source data x elife/"/>
    </mc:Choice>
  </mc:AlternateContent>
  <xr:revisionPtr revIDLastSave="0" documentId="8_{5FE32156-BF79-7346-B43E-FFDBB23F2634}" xr6:coauthVersionLast="46" xr6:coauthVersionMax="46" xr10:uidLastSave="{00000000-0000-0000-0000-000000000000}"/>
  <bookViews>
    <workbookView xWindow="1500" yWindow="960" windowWidth="30380" windowHeight="16640" tabRatio="500" xr2:uid="{00000000-000D-0000-FFFF-FFFF00000000}"/>
  </bookViews>
  <sheets>
    <sheet name="Plotted data" sheetId="1" r:id="rId1"/>
    <sheet name="Experiment 1" sheetId="4" r:id="rId2"/>
    <sheet name="Experiment 2" sheetId="3" r:id="rId3"/>
    <sheet name="Experiment 3" sheetId="5" r:id="rId4"/>
    <sheet name="Experiment 4" sheetId="6" r:id="rId5"/>
  </sheets>
  <definedNames>
    <definedName name="_xlnm.Print_Area" localSheetId="1">'Experiment 1'!$A$2:$E$62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8" i="1" l="1"/>
  <c r="H62" i="4"/>
  <c r="H61" i="4"/>
  <c r="H60" i="4"/>
  <c r="H59" i="4"/>
  <c r="I59" i="4" s="1"/>
  <c r="H58" i="4"/>
  <c r="H57" i="4"/>
  <c r="H56" i="4"/>
  <c r="I55" i="4" s="1"/>
  <c r="H55" i="4"/>
  <c r="M17" i="1"/>
  <c r="I51" i="4"/>
  <c r="M6" i="1" l="1"/>
  <c r="N6" i="1"/>
  <c r="M7" i="1"/>
  <c r="N7" i="1"/>
  <c r="M8" i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N17" i="1"/>
  <c r="N18" i="1"/>
  <c r="N5" i="1"/>
  <c r="M5" i="1"/>
  <c r="I5" i="3"/>
  <c r="I23" i="4"/>
  <c r="I19" i="4"/>
  <c r="I15" i="4"/>
  <c r="I11" i="4"/>
  <c r="I7" i="4"/>
  <c r="H23" i="4"/>
  <c r="H24" i="4"/>
  <c r="I5" i="6"/>
  <c r="H7" i="4"/>
  <c r="H12" i="6"/>
  <c r="H11" i="6"/>
  <c r="H10" i="6"/>
  <c r="H9" i="6"/>
  <c r="H8" i="6"/>
  <c r="H7" i="6"/>
  <c r="H6" i="6"/>
  <c r="H5" i="6"/>
  <c r="H60" i="6"/>
  <c r="H59" i="6"/>
  <c r="H58" i="6"/>
  <c r="I57" i="6" s="1"/>
  <c r="H57" i="6"/>
  <c r="H56" i="6"/>
  <c r="H55" i="6"/>
  <c r="H54" i="6"/>
  <c r="H53" i="6"/>
  <c r="I53" i="6"/>
  <c r="H52" i="6"/>
  <c r="I49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I37" i="6" s="1"/>
  <c r="H36" i="6"/>
  <c r="H35" i="6"/>
  <c r="H34" i="6"/>
  <c r="H33" i="6"/>
  <c r="H32" i="6"/>
  <c r="H31" i="6"/>
  <c r="H30" i="6"/>
  <c r="H29" i="6"/>
  <c r="H28" i="6"/>
  <c r="I25" i="6" s="1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I9" i="6"/>
  <c r="I89" i="5"/>
  <c r="I85" i="5"/>
  <c r="I81" i="5"/>
  <c r="H60" i="5"/>
  <c r="H59" i="5"/>
  <c r="H58" i="5"/>
  <c r="H57" i="5"/>
  <c r="I57" i="5" s="1"/>
  <c r="H56" i="5"/>
  <c r="H55" i="5"/>
  <c r="H54" i="5"/>
  <c r="H53" i="5"/>
  <c r="H52" i="5"/>
  <c r="H51" i="5"/>
  <c r="H50" i="5"/>
  <c r="H49" i="5"/>
  <c r="H48" i="5"/>
  <c r="H47" i="5"/>
  <c r="H46" i="5"/>
  <c r="H45" i="5"/>
  <c r="I45" i="5" s="1"/>
  <c r="H44" i="5"/>
  <c r="H43" i="5"/>
  <c r="H42" i="5"/>
  <c r="H41" i="5"/>
  <c r="I41" i="5" s="1"/>
  <c r="H40" i="5"/>
  <c r="H39" i="5"/>
  <c r="H38" i="5"/>
  <c r="H37" i="5"/>
  <c r="I37" i="5" s="1"/>
  <c r="H36" i="5"/>
  <c r="H35" i="5"/>
  <c r="H34" i="5"/>
  <c r="H33" i="5"/>
  <c r="I33" i="5" s="1"/>
  <c r="H32" i="5"/>
  <c r="H31" i="5"/>
  <c r="H30" i="5"/>
  <c r="H29" i="5"/>
  <c r="I29" i="5" s="1"/>
  <c r="H28" i="5"/>
  <c r="H27" i="5"/>
  <c r="H26" i="5"/>
  <c r="H25" i="5"/>
  <c r="H24" i="5"/>
  <c r="H23" i="5"/>
  <c r="H22" i="5"/>
  <c r="H21" i="5"/>
  <c r="I21" i="5" s="1"/>
  <c r="H20" i="5"/>
  <c r="H19" i="5"/>
  <c r="H18" i="5"/>
  <c r="H17" i="5"/>
  <c r="I17" i="5" s="1"/>
  <c r="H16" i="5"/>
  <c r="H15" i="5"/>
  <c r="H14" i="5"/>
  <c r="H13" i="5"/>
  <c r="H12" i="5"/>
  <c r="H11" i="5"/>
  <c r="H10" i="5"/>
  <c r="H9" i="5"/>
  <c r="H8" i="5"/>
  <c r="H7" i="5"/>
  <c r="H6" i="5"/>
  <c r="H5" i="5"/>
  <c r="H13" i="4"/>
  <c r="H12" i="4"/>
  <c r="H11" i="4"/>
  <c r="H10" i="4"/>
  <c r="H9" i="4"/>
  <c r="H8" i="4"/>
  <c r="H22" i="4"/>
  <c r="H21" i="4"/>
  <c r="H20" i="4"/>
  <c r="H19" i="4"/>
  <c r="H18" i="4"/>
  <c r="H17" i="4"/>
  <c r="H16" i="4"/>
  <c r="H15" i="4"/>
  <c r="H46" i="4"/>
  <c r="H45" i="4"/>
  <c r="H44" i="4"/>
  <c r="H43" i="4"/>
  <c r="H42" i="4"/>
  <c r="H41" i="4"/>
  <c r="H40" i="4"/>
  <c r="H39" i="4"/>
  <c r="H53" i="4"/>
  <c r="H52" i="4"/>
  <c r="H51" i="4"/>
  <c r="H50" i="4"/>
  <c r="H49" i="4"/>
  <c r="H48" i="4"/>
  <c r="H47" i="4"/>
  <c r="H38" i="4"/>
  <c r="H37" i="4"/>
  <c r="H36" i="4"/>
  <c r="H35" i="4"/>
  <c r="H34" i="4"/>
  <c r="H33" i="4"/>
  <c r="H32" i="4"/>
  <c r="H31" i="4"/>
  <c r="I31" i="4" s="1"/>
  <c r="H30" i="4"/>
  <c r="H29" i="4"/>
  <c r="H28" i="4"/>
  <c r="H27" i="4"/>
  <c r="H26" i="4"/>
  <c r="H25" i="4"/>
  <c r="H43" i="3"/>
  <c r="H42" i="3"/>
  <c r="H41" i="3"/>
  <c r="H40" i="3"/>
  <c r="H39" i="3"/>
  <c r="H38" i="3"/>
  <c r="I37" i="3" s="1"/>
  <c r="H37" i="3"/>
  <c r="H60" i="3"/>
  <c r="H59" i="3"/>
  <c r="H58" i="3"/>
  <c r="H57" i="3"/>
  <c r="H56" i="3"/>
  <c r="H55" i="3"/>
  <c r="H54" i="3"/>
  <c r="I53" i="3" s="1"/>
  <c r="H53" i="3"/>
  <c r="H52" i="3"/>
  <c r="H51" i="3"/>
  <c r="H50" i="3"/>
  <c r="H49" i="3"/>
  <c r="H48" i="3"/>
  <c r="H47" i="3"/>
  <c r="H46" i="3"/>
  <c r="H45" i="3"/>
  <c r="H36" i="3"/>
  <c r="H35" i="3"/>
  <c r="H34" i="3"/>
  <c r="H33" i="3"/>
  <c r="H32" i="3"/>
  <c r="H31" i="3"/>
  <c r="H30" i="3"/>
  <c r="H29" i="3"/>
  <c r="H27" i="3"/>
  <c r="H26" i="3"/>
  <c r="H25" i="3"/>
  <c r="H24" i="3"/>
  <c r="H23" i="3"/>
  <c r="H22" i="3"/>
  <c r="I21" i="3" s="1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I57" i="3" l="1"/>
  <c r="I33" i="3"/>
  <c r="I41" i="3"/>
  <c r="I49" i="3"/>
  <c r="I25" i="3"/>
  <c r="I29" i="3"/>
  <c r="I13" i="3"/>
  <c r="I17" i="3"/>
  <c r="I9" i="3"/>
  <c r="I45" i="3"/>
  <c r="I27" i="4"/>
  <c r="I35" i="4"/>
  <c r="I53" i="5"/>
  <c r="I47" i="4"/>
  <c r="I25" i="5"/>
  <c r="I49" i="5"/>
  <c r="I13" i="5"/>
  <c r="I5" i="5"/>
  <c r="I9" i="5"/>
  <c r="I13" i="6"/>
  <c r="I45" i="6"/>
  <c r="I33" i="6"/>
  <c r="I21" i="6"/>
  <c r="I17" i="6"/>
  <c r="I29" i="6"/>
  <c r="I41" i="6"/>
  <c r="I39" i="4"/>
  <c r="I43" i="4"/>
</calcChain>
</file>

<file path=xl/sharedStrings.xml><?xml version="1.0" encoding="utf-8"?>
<sst xmlns="http://schemas.openxmlformats.org/spreadsheetml/2006/main" count="966" uniqueCount="49">
  <si>
    <t>untreated</t>
  </si>
  <si>
    <t>LUC_7</t>
  </si>
  <si>
    <t>LUC_11</t>
  </si>
  <si>
    <t>CAGA luc</t>
  </si>
  <si>
    <t>hacaT</t>
  </si>
  <si>
    <t>TGFB 8h</t>
  </si>
  <si>
    <t>clone5</t>
  </si>
  <si>
    <t>GFP</t>
  </si>
  <si>
    <t>LUC/REN</t>
  </si>
  <si>
    <t>LUC_12</t>
  </si>
  <si>
    <t>Average 4 experiments</t>
  </si>
  <si>
    <t>LUC_9</t>
  </si>
  <si>
    <t>11.07.2016</t>
  </si>
  <si>
    <t>Plate 60000 cells x 24 well plate</t>
  </si>
  <si>
    <t>12.07.2016</t>
  </si>
  <si>
    <t xml:space="preserve">transfect with 200 ng  CAGA luc  and 50ng TK renilla and 2 ul fugene in prensence </t>
  </si>
  <si>
    <t>14.07.2016</t>
  </si>
  <si>
    <t>treat with TGFB for 8h</t>
  </si>
  <si>
    <t>LUC</t>
  </si>
  <si>
    <t>Ren</t>
  </si>
  <si>
    <t>GFP SMad4 wt</t>
  </si>
  <si>
    <t xml:space="preserve">D351H  GFP SMad4 </t>
  </si>
  <si>
    <t>A433E GFP Smad4</t>
  </si>
  <si>
    <t>I435Y GFP Smad4</t>
  </si>
  <si>
    <t>D537Y GFP Smad4</t>
  </si>
  <si>
    <t>2.09.2015</t>
  </si>
  <si>
    <t>3.09.2015</t>
  </si>
  <si>
    <t>31.10.2016</t>
  </si>
  <si>
    <t>01.11.2016</t>
  </si>
  <si>
    <t>02.11.2016</t>
  </si>
  <si>
    <t>Experiment 1</t>
  </si>
  <si>
    <t>Experiment 2</t>
  </si>
  <si>
    <t>Experiment 3</t>
  </si>
  <si>
    <t>Experiment 4</t>
  </si>
  <si>
    <t>Stdev</t>
  </si>
  <si>
    <t>n. experiments</t>
  </si>
  <si>
    <t>SMAD4KO (rescue GFP)</t>
  </si>
  <si>
    <t>Rescue GFP SMAD WT</t>
  </si>
  <si>
    <t xml:space="preserve">Rescue GFP SMad4 D351H </t>
  </si>
  <si>
    <t xml:space="preserve">Rescue GFP SMad4 D537Y </t>
  </si>
  <si>
    <t>Rescue GFP SMad4 A433E</t>
  </si>
  <si>
    <t>Rescue GFP SMad4 I435Y</t>
  </si>
  <si>
    <t xml:space="preserve">8h TGF-β </t>
  </si>
  <si>
    <t xml:space="preserve">AVERAGE LUC ASSAY </t>
  </si>
  <si>
    <t>Treatment</t>
  </si>
  <si>
    <t>Cell lines</t>
  </si>
  <si>
    <t>reporter</t>
  </si>
  <si>
    <t>LUC/Ren</t>
  </si>
  <si>
    <t>Average LUC/Ren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</si>
</sst>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6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0" fontId="0" fillId="0" borderId="3" xfId="0" applyBorder="1"/>
    <xf numFmtId="0" fontId="1" fillId="0" borderId="3" xfId="0" applyFont="1" applyBorder="1"/>
    <xf numFmtId="0" fontId="4" fillId="0" borderId="3" xfId="0" applyFont="1" applyBorder="1"/>
    <xf numFmtId="0" fontId="1" fillId="0" borderId="0" xfId="0" applyFont="1"/>
    <xf numFmtId="0" fontId="4" fillId="0" borderId="0" xfId="0" applyFont="1"/>
    <xf numFmtId="0" fontId="4" fillId="0" borderId="4" xfId="0" applyFont="1" applyBorder="1"/>
    <xf numFmtId="0" fontId="0" fillId="0" borderId="0" xfId="0" applyBorder="1"/>
    <xf numFmtId="0" fontId="5" fillId="0" borderId="3" xfId="0" applyFont="1" applyBorder="1"/>
    <xf numFmtId="0" fontId="5" fillId="2" borderId="3" xfId="0" applyFont="1" applyFill="1" applyBorder="1" applyAlignment="1">
      <alignment horizontal="center"/>
    </xf>
    <xf numFmtId="0" fontId="0" fillId="2" borderId="3" xfId="0" applyFill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4" fillId="0" borderId="0" xfId="0" applyFont="1" applyBorder="1"/>
    <xf numFmtId="0" fontId="0" fillId="3" borderId="3" xfId="0" applyFill="1" applyBorder="1"/>
    <xf numFmtId="0" fontId="0" fillId="5" borderId="3" xfId="0" applyFill="1" applyBorder="1"/>
    <xf numFmtId="0" fontId="0" fillId="7" borderId="3" xfId="0" applyFill="1" applyBorder="1"/>
    <xf numFmtId="0" fontId="4" fillId="7" borderId="3" xfId="0" applyFont="1" applyFill="1" applyBorder="1"/>
    <xf numFmtId="0" fontId="5" fillId="7" borderId="3" xfId="0" applyFont="1" applyFill="1" applyBorder="1"/>
    <xf numFmtId="0" fontId="1" fillId="7" borderId="3" xfId="0" applyFont="1" applyFill="1" applyBorder="1"/>
    <xf numFmtId="2" fontId="0" fillId="7" borderId="3" xfId="0" applyNumberFormat="1" applyFill="1" applyBorder="1"/>
    <xf numFmtId="0" fontId="1" fillId="8" borderId="3" xfId="0" applyFont="1" applyFill="1" applyBorder="1" applyAlignment="1">
      <alignment horizontal="center"/>
    </xf>
    <xf numFmtId="0" fontId="0" fillId="8" borderId="3" xfId="0" applyFill="1" applyBorder="1"/>
    <xf numFmtId="0" fontId="5" fillId="0" borderId="1" xfId="0" applyFont="1" applyBorder="1"/>
    <xf numFmtId="0" fontId="4" fillId="0" borderId="5" xfId="0" applyFont="1" applyBorder="1"/>
    <xf numFmtId="0" fontId="4" fillId="0" borderId="6" xfId="0" applyFont="1" applyBorder="1"/>
    <xf numFmtId="0" fontId="5" fillId="0" borderId="6" xfId="0" applyFont="1" applyBorder="1"/>
    <xf numFmtId="0" fontId="4" fillId="3" borderId="3" xfId="0" applyFont="1" applyFill="1" applyBorder="1"/>
    <xf numFmtId="0" fontId="5" fillId="4" borderId="3" xfId="0" applyFont="1" applyFill="1" applyBorder="1" applyAlignment="1">
      <alignment horizontal="center"/>
    </xf>
    <xf numFmtId="0" fontId="1" fillId="0" borderId="0" xfId="0" applyFont="1" applyBorder="1"/>
    <xf numFmtId="0" fontId="5" fillId="5" borderId="3" xfId="0" applyFont="1" applyFill="1" applyBorder="1"/>
    <xf numFmtId="0" fontId="5" fillId="8" borderId="3" xfId="0" applyFont="1" applyFill="1" applyBorder="1"/>
    <xf numFmtId="0" fontId="5" fillId="2" borderId="3" xfId="0" applyFont="1" applyFill="1" applyBorder="1"/>
    <xf numFmtId="0" fontId="5" fillId="7" borderId="3" xfId="0" applyFont="1" applyFill="1" applyBorder="1" applyAlignment="1">
      <alignment horizontal="center"/>
    </xf>
    <xf numFmtId="164" fontId="0" fillId="7" borderId="3" xfId="0" applyNumberFormat="1" applyFill="1" applyBorder="1"/>
    <xf numFmtId="0" fontId="5" fillId="6" borderId="3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5" borderId="3" xfId="0" applyFont="1" applyFill="1" applyBorder="1"/>
    <xf numFmtId="0" fontId="1" fillId="0" borderId="8" xfId="0" applyFont="1" applyBorder="1"/>
    <xf numFmtId="0" fontId="4" fillId="3" borderId="8" xfId="0" applyFont="1" applyFill="1" applyBorder="1"/>
    <xf numFmtId="0" fontId="1" fillId="5" borderId="3" xfId="0" applyFont="1" applyFill="1" applyBorder="1" applyAlignment="1">
      <alignment horizontal="center"/>
    </xf>
  </cellXfs>
  <cellStyles count="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22"/>
  <sheetViews>
    <sheetView tabSelected="1" workbookViewId="0">
      <selection activeCell="N22" sqref="N22"/>
    </sheetView>
  </sheetViews>
  <sheetFormatPr baseColWidth="10" defaultRowHeight="16" x14ac:dyDescent="0.2"/>
  <cols>
    <col min="2" max="2" width="18.5" customWidth="1"/>
    <col min="3" max="3" width="25.83203125" customWidth="1"/>
    <col min="5" max="5" width="21" customWidth="1"/>
    <col min="6" max="6" width="6.6640625" customWidth="1"/>
    <col min="7" max="8" width="12.83203125" customWidth="1"/>
    <col min="9" max="9" width="13" bestFit="1" customWidth="1"/>
    <col min="10" max="10" width="12.83203125" bestFit="1" customWidth="1"/>
    <col min="13" max="13" width="23.1640625" customWidth="1"/>
  </cols>
  <sheetData>
    <row r="2" spans="2:15" ht="22" customHeight="1" x14ac:dyDescent="0.2">
      <c r="B2" s="6" t="s">
        <v>43</v>
      </c>
      <c r="D2" s="9"/>
      <c r="E2" s="30" t="s">
        <v>30</v>
      </c>
      <c r="F2" s="13"/>
      <c r="G2" s="45" t="s">
        <v>31</v>
      </c>
      <c r="H2" s="14"/>
      <c r="I2" s="23" t="s">
        <v>32</v>
      </c>
      <c r="J2" s="14"/>
      <c r="K2" s="11" t="s">
        <v>33</v>
      </c>
      <c r="L2" s="14"/>
      <c r="M2" s="37" t="s">
        <v>10</v>
      </c>
      <c r="N2" s="37"/>
      <c r="O2" s="18"/>
    </row>
    <row r="3" spans="2:15" x14ac:dyDescent="0.2">
      <c r="D3" s="9"/>
      <c r="E3" s="41"/>
      <c r="F3" s="9"/>
      <c r="G3" s="17"/>
      <c r="H3" s="9"/>
      <c r="I3" s="24"/>
      <c r="J3" s="9"/>
      <c r="K3" s="12"/>
      <c r="L3" s="9"/>
      <c r="M3" s="19"/>
      <c r="N3" s="19"/>
      <c r="O3" s="18"/>
    </row>
    <row r="4" spans="2:15" x14ac:dyDescent="0.2">
      <c r="C4" s="4" t="s">
        <v>45</v>
      </c>
      <c r="D4" s="43" t="s">
        <v>44</v>
      </c>
      <c r="E4" s="30" t="s">
        <v>8</v>
      </c>
      <c r="F4" s="31"/>
      <c r="G4" s="32" t="s">
        <v>8</v>
      </c>
      <c r="H4" s="31"/>
      <c r="I4" s="33" t="s">
        <v>8</v>
      </c>
      <c r="J4" s="31"/>
      <c r="K4" s="34" t="s">
        <v>8</v>
      </c>
      <c r="L4" s="9"/>
      <c r="M4" s="35" t="s">
        <v>8</v>
      </c>
      <c r="N4" s="20" t="s">
        <v>34</v>
      </c>
      <c r="O4" s="21" t="s">
        <v>35</v>
      </c>
    </row>
    <row r="5" spans="2:15" x14ac:dyDescent="0.2">
      <c r="C5" s="16" t="s">
        <v>4</v>
      </c>
      <c r="D5" s="44" t="s">
        <v>0</v>
      </c>
      <c r="E5" s="41">
        <v>3.8367719071125271E-3</v>
      </c>
      <c r="F5" s="9"/>
      <c r="G5" s="42">
        <v>8.062275725767256E-3</v>
      </c>
      <c r="H5" s="15"/>
      <c r="I5" s="24">
        <v>1.8969468788903272E-2</v>
      </c>
      <c r="J5" s="9"/>
      <c r="K5" s="12">
        <v>1.8969468788903272E-2</v>
      </c>
      <c r="L5" s="9"/>
      <c r="M5" s="36">
        <f>AVERAGE(E5,G5,I5,K5)</f>
        <v>1.2459496302671583E-2</v>
      </c>
      <c r="N5" s="22">
        <f>STDEV(E5,G5,I5,K5)</f>
        <v>7.7124662797038585E-3</v>
      </c>
      <c r="O5" s="18">
        <v>4</v>
      </c>
    </row>
    <row r="6" spans="2:15" x14ac:dyDescent="0.2">
      <c r="C6" s="16" t="s">
        <v>4</v>
      </c>
      <c r="D6" s="16" t="s">
        <v>42</v>
      </c>
      <c r="E6" s="41">
        <v>0.30135458949922928</v>
      </c>
      <c r="F6" s="9"/>
      <c r="G6" s="42">
        <v>0.19950945770038356</v>
      </c>
      <c r="H6" s="15"/>
      <c r="I6" s="24">
        <v>5.0696418308997613</v>
      </c>
      <c r="J6" s="9"/>
      <c r="K6" s="12">
        <v>5.0696418308997613</v>
      </c>
      <c r="L6" s="9"/>
      <c r="M6" s="36">
        <f t="shared" ref="M6:M18" si="0">AVERAGE(E6,G6,I6,K6)</f>
        <v>2.6600369272497839</v>
      </c>
      <c r="N6" s="22">
        <f t="shared" ref="N6:N18" si="1">STDEV(E6,G6,I6,K6)</f>
        <v>2.7826827212968199</v>
      </c>
      <c r="O6" s="18">
        <v>4</v>
      </c>
    </row>
    <row r="7" spans="2:15" x14ac:dyDescent="0.2">
      <c r="C7" s="16" t="s">
        <v>36</v>
      </c>
      <c r="D7" s="29" t="s">
        <v>0</v>
      </c>
      <c r="E7" s="41">
        <v>7.0771273458989032E-4</v>
      </c>
      <c r="F7" s="9"/>
      <c r="G7" s="42">
        <v>3.1408934716350484E-3</v>
      </c>
      <c r="H7" s="9"/>
      <c r="I7" s="24">
        <v>8.2784564472315747E-3</v>
      </c>
      <c r="J7" s="9"/>
      <c r="K7" s="12">
        <v>1.4928363420505332E-2</v>
      </c>
      <c r="L7" s="9"/>
      <c r="M7" s="36">
        <f t="shared" si="0"/>
        <v>6.763856518490461E-3</v>
      </c>
      <c r="N7" s="22">
        <f t="shared" si="1"/>
        <v>6.2916856423735502E-3</v>
      </c>
      <c r="O7" s="18">
        <v>4</v>
      </c>
    </row>
    <row r="8" spans="2:15" x14ac:dyDescent="0.2">
      <c r="C8" s="16" t="s">
        <v>36</v>
      </c>
      <c r="D8" s="16" t="s">
        <v>42</v>
      </c>
      <c r="E8" s="41">
        <v>9.7343485837307598E-4</v>
      </c>
      <c r="F8" s="9"/>
      <c r="G8" s="42">
        <v>2.794255888595611E-3</v>
      </c>
      <c r="H8" s="9"/>
      <c r="I8" s="24">
        <v>1.3196490110062112E-2</v>
      </c>
      <c r="J8" s="9"/>
      <c r="K8" s="12">
        <v>1.2764082568675589E-2</v>
      </c>
      <c r="L8" s="9"/>
      <c r="M8" s="36">
        <f t="shared" si="0"/>
        <v>7.432065856426597E-3</v>
      </c>
      <c r="N8" s="22">
        <f t="shared" si="1"/>
        <v>6.4519295527858478E-3</v>
      </c>
      <c r="O8" s="18">
        <v>4</v>
      </c>
    </row>
    <row r="9" spans="2:15" x14ac:dyDescent="0.2">
      <c r="C9" s="16" t="s">
        <v>37</v>
      </c>
      <c r="D9" s="29" t="s">
        <v>0</v>
      </c>
      <c r="E9" s="41">
        <v>8.062275725767256E-3</v>
      </c>
      <c r="F9" s="9"/>
      <c r="G9" s="42">
        <v>1.7765731670712388E-3</v>
      </c>
      <c r="H9" s="9"/>
      <c r="I9" s="24">
        <v>6.987775571576235E-3</v>
      </c>
      <c r="J9" s="9"/>
      <c r="K9" s="12">
        <v>1.5229269786476941E-2</v>
      </c>
      <c r="L9" s="9"/>
      <c r="M9" s="36">
        <f t="shared" si="0"/>
        <v>8.0139735627229175E-3</v>
      </c>
      <c r="N9" s="22">
        <f t="shared" si="1"/>
        <v>5.5383836001786368E-3</v>
      </c>
      <c r="O9" s="18">
        <v>4</v>
      </c>
    </row>
    <row r="10" spans="2:15" x14ac:dyDescent="0.2">
      <c r="C10" s="16" t="s">
        <v>37</v>
      </c>
      <c r="D10" s="16" t="s">
        <v>42</v>
      </c>
      <c r="E10" s="41">
        <v>0.19950945770038356</v>
      </c>
      <c r="F10" s="9"/>
      <c r="G10" s="42">
        <v>0.2179003317071386</v>
      </c>
      <c r="H10" s="9"/>
      <c r="I10" s="24">
        <v>1.1498782196027459</v>
      </c>
      <c r="J10" s="9"/>
      <c r="K10" s="12">
        <v>1.8078612115886483</v>
      </c>
      <c r="L10" s="9"/>
      <c r="M10" s="36">
        <f t="shared" si="0"/>
        <v>0.84378730514972911</v>
      </c>
      <c r="N10" s="22">
        <f t="shared" si="1"/>
        <v>0.78101613155046723</v>
      </c>
      <c r="O10" s="18">
        <v>4</v>
      </c>
    </row>
    <row r="11" spans="2:15" x14ac:dyDescent="0.2">
      <c r="C11" s="16" t="s">
        <v>38</v>
      </c>
      <c r="D11" s="29" t="s">
        <v>0</v>
      </c>
      <c r="E11" s="41">
        <v>3.1408934716350484E-3</v>
      </c>
      <c r="F11" s="9"/>
      <c r="G11" s="42">
        <v>8.1014466491469064E-4</v>
      </c>
      <c r="H11" s="9"/>
      <c r="I11" s="24">
        <v>7.4784894934463685E-3</v>
      </c>
      <c r="J11" s="9"/>
      <c r="K11" s="12">
        <v>1.3601315743503378E-2</v>
      </c>
      <c r="L11" s="9"/>
      <c r="M11" s="36">
        <f t="shared" si="0"/>
        <v>6.2577108433748713E-3</v>
      </c>
      <c r="N11" s="22">
        <f t="shared" si="1"/>
        <v>5.6216652704557269E-3</v>
      </c>
      <c r="O11" s="18">
        <v>4</v>
      </c>
    </row>
    <row r="12" spans="2:15" x14ac:dyDescent="0.2">
      <c r="C12" s="16" t="s">
        <v>38</v>
      </c>
      <c r="D12" s="16" t="s">
        <v>42</v>
      </c>
      <c r="E12" s="41">
        <v>2.794255888595611E-3</v>
      </c>
      <c r="F12" s="9"/>
      <c r="G12" s="42">
        <v>1.1120619788877147E-3</v>
      </c>
      <c r="H12" s="9"/>
      <c r="I12" s="24">
        <v>1.1420080307321339E-2</v>
      </c>
      <c r="J12" s="9"/>
      <c r="K12" s="12">
        <v>8.8252187020315485E-3</v>
      </c>
      <c r="L12" s="9"/>
      <c r="M12" s="36">
        <f t="shared" si="0"/>
        <v>6.0379042192090539E-3</v>
      </c>
      <c r="N12" s="22">
        <f t="shared" si="1"/>
        <v>4.8826945340602309E-3</v>
      </c>
      <c r="O12" s="18">
        <v>4</v>
      </c>
    </row>
    <row r="13" spans="2:15" x14ac:dyDescent="0.2">
      <c r="C13" s="16" t="s">
        <v>39</v>
      </c>
      <c r="D13" s="29" t="s">
        <v>0</v>
      </c>
      <c r="E13" s="41">
        <v>8.1014466491469064E-4</v>
      </c>
      <c r="F13" s="9"/>
      <c r="G13" s="42">
        <v>3.7796749896164984E-3</v>
      </c>
      <c r="H13" s="9"/>
      <c r="I13" s="24">
        <v>6.0654261084424387E-3</v>
      </c>
      <c r="J13" s="9"/>
      <c r="K13" s="12">
        <v>9.1215565980993629E-3</v>
      </c>
      <c r="L13" s="9"/>
      <c r="M13" s="36">
        <f t="shared" si="0"/>
        <v>4.9442005902682476E-3</v>
      </c>
      <c r="N13" s="22">
        <f t="shared" si="1"/>
        <v>3.5191849504912294E-3</v>
      </c>
      <c r="O13" s="18">
        <v>4</v>
      </c>
    </row>
    <row r="14" spans="2:15" x14ac:dyDescent="0.2">
      <c r="C14" s="16" t="s">
        <v>39</v>
      </c>
      <c r="D14" s="16" t="s">
        <v>42</v>
      </c>
      <c r="E14" s="41">
        <v>1.1115138593411754E-3</v>
      </c>
      <c r="F14" s="9"/>
      <c r="G14" s="42">
        <v>8.7264842988651944E-3</v>
      </c>
      <c r="H14" s="9"/>
      <c r="I14" s="24">
        <v>8.1503487709149464E-3</v>
      </c>
      <c r="J14" s="9"/>
      <c r="K14" s="12">
        <v>1.0735762857676304E-2</v>
      </c>
      <c r="L14" s="9"/>
      <c r="M14" s="36">
        <f t="shared" si="0"/>
        <v>7.1810274466994053E-3</v>
      </c>
      <c r="N14" s="22">
        <f t="shared" si="1"/>
        <v>4.1953609197407744E-3</v>
      </c>
      <c r="O14" s="18">
        <v>4</v>
      </c>
    </row>
    <row r="15" spans="2:15" x14ac:dyDescent="0.2">
      <c r="C15" s="16" t="s">
        <v>40</v>
      </c>
      <c r="D15" s="29" t="s">
        <v>0</v>
      </c>
      <c r="E15" s="41">
        <v>1.7765731670712388E-3</v>
      </c>
      <c r="F15" s="9"/>
      <c r="G15" s="42">
        <v>3.049225116351255E-3</v>
      </c>
      <c r="H15" s="9"/>
      <c r="I15" s="24">
        <v>5.1383792079579748E-3</v>
      </c>
      <c r="J15" s="9"/>
      <c r="K15" s="12">
        <v>7.8673309799155971E-3</v>
      </c>
      <c r="L15" s="9"/>
      <c r="M15" s="36">
        <f t="shared" si="0"/>
        <v>4.4578771178240169E-3</v>
      </c>
      <c r="N15" s="22">
        <f t="shared" si="1"/>
        <v>2.662151390009187E-3</v>
      </c>
      <c r="O15" s="18">
        <v>4</v>
      </c>
    </row>
    <row r="16" spans="2:15" x14ac:dyDescent="0.2">
      <c r="C16" s="16" t="s">
        <v>40</v>
      </c>
      <c r="D16" s="16" t="s">
        <v>42</v>
      </c>
      <c r="E16" s="41">
        <v>0.2179003317071386</v>
      </c>
      <c r="F16" s="9"/>
      <c r="G16" s="42">
        <v>0.20121424937214913</v>
      </c>
      <c r="H16" s="9"/>
      <c r="I16" s="24">
        <v>1.2007175025868704</v>
      </c>
      <c r="J16" s="9"/>
      <c r="K16" s="12">
        <v>1.0924895234778336</v>
      </c>
      <c r="L16" s="9"/>
      <c r="M16" s="36">
        <f t="shared" si="0"/>
        <v>0.67808040178599793</v>
      </c>
      <c r="N16" s="22">
        <f t="shared" si="1"/>
        <v>0.54284788645645221</v>
      </c>
      <c r="O16" s="18">
        <v>4</v>
      </c>
    </row>
    <row r="17" spans="3:17" x14ac:dyDescent="0.2">
      <c r="C17" s="16" t="s">
        <v>41</v>
      </c>
      <c r="D17" s="29" t="s">
        <v>0</v>
      </c>
      <c r="E17" s="41">
        <v>8.5383196033391785E-4</v>
      </c>
      <c r="F17" s="9"/>
      <c r="G17" s="42">
        <v>1.1163365560959966E-3</v>
      </c>
      <c r="H17" s="9"/>
      <c r="I17" s="24">
        <v>1.0836071993283715E-2</v>
      </c>
      <c r="J17" s="9"/>
      <c r="K17" s="12">
        <v>8.8911073610652407E-3</v>
      </c>
      <c r="L17" s="9"/>
      <c r="M17" s="36">
        <f>AVERAGE(E17,G17,I17,K17)</f>
        <v>5.4243369676947178E-3</v>
      </c>
      <c r="N17" s="22">
        <f t="shared" si="1"/>
        <v>5.1882481473737698E-3</v>
      </c>
      <c r="O17" s="18">
        <v>4</v>
      </c>
    </row>
    <row r="18" spans="3:17" x14ac:dyDescent="0.2">
      <c r="C18" s="16" t="s">
        <v>41</v>
      </c>
      <c r="D18" s="16" t="s">
        <v>42</v>
      </c>
      <c r="E18" s="41">
        <v>1.3913205598165691E-3</v>
      </c>
      <c r="F18" s="9"/>
      <c r="G18" s="42">
        <v>0.18819969710662127</v>
      </c>
      <c r="H18" s="9"/>
      <c r="I18" s="24">
        <v>1.7000524385449207</v>
      </c>
      <c r="J18" s="9"/>
      <c r="K18" s="12">
        <v>1.7703146567891586</v>
      </c>
      <c r="L18" s="9"/>
      <c r="M18" s="36">
        <f>AVERAGE(E18,G18,I18,K18)</f>
        <v>0.91498952825012925</v>
      </c>
      <c r="N18" s="22">
        <f t="shared" si="1"/>
        <v>0.95057701640975167</v>
      </c>
      <c r="O18" s="18">
        <v>4</v>
      </c>
    </row>
    <row r="19" spans="3:17" x14ac:dyDescent="0.2">
      <c r="L19" s="9"/>
      <c r="M19" s="9"/>
      <c r="N19" s="9"/>
      <c r="O19" s="9"/>
      <c r="P19" s="9"/>
      <c r="Q19" s="9"/>
    </row>
    <row r="20" spans="3:17" x14ac:dyDescent="0.2">
      <c r="L20" s="9"/>
      <c r="M20" s="9"/>
      <c r="N20" s="9"/>
      <c r="O20" s="9"/>
      <c r="P20" s="9"/>
      <c r="Q20" s="9"/>
    </row>
    <row r="21" spans="3:17" x14ac:dyDescent="0.2">
      <c r="L21" s="9"/>
      <c r="M21" s="9"/>
      <c r="N21" s="9"/>
      <c r="O21" s="9"/>
      <c r="P21" s="9"/>
      <c r="Q21" s="9"/>
    </row>
    <row r="22" spans="3:17" x14ac:dyDescent="0.2">
      <c r="L22" s="9"/>
      <c r="M22" s="9"/>
      <c r="N22" s="9"/>
      <c r="O22" s="9"/>
      <c r="P22" s="9"/>
      <c r="Q22" s="9"/>
    </row>
  </sheetData>
  <mergeCells count="1">
    <mergeCell ref="M2:N2"/>
  </mergeCells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I62"/>
  <sheetViews>
    <sheetView workbookViewId="0">
      <selection activeCell="J63" sqref="J63"/>
    </sheetView>
  </sheetViews>
  <sheetFormatPr baseColWidth="10" defaultRowHeight="16" x14ac:dyDescent="0.2"/>
  <cols>
    <col min="1" max="1" width="17.83203125" customWidth="1"/>
    <col min="2" max="2" width="16.33203125" customWidth="1"/>
    <col min="3" max="3" width="28.83203125" customWidth="1"/>
    <col min="7" max="7" width="14.83203125" customWidth="1"/>
    <col min="8" max="8" width="15.33203125" customWidth="1"/>
    <col min="9" max="9" width="16.6640625" customWidth="1"/>
  </cols>
  <sheetData>
    <row r="2" spans="1:9" x14ac:dyDescent="0.2">
      <c r="A2" s="6" t="s">
        <v>1</v>
      </c>
      <c r="B2" s="5">
        <v>1.092015</v>
      </c>
      <c r="C2" s="8" t="s">
        <v>13</v>
      </c>
    </row>
    <row r="3" spans="1:9" x14ac:dyDescent="0.2">
      <c r="A3" s="25" t="s">
        <v>30</v>
      </c>
      <c r="B3" s="1" t="s">
        <v>25</v>
      </c>
      <c r="C3" s="2" t="s">
        <v>15</v>
      </c>
      <c r="D3" s="7"/>
    </row>
    <row r="4" spans="1:9" x14ac:dyDescent="0.2">
      <c r="A4" s="1"/>
      <c r="B4" t="s">
        <v>26</v>
      </c>
      <c r="C4" s="2" t="s">
        <v>17</v>
      </c>
    </row>
    <row r="5" spans="1:9" x14ac:dyDescent="0.2">
      <c r="A5" s="15"/>
      <c r="C5" s="2"/>
    </row>
    <row r="6" spans="1:9" x14ac:dyDescent="0.2">
      <c r="B6" s="38" t="s">
        <v>45</v>
      </c>
      <c r="C6" s="38"/>
      <c r="D6" s="10" t="s">
        <v>46</v>
      </c>
      <c r="E6" s="4" t="s">
        <v>44</v>
      </c>
      <c r="F6" s="4" t="s">
        <v>18</v>
      </c>
      <c r="G6" s="4" t="s">
        <v>19</v>
      </c>
      <c r="H6" s="4" t="s">
        <v>47</v>
      </c>
      <c r="I6" s="4" t="s">
        <v>48</v>
      </c>
    </row>
    <row r="7" spans="1:9" x14ac:dyDescent="0.2">
      <c r="A7" s="5">
        <v>1</v>
      </c>
      <c r="B7" s="3" t="s">
        <v>4</v>
      </c>
      <c r="C7" s="3"/>
      <c r="D7" s="5" t="s">
        <v>3</v>
      </c>
      <c r="E7" s="5" t="s">
        <v>0</v>
      </c>
      <c r="F7" s="3">
        <v>1200</v>
      </c>
      <c r="G7" s="3">
        <v>340280</v>
      </c>
      <c r="H7" s="3">
        <f>F7/G7</f>
        <v>3.5265075819913014E-3</v>
      </c>
      <c r="I7" s="3">
        <f>AVERAGE(H7:H10)</f>
        <v>3.8367719071125271E-3</v>
      </c>
    </row>
    <row r="8" spans="1:9" x14ac:dyDescent="0.2">
      <c r="A8" s="5">
        <v>2</v>
      </c>
      <c r="B8" s="3" t="s">
        <v>4</v>
      </c>
      <c r="C8" s="3"/>
      <c r="D8" s="5" t="s">
        <v>3</v>
      </c>
      <c r="E8" s="5" t="s">
        <v>0</v>
      </c>
      <c r="F8" s="3">
        <v>840</v>
      </c>
      <c r="G8" s="3">
        <v>354520</v>
      </c>
      <c r="H8" s="3">
        <f>F8/G8</f>
        <v>2.369400880063184E-3</v>
      </c>
      <c r="I8" s="3"/>
    </row>
    <row r="9" spans="1:9" x14ac:dyDescent="0.2">
      <c r="A9" s="5">
        <v>3</v>
      </c>
      <c r="B9" s="3" t="s">
        <v>4</v>
      </c>
      <c r="C9" s="3"/>
      <c r="D9" s="5" t="s">
        <v>3</v>
      </c>
      <c r="E9" s="5" t="s">
        <v>0</v>
      </c>
      <c r="F9" s="3">
        <v>1440</v>
      </c>
      <c r="G9" s="3">
        <v>308040</v>
      </c>
      <c r="H9" s="3">
        <f>F9/G9</f>
        <v>4.6747175691468643E-3</v>
      </c>
      <c r="I9" s="3"/>
    </row>
    <row r="10" spans="1:9" x14ac:dyDescent="0.2">
      <c r="A10" s="5">
        <v>4</v>
      </c>
      <c r="B10" s="3" t="s">
        <v>4</v>
      </c>
      <c r="C10" s="3"/>
      <c r="D10" s="5" t="s">
        <v>3</v>
      </c>
      <c r="E10" s="5" t="s">
        <v>0</v>
      </c>
      <c r="F10" s="3">
        <v>2000</v>
      </c>
      <c r="G10" s="3">
        <v>418720</v>
      </c>
      <c r="H10" s="3">
        <f>F10/G10</f>
        <v>4.7764615972487583E-3</v>
      </c>
      <c r="I10" s="3"/>
    </row>
    <row r="11" spans="1:9" x14ac:dyDescent="0.2">
      <c r="A11" s="5">
        <v>5</v>
      </c>
      <c r="B11" s="3" t="s">
        <v>4</v>
      </c>
      <c r="C11" s="3"/>
      <c r="D11" s="5" t="s">
        <v>3</v>
      </c>
      <c r="E11" s="5" t="s">
        <v>5</v>
      </c>
      <c r="F11" s="3">
        <v>104640</v>
      </c>
      <c r="G11" s="3">
        <v>275040</v>
      </c>
      <c r="H11" s="3">
        <f>F11/G11</f>
        <v>0.38045375218150085</v>
      </c>
      <c r="I11" s="3">
        <f>AVERAGE(H11:H14)</f>
        <v>0.30135458949922928</v>
      </c>
    </row>
    <row r="12" spans="1:9" x14ac:dyDescent="0.2">
      <c r="A12" s="5">
        <v>6</v>
      </c>
      <c r="B12" s="3" t="s">
        <v>4</v>
      </c>
      <c r="C12" s="3"/>
      <c r="D12" s="5" t="s">
        <v>3</v>
      </c>
      <c r="E12" s="5" t="s">
        <v>5</v>
      </c>
      <c r="F12" s="3">
        <v>77840</v>
      </c>
      <c r="G12" s="3">
        <v>274280</v>
      </c>
      <c r="H12" s="3">
        <f>F12/G12</f>
        <v>0.2837975791162316</v>
      </c>
      <c r="I12" s="3"/>
    </row>
    <row r="13" spans="1:9" x14ac:dyDescent="0.2">
      <c r="A13" s="5">
        <v>7</v>
      </c>
      <c r="B13" s="3" t="s">
        <v>4</v>
      </c>
      <c r="C13" s="3"/>
      <c r="D13" s="5" t="s">
        <v>3</v>
      </c>
      <c r="E13" s="5" t="s">
        <v>5</v>
      </c>
      <c r="F13" s="3">
        <v>85920</v>
      </c>
      <c r="G13" s="3">
        <v>358280</v>
      </c>
      <c r="H13" s="3">
        <f>F13/G13</f>
        <v>0.23981243719995535</v>
      </c>
      <c r="I13" s="3"/>
    </row>
    <row r="14" spans="1:9" x14ac:dyDescent="0.2">
      <c r="A14" s="5">
        <v>8</v>
      </c>
      <c r="B14" s="3" t="s">
        <v>4</v>
      </c>
      <c r="C14" s="3"/>
      <c r="D14" s="5" t="s">
        <v>3</v>
      </c>
      <c r="E14" s="5" t="s">
        <v>5</v>
      </c>
      <c r="F14" s="3">
        <v>19960</v>
      </c>
      <c r="G14" s="3">
        <v>87480</v>
      </c>
      <c r="H14" s="3"/>
      <c r="I14" s="3"/>
    </row>
    <row r="15" spans="1:9" x14ac:dyDescent="0.2">
      <c r="A15" s="5">
        <v>9</v>
      </c>
      <c r="B15" s="3" t="s">
        <v>6</v>
      </c>
      <c r="C15" s="3" t="s">
        <v>7</v>
      </c>
      <c r="D15" s="5" t="s">
        <v>3</v>
      </c>
      <c r="E15" s="5" t="s">
        <v>0</v>
      </c>
      <c r="F15" s="3">
        <v>320</v>
      </c>
      <c r="G15" s="3">
        <v>386200</v>
      </c>
      <c r="H15" s="3">
        <f>F15/G15</f>
        <v>8.2858622475401344E-4</v>
      </c>
      <c r="I15" s="3">
        <f>AVERAGE(H15:H18)</f>
        <v>7.0771273458989032E-4</v>
      </c>
    </row>
    <row r="16" spans="1:9" x14ac:dyDescent="0.2">
      <c r="A16" s="5">
        <v>10</v>
      </c>
      <c r="B16" s="3" t="s">
        <v>6</v>
      </c>
      <c r="C16" s="3" t="s">
        <v>7</v>
      </c>
      <c r="D16" s="5" t="s">
        <v>3</v>
      </c>
      <c r="E16" s="5" t="s">
        <v>0</v>
      </c>
      <c r="F16" s="3">
        <v>320</v>
      </c>
      <c r="G16" s="3">
        <v>339760</v>
      </c>
      <c r="H16" s="3">
        <f>F16/G16</f>
        <v>9.4184129974099365E-4</v>
      </c>
      <c r="I16" s="3"/>
    </row>
    <row r="17" spans="1:9" x14ac:dyDescent="0.2">
      <c r="A17" s="5">
        <v>11</v>
      </c>
      <c r="B17" s="3" t="s">
        <v>6</v>
      </c>
      <c r="C17" s="3" t="s">
        <v>7</v>
      </c>
      <c r="D17" s="5" t="s">
        <v>3</v>
      </c>
      <c r="E17" s="5" t="s">
        <v>0</v>
      </c>
      <c r="F17" s="3">
        <v>240</v>
      </c>
      <c r="G17" s="3">
        <v>408000</v>
      </c>
      <c r="H17" s="3">
        <f>F17/G17</f>
        <v>5.8823529411764701E-4</v>
      </c>
      <c r="I17" s="3"/>
    </row>
    <row r="18" spans="1:9" x14ac:dyDescent="0.2">
      <c r="A18" s="5">
        <v>12</v>
      </c>
      <c r="B18" s="3" t="s">
        <v>6</v>
      </c>
      <c r="C18" s="3" t="s">
        <v>7</v>
      </c>
      <c r="D18" s="5" t="s">
        <v>3</v>
      </c>
      <c r="E18" s="5" t="s">
        <v>0</v>
      </c>
      <c r="F18" s="3">
        <v>200</v>
      </c>
      <c r="G18" s="3">
        <v>423560</v>
      </c>
      <c r="H18" s="3">
        <f>F18/G18</f>
        <v>4.7218811974690717E-4</v>
      </c>
      <c r="I18" s="3"/>
    </row>
    <row r="19" spans="1:9" x14ac:dyDescent="0.2">
      <c r="A19" s="5">
        <v>13</v>
      </c>
      <c r="B19" s="3" t="s">
        <v>6</v>
      </c>
      <c r="C19" s="3" t="s">
        <v>7</v>
      </c>
      <c r="D19" s="5" t="s">
        <v>3</v>
      </c>
      <c r="E19" s="5" t="s">
        <v>5</v>
      </c>
      <c r="F19" s="3">
        <v>440</v>
      </c>
      <c r="G19" s="3">
        <v>518520</v>
      </c>
      <c r="H19" s="3">
        <f>F19/G19</f>
        <v>8.4856900408855976E-4</v>
      </c>
      <c r="I19" s="3">
        <f>AVERAGE(H19:H22)</f>
        <v>9.7343485837307598E-4</v>
      </c>
    </row>
    <row r="20" spans="1:9" x14ac:dyDescent="0.2">
      <c r="A20" s="5">
        <v>14</v>
      </c>
      <c r="B20" s="3" t="s">
        <v>6</v>
      </c>
      <c r="C20" s="3" t="s">
        <v>7</v>
      </c>
      <c r="D20" s="5" t="s">
        <v>3</v>
      </c>
      <c r="E20" s="5" t="s">
        <v>5</v>
      </c>
      <c r="F20" s="3">
        <v>1520</v>
      </c>
      <c r="G20" s="3">
        <v>1217200</v>
      </c>
      <c r="H20" s="3">
        <f>F20/G20</f>
        <v>1.248767663489977E-3</v>
      </c>
      <c r="I20" s="3"/>
    </row>
    <row r="21" spans="1:9" x14ac:dyDescent="0.2">
      <c r="A21" s="5">
        <v>15</v>
      </c>
      <c r="B21" s="3" t="s">
        <v>6</v>
      </c>
      <c r="C21" s="3" t="s">
        <v>7</v>
      </c>
      <c r="D21" s="5" t="s">
        <v>3</v>
      </c>
      <c r="E21" s="5" t="s">
        <v>5</v>
      </c>
      <c r="F21" s="3">
        <v>320</v>
      </c>
      <c r="G21" s="3">
        <v>413400</v>
      </c>
      <c r="H21" s="3">
        <f>F21/G21</f>
        <v>7.740686985970005E-4</v>
      </c>
      <c r="I21" s="3"/>
    </row>
    <row r="22" spans="1:9" x14ac:dyDescent="0.2">
      <c r="A22" s="5">
        <v>16</v>
      </c>
      <c r="B22" s="3" t="s">
        <v>6</v>
      </c>
      <c r="C22" s="3" t="s">
        <v>7</v>
      </c>
      <c r="D22" s="5" t="s">
        <v>3</v>
      </c>
      <c r="E22" s="5" t="s">
        <v>5</v>
      </c>
      <c r="F22" s="3">
        <v>520</v>
      </c>
      <c r="G22" s="3">
        <v>508640</v>
      </c>
      <c r="H22" s="3">
        <f>F22/G22</f>
        <v>1.0223340673167663E-3</v>
      </c>
      <c r="I22" s="3"/>
    </row>
    <row r="23" spans="1:9" x14ac:dyDescent="0.2">
      <c r="A23" s="5">
        <v>17</v>
      </c>
      <c r="B23" s="3" t="s">
        <v>6</v>
      </c>
      <c r="C23" s="3" t="s">
        <v>20</v>
      </c>
      <c r="D23" s="5" t="s">
        <v>3</v>
      </c>
      <c r="E23" s="5" t="s">
        <v>0</v>
      </c>
      <c r="F23" s="3">
        <v>1200</v>
      </c>
      <c r="G23" s="3">
        <v>140480</v>
      </c>
      <c r="H23" s="3">
        <f>F23/G23</f>
        <v>8.5421412300683373E-3</v>
      </c>
      <c r="I23" s="3">
        <f>AVERAGE(H23:H26)</f>
        <v>8.062275725767256E-3</v>
      </c>
    </row>
    <row r="24" spans="1:9" x14ac:dyDescent="0.2">
      <c r="A24" s="5">
        <v>18</v>
      </c>
      <c r="B24" s="3" t="s">
        <v>6</v>
      </c>
      <c r="C24" s="3" t="s">
        <v>20</v>
      </c>
      <c r="D24" s="5" t="s">
        <v>3</v>
      </c>
      <c r="E24" s="5" t="s">
        <v>0</v>
      </c>
      <c r="F24" s="3">
        <v>840</v>
      </c>
      <c r="G24" s="3">
        <v>105320</v>
      </c>
      <c r="H24" s="3">
        <f t="shared" ref="H24:H53" si="0">F24/G24</f>
        <v>7.975693125712115E-3</v>
      </c>
      <c r="I24" s="3"/>
    </row>
    <row r="25" spans="1:9" x14ac:dyDescent="0.2">
      <c r="A25" s="5">
        <v>19</v>
      </c>
      <c r="B25" s="3" t="s">
        <v>6</v>
      </c>
      <c r="C25" s="5" t="s">
        <v>20</v>
      </c>
      <c r="D25" s="5" t="s">
        <v>3</v>
      </c>
      <c r="E25" s="5" t="s">
        <v>0</v>
      </c>
      <c r="F25" s="3">
        <v>480</v>
      </c>
      <c r="G25" s="3">
        <v>95880</v>
      </c>
      <c r="H25" s="3">
        <f t="shared" si="0"/>
        <v>5.0062578222778474E-3</v>
      </c>
      <c r="I25" s="3"/>
    </row>
    <row r="26" spans="1:9" x14ac:dyDescent="0.2">
      <c r="A26" s="5">
        <v>20</v>
      </c>
      <c r="B26" s="3" t="s">
        <v>6</v>
      </c>
      <c r="C26" s="5" t="s">
        <v>20</v>
      </c>
      <c r="D26" s="5" t="s">
        <v>3</v>
      </c>
      <c r="E26" s="5" t="s">
        <v>0</v>
      </c>
      <c r="F26" s="3">
        <v>1000</v>
      </c>
      <c r="G26" s="3">
        <v>93240</v>
      </c>
      <c r="H26" s="3">
        <f t="shared" si="0"/>
        <v>1.0725010725010725E-2</v>
      </c>
      <c r="I26" s="3"/>
    </row>
    <row r="27" spans="1:9" x14ac:dyDescent="0.2">
      <c r="A27" s="5">
        <v>21</v>
      </c>
      <c r="B27" s="3" t="s">
        <v>6</v>
      </c>
      <c r="C27" s="5" t="s">
        <v>20</v>
      </c>
      <c r="D27" s="5" t="s">
        <v>3</v>
      </c>
      <c r="E27" s="5" t="s">
        <v>5</v>
      </c>
      <c r="F27" s="3">
        <v>26640</v>
      </c>
      <c r="G27" s="3">
        <v>122960</v>
      </c>
      <c r="H27" s="3">
        <f t="shared" si="0"/>
        <v>0.21665582303188027</v>
      </c>
      <c r="I27" s="3">
        <f>AVERAGE(H27:H30)</f>
        <v>0.19950945770038356</v>
      </c>
    </row>
    <row r="28" spans="1:9" x14ac:dyDescent="0.2">
      <c r="A28" s="5">
        <v>22</v>
      </c>
      <c r="B28" s="3" t="s">
        <v>6</v>
      </c>
      <c r="C28" s="5" t="s">
        <v>20</v>
      </c>
      <c r="D28" s="5" t="s">
        <v>3</v>
      </c>
      <c r="E28" s="5" t="s">
        <v>5</v>
      </c>
      <c r="F28" s="3">
        <v>26160</v>
      </c>
      <c r="G28" s="3">
        <v>109160</v>
      </c>
      <c r="H28" s="3">
        <f>F28/G28</f>
        <v>0.23964822279223158</v>
      </c>
      <c r="I28" s="3"/>
    </row>
    <row r="29" spans="1:9" x14ac:dyDescent="0.2">
      <c r="A29" s="5">
        <v>23</v>
      </c>
      <c r="B29" s="3" t="s">
        <v>6</v>
      </c>
      <c r="C29" s="5" t="s">
        <v>20</v>
      </c>
      <c r="D29" s="5" t="s">
        <v>3</v>
      </c>
      <c r="E29" s="5" t="s">
        <v>5</v>
      </c>
      <c r="F29" s="3">
        <v>21960</v>
      </c>
      <c r="G29" s="3">
        <v>141360</v>
      </c>
      <c r="H29" s="3">
        <f t="shared" si="0"/>
        <v>0.15534804753820033</v>
      </c>
      <c r="I29" s="3"/>
    </row>
    <row r="30" spans="1:9" x14ac:dyDescent="0.2">
      <c r="A30" s="5">
        <v>24</v>
      </c>
      <c r="B30" s="3" t="s">
        <v>6</v>
      </c>
      <c r="C30" s="5" t="s">
        <v>20</v>
      </c>
      <c r="D30" s="5" t="s">
        <v>3</v>
      </c>
      <c r="E30" s="5" t="s">
        <v>5</v>
      </c>
      <c r="F30" s="3">
        <v>18400</v>
      </c>
      <c r="G30" s="3">
        <v>98720</v>
      </c>
      <c r="H30" s="3">
        <f t="shared" si="0"/>
        <v>0.18638573743922204</v>
      </c>
      <c r="I30" s="3"/>
    </row>
    <row r="31" spans="1:9" x14ac:dyDescent="0.2">
      <c r="A31" s="5">
        <v>25</v>
      </c>
      <c r="B31" s="3" t="s">
        <v>6</v>
      </c>
      <c r="C31" s="3" t="s">
        <v>21</v>
      </c>
      <c r="D31" s="5" t="s">
        <v>3</v>
      </c>
      <c r="E31" s="5" t="s">
        <v>0</v>
      </c>
      <c r="F31" s="3">
        <v>120</v>
      </c>
      <c r="G31" s="3">
        <v>26240</v>
      </c>
      <c r="H31" s="3">
        <f t="shared" si="0"/>
        <v>4.5731707317073168E-3</v>
      </c>
      <c r="I31" s="3">
        <f>AVERAGE(H31:H34)</f>
        <v>3.1408934716350484E-3</v>
      </c>
    </row>
    <row r="32" spans="1:9" x14ac:dyDescent="0.2">
      <c r="A32" s="5">
        <v>26</v>
      </c>
      <c r="B32" s="3" t="s">
        <v>6</v>
      </c>
      <c r="C32" s="3" t="s">
        <v>21</v>
      </c>
      <c r="D32" s="5" t="s">
        <v>3</v>
      </c>
      <c r="E32" s="5" t="s">
        <v>0</v>
      </c>
      <c r="F32" s="3">
        <v>160</v>
      </c>
      <c r="G32" s="3">
        <v>38360</v>
      </c>
      <c r="H32" s="3">
        <f t="shared" si="0"/>
        <v>4.1710114702815434E-3</v>
      </c>
      <c r="I32" s="3"/>
    </row>
    <row r="33" spans="1:9" x14ac:dyDescent="0.2">
      <c r="A33" s="5">
        <v>27</v>
      </c>
      <c r="B33" s="3" t="s">
        <v>6</v>
      </c>
      <c r="C33" s="3" t="s">
        <v>21</v>
      </c>
      <c r="D33" s="5" t="s">
        <v>3</v>
      </c>
      <c r="E33" s="5" t="s">
        <v>0</v>
      </c>
      <c r="F33" s="3">
        <v>80</v>
      </c>
      <c r="G33" s="3">
        <v>37480</v>
      </c>
      <c r="H33" s="3">
        <f t="shared" si="0"/>
        <v>2.1344717182497333E-3</v>
      </c>
      <c r="I33" s="3"/>
    </row>
    <row r="34" spans="1:9" x14ac:dyDescent="0.2">
      <c r="A34" s="5">
        <v>28</v>
      </c>
      <c r="B34" s="3" t="s">
        <v>6</v>
      </c>
      <c r="C34" s="3" t="s">
        <v>21</v>
      </c>
      <c r="D34" s="5" t="s">
        <v>3</v>
      </c>
      <c r="E34" s="5" t="s">
        <v>0</v>
      </c>
      <c r="F34" s="3">
        <v>80</v>
      </c>
      <c r="G34" s="3">
        <v>47480</v>
      </c>
      <c r="H34" s="3">
        <f t="shared" si="0"/>
        <v>1.6849199663016006E-3</v>
      </c>
      <c r="I34" s="3"/>
    </row>
    <row r="35" spans="1:9" x14ac:dyDescent="0.2">
      <c r="A35" s="5">
        <v>29</v>
      </c>
      <c r="B35" s="3" t="s">
        <v>6</v>
      </c>
      <c r="C35" s="3" t="s">
        <v>21</v>
      </c>
      <c r="D35" s="5" t="s">
        <v>3</v>
      </c>
      <c r="E35" s="5" t="s">
        <v>5</v>
      </c>
      <c r="F35" s="3">
        <v>200</v>
      </c>
      <c r="G35" s="3">
        <v>53000</v>
      </c>
      <c r="H35" s="3">
        <f t="shared" si="0"/>
        <v>3.7735849056603774E-3</v>
      </c>
      <c r="I35" s="3">
        <f>AVERAGE(H35:H38)</f>
        <v>2.794255888595611E-3</v>
      </c>
    </row>
    <row r="36" spans="1:9" x14ac:dyDescent="0.2">
      <c r="A36" s="5">
        <v>30</v>
      </c>
      <c r="B36" s="3" t="s">
        <v>6</v>
      </c>
      <c r="C36" s="3" t="s">
        <v>21</v>
      </c>
      <c r="D36" s="5" t="s">
        <v>3</v>
      </c>
      <c r="E36" s="5" t="s">
        <v>5</v>
      </c>
      <c r="F36" s="3">
        <v>120</v>
      </c>
      <c r="G36" s="3">
        <v>45800</v>
      </c>
      <c r="H36" s="3">
        <f t="shared" si="0"/>
        <v>2.6200873362445414E-3</v>
      </c>
      <c r="I36" s="3"/>
    </row>
    <row r="37" spans="1:9" x14ac:dyDescent="0.2">
      <c r="A37" s="5">
        <v>31</v>
      </c>
      <c r="B37" s="3" t="s">
        <v>6</v>
      </c>
      <c r="C37" s="3" t="s">
        <v>21</v>
      </c>
      <c r="D37" s="5" t="s">
        <v>3</v>
      </c>
      <c r="E37" s="5" t="s">
        <v>5</v>
      </c>
      <c r="F37" s="3">
        <v>160</v>
      </c>
      <c r="G37" s="3">
        <v>54000</v>
      </c>
      <c r="H37" s="3">
        <f t="shared" si="0"/>
        <v>2.9629629629629628E-3</v>
      </c>
      <c r="I37" s="3"/>
    </row>
    <row r="38" spans="1:9" x14ac:dyDescent="0.2">
      <c r="A38" s="5">
        <v>32</v>
      </c>
      <c r="B38" s="3" t="s">
        <v>6</v>
      </c>
      <c r="C38" s="3" t="s">
        <v>21</v>
      </c>
      <c r="D38" s="5" t="s">
        <v>3</v>
      </c>
      <c r="E38" s="5" t="s">
        <v>5</v>
      </c>
      <c r="F38" s="3">
        <v>120</v>
      </c>
      <c r="G38" s="3">
        <v>65920</v>
      </c>
      <c r="H38" s="3">
        <f t="shared" si="0"/>
        <v>1.8203883495145632E-3</v>
      </c>
      <c r="I38" s="3"/>
    </row>
    <row r="39" spans="1:9" x14ac:dyDescent="0.2">
      <c r="A39" s="5">
        <v>33</v>
      </c>
      <c r="B39" s="3" t="s">
        <v>6</v>
      </c>
      <c r="C39" s="3" t="s">
        <v>24</v>
      </c>
      <c r="D39" s="5" t="s">
        <v>3</v>
      </c>
      <c r="E39" s="5" t="s">
        <v>0</v>
      </c>
      <c r="F39" s="3">
        <v>200</v>
      </c>
      <c r="G39" s="3">
        <v>200520</v>
      </c>
      <c r="H39" s="3">
        <f>F39/G39</f>
        <v>9.9740674246957903E-4</v>
      </c>
      <c r="I39" s="3">
        <f>AVERAGE(H39:H42)</f>
        <v>8.1014466491469064E-4</v>
      </c>
    </row>
    <row r="40" spans="1:9" x14ac:dyDescent="0.2">
      <c r="A40" s="5">
        <v>34</v>
      </c>
      <c r="B40" s="3" t="s">
        <v>6</v>
      </c>
      <c r="C40" s="3" t="s">
        <v>24</v>
      </c>
      <c r="D40" s="5" t="s">
        <v>3</v>
      </c>
      <c r="E40" s="5" t="s">
        <v>0</v>
      </c>
      <c r="F40" s="3">
        <v>120</v>
      </c>
      <c r="G40" s="3">
        <v>121600</v>
      </c>
      <c r="H40" s="3">
        <f>F40/G40</f>
        <v>9.8684210526315793E-4</v>
      </c>
      <c r="I40" s="3"/>
    </row>
    <row r="41" spans="1:9" x14ac:dyDescent="0.2">
      <c r="A41" s="5">
        <v>35</v>
      </c>
      <c r="B41" s="3" t="s">
        <v>6</v>
      </c>
      <c r="C41" s="3" t="s">
        <v>24</v>
      </c>
      <c r="D41" s="5" t="s">
        <v>3</v>
      </c>
      <c r="E41" s="5" t="s">
        <v>0</v>
      </c>
      <c r="F41" s="3">
        <v>120</v>
      </c>
      <c r="G41" s="3">
        <v>141440</v>
      </c>
      <c r="H41" s="3">
        <f>F41/G41</f>
        <v>8.484162895927602E-4</v>
      </c>
      <c r="I41" s="3"/>
    </row>
    <row r="42" spans="1:9" x14ac:dyDescent="0.2">
      <c r="A42" s="5">
        <v>36</v>
      </c>
      <c r="B42" s="3" t="s">
        <v>6</v>
      </c>
      <c r="C42" s="3" t="s">
        <v>24</v>
      </c>
      <c r="D42" s="5" t="s">
        <v>3</v>
      </c>
      <c r="E42" s="5" t="s">
        <v>0</v>
      </c>
      <c r="F42" s="3">
        <v>80</v>
      </c>
      <c r="G42" s="3">
        <v>196120</v>
      </c>
      <c r="H42" s="3">
        <f>F42/G42</f>
        <v>4.0791352233326533E-4</v>
      </c>
      <c r="I42" s="3"/>
    </row>
    <row r="43" spans="1:9" x14ac:dyDescent="0.2">
      <c r="A43" s="5">
        <v>37</v>
      </c>
      <c r="B43" s="3" t="s">
        <v>6</v>
      </c>
      <c r="C43" s="3" t="s">
        <v>24</v>
      </c>
      <c r="D43" s="5" t="s">
        <v>3</v>
      </c>
      <c r="E43" s="5" t="s">
        <v>5</v>
      </c>
      <c r="F43" s="3">
        <v>80</v>
      </c>
      <c r="G43" s="3">
        <v>191520</v>
      </c>
      <c r="H43" s="3">
        <f>F43/G43</f>
        <v>4.1771094402673348E-4</v>
      </c>
      <c r="I43" s="3">
        <f>AVERAGE(H43:H46)</f>
        <v>1.1115138593411754E-3</v>
      </c>
    </row>
    <row r="44" spans="1:9" x14ac:dyDescent="0.2">
      <c r="A44" s="5">
        <v>38</v>
      </c>
      <c r="B44" s="3" t="s">
        <v>6</v>
      </c>
      <c r="C44" s="3" t="s">
        <v>24</v>
      </c>
      <c r="D44" s="5" t="s">
        <v>3</v>
      </c>
      <c r="E44" s="5" t="s">
        <v>5</v>
      </c>
      <c r="F44" s="3">
        <v>280</v>
      </c>
      <c r="G44" s="3">
        <v>190200</v>
      </c>
      <c r="H44" s="3">
        <f>F44/G44</f>
        <v>1.4721345951629863E-3</v>
      </c>
      <c r="I44" s="3"/>
    </row>
    <row r="45" spans="1:9" x14ac:dyDescent="0.2">
      <c r="A45" s="5">
        <v>39</v>
      </c>
      <c r="B45" s="3" t="s">
        <v>6</v>
      </c>
      <c r="C45" s="3" t="s">
        <v>24</v>
      </c>
      <c r="D45" s="5" t="s">
        <v>3</v>
      </c>
      <c r="E45" s="5" t="s">
        <v>5</v>
      </c>
      <c r="F45" s="3">
        <v>240</v>
      </c>
      <c r="G45" s="3">
        <v>192520</v>
      </c>
      <c r="H45" s="3">
        <f>F45/G45</f>
        <v>1.246623727404945E-3</v>
      </c>
      <c r="I45" s="3"/>
    </row>
    <row r="46" spans="1:9" x14ac:dyDescent="0.2">
      <c r="A46" s="5">
        <v>40</v>
      </c>
      <c r="B46" s="3" t="s">
        <v>6</v>
      </c>
      <c r="C46" s="3" t="s">
        <v>24</v>
      </c>
      <c r="D46" s="5" t="s">
        <v>3</v>
      </c>
      <c r="E46" s="5" t="s">
        <v>5</v>
      </c>
      <c r="F46" s="3">
        <v>200</v>
      </c>
      <c r="G46" s="3">
        <v>152720</v>
      </c>
      <c r="H46" s="3">
        <f>F46/G46</f>
        <v>1.3095861707700367E-3</v>
      </c>
      <c r="I46" s="3"/>
    </row>
    <row r="47" spans="1:9" x14ac:dyDescent="0.2">
      <c r="A47" s="5">
        <v>41</v>
      </c>
      <c r="B47" s="3" t="s">
        <v>6</v>
      </c>
      <c r="C47" s="3" t="s">
        <v>22</v>
      </c>
      <c r="D47" s="5" t="s">
        <v>3</v>
      </c>
      <c r="E47" s="5" t="s">
        <v>0</v>
      </c>
      <c r="F47" s="3">
        <v>360</v>
      </c>
      <c r="G47" s="3">
        <v>227560</v>
      </c>
      <c r="H47" s="3">
        <f t="shared" si="0"/>
        <v>1.5820003515556336E-3</v>
      </c>
      <c r="I47" s="3">
        <f>AVERAGE(H47:H50)</f>
        <v>1.7765731670712388E-3</v>
      </c>
    </row>
    <row r="48" spans="1:9" x14ac:dyDescent="0.2">
      <c r="A48" s="5">
        <v>42</v>
      </c>
      <c r="B48" s="3" t="s">
        <v>6</v>
      </c>
      <c r="C48" s="3" t="s">
        <v>22</v>
      </c>
      <c r="D48" s="5" t="s">
        <v>3</v>
      </c>
      <c r="E48" s="5" t="s">
        <v>0</v>
      </c>
      <c r="F48" s="3">
        <v>200</v>
      </c>
      <c r="G48" s="3">
        <v>162560</v>
      </c>
      <c r="H48" s="3">
        <f t="shared" si="0"/>
        <v>1.2303149606299212E-3</v>
      </c>
      <c r="I48" s="3"/>
    </row>
    <row r="49" spans="1:9" x14ac:dyDescent="0.2">
      <c r="A49" s="5">
        <v>43</v>
      </c>
      <c r="B49" s="3" t="s">
        <v>6</v>
      </c>
      <c r="C49" s="5" t="s">
        <v>22</v>
      </c>
      <c r="D49" s="5" t="s">
        <v>3</v>
      </c>
      <c r="E49" s="5" t="s">
        <v>0</v>
      </c>
      <c r="F49" s="3">
        <v>320</v>
      </c>
      <c r="G49" s="3">
        <v>179760</v>
      </c>
      <c r="H49" s="3">
        <f t="shared" si="0"/>
        <v>1.7801513128615932E-3</v>
      </c>
      <c r="I49" s="3"/>
    </row>
    <row r="50" spans="1:9" x14ac:dyDescent="0.2">
      <c r="A50" s="5">
        <v>44</v>
      </c>
      <c r="B50" s="3" t="s">
        <v>6</v>
      </c>
      <c r="C50" s="5" t="s">
        <v>22</v>
      </c>
      <c r="D50" s="5" t="s">
        <v>3</v>
      </c>
      <c r="E50" s="5" t="s">
        <v>0</v>
      </c>
      <c r="F50" s="3">
        <v>400</v>
      </c>
      <c r="G50" s="3">
        <v>159120</v>
      </c>
      <c r="H50" s="3">
        <f t="shared" si="0"/>
        <v>2.5138260432378081E-3</v>
      </c>
      <c r="I50" s="3"/>
    </row>
    <row r="51" spans="1:9" x14ac:dyDescent="0.2">
      <c r="A51" s="5">
        <v>45</v>
      </c>
      <c r="B51" s="3" t="s">
        <v>6</v>
      </c>
      <c r="C51" s="3" t="s">
        <v>22</v>
      </c>
      <c r="D51" s="5" t="s">
        <v>3</v>
      </c>
      <c r="E51" s="5" t="s">
        <v>5</v>
      </c>
      <c r="F51" s="3">
        <v>33960</v>
      </c>
      <c r="G51" s="3">
        <v>164520</v>
      </c>
      <c r="H51" s="3">
        <f t="shared" si="0"/>
        <v>0.2064186725018235</v>
      </c>
      <c r="I51" s="3">
        <f>AVERAGE(H51:H54)</f>
        <v>0.2179003317071386</v>
      </c>
    </row>
    <row r="52" spans="1:9" x14ac:dyDescent="0.2">
      <c r="A52" s="5">
        <v>46</v>
      </c>
      <c r="B52" s="3" t="s">
        <v>6</v>
      </c>
      <c r="C52" s="3" t="s">
        <v>22</v>
      </c>
      <c r="D52" s="5" t="s">
        <v>3</v>
      </c>
      <c r="E52" s="5" t="s">
        <v>5</v>
      </c>
      <c r="F52" s="3">
        <v>35640</v>
      </c>
      <c r="G52" s="3">
        <v>179440</v>
      </c>
      <c r="H52" s="3">
        <f t="shared" si="0"/>
        <v>0.19861792242532322</v>
      </c>
      <c r="I52" s="3"/>
    </row>
    <row r="53" spans="1:9" x14ac:dyDescent="0.2">
      <c r="A53" s="5">
        <v>47</v>
      </c>
      <c r="B53" s="3" t="s">
        <v>6</v>
      </c>
      <c r="C53" s="5" t="s">
        <v>22</v>
      </c>
      <c r="D53" s="5" t="s">
        <v>3</v>
      </c>
      <c r="E53" s="5" t="s">
        <v>5</v>
      </c>
      <c r="F53" s="3">
        <v>40960</v>
      </c>
      <c r="G53" s="3">
        <v>164720</v>
      </c>
      <c r="H53" s="3">
        <f t="shared" si="0"/>
        <v>0.24866440019426905</v>
      </c>
      <c r="I53" s="3"/>
    </row>
    <row r="54" spans="1:9" x14ac:dyDescent="0.2">
      <c r="A54" s="5">
        <v>48</v>
      </c>
      <c r="B54" s="3" t="s">
        <v>6</v>
      </c>
      <c r="C54" s="5" t="s">
        <v>22</v>
      </c>
      <c r="D54" s="5" t="s">
        <v>3</v>
      </c>
      <c r="E54" s="5" t="s">
        <v>5</v>
      </c>
      <c r="F54" s="3">
        <v>47800</v>
      </c>
      <c r="G54" s="3">
        <v>240720</v>
      </c>
      <c r="H54" s="3"/>
      <c r="I54" s="3"/>
    </row>
    <row r="55" spans="1:9" x14ac:dyDescent="0.2">
      <c r="A55" s="5">
        <v>49</v>
      </c>
      <c r="B55" s="3" t="s">
        <v>6</v>
      </c>
      <c r="C55" s="3" t="s">
        <v>23</v>
      </c>
      <c r="D55" s="5" t="s">
        <v>3</v>
      </c>
      <c r="E55" s="5" t="s">
        <v>0</v>
      </c>
      <c r="F55" s="3">
        <v>100</v>
      </c>
      <c r="G55" s="3">
        <v>207160</v>
      </c>
      <c r="H55" s="3">
        <f t="shared" ref="H55:H62" si="1">F55/G55</f>
        <v>4.8271867155821587E-4</v>
      </c>
      <c r="I55" s="3">
        <f>AVERAGE(H55:H58)</f>
        <v>8.5383196033391785E-4</v>
      </c>
    </row>
    <row r="56" spans="1:9" x14ac:dyDescent="0.2">
      <c r="A56" s="5">
        <v>50</v>
      </c>
      <c r="B56" s="3" t="s">
        <v>6</v>
      </c>
      <c r="C56" s="5" t="s">
        <v>23</v>
      </c>
      <c r="D56" s="5" t="s">
        <v>3</v>
      </c>
      <c r="E56" s="5" t="s">
        <v>0</v>
      </c>
      <c r="F56" s="3">
        <v>140</v>
      </c>
      <c r="G56" s="3">
        <v>131880</v>
      </c>
      <c r="H56" s="3">
        <f t="shared" si="1"/>
        <v>1.0615711252653928E-3</v>
      </c>
      <c r="I56" s="3"/>
    </row>
    <row r="57" spans="1:9" x14ac:dyDescent="0.2">
      <c r="A57" s="5">
        <v>51</v>
      </c>
      <c r="B57" s="3" t="s">
        <v>6</v>
      </c>
      <c r="C57" s="5" t="s">
        <v>23</v>
      </c>
      <c r="D57" s="5" t="s">
        <v>3</v>
      </c>
      <c r="E57" s="5" t="s">
        <v>0</v>
      </c>
      <c r="F57" s="3">
        <v>160</v>
      </c>
      <c r="G57" s="3">
        <v>195080</v>
      </c>
      <c r="H57" s="3">
        <f t="shared" si="1"/>
        <v>8.2017633791265125E-4</v>
      </c>
      <c r="I57" s="3"/>
    </row>
    <row r="58" spans="1:9" x14ac:dyDescent="0.2">
      <c r="A58" s="5">
        <v>52</v>
      </c>
      <c r="B58" s="3" t="s">
        <v>6</v>
      </c>
      <c r="C58" s="5" t="s">
        <v>23</v>
      </c>
      <c r="D58" s="5" t="s">
        <v>3</v>
      </c>
      <c r="E58" s="5" t="s">
        <v>0</v>
      </c>
      <c r="F58" s="3">
        <v>100</v>
      </c>
      <c r="G58" s="3">
        <v>95160</v>
      </c>
      <c r="H58" s="3">
        <f t="shared" si="1"/>
        <v>1.0508617065994115E-3</v>
      </c>
      <c r="I58" s="3"/>
    </row>
    <row r="59" spans="1:9" x14ac:dyDescent="0.2">
      <c r="A59" s="5">
        <v>53</v>
      </c>
      <c r="B59" s="3" t="s">
        <v>6</v>
      </c>
      <c r="C59" s="5" t="s">
        <v>23</v>
      </c>
      <c r="D59" s="5" t="s">
        <v>3</v>
      </c>
      <c r="E59" s="5" t="s">
        <v>5</v>
      </c>
      <c r="F59" s="3">
        <v>1180</v>
      </c>
      <c r="G59" s="3">
        <v>603240</v>
      </c>
      <c r="H59" s="3">
        <f t="shared" si="1"/>
        <v>1.9561037066507525E-3</v>
      </c>
      <c r="I59" s="3">
        <f>AVERAGE(H59:H62)</f>
        <v>1.3913205598165691E-3</v>
      </c>
    </row>
    <row r="60" spans="1:9" x14ac:dyDescent="0.2">
      <c r="A60" s="5">
        <v>54</v>
      </c>
      <c r="B60" s="3" t="s">
        <v>6</v>
      </c>
      <c r="C60" s="5" t="s">
        <v>23</v>
      </c>
      <c r="D60" s="5" t="s">
        <v>3</v>
      </c>
      <c r="E60" s="5" t="s">
        <v>5</v>
      </c>
      <c r="F60" s="3">
        <v>870</v>
      </c>
      <c r="G60" s="3">
        <v>619040</v>
      </c>
      <c r="H60" s="3">
        <f t="shared" si="1"/>
        <v>1.4054019126389249E-3</v>
      </c>
      <c r="I60" s="3"/>
    </row>
    <row r="61" spans="1:9" x14ac:dyDescent="0.2">
      <c r="A61" s="5">
        <v>55</v>
      </c>
      <c r="B61" s="3" t="s">
        <v>6</v>
      </c>
      <c r="C61" s="3" t="s">
        <v>23</v>
      </c>
      <c r="D61" s="5" t="s">
        <v>3</v>
      </c>
      <c r="E61" s="5" t="s">
        <v>5</v>
      </c>
      <c r="F61" s="3">
        <v>800</v>
      </c>
      <c r="G61" s="3">
        <v>683840</v>
      </c>
      <c r="H61" s="3">
        <f t="shared" si="1"/>
        <v>1.169864295741694E-3</v>
      </c>
      <c r="I61" s="3"/>
    </row>
    <row r="62" spans="1:9" x14ac:dyDescent="0.2">
      <c r="A62" s="5">
        <v>56</v>
      </c>
      <c r="B62" s="3" t="s">
        <v>6</v>
      </c>
      <c r="C62" s="5" t="s">
        <v>23</v>
      </c>
      <c r="D62" s="5" t="s">
        <v>3</v>
      </c>
      <c r="E62" s="5" t="s">
        <v>5</v>
      </c>
      <c r="F62" s="3">
        <v>700</v>
      </c>
      <c r="G62" s="3">
        <v>677040</v>
      </c>
      <c r="H62" s="3">
        <f t="shared" si="1"/>
        <v>1.0339123242349049E-3</v>
      </c>
      <c r="I62" s="3"/>
    </row>
  </sheetData>
  <mergeCells count="1">
    <mergeCell ref="B6:C6"/>
  </mergeCells>
  <pageMargins left="0.75000000000000011" right="0.75000000000000011" top="1" bottom="1" header="0.5" footer="0.5"/>
  <pageSetup paperSize="9" scale="77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0"/>
  <sheetViews>
    <sheetView workbookViewId="0">
      <selection activeCell="I57" activeCellId="13" sqref="I5 I9 I13 I17 I21 I25 I29 I33 I37 I41 I45 I49 I53 I57"/>
    </sheetView>
  </sheetViews>
  <sheetFormatPr baseColWidth="10" defaultRowHeight="16" x14ac:dyDescent="0.2"/>
  <cols>
    <col min="3" max="3" width="23.5" customWidth="1"/>
    <col min="9" max="9" width="15.83203125" customWidth="1"/>
  </cols>
  <sheetData>
    <row r="1" spans="1:9" x14ac:dyDescent="0.2">
      <c r="A1" s="4" t="s">
        <v>11</v>
      </c>
      <c r="B1" s="5" t="s">
        <v>12</v>
      </c>
      <c r="C1" s="5" t="s">
        <v>13</v>
      </c>
      <c r="D1" s="3"/>
      <c r="E1" s="3"/>
      <c r="F1" s="3"/>
      <c r="G1" s="3"/>
      <c r="H1" s="3"/>
      <c r="I1" s="3"/>
    </row>
    <row r="2" spans="1:9" x14ac:dyDescent="0.2">
      <c r="A2" s="5"/>
      <c r="B2" s="5" t="s">
        <v>14</v>
      </c>
      <c r="C2" s="5" t="s">
        <v>15</v>
      </c>
      <c r="D2" s="5"/>
      <c r="E2" s="3"/>
      <c r="F2" s="3"/>
      <c r="G2" s="3"/>
      <c r="H2" s="3"/>
      <c r="I2" s="3"/>
    </row>
    <row r="3" spans="1:9" x14ac:dyDescent="0.2">
      <c r="A3" s="5"/>
      <c r="B3" s="3" t="s">
        <v>16</v>
      </c>
      <c r="C3" s="5" t="s">
        <v>17</v>
      </c>
      <c r="D3" s="3"/>
      <c r="E3" s="3"/>
      <c r="F3" s="3"/>
      <c r="G3" s="3"/>
      <c r="H3" s="3"/>
      <c r="I3" s="3"/>
    </row>
    <row r="4" spans="1:9" x14ac:dyDescent="0.2">
      <c r="A4" s="5"/>
      <c r="B4" s="38" t="s">
        <v>45</v>
      </c>
      <c r="C4" s="38"/>
      <c r="D4" s="10" t="s">
        <v>46</v>
      </c>
      <c r="E4" s="4" t="s">
        <v>44</v>
      </c>
      <c r="F4" s="4" t="s">
        <v>18</v>
      </c>
      <c r="G4" s="4" t="s">
        <v>19</v>
      </c>
      <c r="H4" s="4" t="s">
        <v>47</v>
      </c>
      <c r="I4" s="4" t="s">
        <v>48</v>
      </c>
    </row>
    <row r="5" spans="1:9" x14ac:dyDescent="0.2">
      <c r="A5" s="5">
        <v>1</v>
      </c>
      <c r="B5" s="3" t="s">
        <v>4</v>
      </c>
      <c r="C5" s="3"/>
      <c r="D5" s="5" t="s">
        <v>3</v>
      </c>
      <c r="E5" s="5" t="s">
        <v>0</v>
      </c>
      <c r="F5" s="3">
        <v>1200</v>
      </c>
      <c r="G5" s="3">
        <v>140480</v>
      </c>
      <c r="H5" s="3">
        <f>F5/G5</f>
        <v>8.5421412300683373E-3</v>
      </c>
      <c r="I5" s="3">
        <f>AVERAGE(H5:H8)</f>
        <v>8.062275725767256E-3</v>
      </c>
    </row>
    <row r="6" spans="1:9" x14ac:dyDescent="0.2">
      <c r="A6" s="5">
        <v>2</v>
      </c>
      <c r="B6" s="3" t="s">
        <v>4</v>
      </c>
      <c r="C6" s="3"/>
      <c r="D6" s="5" t="s">
        <v>3</v>
      </c>
      <c r="E6" s="5" t="s">
        <v>0</v>
      </c>
      <c r="F6" s="3">
        <v>840</v>
      </c>
      <c r="G6" s="3">
        <v>105320</v>
      </c>
      <c r="H6" s="3">
        <f t="shared" ref="H6:H27" si="0">F6/G6</f>
        <v>7.975693125712115E-3</v>
      </c>
      <c r="I6" s="3"/>
    </row>
    <row r="7" spans="1:9" x14ac:dyDescent="0.2">
      <c r="A7" s="5">
        <v>3</v>
      </c>
      <c r="B7" s="3" t="s">
        <v>4</v>
      </c>
      <c r="C7" s="3"/>
      <c r="D7" s="5" t="s">
        <v>3</v>
      </c>
      <c r="E7" s="5" t="s">
        <v>0</v>
      </c>
      <c r="F7" s="3">
        <v>480</v>
      </c>
      <c r="G7" s="3">
        <v>95880</v>
      </c>
      <c r="H7" s="3">
        <f t="shared" si="0"/>
        <v>5.0062578222778474E-3</v>
      </c>
      <c r="I7" s="3"/>
    </row>
    <row r="8" spans="1:9" x14ac:dyDescent="0.2">
      <c r="A8" s="5">
        <v>4</v>
      </c>
      <c r="B8" s="3" t="s">
        <v>4</v>
      </c>
      <c r="C8" s="3"/>
      <c r="D8" s="5" t="s">
        <v>3</v>
      </c>
      <c r="E8" s="5" t="s">
        <v>0</v>
      </c>
      <c r="F8" s="3">
        <v>1000</v>
      </c>
      <c r="G8" s="3">
        <v>93240</v>
      </c>
      <c r="H8" s="3">
        <f t="shared" si="0"/>
        <v>1.0725010725010725E-2</v>
      </c>
      <c r="I8" s="3"/>
    </row>
    <row r="9" spans="1:9" x14ac:dyDescent="0.2">
      <c r="A9" s="5">
        <v>5</v>
      </c>
      <c r="B9" s="3" t="s">
        <v>4</v>
      </c>
      <c r="C9" s="3"/>
      <c r="D9" s="5" t="s">
        <v>3</v>
      </c>
      <c r="E9" s="5" t="s">
        <v>5</v>
      </c>
      <c r="F9" s="3">
        <v>26640</v>
      </c>
      <c r="G9" s="3">
        <v>122960</v>
      </c>
      <c r="H9" s="3">
        <f t="shared" si="0"/>
        <v>0.21665582303188027</v>
      </c>
      <c r="I9" s="3">
        <f>AVERAGE(H9:H12)</f>
        <v>0.19950945770038356</v>
      </c>
    </row>
    <row r="10" spans="1:9" x14ac:dyDescent="0.2">
      <c r="A10" s="5">
        <v>6</v>
      </c>
      <c r="B10" s="3" t="s">
        <v>4</v>
      </c>
      <c r="C10" s="3"/>
      <c r="D10" s="5" t="s">
        <v>3</v>
      </c>
      <c r="E10" s="5" t="s">
        <v>5</v>
      </c>
      <c r="F10" s="3">
        <v>26160</v>
      </c>
      <c r="G10" s="3">
        <v>109160</v>
      </c>
      <c r="H10" s="3">
        <f>F10/G10</f>
        <v>0.23964822279223158</v>
      </c>
      <c r="I10" s="3"/>
    </row>
    <row r="11" spans="1:9" x14ac:dyDescent="0.2">
      <c r="A11" s="5">
        <v>7</v>
      </c>
      <c r="B11" s="3" t="s">
        <v>4</v>
      </c>
      <c r="C11" s="3"/>
      <c r="D11" s="5" t="s">
        <v>3</v>
      </c>
      <c r="E11" s="5" t="s">
        <v>5</v>
      </c>
      <c r="F11" s="3">
        <v>21960</v>
      </c>
      <c r="G11" s="3">
        <v>141360</v>
      </c>
      <c r="H11" s="3">
        <f t="shared" si="0"/>
        <v>0.15534804753820033</v>
      </c>
      <c r="I11" s="3"/>
    </row>
    <row r="12" spans="1:9" x14ac:dyDescent="0.2">
      <c r="A12" s="5">
        <v>8</v>
      </c>
      <c r="B12" s="3" t="s">
        <v>4</v>
      </c>
      <c r="C12" s="3"/>
      <c r="D12" s="5" t="s">
        <v>3</v>
      </c>
      <c r="E12" s="5" t="s">
        <v>5</v>
      </c>
      <c r="F12" s="3">
        <v>18400</v>
      </c>
      <c r="G12" s="3">
        <v>98720</v>
      </c>
      <c r="H12" s="3">
        <f t="shared" si="0"/>
        <v>0.18638573743922204</v>
      </c>
      <c r="I12" s="3"/>
    </row>
    <row r="13" spans="1:9" x14ac:dyDescent="0.2">
      <c r="A13" s="5">
        <v>9</v>
      </c>
      <c r="B13" s="3" t="s">
        <v>6</v>
      </c>
      <c r="C13" s="3" t="s">
        <v>7</v>
      </c>
      <c r="D13" s="5" t="s">
        <v>3</v>
      </c>
      <c r="E13" s="5" t="s">
        <v>0</v>
      </c>
      <c r="F13" s="3">
        <v>120</v>
      </c>
      <c r="G13" s="3">
        <v>26240</v>
      </c>
      <c r="H13" s="3">
        <f t="shared" si="0"/>
        <v>4.5731707317073168E-3</v>
      </c>
      <c r="I13" s="3">
        <f t="shared" ref="I13" si="1">AVERAGE(H13:H16)</f>
        <v>3.1408934716350484E-3</v>
      </c>
    </row>
    <row r="14" spans="1:9" x14ac:dyDescent="0.2">
      <c r="A14" s="5">
        <v>10</v>
      </c>
      <c r="B14" s="3" t="s">
        <v>6</v>
      </c>
      <c r="C14" s="3" t="s">
        <v>7</v>
      </c>
      <c r="D14" s="5" t="s">
        <v>3</v>
      </c>
      <c r="E14" s="5" t="s">
        <v>0</v>
      </c>
      <c r="F14" s="3">
        <v>160</v>
      </c>
      <c r="G14" s="3">
        <v>38360</v>
      </c>
      <c r="H14" s="3">
        <f t="shared" si="0"/>
        <v>4.1710114702815434E-3</v>
      </c>
      <c r="I14" s="3"/>
    </row>
    <row r="15" spans="1:9" x14ac:dyDescent="0.2">
      <c r="A15" s="5">
        <v>11</v>
      </c>
      <c r="B15" s="3" t="s">
        <v>6</v>
      </c>
      <c r="C15" s="3" t="s">
        <v>7</v>
      </c>
      <c r="D15" s="5" t="s">
        <v>3</v>
      </c>
      <c r="E15" s="5" t="s">
        <v>0</v>
      </c>
      <c r="F15" s="3">
        <v>80</v>
      </c>
      <c r="G15" s="3">
        <v>37480</v>
      </c>
      <c r="H15" s="3">
        <f t="shared" si="0"/>
        <v>2.1344717182497333E-3</v>
      </c>
      <c r="I15" s="3"/>
    </row>
    <row r="16" spans="1:9" x14ac:dyDescent="0.2">
      <c r="A16" s="5">
        <v>12</v>
      </c>
      <c r="B16" s="3" t="s">
        <v>6</v>
      </c>
      <c r="C16" s="3" t="s">
        <v>7</v>
      </c>
      <c r="D16" s="5" t="s">
        <v>3</v>
      </c>
      <c r="E16" s="5" t="s">
        <v>0</v>
      </c>
      <c r="F16" s="3">
        <v>80</v>
      </c>
      <c r="G16" s="3">
        <v>47480</v>
      </c>
      <c r="H16" s="3">
        <f t="shared" si="0"/>
        <v>1.6849199663016006E-3</v>
      </c>
      <c r="I16" s="3"/>
    </row>
    <row r="17" spans="1:9" x14ac:dyDescent="0.2">
      <c r="A17" s="5">
        <v>13</v>
      </c>
      <c r="B17" s="3" t="s">
        <v>6</v>
      </c>
      <c r="C17" s="3" t="s">
        <v>7</v>
      </c>
      <c r="D17" s="5" t="s">
        <v>3</v>
      </c>
      <c r="E17" s="5" t="s">
        <v>5</v>
      </c>
      <c r="F17" s="3">
        <v>200</v>
      </c>
      <c r="G17" s="3">
        <v>53000</v>
      </c>
      <c r="H17" s="3">
        <f t="shared" si="0"/>
        <v>3.7735849056603774E-3</v>
      </c>
      <c r="I17" s="3">
        <f t="shared" ref="I17" si="2">AVERAGE(H17:H20)</f>
        <v>2.794255888595611E-3</v>
      </c>
    </row>
    <row r="18" spans="1:9" x14ac:dyDescent="0.2">
      <c r="A18" s="5">
        <v>14</v>
      </c>
      <c r="B18" s="3" t="s">
        <v>6</v>
      </c>
      <c r="C18" s="3" t="s">
        <v>7</v>
      </c>
      <c r="D18" s="5" t="s">
        <v>3</v>
      </c>
      <c r="E18" s="5" t="s">
        <v>5</v>
      </c>
      <c r="F18" s="3">
        <v>120</v>
      </c>
      <c r="G18" s="3">
        <v>45800</v>
      </c>
      <c r="H18" s="3">
        <f t="shared" si="0"/>
        <v>2.6200873362445414E-3</v>
      </c>
      <c r="I18" s="3"/>
    </row>
    <row r="19" spans="1:9" x14ac:dyDescent="0.2">
      <c r="A19" s="5">
        <v>15</v>
      </c>
      <c r="B19" s="3" t="s">
        <v>6</v>
      </c>
      <c r="C19" s="3" t="s">
        <v>7</v>
      </c>
      <c r="D19" s="5" t="s">
        <v>3</v>
      </c>
      <c r="E19" s="5" t="s">
        <v>5</v>
      </c>
      <c r="F19" s="3">
        <v>160</v>
      </c>
      <c r="G19" s="3">
        <v>54000</v>
      </c>
      <c r="H19" s="3">
        <f t="shared" si="0"/>
        <v>2.9629629629629628E-3</v>
      </c>
      <c r="I19" s="3"/>
    </row>
    <row r="20" spans="1:9" x14ac:dyDescent="0.2">
      <c r="A20" s="5">
        <v>16</v>
      </c>
      <c r="B20" s="3" t="s">
        <v>6</v>
      </c>
      <c r="C20" s="3" t="s">
        <v>7</v>
      </c>
      <c r="D20" s="5" t="s">
        <v>3</v>
      </c>
      <c r="E20" s="5" t="s">
        <v>5</v>
      </c>
      <c r="F20" s="3">
        <v>120</v>
      </c>
      <c r="G20" s="3">
        <v>65920</v>
      </c>
      <c r="H20" s="3">
        <f t="shared" si="0"/>
        <v>1.8203883495145632E-3</v>
      </c>
      <c r="I20" s="3"/>
    </row>
    <row r="21" spans="1:9" x14ac:dyDescent="0.2">
      <c r="A21" s="5">
        <v>17</v>
      </c>
      <c r="B21" s="3" t="s">
        <v>6</v>
      </c>
      <c r="C21" s="3" t="s">
        <v>20</v>
      </c>
      <c r="D21" s="5" t="s">
        <v>3</v>
      </c>
      <c r="E21" s="5" t="s">
        <v>0</v>
      </c>
      <c r="F21" s="3">
        <v>360</v>
      </c>
      <c r="G21" s="3">
        <v>227560</v>
      </c>
      <c r="H21" s="3">
        <f t="shared" si="0"/>
        <v>1.5820003515556336E-3</v>
      </c>
      <c r="I21" s="3">
        <f t="shared" ref="I21" si="3">AVERAGE(H21:H24)</f>
        <v>1.7765731670712388E-3</v>
      </c>
    </row>
    <row r="22" spans="1:9" x14ac:dyDescent="0.2">
      <c r="A22" s="5">
        <v>18</v>
      </c>
      <c r="B22" s="3" t="s">
        <v>6</v>
      </c>
      <c r="C22" s="3" t="s">
        <v>20</v>
      </c>
      <c r="D22" s="5" t="s">
        <v>3</v>
      </c>
      <c r="E22" s="5" t="s">
        <v>0</v>
      </c>
      <c r="F22" s="3">
        <v>200</v>
      </c>
      <c r="G22" s="3">
        <v>162560</v>
      </c>
      <c r="H22" s="3">
        <f t="shared" si="0"/>
        <v>1.2303149606299212E-3</v>
      </c>
      <c r="I22" s="3"/>
    </row>
    <row r="23" spans="1:9" x14ac:dyDescent="0.2">
      <c r="A23" s="5">
        <v>19</v>
      </c>
      <c r="B23" s="3" t="s">
        <v>6</v>
      </c>
      <c r="C23" s="5" t="s">
        <v>20</v>
      </c>
      <c r="D23" s="5" t="s">
        <v>3</v>
      </c>
      <c r="E23" s="5" t="s">
        <v>0</v>
      </c>
      <c r="F23" s="3">
        <v>320</v>
      </c>
      <c r="G23" s="3">
        <v>179760</v>
      </c>
      <c r="H23" s="3">
        <f t="shared" si="0"/>
        <v>1.7801513128615932E-3</v>
      </c>
      <c r="I23" s="3"/>
    </row>
    <row r="24" spans="1:9" x14ac:dyDescent="0.2">
      <c r="A24" s="5">
        <v>20</v>
      </c>
      <c r="B24" s="3" t="s">
        <v>6</v>
      </c>
      <c r="C24" s="5" t="s">
        <v>20</v>
      </c>
      <c r="D24" s="5" t="s">
        <v>3</v>
      </c>
      <c r="E24" s="5" t="s">
        <v>0</v>
      </c>
      <c r="F24" s="3">
        <v>400</v>
      </c>
      <c r="G24" s="3">
        <v>159120</v>
      </c>
      <c r="H24" s="3">
        <f t="shared" si="0"/>
        <v>2.5138260432378081E-3</v>
      </c>
      <c r="I24" s="3"/>
    </row>
    <row r="25" spans="1:9" x14ac:dyDescent="0.2">
      <c r="A25" s="5">
        <v>21</v>
      </c>
      <c r="B25" s="3" t="s">
        <v>6</v>
      </c>
      <c r="C25" s="5" t="s">
        <v>20</v>
      </c>
      <c r="D25" s="5" t="s">
        <v>3</v>
      </c>
      <c r="E25" s="5" t="s">
        <v>5</v>
      </c>
      <c r="F25" s="3">
        <v>33960</v>
      </c>
      <c r="G25" s="3">
        <v>164520</v>
      </c>
      <c r="H25" s="3">
        <f t="shared" si="0"/>
        <v>0.2064186725018235</v>
      </c>
      <c r="I25" s="3">
        <f t="shared" ref="I25" si="4">AVERAGE(H25:H28)</f>
        <v>0.2179003317071386</v>
      </c>
    </row>
    <row r="26" spans="1:9" x14ac:dyDescent="0.2">
      <c r="A26" s="5">
        <v>22</v>
      </c>
      <c r="B26" s="3" t="s">
        <v>6</v>
      </c>
      <c r="C26" s="5" t="s">
        <v>20</v>
      </c>
      <c r="D26" s="5" t="s">
        <v>3</v>
      </c>
      <c r="E26" s="5" t="s">
        <v>5</v>
      </c>
      <c r="F26" s="3">
        <v>35640</v>
      </c>
      <c r="G26" s="3">
        <v>179440</v>
      </c>
      <c r="H26" s="3">
        <f t="shared" si="0"/>
        <v>0.19861792242532322</v>
      </c>
      <c r="I26" s="3"/>
    </row>
    <row r="27" spans="1:9" x14ac:dyDescent="0.2">
      <c r="A27" s="5">
        <v>23</v>
      </c>
      <c r="B27" s="3" t="s">
        <v>6</v>
      </c>
      <c r="C27" s="5" t="s">
        <v>20</v>
      </c>
      <c r="D27" s="5" t="s">
        <v>3</v>
      </c>
      <c r="E27" s="5" t="s">
        <v>5</v>
      </c>
      <c r="F27" s="3">
        <v>40960</v>
      </c>
      <c r="G27" s="3">
        <v>164720</v>
      </c>
      <c r="H27" s="3">
        <f t="shared" si="0"/>
        <v>0.24866440019426905</v>
      </c>
      <c r="I27" s="3"/>
    </row>
    <row r="28" spans="1:9" x14ac:dyDescent="0.2">
      <c r="A28" s="5">
        <v>24</v>
      </c>
      <c r="B28" s="3" t="s">
        <v>6</v>
      </c>
      <c r="C28" s="5" t="s">
        <v>20</v>
      </c>
      <c r="D28" s="5" t="s">
        <v>3</v>
      </c>
      <c r="E28" s="5" t="s">
        <v>5</v>
      </c>
      <c r="F28" s="3">
        <v>47800</v>
      </c>
      <c r="G28" s="3">
        <v>240720</v>
      </c>
      <c r="H28" s="3"/>
      <c r="I28" s="3"/>
    </row>
    <row r="29" spans="1:9" x14ac:dyDescent="0.2">
      <c r="A29" s="5">
        <v>25</v>
      </c>
      <c r="B29" s="3" t="s">
        <v>6</v>
      </c>
      <c r="C29" s="3" t="s">
        <v>21</v>
      </c>
      <c r="D29" s="5" t="s">
        <v>3</v>
      </c>
      <c r="E29" s="5" t="s">
        <v>0</v>
      </c>
      <c r="F29" s="3">
        <v>200</v>
      </c>
      <c r="G29" s="3">
        <v>200520</v>
      </c>
      <c r="H29" s="3">
        <f t="shared" ref="H29:H60" si="5">F29/G29</f>
        <v>9.9740674246957903E-4</v>
      </c>
      <c r="I29" s="3">
        <f>AVERAGE(H29:H32)</f>
        <v>8.1014466491469064E-4</v>
      </c>
    </row>
    <row r="30" spans="1:9" x14ac:dyDescent="0.2">
      <c r="A30" s="5">
        <v>26</v>
      </c>
      <c r="B30" s="3" t="s">
        <v>6</v>
      </c>
      <c r="C30" s="3" t="s">
        <v>21</v>
      </c>
      <c r="D30" s="5" t="s">
        <v>3</v>
      </c>
      <c r="E30" s="5" t="s">
        <v>0</v>
      </c>
      <c r="F30" s="3">
        <v>120</v>
      </c>
      <c r="G30" s="3">
        <v>121600</v>
      </c>
      <c r="H30" s="3">
        <f t="shared" si="5"/>
        <v>9.8684210526315793E-4</v>
      </c>
      <c r="I30" s="3"/>
    </row>
    <row r="31" spans="1:9" x14ac:dyDescent="0.2">
      <c r="A31" s="5">
        <v>27</v>
      </c>
      <c r="B31" s="3" t="s">
        <v>6</v>
      </c>
      <c r="C31" s="3" t="s">
        <v>21</v>
      </c>
      <c r="D31" s="5" t="s">
        <v>3</v>
      </c>
      <c r="E31" s="5" t="s">
        <v>0</v>
      </c>
      <c r="F31" s="3">
        <v>120</v>
      </c>
      <c r="G31" s="3">
        <v>141440</v>
      </c>
      <c r="H31" s="3">
        <f t="shared" si="5"/>
        <v>8.484162895927602E-4</v>
      </c>
      <c r="I31" s="3"/>
    </row>
    <row r="32" spans="1:9" x14ac:dyDescent="0.2">
      <c r="A32" s="5">
        <v>28</v>
      </c>
      <c r="B32" s="3" t="s">
        <v>6</v>
      </c>
      <c r="C32" s="3" t="s">
        <v>21</v>
      </c>
      <c r="D32" s="5" t="s">
        <v>3</v>
      </c>
      <c r="E32" s="5" t="s">
        <v>0</v>
      </c>
      <c r="F32" s="3">
        <v>80</v>
      </c>
      <c r="G32" s="3">
        <v>196120</v>
      </c>
      <c r="H32" s="3">
        <f t="shared" si="5"/>
        <v>4.0791352233326533E-4</v>
      </c>
      <c r="I32" s="3"/>
    </row>
    <row r="33" spans="1:9" x14ac:dyDescent="0.2">
      <c r="A33" s="5">
        <v>29</v>
      </c>
      <c r="B33" s="3" t="s">
        <v>6</v>
      </c>
      <c r="C33" s="3" t="s">
        <v>21</v>
      </c>
      <c r="D33" s="5" t="s">
        <v>3</v>
      </c>
      <c r="E33" s="5" t="s">
        <v>5</v>
      </c>
      <c r="F33" s="3">
        <v>80</v>
      </c>
      <c r="G33" s="3">
        <v>190520</v>
      </c>
      <c r="H33" s="3">
        <f t="shared" si="5"/>
        <v>4.1990342221289101E-4</v>
      </c>
      <c r="I33" s="3">
        <f>AVERAGE(H33:H36)</f>
        <v>1.1120619788877147E-3</v>
      </c>
    </row>
    <row r="34" spans="1:9" x14ac:dyDescent="0.2">
      <c r="A34" s="5">
        <v>30</v>
      </c>
      <c r="B34" s="3" t="s">
        <v>6</v>
      </c>
      <c r="C34" s="3" t="s">
        <v>21</v>
      </c>
      <c r="D34" s="5" t="s">
        <v>3</v>
      </c>
      <c r="E34" s="5" t="s">
        <v>5</v>
      </c>
      <c r="F34" s="3">
        <v>280</v>
      </c>
      <c r="G34" s="3">
        <v>190200</v>
      </c>
      <c r="H34" s="3">
        <f t="shared" si="5"/>
        <v>1.4721345951629863E-3</v>
      </c>
      <c r="I34" s="3"/>
    </row>
    <row r="35" spans="1:9" x14ac:dyDescent="0.2">
      <c r="A35" s="5">
        <v>31</v>
      </c>
      <c r="B35" s="3" t="s">
        <v>6</v>
      </c>
      <c r="C35" s="3" t="s">
        <v>21</v>
      </c>
      <c r="D35" s="5" t="s">
        <v>3</v>
      </c>
      <c r="E35" s="5" t="s">
        <v>5</v>
      </c>
      <c r="F35" s="3">
        <v>240</v>
      </c>
      <c r="G35" s="3">
        <v>192520</v>
      </c>
      <c r="H35" s="3">
        <f t="shared" si="5"/>
        <v>1.246623727404945E-3</v>
      </c>
      <c r="I35" s="3"/>
    </row>
    <row r="36" spans="1:9" x14ac:dyDescent="0.2">
      <c r="A36" s="5">
        <v>32</v>
      </c>
      <c r="B36" s="3" t="s">
        <v>6</v>
      </c>
      <c r="C36" s="3" t="s">
        <v>21</v>
      </c>
      <c r="D36" s="5" t="s">
        <v>3</v>
      </c>
      <c r="E36" s="5" t="s">
        <v>5</v>
      </c>
      <c r="F36" s="3">
        <v>200</v>
      </c>
      <c r="G36" s="3">
        <v>152720</v>
      </c>
      <c r="H36" s="3">
        <f t="shared" si="5"/>
        <v>1.3095861707700367E-3</v>
      </c>
      <c r="I36" s="3"/>
    </row>
    <row r="37" spans="1:9" x14ac:dyDescent="0.2">
      <c r="A37" s="5">
        <v>33</v>
      </c>
      <c r="B37" s="3" t="s">
        <v>6</v>
      </c>
      <c r="C37" s="3" t="s">
        <v>24</v>
      </c>
      <c r="D37" s="5" t="s">
        <v>3</v>
      </c>
      <c r="E37" s="5" t="s">
        <v>0</v>
      </c>
      <c r="F37" s="3">
        <v>280</v>
      </c>
      <c r="G37" s="3">
        <v>42680</v>
      </c>
      <c r="H37" s="3">
        <f>F37/G37</f>
        <v>6.5604498594189313E-3</v>
      </c>
      <c r="I37" s="3">
        <f t="shared" ref="I37" si="6">AVERAGE(H37:H40)</f>
        <v>3.7796749896164984E-3</v>
      </c>
    </row>
    <row r="38" spans="1:9" x14ac:dyDescent="0.2">
      <c r="A38" s="5">
        <v>34</v>
      </c>
      <c r="B38" s="3" t="s">
        <v>6</v>
      </c>
      <c r="C38" s="3" t="s">
        <v>24</v>
      </c>
      <c r="D38" s="5" t="s">
        <v>3</v>
      </c>
      <c r="E38" s="5" t="s">
        <v>0</v>
      </c>
      <c r="F38" s="3">
        <v>80</v>
      </c>
      <c r="G38" s="3">
        <v>43400</v>
      </c>
      <c r="H38" s="3">
        <f>F38/G38</f>
        <v>1.8433179723502304E-3</v>
      </c>
      <c r="I38" s="3"/>
    </row>
    <row r="39" spans="1:9" x14ac:dyDescent="0.2">
      <c r="A39" s="5">
        <v>35</v>
      </c>
      <c r="B39" s="3" t="s">
        <v>6</v>
      </c>
      <c r="C39" s="3" t="s">
        <v>24</v>
      </c>
      <c r="D39" s="5" t="s">
        <v>3</v>
      </c>
      <c r="E39" s="5" t="s">
        <v>0</v>
      </c>
      <c r="F39" s="3">
        <v>120</v>
      </c>
      <c r="G39" s="3">
        <v>44200</v>
      </c>
      <c r="H39" s="3">
        <f>F39/G39</f>
        <v>2.7149321266968325E-3</v>
      </c>
      <c r="I39" s="3"/>
    </row>
    <row r="40" spans="1:9" x14ac:dyDescent="0.2">
      <c r="A40" s="5">
        <v>36</v>
      </c>
      <c r="B40" s="3" t="s">
        <v>6</v>
      </c>
      <c r="C40" s="3" t="s">
        <v>24</v>
      </c>
      <c r="D40" s="5" t="s">
        <v>3</v>
      </c>
      <c r="E40" s="5" t="s">
        <v>0</v>
      </c>
      <c r="F40" s="3">
        <v>160</v>
      </c>
      <c r="G40" s="3">
        <v>40000</v>
      </c>
      <c r="H40" s="3">
        <f>F40/G40</f>
        <v>4.0000000000000001E-3</v>
      </c>
      <c r="I40" s="3"/>
    </row>
    <row r="41" spans="1:9" x14ac:dyDescent="0.2">
      <c r="A41" s="5">
        <v>37</v>
      </c>
      <c r="B41" s="3" t="s">
        <v>6</v>
      </c>
      <c r="C41" s="3" t="s">
        <v>24</v>
      </c>
      <c r="D41" s="5" t="s">
        <v>3</v>
      </c>
      <c r="E41" s="5" t="s">
        <v>5</v>
      </c>
      <c r="F41" s="3">
        <v>240</v>
      </c>
      <c r="G41" s="3">
        <v>34800</v>
      </c>
      <c r="H41" s="3">
        <f>F41/G41</f>
        <v>6.8965517241379309E-3</v>
      </c>
      <c r="I41" s="3">
        <f>AVERAGE(H41:H43)</f>
        <v>8.7264842988651944E-3</v>
      </c>
    </row>
    <row r="42" spans="1:9" x14ac:dyDescent="0.2">
      <c r="A42" s="5">
        <v>38</v>
      </c>
      <c r="B42" s="3" t="s">
        <v>6</v>
      </c>
      <c r="C42" s="3" t="s">
        <v>24</v>
      </c>
      <c r="D42" s="5" t="s">
        <v>3</v>
      </c>
      <c r="E42" s="5" t="s">
        <v>5</v>
      </c>
      <c r="F42" s="3">
        <v>280</v>
      </c>
      <c r="G42" s="3">
        <v>39560</v>
      </c>
      <c r="H42" s="3">
        <f>F42/G42</f>
        <v>7.0778564206268957E-3</v>
      </c>
      <c r="I42" s="3"/>
    </row>
    <row r="43" spans="1:9" x14ac:dyDescent="0.2">
      <c r="A43" s="5">
        <v>39</v>
      </c>
      <c r="B43" s="3" t="s">
        <v>6</v>
      </c>
      <c r="C43" s="3" t="s">
        <v>24</v>
      </c>
      <c r="D43" s="5" t="s">
        <v>3</v>
      </c>
      <c r="E43" s="5" t="s">
        <v>5</v>
      </c>
      <c r="F43" s="3">
        <v>600</v>
      </c>
      <c r="G43" s="3">
        <v>49160</v>
      </c>
      <c r="H43" s="3">
        <f>F43/G43</f>
        <v>1.2205044751830757E-2</v>
      </c>
      <c r="I43" s="3"/>
    </row>
    <row r="44" spans="1:9" x14ac:dyDescent="0.2">
      <c r="A44" s="5">
        <v>40</v>
      </c>
      <c r="B44" s="3"/>
      <c r="C44" s="3"/>
      <c r="D44" s="5"/>
      <c r="E44" s="5"/>
      <c r="F44" s="3"/>
      <c r="G44" s="3"/>
      <c r="H44" s="3"/>
      <c r="I44" s="3"/>
    </row>
    <row r="45" spans="1:9" x14ac:dyDescent="0.2">
      <c r="A45" s="5">
        <v>41</v>
      </c>
      <c r="B45" s="3" t="s">
        <v>6</v>
      </c>
      <c r="C45" s="3" t="s">
        <v>22</v>
      </c>
      <c r="D45" s="5" t="s">
        <v>3</v>
      </c>
      <c r="E45" s="5" t="s">
        <v>0</v>
      </c>
      <c r="F45" s="3">
        <v>1000</v>
      </c>
      <c r="G45" s="3">
        <v>507160</v>
      </c>
      <c r="H45" s="3">
        <f t="shared" si="5"/>
        <v>1.9717643347267133E-3</v>
      </c>
      <c r="I45" s="3">
        <f t="shared" ref="I45" si="7">AVERAGE(H45:H48)</f>
        <v>3.049225116351255E-3</v>
      </c>
    </row>
    <row r="46" spans="1:9" x14ac:dyDescent="0.2">
      <c r="A46" s="5">
        <v>42</v>
      </c>
      <c r="B46" s="3" t="s">
        <v>6</v>
      </c>
      <c r="C46" s="3" t="s">
        <v>22</v>
      </c>
      <c r="D46" s="5" t="s">
        <v>3</v>
      </c>
      <c r="E46" s="5" t="s">
        <v>0</v>
      </c>
      <c r="F46" s="3">
        <v>1040</v>
      </c>
      <c r="G46" s="3">
        <v>231880</v>
      </c>
      <c r="H46" s="3">
        <f t="shared" si="5"/>
        <v>4.4850784888735553E-3</v>
      </c>
      <c r="I46" s="3"/>
    </row>
    <row r="47" spans="1:9" x14ac:dyDescent="0.2">
      <c r="A47" s="5">
        <v>43</v>
      </c>
      <c r="B47" s="3" t="s">
        <v>6</v>
      </c>
      <c r="C47" s="5" t="s">
        <v>22</v>
      </c>
      <c r="D47" s="5" t="s">
        <v>3</v>
      </c>
      <c r="E47" s="5" t="s">
        <v>0</v>
      </c>
      <c r="F47" s="3">
        <v>560</v>
      </c>
      <c r="G47" s="3">
        <v>195080</v>
      </c>
      <c r="H47" s="3">
        <f t="shared" si="5"/>
        <v>2.8706171826942792E-3</v>
      </c>
      <c r="I47" s="3"/>
    </row>
    <row r="48" spans="1:9" x14ac:dyDescent="0.2">
      <c r="A48" s="5">
        <v>44</v>
      </c>
      <c r="B48" s="3" t="s">
        <v>6</v>
      </c>
      <c r="C48" s="5" t="s">
        <v>22</v>
      </c>
      <c r="D48" s="5" t="s">
        <v>3</v>
      </c>
      <c r="E48" s="5" t="s">
        <v>0</v>
      </c>
      <c r="F48" s="3">
        <v>560</v>
      </c>
      <c r="G48" s="3">
        <v>195160</v>
      </c>
      <c r="H48" s="3">
        <f t="shared" si="5"/>
        <v>2.8694404591104736E-3</v>
      </c>
      <c r="I48" s="3"/>
    </row>
    <row r="49" spans="1:9" x14ac:dyDescent="0.2">
      <c r="A49" s="5">
        <v>45</v>
      </c>
      <c r="B49" s="3" t="s">
        <v>6</v>
      </c>
      <c r="C49" s="3" t="s">
        <v>22</v>
      </c>
      <c r="D49" s="5" t="s">
        <v>3</v>
      </c>
      <c r="E49" s="5" t="s">
        <v>5</v>
      </c>
      <c r="F49" s="3">
        <v>43400</v>
      </c>
      <c r="G49" s="3">
        <v>203240</v>
      </c>
      <c r="H49" s="3">
        <f t="shared" si="5"/>
        <v>0.21354064160598307</v>
      </c>
      <c r="I49" s="3">
        <f t="shared" ref="I49" si="8">AVERAGE(H49:H52)</f>
        <v>0.20121424937214913</v>
      </c>
    </row>
    <row r="50" spans="1:9" x14ac:dyDescent="0.2">
      <c r="A50" s="5">
        <v>46</v>
      </c>
      <c r="B50" s="3" t="s">
        <v>6</v>
      </c>
      <c r="C50" s="3" t="s">
        <v>22</v>
      </c>
      <c r="D50" s="5" t="s">
        <v>3</v>
      </c>
      <c r="E50" s="5" t="s">
        <v>5</v>
      </c>
      <c r="F50" s="3">
        <v>45080</v>
      </c>
      <c r="G50" s="3">
        <v>219040</v>
      </c>
      <c r="H50" s="3">
        <f t="shared" si="5"/>
        <v>0.2058071585098612</v>
      </c>
      <c r="I50" s="3"/>
    </row>
    <row r="51" spans="1:9" x14ac:dyDescent="0.2">
      <c r="A51" s="5">
        <v>47</v>
      </c>
      <c r="B51" s="3" t="s">
        <v>6</v>
      </c>
      <c r="C51" s="5" t="s">
        <v>22</v>
      </c>
      <c r="D51" s="5" t="s">
        <v>3</v>
      </c>
      <c r="E51" s="5" t="s">
        <v>5</v>
      </c>
      <c r="F51" s="3">
        <v>34320</v>
      </c>
      <c r="G51" s="3">
        <v>183840</v>
      </c>
      <c r="H51" s="3">
        <f t="shared" si="5"/>
        <v>0.1866840731070496</v>
      </c>
      <c r="I51" s="3"/>
    </row>
    <row r="52" spans="1:9" x14ac:dyDescent="0.2">
      <c r="A52" s="5">
        <v>48</v>
      </c>
      <c r="B52" s="3" t="s">
        <v>6</v>
      </c>
      <c r="C52" s="5" t="s">
        <v>22</v>
      </c>
      <c r="D52" s="5" t="s">
        <v>3</v>
      </c>
      <c r="E52" s="5" t="s">
        <v>5</v>
      </c>
      <c r="F52" s="3">
        <v>35200</v>
      </c>
      <c r="G52" s="3">
        <v>177040</v>
      </c>
      <c r="H52" s="3">
        <f t="shared" si="5"/>
        <v>0.19882512426570267</v>
      </c>
      <c r="I52" s="3"/>
    </row>
    <row r="53" spans="1:9" x14ac:dyDescent="0.2">
      <c r="A53" s="5">
        <v>49</v>
      </c>
      <c r="B53" s="3" t="s">
        <v>6</v>
      </c>
      <c r="C53" s="3" t="s">
        <v>23</v>
      </c>
      <c r="D53" s="5" t="s">
        <v>3</v>
      </c>
      <c r="E53" s="5" t="s">
        <v>0</v>
      </c>
      <c r="F53" s="3">
        <v>320</v>
      </c>
      <c r="G53" s="3">
        <v>186200</v>
      </c>
      <c r="H53" s="3">
        <f t="shared" si="5"/>
        <v>1.7185821697099893E-3</v>
      </c>
      <c r="I53" s="3">
        <f t="shared" ref="I53" si="9">AVERAGE(H53:H56)</f>
        <v>1.1163365560959966E-3</v>
      </c>
    </row>
    <row r="54" spans="1:9" x14ac:dyDescent="0.2">
      <c r="A54" s="5">
        <v>50</v>
      </c>
      <c r="B54" s="3" t="s">
        <v>6</v>
      </c>
      <c r="C54" s="5" t="s">
        <v>23</v>
      </c>
      <c r="D54" s="5" t="s">
        <v>3</v>
      </c>
      <c r="E54" s="5" t="s">
        <v>0</v>
      </c>
      <c r="F54" s="3">
        <v>320</v>
      </c>
      <c r="G54" s="3">
        <v>189760</v>
      </c>
      <c r="H54" s="3">
        <f>F54/G54</f>
        <v>1.6863406408094434E-3</v>
      </c>
      <c r="I54" s="3"/>
    </row>
    <row r="55" spans="1:9" x14ac:dyDescent="0.2">
      <c r="A55" s="5">
        <v>51</v>
      </c>
      <c r="B55" s="3" t="s">
        <v>6</v>
      </c>
      <c r="C55" s="5" t="s">
        <v>23</v>
      </c>
      <c r="D55" s="5" t="s">
        <v>3</v>
      </c>
      <c r="E55" s="5" t="s">
        <v>0</v>
      </c>
      <c r="F55" s="3">
        <v>240</v>
      </c>
      <c r="G55" s="3">
        <v>408000</v>
      </c>
      <c r="H55" s="3">
        <f>F55/G55</f>
        <v>5.8823529411764701E-4</v>
      </c>
      <c r="I55" s="3"/>
    </row>
    <row r="56" spans="1:9" x14ac:dyDescent="0.2">
      <c r="A56" s="5">
        <v>52</v>
      </c>
      <c r="B56" s="3" t="s">
        <v>6</v>
      </c>
      <c r="C56" s="5" t="s">
        <v>23</v>
      </c>
      <c r="D56" s="5" t="s">
        <v>3</v>
      </c>
      <c r="E56" s="5" t="s">
        <v>0</v>
      </c>
      <c r="F56" s="3">
        <v>200</v>
      </c>
      <c r="G56" s="3">
        <v>423560</v>
      </c>
      <c r="H56" s="3">
        <f>F56/G56</f>
        <v>4.7218811974690717E-4</v>
      </c>
      <c r="I56" s="3"/>
    </row>
    <row r="57" spans="1:9" x14ac:dyDescent="0.2">
      <c r="A57" s="5">
        <v>53</v>
      </c>
      <c r="B57" s="3" t="s">
        <v>6</v>
      </c>
      <c r="C57" s="5" t="s">
        <v>23</v>
      </c>
      <c r="D57" s="5" t="s">
        <v>3</v>
      </c>
      <c r="E57" s="5" t="s">
        <v>5</v>
      </c>
      <c r="F57" s="3">
        <v>77840</v>
      </c>
      <c r="G57" s="3">
        <v>274280</v>
      </c>
      <c r="H57" s="3">
        <f t="shared" ref="H57:H59" si="10">F57/G57</f>
        <v>0.2837975791162316</v>
      </c>
      <c r="I57" s="3">
        <f t="shared" ref="I57" si="11">AVERAGE(H57:H60)</f>
        <v>0.18819969710662127</v>
      </c>
    </row>
    <row r="58" spans="1:9" x14ac:dyDescent="0.2">
      <c r="A58" s="5">
        <v>54</v>
      </c>
      <c r="B58" s="3" t="s">
        <v>6</v>
      </c>
      <c r="C58" s="5" t="s">
        <v>23</v>
      </c>
      <c r="D58" s="5" t="s">
        <v>3</v>
      </c>
      <c r="E58" s="5" t="s">
        <v>5</v>
      </c>
      <c r="F58" s="3">
        <v>85920</v>
      </c>
      <c r="G58" s="3">
        <v>358280</v>
      </c>
      <c r="H58" s="3">
        <f t="shared" si="10"/>
        <v>0.23981243719995535</v>
      </c>
      <c r="I58" s="3"/>
    </row>
    <row r="59" spans="1:9" x14ac:dyDescent="0.2">
      <c r="A59" s="5">
        <v>55</v>
      </c>
      <c r="B59" s="3" t="s">
        <v>6</v>
      </c>
      <c r="C59" s="3" t="s">
        <v>23</v>
      </c>
      <c r="D59" s="5" t="s">
        <v>3</v>
      </c>
      <c r="E59" s="5" t="s">
        <v>5</v>
      </c>
      <c r="F59" s="3">
        <v>19960</v>
      </c>
      <c r="G59" s="3">
        <v>87480</v>
      </c>
      <c r="H59" s="3">
        <f t="shared" si="10"/>
        <v>0.22816643804298126</v>
      </c>
      <c r="I59" s="3"/>
    </row>
    <row r="60" spans="1:9" x14ac:dyDescent="0.2">
      <c r="A60" s="5">
        <v>56</v>
      </c>
      <c r="B60" s="3" t="s">
        <v>6</v>
      </c>
      <c r="C60" s="5" t="s">
        <v>23</v>
      </c>
      <c r="D60" s="5" t="s">
        <v>3</v>
      </c>
      <c r="E60" s="5" t="s">
        <v>5</v>
      </c>
      <c r="F60" s="3">
        <v>520</v>
      </c>
      <c r="G60" s="3">
        <v>508640</v>
      </c>
      <c r="H60" s="3">
        <f t="shared" si="5"/>
        <v>1.0223340673167663E-3</v>
      </c>
      <c r="I60" s="3"/>
    </row>
  </sheetData>
  <mergeCells count="1">
    <mergeCell ref="B4:C4"/>
  </mergeCells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89"/>
  <sheetViews>
    <sheetView topLeftCell="A26" workbookViewId="0">
      <selection activeCell="I57" activeCellId="13" sqref="I5 I9 I13 I17 I21 I25 I29 I33 I37 I41 I45 I49 I53 I57"/>
    </sheetView>
  </sheetViews>
  <sheetFormatPr baseColWidth="10" defaultRowHeight="16" x14ac:dyDescent="0.2"/>
  <cols>
    <col min="3" max="3" width="14.6640625" customWidth="1"/>
    <col min="8" max="8" width="19.5" customWidth="1"/>
    <col min="12" max="12" width="22.1640625" customWidth="1"/>
  </cols>
  <sheetData>
    <row r="1" spans="1:9" x14ac:dyDescent="0.2">
      <c r="A1" s="6" t="s">
        <v>2</v>
      </c>
      <c r="B1" s="5" t="s">
        <v>12</v>
      </c>
      <c r="C1" s="8" t="s">
        <v>13</v>
      </c>
    </row>
    <row r="2" spans="1:9" x14ac:dyDescent="0.2">
      <c r="A2" s="1"/>
      <c r="B2" s="1" t="s">
        <v>14</v>
      </c>
      <c r="C2" s="2" t="s">
        <v>15</v>
      </c>
    </row>
    <row r="3" spans="1:9" x14ac:dyDescent="0.2">
      <c r="A3" s="26"/>
      <c r="B3" t="s">
        <v>16</v>
      </c>
      <c r="C3" s="27" t="s">
        <v>17</v>
      </c>
    </row>
    <row r="4" spans="1:9" x14ac:dyDescent="0.2">
      <c r="A4" s="5"/>
      <c r="B4" s="38"/>
      <c r="C4" s="38"/>
      <c r="D4" s="10" t="s">
        <v>46</v>
      </c>
      <c r="E4" s="4" t="s">
        <v>44</v>
      </c>
      <c r="F4" s="4" t="s">
        <v>18</v>
      </c>
      <c r="G4" s="4" t="s">
        <v>19</v>
      </c>
      <c r="H4" s="4" t="s">
        <v>47</v>
      </c>
      <c r="I4" s="4" t="s">
        <v>48</v>
      </c>
    </row>
    <row r="5" spans="1:9" x14ac:dyDescent="0.2">
      <c r="A5" s="5">
        <v>1</v>
      </c>
      <c r="B5" s="3" t="s">
        <v>4</v>
      </c>
      <c r="C5" s="3"/>
      <c r="D5" s="5" t="s">
        <v>3</v>
      </c>
      <c r="E5" s="5" t="s">
        <v>0</v>
      </c>
      <c r="F5" s="3">
        <v>320</v>
      </c>
      <c r="G5" s="3">
        <v>18920</v>
      </c>
      <c r="H5" s="3">
        <f>F5/G5</f>
        <v>1.6913319238900635E-2</v>
      </c>
      <c r="I5" s="3">
        <f>AVERAGE(H5:H8)</f>
        <v>1.8969468788903272E-2</v>
      </c>
    </row>
    <row r="6" spans="1:9" x14ac:dyDescent="0.2">
      <c r="A6" s="5">
        <v>2</v>
      </c>
      <c r="B6" s="3" t="s">
        <v>4</v>
      </c>
      <c r="C6" s="3"/>
      <c r="D6" s="5" t="s">
        <v>3</v>
      </c>
      <c r="E6" s="5" t="s">
        <v>0</v>
      </c>
      <c r="F6" s="3">
        <v>480</v>
      </c>
      <c r="G6" s="3">
        <v>18920</v>
      </c>
      <c r="H6" s="3">
        <f t="shared" ref="H6:H60" si="0">F6/G6</f>
        <v>2.5369978858350951E-2</v>
      </c>
      <c r="I6" s="3"/>
    </row>
    <row r="7" spans="1:9" x14ac:dyDescent="0.2">
      <c r="A7" s="5">
        <v>3</v>
      </c>
      <c r="B7" s="3" t="s">
        <v>4</v>
      </c>
      <c r="C7" s="3"/>
      <c r="D7" s="5" t="s">
        <v>3</v>
      </c>
      <c r="E7" s="5" t="s">
        <v>0</v>
      </c>
      <c r="F7" s="3">
        <v>440</v>
      </c>
      <c r="G7" s="3">
        <v>27240</v>
      </c>
      <c r="H7" s="3">
        <f t="shared" si="0"/>
        <v>1.6152716593245228E-2</v>
      </c>
      <c r="I7" s="3"/>
    </row>
    <row r="8" spans="1:9" x14ac:dyDescent="0.2">
      <c r="A8" s="5">
        <v>4</v>
      </c>
      <c r="B8" s="3" t="s">
        <v>4</v>
      </c>
      <c r="C8" s="3"/>
      <c r="D8" s="5" t="s">
        <v>3</v>
      </c>
      <c r="E8" s="5" t="s">
        <v>0</v>
      </c>
      <c r="F8" s="3">
        <v>240</v>
      </c>
      <c r="G8" s="3">
        <v>13760</v>
      </c>
      <c r="H8" s="3">
        <f t="shared" si="0"/>
        <v>1.7441860465116279E-2</v>
      </c>
      <c r="I8" s="3"/>
    </row>
    <row r="9" spans="1:9" x14ac:dyDescent="0.2">
      <c r="A9" s="5">
        <v>5</v>
      </c>
      <c r="B9" s="3" t="s">
        <v>4</v>
      </c>
      <c r="C9" s="3"/>
      <c r="D9" s="5" t="s">
        <v>3</v>
      </c>
      <c r="E9" s="5" t="s">
        <v>5</v>
      </c>
      <c r="F9" s="3">
        <v>90560</v>
      </c>
      <c r="G9" s="3">
        <v>22240</v>
      </c>
      <c r="H9" s="3">
        <f t="shared" si="0"/>
        <v>4.0719424460431659</v>
      </c>
      <c r="I9" s="3">
        <f>AVERAGE(H9:H12)</f>
        <v>5.0696418308997613</v>
      </c>
    </row>
    <row r="10" spans="1:9" x14ac:dyDescent="0.2">
      <c r="A10" s="5">
        <v>6</v>
      </c>
      <c r="B10" s="3" t="s">
        <v>4</v>
      </c>
      <c r="C10" s="3"/>
      <c r="D10" s="5" t="s">
        <v>3</v>
      </c>
      <c r="E10" s="5" t="s">
        <v>5</v>
      </c>
      <c r="F10" s="3">
        <v>87080</v>
      </c>
      <c r="G10" s="3">
        <v>14600</v>
      </c>
      <c r="H10" s="3">
        <f>F10/G10</f>
        <v>5.9643835616438352</v>
      </c>
      <c r="I10" s="3"/>
    </row>
    <row r="11" spans="1:9" x14ac:dyDescent="0.2">
      <c r="A11" s="5">
        <v>7</v>
      </c>
      <c r="B11" s="3" t="s">
        <v>4</v>
      </c>
      <c r="C11" s="3"/>
      <c r="D11" s="5" t="s">
        <v>3</v>
      </c>
      <c r="E11" s="5" t="s">
        <v>5</v>
      </c>
      <c r="F11" s="3">
        <v>88920</v>
      </c>
      <c r="G11" s="3">
        <v>18080</v>
      </c>
      <c r="H11" s="3">
        <f t="shared" si="0"/>
        <v>4.918141592920354</v>
      </c>
      <c r="I11" s="3"/>
    </row>
    <row r="12" spans="1:9" x14ac:dyDescent="0.2">
      <c r="A12" s="5">
        <v>8</v>
      </c>
      <c r="B12" s="3" t="s">
        <v>4</v>
      </c>
      <c r="C12" s="3"/>
      <c r="D12" s="5" t="s">
        <v>3</v>
      </c>
      <c r="E12" s="5" t="s">
        <v>5</v>
      </c>
      <c r="F12" s="3">
        <v>76880</v>
      </c>
      <c r="G12" s="3">
        <v>14440</v>
      </c>
      <c r="H12" s="3">
        <f t="shared" si="0"/>
        <v>5.32409972299169</v>
      </c>
      <c r="I12" s="3"/>
    </row>
    <row r="13" spans="1:9" x14ac:dyDescent="0.2">
      <c r="A13" s="5">
        <v>9</v>
      </c>
      <c r="B13" s="3" t="s">
        <v>6</v>
      </c>
      <c r="C13" s="3" t="s">
        <v>7</v>
      </c>
      <c r="D13" s="5" t="s">
        <v>3</v>
      </c>
      <c r="E13" s="5" t="s">
        <v>0</v>
      </c>
      <c r="F13" s="3">
        <v>400</v>
      </c>
      <c r="G13" s="3">
        <v>50960</v>
      </c>
      <c r="H13" s="3">
        <f t="shared" si="0"/>
        <v>7.8492935635792772E-3</v>
      </c>
      <c r="I13" s="3">
        <f t="shared" ref="I13" si="1">AVERAGE(H13:H16)</f>
        <v>8.2784564472315747E-3</v>
      </c>
    </row>
    <row r="14" spans="1:9" x14ac:dyDescent="0.2">
      <c r="A14" s="5">
        <v>10</v>
      </c>
      <c r="B14" s="3" t="s">
        <v>6</v>
      </c>
      <c r="C14" s="3" t="s">
        <v>7</v>
      </c>
      <c r="D14" s="5" t="s">
        <v>3</v>
      </c>
      <c r="E14" s="5" t="s">
        <v>0</v>
      </c>
      <c r="F14" s="3">
        <v>360</v>
      </c>
      <c r="G14" s="3">
        <v>42680</v>
      </c>
      <c r="H14" s="3">
        <f t="shared" si="0"/>
        <v>8.4348641049671984E-3</v>
      </c>
      <c r="I14" s="3"/>
    </row>
    <row r="15" spans="1:9" x14ac:dyDescent="0.2">
      <c r="A15" s="5">
        <v>11</v>
      </c>
      <c r="B15" s="3" t="s">
        <v>6</v>
      </c>
      <c r="C15" s="3" t="s">
        <v>7</v>
      </c>
      <c r="D15" s="5" t="s">
        <v>3</v>
      </c>
      <c r="E15" s="5" t="s">
        <v>0</v>
      </c>
      <c r="F15" s="3">
        <v>280</v>
      </c>
      <c r="G15" s="3">
        <v>39000</v>
      </c>
      <c r="H15" s="3">
        <f t="shared" si="0"/>
        <v>7.1794871794871795E-3</v>
      </c>
      <c r="I15" s="3"/>
    </row>
    <row r="16" spans="1:9" x14ac:dyDescent="0.2">
      <c r="A16" s="5">
        <v>12</v>
      </c>
      <c r="B16" s="3" t="s">
        <v>6</v>
      </c>
      <c r="C16" s="3" t="s">
        <v>7</v>
      </c>
      <c r="D16" s="5" t="s">
        <v>3</v>
      </c>
      <c r="E16" s="5" t="s">
        <v>0</v>
      </c>
      <c r="F16" s="3">
        <v>320</v>
      </c>
      <c r="G16" s="3">
        <v>33160</v>
      </c>
      <c r="H16" s="3">
        <f t="shared" si="0"/>
        <v>9.6501809408926411E-3</v>
      </c>
      <c r="I16" s="3"/>
    </row>
    <row r="17" spans="1:9" x14ac:dyDescent="0.2">
      <c r="A17" s="5">
        <v>13</v>
      </c>
      <c r="B17" s="3" t="s">
        <v>6</v>
      </c>
      <c r="C17" s="3" t="s">
        <v>7</v>
      </c>
      <c r="D17" s="5" t="s">
        <v>3</v>
      </c>
      <c r="E17" s="5" t="s">
        <v>5</v>
      </c>
      <c r="F17" s="3">
        <v>560</v>
      </c>
      <c r="G17" s="3">
        <v>43120</v>
      </c>
      <c r="H17" s="3">
        <f t="shared" si="0"/>
        <v>1.2987012987012988E-2</v>
      </c>
      <c r="I17" s="3">
        <f t="shared" ref="I17" si="2">AVERAGE(H17:H20)</f>
        <v>1.3196490110062112E-2</v>
      </c>
    </row>
    <row r="18" spans="1:9" x14ac:dyDescent="0.2">
      <c r="A18" s="5">
        <v>14</v>
      </c>
      <c r="B18" s="3" t="s">
        <v>6</v>
      </c>
      <c r="C18" s="3" t="s">
        <v>7</v>
      </c>
      <c r="D18" s="5" t="s">
        <v>3</v>
      </c>
      <c r="E18" s="5" t="s">
        <v>5</v>
      </c>
      <c r="F18" s="3">
        <v>760</v>
      </c>
      <c r="G18" s="3">
        <v>39400</v>
      </c>
      <c r="H18" s="3">
        <f t="shared" si="0"/>
        <v>1.9289340101522844E-2</v>
      </c>
      <c r="I18" s="3"/>
    </row>
    <row r="19" spans="1:9" x14ac:dyDescent="0.2">
      <c r="A19" s="5">
        <v>15</v>
      </c>
      <c r="B19" s="3" t="s">
        <v>6</v>
      </c>
      <c r="C19" s="3" t="s">
        <v>7</v>
      </c>
      <c r="D19" s="5" t="s">
        <v>3</v>
      </c>
      <c r="E19" s="5" t="s">
        <v>5</v>
      </c>
      <c r="F19" s="3">
        <v>520</v>
      </c>
      <c r="G19" s="3">
        <v>46800</v>
      </c>
      <c r="H19" s="3">
        <f t="shared" si="0"/>
        <v>1.1111111111111112E-2</v>
      </c>
      <c r="I19" s="3"/>
    </row>
    <row r="20" spans="1:9" x14ac:dyDescent="0.2">
      <c r="A20" s="5">
        <v>16</v>
      </c>
      <c r="B20" s="3" t="s">
        <v>6</v>
      </c>
      <c r="C20" s="3" t="s">
        <v>7</v>
      </c>
      <c r="D20" s="5" t="s">
        <v>3</v>
      </c>
      <c r="E20" s="5" t="s">
        <v>5</v>
      </c>
      <c r="F20" s="3">
        <v>400</v>
      </c>
      <c r="G20" s="3">
        <v>42560</v>
      </c>
      <c r="H20" s="3">
        <f t="shared" si="0"/>
        <v>9.3984962406015032E-3</v>
      </c>
      <c r="I20" s="3"/>
    </row>
    <row r="21" spans="1:9" x14ac:dyDescent="0.2">
      <c r="A21" s="5">
        <v>17</v>
      </c>
      <c r="B21" s="3" t="s">
        <v>6</v>
      </c>
      <c r="C21" s="3" t="s">
        <v>20</v>
      </c>
      <c r="D21" s="5" t="s">
        <v>3</v>
      </c>
      <c r="E21" s="5" t="s">
        <v>0</v>
      </c>
      <c r="F21" s="3">
        <v>560</v>
      </c>
      <c r="G21" s="3">
        <v>110760</v>
      </c>
      <c r="H21" s="3">
        <f t="shared" si="0"/>
        <v>5.055976886962802E-3</v>
      </c>
      <c r="I21" s="3">
        <f t="shared" ref="I21" si="3">AVERAGE(H21:H24)</f>
        <v>6.987775571576235E-3</v>
      </c>
    </row>
    <row r="22" spans="1:9" x14ac:dyDescent="0.2">
      <c r="A22" s="5">
        <v>18</v>
      </c>
      <c r="B22" s="3" t="s">
        <v>6</v>
      </c>
      <c r="C22" s="3" t="s">
        <v>20</v>
      </c>
      <c r="D22" s="5" t="s">
        <v>3</v>
      </c>
      <c r="E22" s="5" t="s">
        <v>0</v>
      </c>
      <c r="F22" s="3">
        <v>760</v>
      </c>
      <c r="G22" s="3">
        <v>99400</v>
      </c>
      <c r="H22" s="3">
        <f t="shared" si="0"/>
        <v>7.6458752515090539E-3</v>
      </c>
      <c r="I22" s="3"/>
    </row>
    <row r="23" spans="1:9" x14ac:dyDescent="0.2">
      <c r="A23" s="5">
        <v>19</v>
      </c>
      <c r="B23" s="3" t="s">
        <v>6</v>
      </c>
      <c r="C23" s="5" t="s">
        <v>20</v>
      </c>
      <c r="D23" s="5" t="s">
        <v>3</v>
      </c>
      <c r="E23" s="5" t="s">
        <v>0</v>
      </c>
      <c r="F23" s="3">
        <v>480</v>
      </c>
      <c r="G23" s="3">
        <v>73200</v>
      </c>
      <c r="H23" s="3">
        <f t="shared" si="0"/>
        <v>6.5573770491803279E-3</v>
      </c>
      <c r="I23" s="3"/>
    </row>
    <row r="24" spans="1:9" x14ac:dyDescent="0.2">
      <c r="A24" s="5">
        <v>20</v>
      </c>
      <c r="B24" s="3" t="s">
        <v>6</v>
      </c>
      <c r="C24" s="5" t="s">
        <v>20</v>
      </c>
      <c r="D24" s="5" t="s">
        <v>3</v>
      </c>
      <c r="E24" s="5" t="s">
        <v>0</v>
      </c>
      <c r="F24" s="3">
        <v>800</v>
      </c>
      <c r="G24" s="3">
        <v>92040</v>
      </c>
      <c r="H24" s="3">
        <f t="shared" si="0"/>
        <v>8.6918730986527588E-3</v>
      </c>
      <c r="I24" s="3"/>
    </row>
    <row r="25" spans="1:9" x14ac:dyDescent="0.2">
      <c r="A25" s="5">
        <v>21</v>
      </c>
      <c r="B25" s="3" t="s">
        <v>6</v>
      </c>
      <c r="C25" s="5" t="s">
        <v>20</v>
      </c>
      <c r="D25" s="5" t="s">
        <v>3</v>
      </c>
      <c r="E25" s="5" t="s">
        <v>5</v>
      </c>
      <c r="F25" s="3">
        <v>46000</v>
      </c>
      <c r="G25" s="3">
        <v>40560</v>
      </c>
      <c r="H25" s="3">
        <f t="shared" si="0"/>
        <v>1.1341222879684418</v>
      </c>
      <c r="I25" s="3">
        <f t="shared" ref="I25" si="4">AVERAGE(H25:H28)</f>
        <v>1.1498782196027459</v>
      </c>
    </row>
    <row r="26" spans="1:9" x14ac:dyDescent="0.2">
      <c r="A26" s="5">
        <v>22</v>
      </c>
      <c r="B26" s="3" t="s">
        <v>6</v>
      </c>
      <c r="C26" s="5" t="s">
        <v>20</v>
      </c>
      <c r="D26" s="5" t="s">
        <v>3</v>
      </c>
      <c r="E26" s="5" t="s">
        <v>5</v>
      </c>
      <c r="F26" s="3">
        <v>94280</v>
      </c>
      <c r="G26" s="3">
        <v>77680</v>
      </c>
      <c r="H26" s="3">
        <f t="shared" si="0"/>
        <v>1.213697219361483</v>
      </c>
      <c r="I26" s="3"/>
    </row>
    <row r="27" spans="1:9" x14ac:dyDescent="0.2">
      <c r="A27" s="5">
        <v>23</v>
      </c>
      <c r="B27" s="3" t="s">
        <v>6</v>
      </c>
      <c r="C27" s="5" t="s">
        <v>20</v>
      </c>
      <c r="D27" s="5" t="s">
        <v>3</v>
      </c>
      <c r="E27" s="5" t="s">
        <v>5</v>
      </c>
      <c r="F27" s="3">
        <v>73880</v>
      </c>
      <c r="G27" s="3">
        <v>76520</v>
      </c>
      <c r="H27" s="3">
        <f t="shared" si="0"/>
        <v>0.9654992158912703</v>
      </c>
      <c r="I27" s="3"/>
    </row>
    <row r="28" spans="1:9" x14ac:dyDescent="0.2">
      <c r="A28" s="5">
        <v>24</v>
      </c>
      <c r="B28" s="3" t="s">
        <v>6</v>
      </c>
      <c r="C28" s="5" t="s">
        <v>20</v>
      </c>
      <c r="D28" s="5" t="s">
        <v>3</v>
      </c>
      <c r="E28" s="5" t="s">
        <v>5</v>
      </c>
      <c r="F28" s="3">
        <v>153160</v>
      </c>
      <c r="G28" s="3">
        <v>119080</v>
      </c>
      <c r="H28" s="3">
        <f t="shared" si="0"/>
        <v>1.2861941551897884</v>
      </c>
      <c r="I28" s="3"/>
    </row>
    <row r="29" spans="1:9" x14ac:dyDescent="0.2">
      <c r="A29" s="5">
        <v>25</v>
      </c>
      <c r="B29" s="3" t="s">
        <v>6</v>
      </c>
      <c r="C29" s="3" t="s">
        <v>21</v>
      </c>
      <c r="D29" s="5" t="s">
        <v>3</v>
      </c>
      <c r="E29" s="5" t="s">
        <v>0</v>
      </c>
      <c r="F29" s="3">
        <v>360</v>
      </c>
      <c r="G29" s="3">
        <v>50840</v>
      </c>
      <c r="H29" s="3">
        <f t="shared" si="0"/>
        <v>7.0810385523210071E-3</v>
      </c>
      <c r="I29" s="3">
        <f t="shared" ref="I29" si="5">AVERAGE(H29:H32)</f>
        <v>7.4784894934463685E-3</v>
      </c>
    </row>
    <row r="30" spans="1:9" x14ac:dyDescent="0.2">
      <c r="A30" s="5">
        <v>26</v>
      </c>
      <c r="B30" s="3" t="s">
        <v>6</v>
      </c>
      <c r="C30" s="3" t="s">
        <v>21</v>
      </c>
      <c r="D30" s="5" t="s">
        <v>3</v>
      </c>
      <c r="E30" s="5" t="s">
        <v>0</v>
      </c>
      <c r="F30" s="3">
        <v>200</v>
      </c>
      <c r="G30" s="3">
        <v>19880</v>
      </c>
      <c r="H30" s="3">
        <f t="shared" si="0"/>
        <v>1.0060362173038229E-2</v>
      </c>
      <c r="I30" s="3"/>
    </row>
    <row r="31" spans="1:9" x14ac:dyDescent="0.2">
      <c r="A31" s="5">
        <v>27</v>
      </c>
      <c r="B31" s="3" t="s">
        <v>6</v>
      </c>
      <c r="C31" s="3" t="s">
        <v>21</v>
      </c>
      <c r="D31" s="5" t="s">
        <v>3</v>
      </c>
      <c r="E31" s="5" t="s">
        <v>0</v>
      </c>
      <c r="F31" s="3">
        <v>240</v>
      </c>
      <c r="G31" s="3">
        <v>40680</v>
      </c>
      <c r="H31" s="3">
        <f t="shared" si="0"/>
        <v>5.8997050147492625E-3</v>
      </c>
      <c r="I31" s="3"/>
    </row>
    <row r="32" spans="1:9" x14ac:dyDescent="0.2">
      <c r="A32" s="5">
        <v>28</v>
      </c>
      <c r="B32" s="3" t="s">
        <v>6</v>
      </c>
      <c r="C32" s="3" t="s">
        <v>21</v>
      </c>
      <c r="D32" s="5" t="s">
        <v>3</v>
      </c>
      <c r="E32" s="5" t="s">
        <v>0</v>
      </c>
      <c r="F32" s="3">
        <v>160</v>
      </c>
      <c r="G32" s="3">
        <v>23280</v>
      </c>
      <c r="H32" s="3">
        <f t="shared" si="0"/>
        <v>6.8728522336769758E-3</v>
      </c>
      <c r="I32" s="3"/>
    </row>
    <row r="33" spans="1:9" x14ac:dyDescent="0.2">
      <c r="A33" s="5">
        <v>29</v>
      </c>
      <c r="B33" s="3" t="s">
        <v>6</v>
      </c>
      <c r="C33" s="3" t="s">
        <v>21</v>
      </c>
      <c r="D33" s="5" t="s">
        <v>3</v>
      </c>
      <c r="E33" s="5" t="s">
        <v>5</v>
      </c>
      <c r="F33" s="3">
        <v>280</v>
      </c>
      <c r="G33" s="3">
        <v>26640</v>
      </c>
      <c r="H33" s="3">
        <f t="shared" si="0"/>
        <v>1.0510510510510511E-2</v>
      </c>
      <c r="I33" s="3">
        <f t="shared" ref="I33" si="6">AVERAGE(H33:H36)</f>
        <v>1.1420080307321339E-2</v>
      </c>
    </row>
    <row r="34" spans="1:9" x14ac:dyDescent="0.2">
      <c r="A34" s="5">
        <v>30</v>
      </c>
      <c r="B34" s="3" t="s">
        <v>6</v>
      </c>
      <c r="C34" s="3" t="s">
        <v>21</v>
      </c>
      <c r="D34" s="5" t="s">
        <v>3</v>
      </c>
      <c r="E34" s="5" t="s">
        <v>5</v>
      </c>
      <c r="F34" s="3">
        <v>200</v>
      </c>
      <c r="G34" s="3">
        <v>17960</v>
      </c>
      <c r="H34" s="3">
        <f t="shared" si="0"/>
        <v>1.1135857461024499E-2</v>
      </c>
      <c r="I34" s="3"/>
    </row>
    <row r="35" spans="1:9" x14ac:dyDescent="0.2">
      <c r="A35" s="5">
        <v>31</v>
      </c>
      <c r="B35" s="3" t="s">
        <v>6</v>
      </c>
      <c r="C35" s="3" t="s">
        <v>21</v>
      </c>
      <c r="D35" s="5" t="s">
        <v>3</v>
      </c>
      <c r="E35" s="5" t="s">
        <v>5</v>
      </c>
      <c r="F35" s="3">
        <v>320</v>
      </c>
      <c r="G35" s="3">
        <v>28360</v>
      </c>
      <c r="H35" s="3">
        <f t="shared" si="0"/>
        <v>1.1283497884344146E-2</v>
      </c>
      <c r="I35" s="3"/>
    </row>
    <row r="36" spans="1:9" x14ac:dyDescent="0.2">
      <c r="A36" s="5">
        <v>32</v>
      </c>
      <c r="B36" s="3" t="s">
        <v>6</v>
      </c>
      <c r="C36" s="3" t="s">
        <v>21</v>
      </c>
      <c r="D36" s="5" t="s">
        <v>3</v>
      </c>
      <c r="E36" s="5" t="s">
        <v>5</v>
      </c>
      <c r="F36" s="3">
        <v>280</v>
      </c>
      <c r="G36" s="3">
        <v>21960</v>
      </c>
      <c r="H36" s="3">
        <f t="shared" si="0"/>
        <v>1.2750455373406194E-2</v>
      </c>
      <c r="I36" s="3"/>
    </row>
    <row r="37" spans="1:9" x14ac:dyDescent="0.2">
      <c r="A37" s="5">
        <v>49</v>
      </c>
      <c r="B37" s="3" t="s">
        <v>6</v>
      </c>
      <c r="C37" s="3" t="s">
        <v>24</v>
      </c>
      <c r="D37" s="5" t="s">
        <v>3</v>
      </c>
      <c r="E37" s="5" t="s">
        <v>0</v>
      </c>
      <c r="F37" s="3">
        <v>440</v>
      </c>
      <c r="G37" s="3">
        <v>65560</v>
      </c>
      <c r="H37" s="3">
        <f t="shared" si="0"/>
        <v>6.7114093959731542E-3</v>
      </c>
      <c r="I37" s="3">
        <f t="shared" ref="I37" si="7">AVERAGE(H37:H40)</f>
        <v>6.0654261084424387E-3</v>
      </c>
    </row>
    <row r="38" spans="1:9" x14ac:dyDescent="0.2">
      <c r="A38" s="5">
        <v>50</v>
      </c>
      <c r="B38" s="3" t="s">
        <v>6</v>
      </c>
      <c r="C38" s="3" t="s">
        <v>24</v>
      </c>
      <c r="D38" s="5" t="s">
        <v>3</v>
      </c>
      <c r="E38" s="5" t="s">
        <v>0</v>
      </c>
      <c r="F38" s="3">
        <v>400</v>
      </c>
      <c r="G38" s="3">
        <v>69720</v>
      </c>
      <c r="H38" s="3">
        <f t="shared" si="0"/>
        <v>5.7372346528973038E-3</v>
      </c>
      <c r="I38" s="3"/>
    </row>
    <row r="39" spans="1:9" x14ac:dyDescent="0.2">
      <c r="A39" s="5">
        <v>51</v>
      </c>
      <c r="B39" s="3" t="s">
        <v>6</v>
      </c>
      <c r="C39" s="3" t="s">
        <v>24</v>
      </c>
      <c r="D39" s="5" t="s">
        <v>3</v>
      </c>
      <c r="E39" s="5" t="s">
        <v>0</v>
      </c>
      <c r="F39" s="3">
        <v>360</v>
      </c>
      <c r="G39" s="3">
        <v>65080</v>
      </c>
      <c r="H39" s="3">
        <f t="shared" si="0"/>
        <v>5.531653349723417E-3</v>
      </c>
      <c r="I39" s="3"/>
    </row>
    <row r="40" spans="1:9" x14ac:dyDescent="0.2">
      <c r="A40" s="5">
        <v>52</v>
      </c>
      <c r="B40" s="3" t="s">
        <v>6</v>
      </c>
      <c r="C40" s="3" t="s">
        <v>24</v>
      </c>
      <c r="D40" s="5" t="s">
        <v>3</v>
      </c>
      <c r="E40" s="5" t="s">
        <v>0</v>
      </c>
      <c r="F40" s="3">
        <v>400</v>
      </c>
      <c r="G40" s="3">
        <v>63680</v>
      </c>
      <c r="H40" s="3">
        <f t="shared" si="0"/>
        <v>6.2814070351758797E-3</v>
      </c>
      <c r="I40" s="3"/>
    </row>
    <row r="41" spans="1:9" x14ac:dyDescent="0.2">
      <c r="A41" s="5">
        <v>53</v>
      </c>
      <c r="B41" s="3" t="s">
        <v>6</v>
      </c>
      <c r="C41" s="3" t="s">
        <v>24</v>
      </c>
      <c r="D41" s="5" t="s">
        <v>3</v>
      </c>
      <c r="E41" s="5" t="s">
        <v>5</v>
      </c>
      <c r="F41" s="3">
        <v>680</v>
      </c>
      <c r="G41" s="3">
        <v>58640</v>
      </c>
      <c r="H41" s="3">
        <f t="shared" si="0"/>
        <v>1.1596180081855388E-2</v>
      </c>
      <c r="I41" s="3">
        <f t="shared" ref="I41" si="8">AVERAGE(H41:H44)</f>
        <v>8.1503487709149464E-3</v>
      </c>
    </row>
    <row r="42" spans="1:9" x14ac:dyDescent="0.2">
      <c r="A42" s="5">
        <v>54</v>
      </c>
      <c r="B42" s="3" t="s">
        <v>6</v>
      </c>
      <c r="C42" s="3" t="s">
        <v>24</v>
      </c>
      <c r="D42" s="5" t="s">
        <v>3</v>
      </c>
      <c r="E42" s="5" t="s">
        <v>5</v>
      </c>
      <c r="F42" s="3">
        <v>440</v>
      </c>
      <c r="G42" s="3">
        <v>71720</v>
      </c>
      <c r="H42" s="3">
        <f t="shared" si="0"/>
        <v>6.1349693251533744E-3</v>
      </c>
      <c r="I42" s="3"/>
    </row>
    <row r="43" spans="1:9" x14ac:dyDescent="0.2">
      <c r="A43" s="5">
        <v>55</v>
      </c>
      <c r="B43" s="3" t="s">
        <v>6</v>
      </c>
      <c r="C43" s="3" t="s">
        <v>24</v>
      </c>
      <c r="D43" s="5" t="s">
        <v>3</v>
      </c>
      <c r="E43" s="5" t="s">
        <v>5</v>
      </c>
      <c r="F43" s="3">
        <v>520</v>
      </c>
      <c r="G43" s="3">
        <v>70880</v>
      </c>
      <c r="H43" s="3">
        <f t="shared" si="0"/>
        <v>7.3363431151241536E-3</v>
      </c>
      <c r="I43" s="3"/>
    </row>
    <row r="44" spans="1:9" x14ac:dyDescent="0.2">
      <c r="A44" s="5">
        <v>56</v>
      </c>
      <c r="B44" s="3" t="s">
        <v>6</v>
      </c>
      <c r="C44" s="3" t="s">
        <v>24</v>
      </c>
      <c r="D44" s="5" t="s">
        <v>3</v>
      </c>
      <c r="E44" s="5" t="s">
        <v>5</v>
      </c>
      <c r="F44" s="3">
        <v>600</v>
      </c>
      <c r="G44" s="3">
        <v>79640</v>
      </c>
      <c r="H44" s="3">
        <f t="shared" si="0"/>
        <v>7.5339025615268713E-3</v>
      </c>
      <c r="I44" s="3"/>
    </row>
    <row r="45" spans="1:9" x14ac:dyDescent="0.2">
      <c r="A45" s="5">
        <v>33</v>
      </c>
      <c r="B45" s="3" t="s">
        <v>6</v>
      </c>
      <c r="C45" s="3" t="s">
        <v>22</v>
      </c>
      <c r="D45" s="5" t="s">
        <v>3</v>
      </c>
      <c r="E45" s="5" t="s">
        <v>0</v>
      </c>
      <c r="F45" s="3">
        <v>560</v>
      </c>
      <c r="G45" s="3">
        <v>121360</v>
      </c>
      <c r="H45" s="3">
        <f t="shared" si="0"/>
        <v>4.6143704680290049E-3</v>
      </c>
      <c r="I45" s="3">
        <f>AVERAGE(H45:H48)</f>
        <v>5.1383792079579748E-3</v>
      </c>
    </row>
    <row r="46" spans="1:9" x14ac:dyDescent="0.2">
      <c r="A46" s="5">
        <v>34</v>
      </c>
      <c r="B46" s="3" t="s">
        <v>6</v>
      </c>
      <c r="C46" s="3" t="s">
        <v>22</v>
      </c>
      <c r="D46" s="5" t="s">
        <v>3</v>
      </c>
      <c r="E46" s="5" t="s">
        <v>0</v>
      </c>
      <c r="F46" s="3">
        <v>520</v>
      </c>
      <c r="G46" s="3">
        <v>100000</v>
      </c>
      <c r="H46" s="3">
        <f t="shared" si="0"/>
        <v>5.1999999999999998E-3</v>
      </c>
      <c r="I46" s="3"/>
    </row>
    <row r="47" spans="1:9" x14ac:dyDescent="0.2">
      <c r="A47" s="5">
        <v>35</v>
      </c>
      <c r="B47" s="3" t="s">
        <v>6</v>
      </c>
      <c r="C47" s="5" t="s">
        <v>22</v>
      </c>
      <c r="D47" s="5" t="s">
        <v>3</v>
      </c>
      <c r="E47" s="5" t="s">
        <v>0</v>
      </c>
      <c r="F47" s="3">
        <v>520</v>
      </c>
      <c r="G47" s="3">
        <v>82680</v>
      </c>
      <c r="H47" s="3">
        <f t="shared" si="0"/>
        <v>6.2893081761006293E-3</v>
      </c>
      <c r="I47" s="3"/>
    </row>
    <row r="48" spans="1:9" x14ac:dyDescent="0.2">
      <c r="A48" s="5">
        <v>36</v>
      </c>
      <c r="B48" s="3" t="s">
        <v>6</v>
      </c>
      <c r="C48" s="5" t="s">
        <v>22</v>
      </c>
      <c r="D48" s="5" t="s">
        <v>3</v>
      </c>
      <c r="E48" s="5" t="s">
        <v>0</v>
      </c>
      <c r="F48" s="3">
        <v>440</v>
      </c>
      <c r="G48" s="3">
        <v>98880</v>
      </c>
      <c r="H48" s="3">
        <f t="shared" si="0"/>
        <v>4.4498381877022654E-3</v>
      </c>
      <c r="I48" s="3"/>
    </row>
    <row r="49" spans="1:9" x14ac:dyDescent="0.2">
      <c r="A49" s="5">
        <v>37</v>
      </c>
      <c r="B49" s="3" t="s">
        <v>6</v>
      </c>
      <c r="C49" s="3" t="s">
        <v>22</v>
      </c>
      <c r="D49" s="5" t="s">
        <v>3</v>
      </c>
      <c r="E49" s="5" t="s">
        <v>5</v>
      </c>
      <c r="F49" s="3">
        <v>86800</v>
      </c>
      <c r="G49" s="3">
        <v>74480</v>
      </c>
      <c r="H49" s="3">
        <f t="shared" si="0"/>
        <v>1.1654135338345866</v>
      </c>
      <c r="I49" s="3">
        <f>AVERAGE(H49:H52)</f>
        <v>1.2007175025868704</v>
      </c>
    </row>
    <row r="50" spans="1:9" x14ac:dyDescent="0.2">
      <c r="A50" s="5">
        <v>38</v>
      </c>
      <c r="B50" s="3" t="s">
        <v>6</v>
      </c>
      <c r="C50" s="3" t="s">
        <v>22</v>
      </c>
      <c r="D50" s="5" t="s">
        <v>3</v>
      </c>
      <c r="E50" s="5" t="s">
        <v>5</v>
      </c>
      <c r="F50" s="3">
        <v>91200</v>
      </c>
      <c r="G50" s="3">
        <v>83960</v>
      </c>
      <c r="H50" s="3">
        <f t="shared" si="0"/>
        <v>1.0862315388280133</v>
      </c>
      <c r="I50" s="3"/>
    </row>
    <row r="51" spans="1:9" x14ac:dyDescent="0.2">
      <c r="A51" s="5">
        <v>39</v>
      </c>
      <c r="B51" s="3" t="s">
        <v>6</v>
      </c>
      <c r="C51" s="5" t="s">
        <v>22</v>
      </c>
      <c r="D51" s="5" t="s">
        <v>3</v>
      </c>
      <c r="E51" s="5" t="s">
        <v>5</v>
      </c>
      <c r="F51" s="3">
        <v>86560</v>
      </c>
      <c r="G51" s="3">
        <v>93040</v>
      </c>
      <c r="H51" s="3">
        <f t="shared" si="0"/>
        <v>0.9303525365434222</v>
      </c>
      <c r="I51" s="3"/>
    </row>
    <row r="52" spans="1:9" x14ac:dyDescent="0.2">
      <c r="A52" s="5">
        <v>40</v>
      </c>
      <c r="B52" s="3" t="s">
        <v>6</v>
      </c>
      <c r="C52" s="5" t="s">
        <v>22</v>
      </c>
      <c r="D52" s="5" t="s">
        <v>3</v>
      </c>
      <c r="E52" s="5" t="s">
        <v>5</v>
      </c>
      <c r="F52" s="3">
        <v>159040</v>
      </c>
      <c r="G52" s="3">
        <v>98120</v>
      </c>
      <c r="H52" s="3">
        <f t="shared" si="0"/>
        <v>1.6208724011414595</v>
      </c>
      <c r="I52" s="3"/>
    </row>
    <row r="53" spans="1:9" x14ac:dyDescent="0.2">
      <c r="A53" s="5">
        <v>41</v>
      </c>
      <c r="B53" s="3" t="s">
        <v>6</v>
      </c>
      <c r="C53" s="3" t="s">
        <v>23</v>
      </c>
      <c r="D53" s="5" t="s">
        <v>3</v>
      </c>
      <c r="E53" s="5" t="s">
        <v>0</v>
      </c>
      <c r="F53" s="3">
        <v>880</v>
      </c>
      <c r="G53" s="3">
        <v>98640</v>
      </c>
      <c r="H53" s="3">
        <f t="shared" si="0"/>
        <v>8.9213300892133016E-3</v>
      </c>
      <c r="I53" s="3">
        <f t="shared" ref="I53" si="9">AVERAGE(H53:H56)</f>
        <v>1.0836071993283715E-2</v>
      </c>
    </row>
    <row r="54" spans="1:9" x14ac:dyDescent="0.2">
      <c r="A54" s="5">
        <v>42</v>
      </c>
      <c r="B54" s="3" t="s">
        <v>6</v>
      </c>
      <c r="C54" s="5" t="s">
        <v>23</v>
      </c>
      <c r="D54" s="5" t="s">
        <v>3</v>
      </c>
      <c r="E54" s="5" t="s">
        <v>0</v>
      </c>
      <c r="F54" s="3">
        <v>880</v>
      </c>
      <c r="G54" s="3">
        <v>125280</v>
      </c>
      <c r="H54" s="3">
        <f t="shared" si="0"/>
        <v>7.0242656449553001E-3</v>
      </c>
      <c r="I54" s="3"/>
    </row>
    <row r="55" spans="1:9" x14ac:dyDescent="0.2">
      <c r="A55" s="5">
        <v>43</v>
      </c>
      <c r="B55" s="3" t="s">
        <v>6</v>
      </c>
      <c r="C55" s="5" t="s">
        <v>23</v>
      </c>
      <c r="D55" s="5" t="s">
        <v>3</v>
      </c>
      <c r="E55" s="5" t="s">
        <v>0</v>
      </c>
      <c r="F55" s="3">
        <v>440</v>
      </c>
      <c r="G55" s="3">
        <v>63520</v>
      </c>
      <c r="H55" s="3">
        <f t="shared" si="0"/>
        <v>6.9269521410579345E-3</v>
      </c>
      <c r="I55" s="3"/>
    </row>
    <row r="56" spans="1:9" x14ac:dyDescent="0.2">
      <c r="A56" s="5">
        <v>44</v>
      </c>
      <c r="B56" s="3" t="s">
        <v>6</v>
      </c>
      <c r="C56" s="5" t="s">
        <v>23</v>
      </c>
      <c r="D56" s="5" t="s">
        <v>3</v>
      </c>
      <c r="E56" s="5" t="s">
        <v>0</v>
      </c>
      <c r="F56" s="3">
        <v>1840</v>
      </c>
      <c r="G56" s="3">
        <v>89880</v>
      </c>
      <c r="H56" s="3">
        <f t="shared" si="0"/>
        <v>2.0471740097908322E-2</v>
      </c>
      <c r="I56" s="3"/>
    </row>
    <row r="57" spans="1:9" x14ac:dyDescent="0.2">
      <c r="A57" s="5">
        <v>45</v>
      </c>
      <c r="B57" s="3" t="s">
        <v>6</v>
      </c>
      <c r="C57" s="5" t="s">
        <v>23</v>
      </c>
      <c r="D57" s="5" t="s">
        <v>3</v>
      </c>
      <c r="E57" s="5" t="s">
        <v>5</v>
      </c>
      <c r="F57" s="3">
        <v>170320</v>
      </c>
      <c r="G57" s="3">
        <v>168840</v>
      </c>
      <c r="H57" s="3">
        <f t="shared" si="0"/>
        <v>1.0087656953328594</v>
      </c>
      <c r="I57" s="3">
        <f t="shared" ref="I57" si="10">AVERAGE(H57:H60)</f>
        <v>1.7000524385449207</v>
      </c>
    </row>
    <row r="58" spans="1:9" x14ac:dyDescent="0.2">
      <c r="A58" s="5">
        <v>46</v>
      </c>
      <c r="B58" s="3" t="s">
        <v>6</v>
      </c>
      <c r="C58" s="5" t="s">
        <v>23</v>
      </c>
      <c r="D58" s="5" t="s">
        <v>3</v>
      </c>
      <c r="E58" s="5" t="s">
        <v>5</v>
      </c>
      <c r="F58" s="3">
        <v>269840</v>
      </c>
      <c r="G58" s="3">
        <v>177040</v>
      </c>
      <c r="H58" s="3">
        <f t="shared" si="0"/>
        <v>1.5241753276095797</v>
      </c>
      <c r="I58" s="3"/>
    </row>
    <row r="59" spans="1:9" x14ac:dyDescent="0.2">
      <c r="A59" s="5">
        <v>47</v>
      </c>
      <c r="B59" s="3" t="s">
        <v>6</v>
      </c>
      <c r="C59" s="3" t="s">
        <v>23</v>
      </c>
      <c r="D59" s="5" t="s">
        <v>3</v>
      </c>
      <c r="E59" s="5" t="s">
        <v>5</v>
      </c>
      <c r="F59" s="3">
        <v>200840</v>
      </c>
      <c r="G59" s="3">
        <v>173760</v>
      </c>
      <c r="H59" s="3">
        <f t="shared" si="0"/>
        <v>1.1558471454880295</v>
      </c>
      <c r="I59" s="3"/>
    </row>
    <row r="60" spans="1:9" x14ac:dyDescent="0.2">
      <c r="A60" s="5">
        <v>48</v>
      </c>
      <c r="B60" s="3" t="s">
        <v>6</v>
      </c>
      <c r="C60" s="5" t="s">
        <v>23</v>
      </c>
      <c r="D60" s="5" t="s">
        <v>3</v>
      </c>
      <c r="E60" s="5" t="s">
        <v>5</v>
      </c>
      <c r="F60" s="3">
        <v>356320</v>
      </c>
      <c r="G60" s="3">
        <v>114520</v>
      </c>
      <c r="H60" s="3">
        <f t="shared" si="0"/>
        <v>3.111421585749214</v>
      </c>
      <c r="I60" s="3"/>
    </row>
    <row r="62" spans="1:9" x14ac:dyDescent="0.2">
      <c r="E62" s="7"/>
    </row>
    <row r="81" spans="9:9" x14ac:dyDescent="0.2">
      <c r="I81" t="e">
        <f t="shared" ref="I81" si="11">AVERAGE(H81:H84)</f>
        <v>#DIV/0!</v>
      </c>
    </row>
    <row r="85" spans="9:9" x14ac:dyDescent="0.2">
      <c r="I85" t="e">
        <f t="shared" ref="I85" si="12">AVERAGE(H85:H88)</f>
        <v>#DIV/0!</v>
      </c>
    </row>
    <row r="89" spans="9:9" x14ac:dyDescent="0.2">
      <c r="I89" t="e">
        <f t="shared" ref="I89" si="13">AVERAGE(H89:H92)</f>
        <v>#DIV/0!</v>
      </c>
    </row>
  </sheetData>
  <mergeCells count="1">
    <mergeCell ref="B4:C4"/>
  </mergeCells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4"/>
  <sheetViews>
    <sheetView topLeftCell="A28" workbookViewId="0">
      <selection activeCell="I57" activeCellId="13" sqref="I5 I9 I13 I17 I21 I25 I29 I33 I37 I41 I45 I49 I53 I57"/>
    </sheetView>
  </sheetViews>
  <sheetFormatPr baseColWidth="10" defaultRowHeight="16" x14ac:dyDescent="0.2"/>
  <cols>
    <col min="3" max="3" width="25.5" customWidth="1"/>
    <col min="7" max="7" width="14.6640625" customWidth="1"/>
    <col min="8" max="8" width="16.5" customWidth="1"/>
    <col min="9" max="9" width="23.6640625" customWidth="1"/>
  </cols>
  <sheetData>
    <row r="1" spans="1:9" x14ac:dyDescent="0.2">
      <c r="A1" s="6" t="s">
        <v>9</v>
      </c>
      <c r="B1" s="5" t="s">
        <v>27</v>
      </c>
      <c r="C1" s="8" t="s">
        <v>13</v>
      </c>
    </row>
    <row r="2" spans="1:9" x14ac:dyDescent="0.2">
      <c r="A2" s="1"/>
      <c r="B2" s="1" t="s">
        <v>28</v>
      </c>
      <c r="C2" s="2" t="s">
        <v>15</v>
      </c>
    </row>
    <row r="3" spans="1:9" x14ac:dyDescent="0.2">
      <c r="A3" s="26"/>
      <c r="B3" t="s">
        <v>29</v>
      </c>
      <c r="C3" s="2" t="s">
        <v>17</v>
      </c>
    </row>
    <row r="4" spans="1:9" x14ac:dyDescent="0.2">
      <c r="A4" s="1"/>
      <c r="B4" s="39" t="s">
        <v>45</v>
      </c>
      <c r="C4" s="40"/>
      <c r="D4" s="28" t="s">
        <v>46</v>
      </c>
      <c r="E4" s="6" t="s">
        <v>44</v>
      </c>
      <c r="F4" s="6" t="s">
        <v>18</v>
      </c>
      <c r="G4" s="6" t="s">
        <v>19</v>
      </c>
      <c r="H4" s="6" t="s">
        <v>47</v>
      </c>
      <c r="I4" s="6" t="s">
        <v>48</v>
      </c>
    </row>
    <row r="5" spans="1:9" x14ac:dyDescent="0.2">
      <c r="A5" s="5">
        <v>1</v>
      </c>
      <c r="B5" s="3" t="s">
        <v>4</v>
      </c>
      <c r="C5" s="3" t="s">
        <v>4</v>
      </c>
      <c r="D5" s="5" t="s">
        <v>3</v>
      </c>
      <c r="E5" s="5" t="s">
        <v>0</v>
      </c>
      <c r="F5" s="3">
        <v>320</v>
      </c>
      <c r="G5" s="3">
        <v>18920</v>
      </c>
      <c r="H5" s="3">
        <f>F5/G5</f>
        <v>1.6913319238900635E-2</v>
      </c>
      <c r="I5" s="3">
        <f>AVERAGE(H5:H8)</f>
        <v>1.8969468788903272E-2</v>
      </c>
    </row>
    <row r="6" spans="1:9" x14ac:dyDescent="0.2">
      <c r="A6" s="5">
        <v>2</v>
      </c>
      <c r="B6" s="3" t="s">
        <v>4</v>
      </c>
      <c r="C6" s="3" t="s">
        <v>4</v>
      </c>
      <c r="D6" s="5" t="s">
        <v>3</v>
      </c>
      <c r="E6" s="5" t="s">
        <v>0</v>
      </c>
      <c r="F6" s="3">
        <v>480</v>
      </c>
      <c r="G6" s="3">
        <v>18920</v>
      </c>
      <c r="H6" s="3">
        <f t="shared" ref="H6:H12" si="0">F6/G6</f>
        <v>2.5369978858350951E-2</v>
      </c>
      <c r="I6" s="3"/>
    </row>
    <row r="7" spans="1:9" x14ac:dyDescent="0.2">
      <c r="A7" s="5">
        <v>3</v>
      </c>
      <c r="B7" s="3" t="s">
        <v>4</v>
      </c>
      <c r="C7" s="3" t="s">
        <v>4</v>
      </c>
      <c r="D7" s="5" t="s">
        <v>3</v>
      </c>
      <c r="E7" s="5" t="s">
        <v>0</v>
      </c>
      <c r="F7" s="3">
        <v>440</v>
      </c>
      <c r="G7" s="3">
        <v>27240</v>
      </c>
      <c r="H7" s="3">
        <f t="shared" si="0"/>
        <v>1.6152716593245228E-2</v>
      </c>
      <c r="I7" s="3"/>
    </row>
    <row r="8" spans="1:9" x14ac:dyDescent="0.2">
      <c r="A8" s="5">
        <v>4</v>
      </c>
      <c r="B8" s="3" t="s">
        <v>4</v>
      </c>
      <c r="C8" s="3" t="s">
        <v>4</v>
      </c>
      <c r="D8" s="5" t="s">
        <v>3</v>
      </c>
      <c r="E8" s="5" t="s">
        <v>0</v>
      </c>
      <c r="F8" s="3">
        <v>240</v>
      </c>
      <c r="G8" s="3">
        <v>13760</v>
      </c>
      <c r="H8" s="3">
        <f t="shared" si="0"/>
        <v>1.7441860465116279E-2</v>
      </c>
      <c r="I8" s="3"/>
    </row>
    <row r="9" spans="1:9" x14ac:dyDescent="0.2">
      <c r="A9" s="5">
        <v>5</v>
      </c>
      <c r="B9" s="3" t="s">
        <v>4</v>
      </c>
      <c r="C9" s="3" t="s">
        <v>4</v>
      </c>
      <c r="D9" s="5" t="s">
        <v>3</v>
      </c>
      <c r="E9" s="5" t="s">
        <v>5</v>
      </c>
      <c r="F9" s="3">
        <v>90560</v>
      </c>
      <c r="G9" s="3">
        <v>22240</v>
      </c>
      <c r="H9" s="3">
        <f t="shared" si="0"/>
        <v>4.0719424460431659</v>
      </c>
      <c r="I9" s="3">
        <f>AVERAGE(H9:H12)</f>
        <v>5.0696418308997613</v>
      </c>
    </row>
    <row r="10" spans="1:9" x14ac:dyDescent="0.2">
      <c r="A10" s="5">
        <v>6</v>
      </c>
      <c r="B10" s="3" t="s">
        <v>4</v>
      </c>
      <c r="C10" s="3" t="s">
        <v>4</v>
      </c>
      <c r="D10" s="5" t="s">
        <v>3</v>
      </c>
      <c r="E10" s="5" t="s">
        <v>5</v>
      </c>
      <c r="F10" s="3">
        <v>87080</v>
      </c>
      <c r="G10" s="3">
        <v>14600</v>
      </c>
      <c r="H10" s="3">
        <f>F10/G10</f>
        <v>5.9643835616438352</v>
      </c>
      <c r="I10" s="3"/>
    </row>
    <row r="11" spans="1:9" x14ac:dyDescent="0.2">
      <c r="A11" s="5">
        <v>7</v>
      </c>
      <c r="B11" s="3" t="s">
        <v>4</v>
      </c>
      <c r="C11" s="3" t="s">
        <v>4</v>
      </c>
      <c r="D11" s="5" t="s">
        <v>3</v>
      </c>
      <c r="E11" s="5" t="s">
        <v>5</v>
      </c>
      <c r="F11" s="3">
        <v>88920</v>
      </c>
      <c r="G11" s="3">
        <v>18080</v>
      </c>
      <c r="H11" s="3">
        <f t="shared" si="0"/>
        <v>4.918141592920354</v>
      </c>
      <c r="I11" s="3"/>
    </row>
    <row r="12" spans="1:9" x14ac:dyDescent="0.2">
      <c r="A12" s="5">
        <v>8</v>
      </c>
      <c r="B12" s="3" t="s">
        <v>4</v>
      </c>
      <c r="C12" s="3" t="s">
        <v>4</v>
      </c>
      <c r="D12" s="5" t="s">
        <v>3</v>
      </c>
      <c r="E12" s="5" t="s">
        <v>5</v>
      </c>
      <c r="F12" s="3">
        <v>76880</v>
      </c>
      <c r="G12" s="3">
        <v>14440</v>
      </c>
      <c r="H12" s="3">
        <f t="shared" si="0"/>
        <v>5.32409972299169</v>
      </c>
      <c r="I12" s="3"/>
    </row>
    <row r="13" spans="1:9" x14ac:dyDescent="0.2">
      <c r="A13" s="5">
        <v>9</v>
      </c>
      <c r="B13" s="3" t="s">
        <v>6</v>
      </c>
      <c r="C13" s="3" t="s">
        <v>7</v>
      </c>
      <c r="D13" s="5" t="s">
        <v>3</v>
      </c>
      <c r="E13" s="5" t="s">
        <v>0</v>
      </c>
      <c r="F13" s="3">
        <v>80</v>
      </c>
      <c r="G13" s="3">
        <v>13240</v>
      </c>
      <c r="H13" s="3">
        <f>F13/G13</f>
        <v>6.0422960725075529E-3</v>
      </c>
      <c r="I13" s="3">
        <f>AVERAGE(H13:H16)</f>
        <v>1.4928363420505332E-2</v>
      </c>
    </row>
    <row r="14" spans="1:9" x14ac:dyDescent="0.2">
      <c r="A14" s="5">
        <v>10</v>
      </c>
      <c r="B14" s="3" t="s">
        <v>6</v>
      </c>
      <c r="C14" s="3" t="s">
        <v>7</v>
      </c>
      <c r="D14" s="5" t="s">
        <v>3</v>
      </c>
      <c r="E14" s="5" t="s">
        <v>0</v>
      </c>
      <c r="F14" s="3">
        <v>160</v>
      </c>
      <c r="G14" s="3">
        <v>12800</v>
      </c>
      <c r="H14" s="3">
        <f t="shared" ref="H14:H60" si="1">F14/G14</f>
        <v>1.2500000000000001E-2</v>
      </c>
      <c r="I14" s="3"/>
    </row>
    <row r="15" spans="1:9" x14ac:dyDescent="0.2">
      <c r="A15" s="5">
        <v>11</v>
      </c>
      <c r="B15" s="3" t="s">
        <v>6</v>
      </c>
      <c r="C15" s="3" t="s">
        <v>7</v>
      </c>
      <c r="D15" s="5" t="s">
        <v>3</v>
      </c>
      <c r="E15" s="5" t="s">
        <v>0</v>
      </c>
      <c r="F15" s="3">
        <v>120</v>
      </c>
      <c r="G15" s="3">
        <v>8760</v>
      </c>
      <c r="H15" s="3">
        <f t="shared" si="1"/>
        <v>1.3698630136986301E-2</v>
      </c>
      <c r="I15" s="3"/>
    </row>
    <row r="16" spans="1:9" x14ac:dyDescent="0.2">
      <c r="A16" s="5">
        <v>12</v>
      </c>
      <c r="B16" s="3" t="s">
        <v>6</v>
      </c>
      <c r="C16" s="3" t="s">
        <v>7</v>
      </c>
      <c r="D16" s="5" t="s">
        <v>3</v>
      </c>
      <c r="E16" s="5" t="s">
        <v>0</v>
      </c>
      <c r="F16" s="3">
        <v>200</v>
      </c>
      <c r="G16" s="3">
        <v>7280</v>
      </c>
      <c r="H16" s="3">
        <f t="shared" si="1"/>
        <v>2.7472527472527472E-2</v>
      </c>
      <c r="I16" s="3"/>
    </row>
    <row r="17" spans="1:9" x14ac:dyDescent="0.2">
      <c r="A17" s="5">
        <v>13</v>
      </c>
      <c r="B17" s="3" t="s">
        <v>6</v>
      </c>
      <c r="C17" s="3" t="s">
        <v>7</v>
      </c>
      <c r="D17" s="5" t="s">
        <v>3</v>
      </c>
      <c r="E17" s="5" t="s">
        <v>5</v>
      </c>
      <c r="F17" s="3">
        <v>120</v>
      </c>
      <c r="G17" s="3">
        <v>11600</v>
      </c>
      <c r="H17" s="3">
        <f t="shared" si="1"/>
        <v>1.0344827586206896E-2</v>
      </c>
      <c r="I17" s="3">
        <f t="shared" ref="I17" si="2">AVERAGE(H17:H20)</f>
        <v>1.2764082568675589E-2</v>
      </c>
    </row>
    <row r="18" spans="1:9" x14ac:dyDescent="0.2">
      <c r="A18" s="5">
        <v>14</v>
      </c>
      <c r="B18" s="3" t="s">
        <v>6</v>
      </c>
      <c r="C18" s="3" t="s">
        <v>7</v>
      </c>
      <c r="D18" s="5" t="s">
        <v>3</v>
      </c>
      <c r="E18" s="5" t="s">
        <v>5</v>
      </c>
      <c r="F18" s="3">
        <v>200</v>
      </c>
      <c r="G18" s="3">
        <v>16720</v>
      </c>
      <c r="H18" s="3">
        <f>F18/G18</f>
        <v>1.1961722488038277E-2</v>
      </c>
      <c r="I18" s="3"/>
    </row>
    <row r="19" spans="1:9" x14ac:dyDescent="0.2">
      <c r="A19" s="5">
        <v>15</v>
      </c>
      <c r="B19" s="3" t="s">
        <v>6</v>
      </c>
      <c r="C19" s="3" t="s">
        <v>7</v>
      </c>
      <c r="D19" s="5" t="s">
        <v>3</v>
      </c>
      <c r="E19" s="5" t="s">
        <v>5</v>
      </c>
      <c r="F19" s="3">
        <v>200</v>
      </c>
      <c r="G19" s="3">
        <v>11280</v>
      </c>
      <c r="H19" s="3">
        <f t="shared" si="1"/>
        <v>1.7730496453900711E-2</v>
      </c>
      <c r="I19" s="3"/>
    </row>
    <row r="20" spans="1:9" x14ac:dyDescent="0.2">
      <c r="A20" s="5">
        <v>16</v>
      </c>
      <c r="B20" s="3" t="s">
        <v>6</v>
      </c>
      <c r="C20" s="3" t="s">
        <v>7</v>
      </c>
      <c r="D20" s="5" t="s">
        <v>3</v>
      </c>
      <c r="E20" s="5" t="s">
        <v>5</v>
      </c>
      <c r="F20" s="3">
        <v>160</v>
      </c>
      <c r="G20" s="3">
        <v>14520</v>
      </c>
      <c r="H20" s="3">
        <f t="shared" si="1"/>
        <v>1.1019283746556474E-2</v>
      </c>
      <c r="I20" s="3"/>
    </row>
    <row r="21" spans="1:9" x14ac:dyDescent="0.2">
      <c r="A21" s="5">
        <v>17</v>
      </c>
      <c r="B21" s="3" t="s">
        <v>6</v>
      </c>
      <c r="C21" s="3" t="s">
        <v>20</v>
      </c>
      <c r="D21" s="5" t="s">
        <v>3</v>
      </c>
      <c r="E21" s="5" t="s">
        <v>0</v>
      </c>
      <c r="F21" s="3">
        <v>240</v>
      </c>
      <c r="G21" s="3">
        <v>10960</v>
      </c>
      <c r="H21" s="3">
        <f t="shared" si="1"/>
        <v>2.1897810218978103E-2</v>
      </c>
      <c r="I21" s="3">
        <f>AVERAGE(H21:H24)</f>
        <v>1.5229269786476941E-2</v>
      </c>
    </row>
    <row r="22" spans="1:9" x14ac:dyDescent="0.2">
      <c r="A22" s="5">
        <v>18</v>
      </c>
      <c r="B22" s="3" t="s">
        <v>6</v>
      </c>
      <c r="C22" s="3" t="s">
        <v>20</v>
      </c>
      <c r="D22" s="5" t="s">
        <v>3</v>
      </c>
      <c r="E22" s="5" t="s">
        <v>0</v>
      </c>
      <c r="F22" s="3">
        <v>80</v>
      </c>
      <c r="G22" s="3">
        <v>8880</v>
      </c>
      <c r="H22" s="3">
        <f t="shared" si="1"/>
        <v>9.0090090090090089E-3</v>
      </c>
      <c r="I22" s="3"/>
    </row>
    <row r="23" spans="1:9" x14ac:dyDescent="0.2">
      <c r="A23" s="5">
        <v>19</v>
      </c>
      <c r="B23" s="3" t="s">
        <v>6</v>
      </c>
      <c r="C23" s="5" t="s">
        <v>20</v>
      </c>
      <c r="D23" s="5" t="s">
        <v>3</v>
      </c>
      <c r="E23" s="5" t="s">
        <v>0</v>
      </c>
      <c r="F23" s="3">
        <v>200</v>
      </c>
      <c r="G23" s="3">
        <v>10880</v>
      </c>
      <c r="H23" s="3">
        <f t="shared" si="1"/>
        <v>1.8382352941176471E-2</v>
      </c>
      <c r="I23" s="3"/>
    </row>
    <row r="24" spans="1:9" x14ac:dyDescent="0.2">
      <c r="A24" s="5">
        <v>20</v>
      </c>
      <c r="B24" s="3" t="s">
        <v>6</v>
      </c>
      <c r="C24" s="5" t="s">
        <v>20</v>
      </c>
      <c r="D24" s="5" t="s">
        <v>3</v>
      </c>
      <c r="E24" s="5" t="s">
        <v>0</v>
      </c>
      <c r="F24" s="3">
        <v>160</v>
      </c>
      <c r="G24" s="3">
        <v>13760</v>
      </c>
      <c r="H24" s="3">
        <f t="shared" si="1"/>
        <v>1.1627906976744186E-2</v>
      </c>
      <c r="I24" s="3"/>
    </row>
    <row r="25" spans="1:9" x14ac:dyDescent="0.2">
      <c r="A25" s="5">
        <v>21</v>
      </c>
      <c r="B25" s="3" t="s">
        <v>6</v>
      </c>
      <c r="C25" s="5" t="s">
        <v>20</v>
      </c>
      <c r="D25" s="5" t="s">
        <v>3</v>
      </c>
      <c r="E25" s="5" t="s">
        <v>5</v>
      </c>
      <c r="F25" s="3">
        <v>30400</v>
      </c>
      <c r="G25" s="3">
        <v>18760</v>
      </c>
      <c r="H25" s="3">
        <f t="shared" si="1"/>
        <v>1.6204690831556503</v>
      </c>
      <c r="I25" s="3">
        <f t="shared" ref="I25" si="3">AVERAGE(H25:H28)</f>
        <v>1.8078612115886483</v>
      </c>
    </row>
    <row r="26" spans="1:9" x14ac:dyDescent="0.2">
      <c r="A26" s="5">
        <v>22</v>
      </c>
      <c r="B26" s="3" t="s">
        <v>6</v>
      </c>
      <c r="C26" s="5" t="s">
        <v>20</v>
      </c>
      <c r="D26" s="5" t="s">
        <v>3</v>
      </c>
      <c r="E26" s="5" t="s">
        <v>5</v>
      </c>
      <c r="F26" s="3">
        <v>35320</v>
      </c>
      <c r="G26" s="3">
        <v>17040</v>
      </c>
      <c r="H26" s="3">
        <f t="shared" si="1"/>
        <v>2.072769953051643</v>
      </c>
      <c r="I26" s="3"/>
    </row>
    <row r="27" spans="1:9" x14ac:dyDescent="0.2">
      <c r="A27" s="5">
        <v>23</v>
      </c>
      <c r="B27" s="3" t="s">
        <v>6</v>
      </c>
      <c r="C27" s="5" t="s">
        <v>20</v>
      </c>
      <c r="D27" s="5" t="s">
        <v>3</v>
      </c>
      <c r="E27" s="5" t="s">
        <v>5</v>
      </c>
      <c r="F27" s="3">
        <v>31680</v>
      </c>
      <c r="G27" s="3">
        <v>16920</v>
      </c>
      <c r="H27" s="3">
        <f t="shared" si="1"/>
        <v>1.8723404255319149</v>
      </c>
      <c r="I27" s="3"/>
    </row>
    <row r="28" spans="1:9" x14ac:dyDescent="0.2">
      <c r="A28" s="5">
        <v>24</v>
      </c>
      <c r="B28" s="3" t="s">
        <v>6</v>
      </c>
      <c r="C28" s="5" t="s">
        <v>20</v>
      </c>
      <c r="D28" s="5" t="s">
        <v>3</v>
      </c>
      <c r="E28" s="5" t="s">
        <v>5</v>
      </c>
      <c r="F28" s="3">
        <v>27720</v>
      </c>
      <c r="G28" s="3">
        <v>16640</v>
      </c>
      <c r="H28" s="3">
        <f t="shared" si="1"/>
        <v>1.6658653846153846</v>
      </c>
      <c r="I28" s="3"/>
    </row>
    <row r="29" spans="1:9" x14ac:dyDescent="0.2">
      <c r="A29" s="5">
        <v>25</v>
      </c>
      <c r="B29" s="3" t="s">
        <v>6</v>
      </c>
      <c r="C29" s="3" t="s">
        <v>21</v>
      </c>
      <c r="D29" s="5" t="s">
        <v>3</v>
      </c>
      <c r="E29" s="5" t="s">
        <v>0</v>
      </c>
      <c r="F29" s="3">
        <v>200</v>
      </c>
      <c r="G29" s="3">
        <v>8600</v>
      </c>
      <c r="H29" s="3">
        <f t="shared" si="1"/>
        <v>2.3255813953488372E-2</v>
      </c>
      <c r="I29" s="3">
        <f>AVERAGE(H29:H32)</f>
        <v>1.3601315743503378E-2</v>
      </c>
    </row>
    <row r="30" spans="1:9" x14ac:dyDescent="0.2">
      <c r="A30" s="5">
        <v>26</v>
      </c>
      <c r="B30" s="3" t="s">
        <v>6</v>
      </c>
      <c r="C30" s="3" t="s">
        <v>21</v>
      </c>
      <c r="D30" s="5" t="s">
        <v>3</v>
      </c>
      <c r="E30" s="5" t="s">
        <v>0</v>
      </c>
      <c r="F30" s="3">
        <v>160</v>
      </c>
      <c r="G30" s="3">
        <v>11600</v>
      </c>
      <c r="H30" s="3">
        <f t="shared" si="1"/>
        <v>1.3793103448275862E-2</v>
      </c>
      <c r="I30" s="3"/>
    </row>
    <row r="31" spans="1:9" x14ac:dyDescent="0.2">
      <c r="A31" s="5">
        <v>27</v>
      </c>
      <c r="B31" s="3" t="s">
        <v>6</v>
      </c>
      <c r="C31" s="3" t="s">
        <v>21</v>
      </c>
      <c r="D31" s="5" t="s">
        <v>3</v>
      </c>
      <c r="E31" s="5" t="s">
        <v>0</v>
      </c>
      <c r="F31" s="3">
        <v>120</v>
      </c>
      <c r="G31" s="3">
        <v>11720</v>
      </c>
      <c r="H31" s="3">
        <f t="shared" si="1"/>
        <v>1.0238907849829351E-2</v>
      </c>
      <c r="I31" s="3"/>
    </row>
    <row r="32" spans="1:9" x14ac:dyDescent="0.2">
      <c r="A32" s="5">
        <v>28</v>
      </c>
      <c r="B32" s="3" t="s">
        <v>6</v>
      </c>
      <c r="C32" s="3" t="s">
        <v>21</v>
      </c>
      <c r="D32" s="5" t="s">
        <v>3</v>
      </c>
      <c r="E32" s="5" t="s">
        <v>0</v>
      </c>
      <c r="F32" s="3">
        <v>80</v>
      </c>
      <c r="G32" s="3">
        <v>11240</v>
      </c>
      <c r="H32" s="3">
        <f t="shared" si="1"/>
        <v>7.1174377224199285E-3</v>
      </c>
      <c r="I32" s="3"/>
    </row>
    <row r="33" spans="1:9" x14ac:dyDescent="0.2">
      <c r="A33" s="5">
        <v>29</v>
      </c>
      <c r="B33" s="3" t="s">
        <v>6</v>
      </c>
      <c r="C33" s="3" t="s">
        <v>21</v>
      </c>
      <c r="D33" s="5" t="s">
        <v>3</v>
      </c>
      <c r="E33" s="5" t="s">
        <v>5</v>
      </c>
      <c r="F33" s="3">
        <v>200</v>
      </c>
      <c r="G33" s="3">
        <v>16160</v>
      </c>
      <c r="H33" s="3">
        <f t="shared" si="1"/>
        <v>1.2376237623762377E-2</v>
      </c>
      <c r="I33" s="3">
        <f t="shared" ref="I33" si="4">AVERAGE(H33:H36)</f>
        <v>8.8252187020315485E-3</v>
      </c>
    </row>
    <row r="34" spans="1:9" x14ac:dyDescent="0.2">
      <c r="A34" s="5">
        <v>30</v>
      </c>
      <c r="B34" s="3" t="s">
        <v>6</v>
      </c>
      <c r="C34" s="3" t="s">
        <v>21</v>
      </c>
      <c r="D34" s="5" t="s">
        <v>3</v>
      </c>
      <c r="E34" s="5" t="s">
        <v>5</v>
      </c>
      <c r="F34" s="3">
        <v>120</v>
      </c>
      <c r="G34" s="3">
        <v>16400</v>
      </c>
      <c r="H34" s="3">
        <f t="shared" si="1"/>
        <v>7.3170731707317077E-3</v>
      </c>
      <c r="I34" s="3"/>
    </row>
    <row r="35" spans="1:9" x14ac:dyDescent="0.2">
      <c r="A35" s="5">
        <v>31</v>
      </c>
      <c r="B35" s="3" t="s">
        <v>6</v>
      </c>
      <c r="C35" s="3" t="s">
        <v>21</v>
      </c>
      <c r="D35" s="5" t="s">
        <v>3</v>
      </c>
      <c r="E35" s="5" t="s">
        <v>5</v>
      </c>
      <c r="F35" s="3">
        <v>160</v>
      </c>
      <c r="G35" s="3">
        <v>18680</v>
      </c>
      <c r="H35" s="3">
        <f t="shared" si="1"/>
        <v>8.5653104925053538E-3</v>
      </c>
      <c r="I35" s="3"/>
    </row>
    <row r="36" spans="1:9" x14ac:dyDescent="0.2">
      <c r="A36" s="5">
        <v>32</v>
      </c>
      <c r="B36" s="3" t="s">
        <v>6</v>
      </c>
      <c r="C36" s="3" t="s">
        <v>21</v>
      </c>
      <c r="D36" s="5" t="s">
        <v>3</v>
      </c>
      <c r="E36" s="5" t="s">
        <v>5</v>
      </c>
      <c r="F36" s="3">
        <v>120</v>
      </c>
      <c r="G36" s="3">
        <v>17040</v>
      </c>
      <c r="H36" s="3">
        <f t="shared" si="1"/>
        <v>7.0422535211267607E-3</v>
      </c>
      <c r="I36" s="3"/>
    </row>
    <row r="37" spans="1:9" x14ac:dyDescent="0.2">
      <c r="A37" s="5">
        <v>33</v>
      </c>
      <c r="B37" s="3" t="s">
        <v>6</v>
      </c>
      <c r="C37" s="3" t="s">
        <v>24</v>
      </c>
      <c r="D37" s="5" t="s">
        <v>3</v>
      </c>
      <c r="E37" s="5" t="s">
        <v>0</v>
      </c>
      <c r="F37" s="3">
        <v>120</v>
      </c>
      <c r="G37" s="3">
        <v>17000</v>
      </c>
      <c r="H37" s="3">
        <f t="shared" si="1"/>
        <v>7.058823529411765E-3</v>
      </c>
      <c r="I37" s="3">
        <f>AVERAGE(H37:H40)</f>
        <v>9.1215565980993629E-3</v>
      </c>
    </row>
    <row r="38" spans="1:9" x14ac:dyDescent="0.2">
      <c r="A38" s="5">
        <v>34</v>
      </c>
      <c r="B38" s="3" t="s">
        <v>6</v>
      </c>
      <c r="C38" s="3" t="s">
        <v>24</v>
      </c>
      <c r="D38" s="5" t="s">
        <v>3</v>
      </c>
      <c r="E38" s="5" t="s">
        <v>0</v>
      </c>
      <c r="F38" s="3">
        <v>200</v>
      </c>
      <c r="G38" s="3">
        <v>19560</v>
      </c>
      <c r="H38" s="3">
        <f t="shared" si="1"/>
        <v>1.0224948875255624E-2</v>
      </c>
      <c r="I38" s="3"/>
    </row>
    <row r="39" spans="1:9" x14ac:dyDescent="0.2">
      <c r="A39" s="5">
        <v>35</v>
      </c>
      <c r="B39" s="3" t="s">
        <v>6</v>
      </c>
      <c r="C39" s="3" t="s">
        <v>24</v>
      </c>
      <c r="D39" s="5" t="s">
        <v>3</v>
      </c>
      <c r="E39" s="5" t="s">
        <v>0</v>
      </c>
      <c r="F39" s="3">
        <v>120</v>
      </c>
      <c r="G39" s="3">
        <v>12000</v>
      </c>
      <c r="H39" s="3">
        <f t="shared" si="1"/>
        <v>0.01</v>
      </c>
      <c r="I39" s="3"/>
    </row>
    <row r="40" spans="1:9" x14ac:dyDescent="0.2">
      <c r="A40" s="5">
        <v>36</v>
      </c>
      <c r="B40" s="3" t="s">
        <v>6</v>
      </c>
      <c r="C40" s="3" t="s">
        <v>24</v>
      </c>
      <c r="D40" s="5" t="s">
        <v>3</v>
      </c>
      <c r="E40" s="5" t="s">
        <v>0</v>
      </c>
      <c r="F40" s="3">
        <v>120</v>
      </c>
      <c r="G40" s="3">
        <v>13040</v>
      </c>
      <c r="H40" s="3">
        <f t="shared" si="1"/>
        <v>9.202453987730062E-3</v>
      </c>
      <c r="I40" s="3"/>
    </row>
    <row r="41" spans="1:9" x14ac:dyDescent="0.2">
      <c r="A41" s="5">
        <v>37</v>
      </c>
      <c r="B41" s="3" t="s">
        <v>6</v>
      </c>
      <c r="C41" s="3" t="s">
        <v>24</v>
      </c>
      <c r="D41" s="5" t="s">
        <v>3</v>
      </c>
      <c r="E41" s="5" t="s">
        <v>5</v>
      </c>
      <c r="F41" s="3">
        <v>440</v>
      </c>
      <c r="G41" s="3">
        <v>27760</v>
      </c>
      <c r="H41" s="3">
        <f t="shared" si="1"/>
        <v>1.5850144092219021E-2</v>
      </c>
      <c r="I41" s="3">
        <f t="shared" ref="I41" si="5">AVERAGE(H41:H44)</f>
        <v>1.0735762857676304E-2</v>
      </c>
    </row>
    <row r="42" spans="1:9" x14ac:dyDescent="0.2">
      <c r="A42" s="5">
        <v>38</v>
      </c>
      <c r="B42" s="3" t="s">
        <v>6</v>
      </c>
      <c r="C42" s="3" t="s">
        <v>24</v>
      </c>
      <c r="D42" s="5" t="s">
        <v>3</v>
      </c>
      <c r="E42" s="5" t="s">
        <v>5</v>
      </c>
      <c r="F42" s="3">
        <v>280</v>
      </c>
      <c r="G42" s="3">
        <v>31880</v>
      </c>
      <c r="H42" s="3">
        <f t="shared" si="1"/>
        <v>8.7829360100376407E-3</v>
      </c>
      <c r="I42" s="3"/>
    </row>
    <row r="43" spans="1:9" x14ac:dyDescent="0.2">
      <c r="A43" s="5">
        <v>39</v>
      </c>
      <c r="B43" s="3" t="s">
        <v>6</v>
      </c>
      <c r="C43" s="3" t="s">
        <v>24</v>
      </c>
      <c r="D43" s="5" t="s">
        <v>3</v>
      </c>
      <c r="E43" s="5" t="s">
        <v>5</v>
      </c>
      <c r="F43" s="3">
        <v>240</v>
      </c>
      <c r="G43" s="3">
        <v>27520</v>
      </c>
      <c r="H43" s="3">
        <f t="shared" si="1"/>
        <v>8.7209302325581394E-3</v>
      </c>
      <c r="I43" s="3"/>
    </row>
    <row r="44" spans="1:9" x14ac:dyDescent="0.2">
      <c r="A44" s="5">
        <v>40</v>
      </c>
      <c r="B44" s="3" t="s">
        <v>6</v>
      </c>
      <c r="C44" s="3" t="s">
        <v>24</v>
      </c>
      <c r="D44" s="5" t="s">
        <v>3</v>
      </c>
      <c r="E44" s="5" t="s">
        <v>5</v>
      </c>
      <c r="F44" s="3">
        <v>280</v>
      </c>
      <c r="G44" s="3">
        <v>29200</v>
      </c>
      <c r="H44" s="3">
        <f t="shared" si="1"/>
        <v>9.5890410958904115E-3</v>
      </c>
      <c r="I44" s="3"/>
    </row>
    <row r="45" spans="1:9" x14ac:dyDescent="0.2">
      <c r="A45" s="5">
        <v>41</v>
      </c>
      <c r="B45" s="3" t="s">
        <v>6</v>
      </c>
      <c r="C45" s="3" t="s">
        <v>22</v>
      </c>
      <c r="D45" s="5" t="s">
        <v>3</v>
      </c>
      <c r="E45" s="5" t="s">
        <v>0</v>
      </c>
      <c r="F45" s="3">
        <v>200</v>
      </c>
      <c r="G45" s="3">
        <v>23280</v>
      </c>
      <c r="H45" s="3">
        <f t="shared" si="1"/>
        <v>8.5910652920962206E-3</v>
      </c>
      <c r="I45" s="3">
        <f>AVERAGE(H45:H48)</f>
        <v>7.8673309799155971E-3</v>
      </c>
    </row>
    <row r="46" spans="1:9" x14ac:dyDescent="0.2">
      <c r="A46" s="5">
        <v>42</v>
      </c>
      <c r="B46" s="3" t="s">
        <v>6</v>
      </c>
      <c r="C46" s="3" t="s">
        <v>22</v>
      </c>
      <c r="D46" s="5" t="s">
        <v>3</v>
      </c>
      <c r="E46" s="5" t="s">
        <v>0</v>
      </c>
      <c r="F46" s="3">
        <v>160</v>
      </c>
      <c r="G46" s="3">
        <v>23480</v>
      </c>
      <c r="H46" s="3">
        <f t="shared" si="1"/>
        <v>6.8143100511073255E-3</v>
      </c>
      <c r="I46" s="3"/>
    </row>
    <row r="47" spans="1:9" x14ac:dyDescent="0.2">
      <c r="A47" s="5">
        <v>43</v>
      </c>
      <c r="B47" s="3" t="s">
        <v>6</v>
      </c>
      <c r="C47" s="5" t="s">
        <v>22</v>
      </c>
      <c r="D47" s="5" t="s">
        <v>3</v>
      </c>
      <c r="E47" s="5" t="s">
        <v>0</v>
      </c>
      <c r="F47" s="3">
        <v>240</v>
      </c>
      <c r="G47" s="3">
        <v>23160</v>
      </c>
      <c r="H47" s="3">
        <f t="shared" si="1"/>
        <v>1.0362694300518135E-2</v>
      </c>
      <c r="I47" s="3"/>
    </row>
    <row r="48" spans="1:9" x14ac:dyDescent="0.2">
      <c r="A48" s="5">
        <v>44</v>
      </c>
      <c r="B48" s="3" t="s">
        <v>6</v>
      </c>
      <c r="C48" s="5" t="s">
        <v>22</v>
      </c>
      <c r="D48" s="5" t="s">
        <v>3</v>
      </c>
      <c r="E48" s="5" t="s">
        <v>0</v>
      </c>
      <c r="F48" s="3">
        <v>200</v>
      </c>
      <c r="G48" s="3">
        <v>35080</v>
      </c>
      <c r="H48" s="3">
        <f t="shared" si="1"/>
        <v>5.7012542759407071E-3</v>
      </c>
      <c r="I48" s="3"/>
    </row>
    <row r="49" spans="1:9" x14ac:dyDescent="0.2">
      <c r="A49" s="5">
        <v>45</v>
      </c>
      <c r="B49" s="3" t="s">
        <v>6</v>
      </c>
      <c r="C49" s="3" t="s">
        <v>22</v>
      </c>
      <c r="D49" s="5" t="s">
        <v>3</v>
      </c>
      <c r="E49" s="5" t="s">
        <v>5</v>
      </c>
      <c r="F49" s="3">
        <v>54640</v>
      </c>
      <c r="G49" s="3">
        <v>49520</v>
      </c>
      <c r="H49" s="3">
        <f t="shared" si="1"/>
        <v>1.1033925686591277</v>
      </c>
      <c r="I49" s="3">
        <f t="shared" ref="I49" si="6">AVERAGE(H49:H52)</f>
        <v>1.0924895234778336</v>
      </c>
    </row>
    <row r="50" spans="1:9" x14ac:dyDescent="0.2">
      <c r="A50" s="5">
        <v>46</v>
      </c>
      <c r="B50" s="3" t="s">
        <v>6</v>
      </c>
      <c r="C50" s="3" t="s">
        <v>22</v>
      </c>
      <c r="D50" s="5" t="s">
        <v>3</v>
      </c>
      <c r="E50" s="5" t="s">
        <v>5</v>
      </c>
      <c r="F50" s="3">
        <v>52040</v>
      </c>
      <c r="G50" s="3">
        <v>39640</v>
      </c>
      <c r="H50" s="3">
        <f t="shared" si="1"/>
        <v>1.3128153380423815</v>
      </c>
      <c r="I50" s="3"/>
    </row>
    <row r="51" spans="1:9" x14ac:dyDescent="0.2">
      <c r="A51" s="5">
        <v>47</v>
      </c>
      <c r="B51" s="3" t="s">
        <v>6</v>
      </c>
      <c r="C51" s="5" t="s">
        <v>22</v>
      </c>
      <c r="D51" s="5" t="s">
        <v>3</v>
      </c>
      <c r="E51" s="5" t="s">
        <v>5</v>
      </c>
      <c r="F51" s="3">
        <v>56680</v>
      </c>
      <c r="G51" s="3">
        <v>44000</v>
      </c>
      <c r="H51" s="3">
        <f t="shared" si="1"/>
        <v>1.2881818181818181</v>
      </c>
      <c r="I51" s="3"/>
    </row>
    <row r="52" spans="1:9" x14ac:dyDescent="0.2">
      <c r="A52" s="5">
        <v>48</v>
      </c>
      <c r="B52" s="3" t="s">
        <v>6</v>
      </c>
      <c r="C52" s="5" t="s">
        <v>22</v>
      </c>
      <c r="D52" s="5" t="s">
        <v>3</v>
      </c>
      <c r="E52" s="5" t="s">
        <v>5</v>
      </c>
      <c r="F52" s="3">
        <v>32320</v>
      </c>
      <c r="G52" s="3">
        <v>48560</v>
      </c>
      <c r="H52" s="3">
        <f t="shared" si="1"/>
        <v>0.66556836902800653</v>
      </c>
      <c r="I52" s="3"/>
    </row>
    <row r="53" spans="1:9" x14ac:dyDescent="0.2">
      <c r="A53" s="5">
        <v>49</v>
      </c>
      <c r="B53" s="3" t="s">
        <v>6</v>
      </c>
      <c r="C53" s="3" t="s">
        <v>23</v>
      </c>
      <c r="D53" s="5" t="s">
        <v>3</v>
      </c>
      <c r="E53" s="5" t="s">
        <v>0</v>
      </c>
      <c r="F53" s="3">
        <v>120</v>
      </c>
      <c r="G53" s="3">
        <v>9560</v>
      </c>
      <c r="H53" s="3">
        <f t="shared" si="1"/>
        <v>1.2552301255230125E-2</v>
      </c>
      <c r="I53" s="3">
        <f>AVERAGE(H53:H56)</f>
        <v>8.8911073610652407E-3</v>
      </c>
    </row>
    <row r="54" spans="1:9" x14ac:dyDescent="0.2">
      <c r="A54" s="5">
        <v>50</v>
      </c>
      <c r="B54" s="3" t="s">
        <v>6</v>
      </c>
      <c r="C54" s="5" t="s">
        <v>23</v>
      </c>
      <c r="D54" s="5" t="s">
        <v>3</v>
      </c>
      <c r="E54" s="5" t="s">
        <v>0</v>
      </c>
      <c r="F54" s="3">
        <v>160</v>
      </c>
      <c r="G54" s="3">
        <v>17800</v>
      </c>
      <c r="H54" s="3">
        <f t="shared" si="1"/>
        <v>8.988764044943821E-3</v>
      </c>
      <c r="I54" s="3"/>
    </row>
    <row r="55" spans="1:9" x14ac:dyDescent="0.2">
      <c r="A55" s="5">
        <v>51</v>
      </c>
      <c r="B55" s="3" t="s">
        <v>6</v>
      </c>
      <c r="C55" s="5" t="s">
        <v>23</v>
      </c>
      <c r="D55" s="5" t="s">
        <v>3</v>
      </c>
      <c r="E55" s="5" t="s">
        <v>0</v>
      </c>
      <c r="F55" s="3">
        <v>80</v>
      </c>
      <c r="G55" s="3">
        <v>12520</v>
      </c>
      <c r="H55" s="3">
        <f t="shared" si="1"/>
        <v>6.3897763578274758E-3</v>
      </c>
      <c r="I55" s="3"/>
    </row>
    <row r="56" spans="1:9" x14ac:dyDescent="0.2">
      <c r="A56" s="5">
        <v>52</v>
      </c>
      <c r="B56" s="3" t="s">
        <v>6</v>
      </c>
      <c r="C56" s="5" t="s">
        <v>23</v>
      </c>
      <c r="D56" s="5" t="s">
        <v>3</v>
      </c>
      <c r="E56" s="5" t="s">
        <v>0</v>
      </c>
      <c r="F56" s="3">
        <v>120</v>
      </c>
      <c r="G56" s="3">
        <v>15720</v>
      </c>
      <c r="H56" s="3">
        <f t="shared" si="1"/>
        <v>7.6335877862595417E-3</v>
      </c>
      <c r="I56" s="3"/>
    </row>
    <row r="57" spans="1:9" x14ac:dyDescent="0.2">
      <c r="A57" s="5">
        <v>53</v>
      </c>
      <c r="B57" s="3" t="s">
        <v>6</v>
      </c>
      <c r="C57" s="5" t="s">
        <v>23</v>
      </c>
      <c r="D57" s="5" t="s">
        <v>3</v>
      </c>
      <c r="E57" s="5" t="s">
        <v>5</v>
      </c>
      <c r="F57" s="3">
        <v>68640</v>
      </c>
      <c r="G57" s="3">
        <v>32400</v>
      </c>
      <c r="H57" s="3">
        <f t="shared" si="1"/>
        <v>2.1185185185185187</v>
      </c>
      <c r="I57" s="3">
        <f>AVERAGE(H57:H60)</f>
        <v>1.7703146567891586</v>
      </c>
    </row>
    <row r="58" spans="1:9" x14ac:dyDescent="0.2">
      <c r="A58" s="5">
        <v>54</v>
      </c>
      <c r="B58" s="3" t="s">
        <v>6</v>
      </c>
      <c r="C58" s="5" t="s">
        <v>23</v>
      </c>
      <c r="D58" s="5" t="s">
        <v>3</v>
      </c>
      <c r="E58" s="5" t="s">
        <v>5</v>
      </c>
      <c r="F58" s="3">
        <v>55160</v>
      </c>
      <c r="G58" s="3">
        <v>39640</v>
      </c>
      <c r="H58" s="3">
        <f t="shared" si="1"/>
        <v>1.3915237134207872</v>
      </c>
      <c r="I58" s="3"/>
    </row>
    <row r="59" spans="1:9" x14ac:dyDescent="0.2">
      <c r="A59" s="5">
        <v>55</v>
      </c>
      <c r="B59" s="3" t="s">
        <v>6</v>
      </c>
      <c r="C59" s="3" t="s">
        <v>23</v>
      </c>
      <c r="D59" s="5" t="s">
        <v>3</v>
      </c>
      <c r="E59" s="5" t="s">
        <v>5</v>
      </c>
      <c r="F59" s="3">
        <v>84240</v>
      </c>
      <c r="G59" s="3">
        <v>40760</v>
      </c>
      <c r="H59" s="3">
        <f t="shared" si="1"/>
        <v>2.0667320902845927</v>
      </c>
      <c r="I59" s="3"/>
    </row>
    <row r="60" spans="1:9" x14ac:dyDescent="0.2">
      <c r="A60" s="5">
        <v>56</v>
      </c>
      <c r="B60" s="3" t="s">
        <v>6</v>
      </c>
      <c r="C60" s="5" t="s">
        <v>23</v>
      </c>
      <c r="D60" s="5" t="s">
        <v>3</v>
      </c>
      <c r="E60" s="5" t="s">
        <v>5</v>
      </c>
      <c r="F60" s="3">
        <v>53680</v>
      </c>
      <c r="G60" s="3">
        <v>35680</v>
      </c>
      <c r="H60" s="3">
        <f t="shared" si="1"/>
        <v>1.5044843049327354</v>
      </c>
      <c r="I60" s="3"/>
    </row>
    <row r="63" spans="1:9" x14ac:dyDescent="0.2">
      <c r="E63" s="2"/>
    </row>
    <row r="64" spans="1:9" x14ac:dyDescent="0.2">
      <c r="E64" s="2"/>
    </row>
  </sheetData>
  <mergeCells count="1">
    <mergeCell ref="B4:C4"/>
  </mergeCell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Plotted data</vt:lpstr>
      <vt:lpstr>Experiment 1</vt:lpstr>
      <vt:lpstr>Experiment 2</vt:lpstr>
      <vt:lpstr>Experiment 3</vt:lpstr>
      <vt:lpstr>Experiment 4</vt:lpstr>
      <vt:lpstr>'Experiment 1'!Print_Area</vt:lpstr>
    </vt:vector>
  </TitlesOfParts>
  <Company>The Francis Crick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Ilaria Gori</dc:creator>
  <cp:lastModifiedBy>Microsoft Office User</cp:lastModifiedBy>
  <dcterms:created xsi:type="dcterms:W3CDTF">2016-12-07T17:26:04Z</dcterms:created>
  <dcterms:modified xsi:type="dcterms:W3CDTF">2020-12-17T13:09:22Z</dcterms:modified>
</cp:coreProperties>
</file>