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hnkt\Desktop\FinalProofs\Newformat_Elife\"/>
    </mc:Choice>
  </mc:AlternateContent>
  <bookViews>
    <workbookView xWindow="-105" yWindow="-105" windowWidth="19425" windowHeight="10560" activeTab="7"/>
  </bookViews>
  <sheets>
    <sheet name="Table S1" sheetId="2" r:id="rId1"/>
    <sheet name="Table S2" sheetId="4" r:id="rId2"/>
    <sheet name="Table S3 " sheetId="5" r:id="rId3"/>
    <sheet name="Table S4 " sheetId="3" r:id="rId4"/>
    <sheet name="Table S5" sheetId="6" r:id="rId5"/>
    <sheet name="Table S6" sheetId="7" r:id="rId6"/>
    <sheet name="Table S7" sheetId="8" r:id="rId7"/>
    <sheet name="Table S1 (RFU)" sheetId="9" r:id="rId8"/>
    <sheet name="Table S1 (Difference Fig 4)" sheetId="11" r:id="rId9"/>
    <sheet name="Table S2 (RFU)" sheetId="10" r:id="rId10"/>
    <sheet name="Table S4 (RFU of ACE)" sheetId="12" r:id="rId11"/>
    <sheet name="Table S4 (Differences of ACE)" sheetId="13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8" l="1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F6" i="7" l="1"/>
  <c r="G6" i="7"/>
  <c r="M6" i="7"/>
  <c r="N6" i="7"/>
  <c r="F7" i="7"/>
  <c r="G7" i="7"/>
  <c r="M7" i="7"/>
  <c r="N7" i="7"/>
  <c r="F8" i="7"/>
  <c r="G8" i="7"/>
  <c r="M8" i="7"/>
  <c r="N8" i="7"/>
  <c r="F9" i="7"/>
  <c r="G9" i="7"/>
  <c r="M9" i="7"/>
  <c r="N9" i="7"/>
  <c r="F10" i="7"/>
  <c r="G10" i="7"/>
  <c r="M10" i="7"/>
  <c r="N10" i="7"/>
  <c r="F11" i="7"/>
  <c r="G11" i="7"/>
  <c r="M11" i="7"/>
  <c r="N11" i="7"/>
  <c r="F12" i="7"/>
  <c r="G12" i="7"/>
  <c r="M12" i="7"/>
  <c r="N12" i="7"/>
  <c r="F13" i="7"/>
  <c r="G13" i="7"/>
  <c r="M13" i="7"/>
  <c r="N13" i="7"/>
  <c r="F14" i="7"/>
  <c r="G14" i="7"/>
  <c r="M14" i="7"/>
  <c r="N14" i="7"/>
  <c r="F15" i="7"/>
  <c r="G15" i="7"/>
  <c r="M15" i="7"/>
  <c r="N15" i="7"/>
  <c r="F16" i="7"/>
  <c r="G16" i="7"/>
  <c r="M16" i="7"/>
  <c r="N16" i="7"/>
  <c r="F17" i="7"/>
  <c r="G17" i="7"/>
  <c r="M17" i="7"/>
  <c r="N17" i="7"/>
  <c r="F18" i="7"/>
  <c r="G18" i="7"/>
  <c r="M18" i="7"/>
  <c r="N18" i="7"/>
  <c r="F19" i="7"/>
  <c r="G19" i="7"/>
  <c r="M19" i="7"/>
  <c r="N19" i="7"/>
  <c r="F20" i="7"/>
  <c r="G20" i="7"/>
  <c r="M20" i="7"/>
  <c r="N20" i="7"/>
  <c r="F21" i="7"/>
  <c r="G21" i="7"/>
  <c r="M21" i="7"/>
  <c r="N21" i="7"/>
  <c r="F22" i="7"/>
  <c r="G22" i="7"/>
  <c r="M22" i="7"/>
  <c r="N22" i="7"/>
  <c r="F23" i="7"/>
  <c r="G23" i="7"/>
  <c r="M23" i="7"/>
  <c r="N23" i="7"/>
  <c r="F24" i="7"/>
  <c r="G24" i="7"/>
  <c r="M24" i="7"/>
  <c r="N24" i="7"/>
  <c r="F25" i="7"/>
  <c r="G25" i="7"/>
  <c r="M25" i="7"/>
  <c r="N25" i="7"/>
  <c r="F26" i="7"/>
  <c r="G26" i="7"/>
  <c r="M26" i="7"/>
  <c r="N26" i="7"/>
  <c r="F27" i="7"/>
  <c r="G27" i="7"/>
  <c r="M27" i="7"/>
  <c r="N27" i="7"/>
  <c r="F28" i="7"/>
  <c r="G28" i="7"/>
  <c r="M28" i="7"/>
  <c r="N28" i="7"/>
  <c r="F29" i="7"/>
  <c r="G29" i="7"/>
  <c r="M29" i="7"/>
  <c r="N29" i="7"/>
  <c r="F30" i="7"/>
  <c r="G30" i="7"/>
  <c r="M30" i="7"/>
  <c r="N30" i="7"/>
  <c r="F31" i="7"/>
  <c r="G31" i="7"/>
  <c r="M31" i="7"/>
  <c r="N31" i="7"/>
  <c r="F32" i="7"/>
  <c r="G32" i="7"/>
  <c r="M32" i="7"/>
  <c r="N32" i="7"/>
  <c r="F33" i="7"/>
  <c r="G33" i="7"/>
  <c r="M33" i="7"/>
  <c r="N33" i="7"/>
  <c r="F34" i="7"/>
  <c r="G34" i="7"/>
  <c r="M34" i="7"/>
  <c r="N34" i="7"/>
  <c r="F35" i="7"/>
  <c r="G35" i="7"/>
  <c r="M35" i="7"/>
  <c r="N35" i="7"/>
  <c r="F36" i="7"/>
  <c r="G36" i="7"/>
  <c r="M36" i="7"/>
  <c r="N36" i="7"/>
  <c r="F37" i="7"/>
  <c r="G37" i="7"/>
  <c r="M37" i="7"/>
  <c r="N37" i="7"/>
  <c r="F38" i="7"/>
  <c r="G38" i="7"/>
  <c r="M38" i="7"/>
  <c r="N38" i="7"/>
  <c r="F39" i="7"/>
  <c r="G39" i="7"/>
  <c r="M39" i="7"/>
  <c r="N39" i="7"/>
  <c r="F40" i="7"/>
  <c r="G40" i="7"/>
  <c r="M40" i="7"/>
  <c r="N40" i="7"/>
  <c r="F41" i="7"/>
  <c r="G41" i="7"/>
  <c r="M41" i="7"/>
  <c r="N41" i="7"/>
  <c r="F42" i="7"/>
  <c r="G42" i="7"/>
  <c r="M42" i="7"/>
  <c r="N42" i="7"/>
  <c r="F43" i="7"/>
  <c r="G43" i="7"/>
  <c r="M43" i="7"/>
  <c r="N43" i="7"/>
  <c r="F44" i="7"/>
  <c r="G44" i="7"/>
  <c r="M44" i="7"/>
  <c r="N44" i="7"/>
  <c r="F45" i="7"/>
  <c r="G45" i="7"/>
  <c r="M45" i="7"/>
  <c r="N45" i="7"/>
  <c r="F46" i="7"/>
  <c r="G46" i="7"/>
  <c r="M46" i="7"/>
  <c r="N46" i="7"/>
  <c r="F47" i="7"/>
  <c r="G47" i="7"/>
  <c r="M47" i="7"/>
  <c r="N47" i="7"/>
  <c r="F48" i="7"/>
  <c r="G48" i="7"/>
  <c r="M48" i="7"/>
  <c r="N48" i="7"/>
  <c r="F49" i="7"/>
  <c r="G49" i="7"/>
  <c r="M49" i="7"/>
  <c r="N49" i="7"/>
  <c r="F50" i="7"/>
  <c r="G50" i="7"/>
  <c r="M50" i="7"/>
  <c r="N50" i="7"/>
  <c r="F51" i="7"/>
  <c r="G51" i="7"/>
  <c r="M51" i="7"/>
  <c r="N51" i="7"/>
  <c r="F52" i="7"/>
  <c r="G52" i="7"/>
  <c r="M52" i="7"/>
  <c r="N52" i="7"/>
  <c r="F53" i="7"/>
  <c r="G53" i="7"/>
  <c r="M53" i="7"/>
  <c r="N53" i="7"/>
  <c r="F54" i="7"/>
  <c r="G54" i="7"/>
  <c r="M54" i="7"/>
  <c r="N54" i="7"/>
  <c r="F55" i="7"/>
  <c r="G55" i="7"/>
  <c r="M55" i="7"/>
  <c r="N55" i="7"/>
  <c r="F56" i="7"/>
  <c r="G56" i="7"/>
  <c r="M56" i="7"/>
  <c r="N56" i="7"/>
  <c r="F57" i="7"/>
  <c r="G57" i="7"/>
  <c r="M57" i="7"/>
  <c r="N57" i="7"/>
  <c r="F58" i="7"/>
  <c r="G58" i="7"/>
  <c r="M58" i="7"/>
  <c r="N58" i="7"/>
  <c r="F59" i="7"/>
  <c r="G59" i="7"/>
  <c r="M59" i="7"/>
  <c r="N59" i="7"/>
  <c r="F60" i="7"/>
  <c r="G60" i="7"/>
  <c r="M60" i="7"/>
  <c r="N60" i="7"/>
  <c r="F61" i="7"/>
  <c r="G61" i="7"/>
  <c r="M61" i="7"/>
  <c r="N61" i="7"/>
  <c r="F62" i="7"/>
  <c r="G62" i="7"/>
  <c r="M62" i="7"/>
  <c r="N62" i="7"/>
  <c r="F63" i="7"/>
  <c r="G63" i="7"/>
  <c r="M63" i="7"/>
  <c r="N63" i="7"/>
  <c r="F64" i="7"/>
  <c r="G64" i="7"/>
  <c r="M64" i="7"/>
  <c r="N64" i="7"/>
  <c r="F65" i="7"/>
  <c r="G65" i="7"/>
  <c r="M65" i="7"/>
  <c r="N65" i="7"/>
  <c r="F66" i="7"/>
  <c r="G66" i="7"/>
  <c r="M66" i="7"/>
  <c r="N66" i="7"/>
  <c r="F67" i="7"/>
  <c r="G67" i="7"/>
  <c r="M67" i="7"/>
  <c r="N67" i="7"/>
  <c r="F68" i="7"/>
  <c r="G68" i="7"/>
  <c r="M68" i="7"/>
  <c r="N68" i="7"/>
  <c r="F69" i="7"/>
  <c r="G69" i="7"/>
  <c r="M69" i="7"/>
  <c r="N69" i="7"/>
  <c r="F70" i="7"/>
  <c r="G70" i="7"/>
  <c r="M70" i="7"/>
  <c r="N70" i="7"/>
  <c r="F71" i="7"/>
  <c r="G71" i="7"/>
  <c r="M71" i="7"/>
  <c r="N71" i="7"/>
  <c r="F72" i="7"/>
  <c r="G72" i="7"/>
  <c r="M72" i="7"/>
  <c r="N72" i="7"/>
  <c r="F73" i="7"/>
  <c r="G73" i="7"/>
  <c r="M73" i="7"/>
  <c r="N73" i="7"/>
  <c r="F74" i="7"/>
  <c r="G74" i="7"/>
  <c r="M74" i="7"/>
  <c r="N74" i="7"/>
  <c r="F75" i="7"/>
  <c r="G75" i="7"/>
  <c r="M75" i="7"/>
  <c r="N75" i="7"/>
  <c r="F76" i="7"/>
  <c r="G76" i="7"/>
  <c r="M76" i="7"/>
  <c r="N76" i="7"/>
  <c r="F77" i="7"/>
  <c r="G77" i="7"/>
  <c r="M77" i="7"/>
  <c r="N77" i="7"/>
  <c r="F78" i="7"/>
  <c r="G78" i="7"/>
  <c r="M78" i="7"/>
  <c r="N78" i="7"/>
  <c r="F79" i="7"/>
  <c r="G79" i="7"/>
  <c r="M79" i="7"/>
  <c r="N79" i="7"/>
  <c r="F80" i="7"/>
  <c r="G80" i="7"/>
  <c r="M80" i="7"/>
  <c r="N80" i="7"/>
  <c r="F81" i="7"/>
  <c r="G81" i="7"/>
  <c r="M81" i="7"/>
  <c r="N81" i="7"/>
  <c r="F82" i="7"/>
  <c r="G82" i="7"/>
  <c r="M82" i="7"/>
  <c r="N82" i="7"/>
  <c r="F83" i="7"/>
  <c r="G83" i="7"/>
  <c r="M83" i="7"/>
  <c r="N83" i="7"/>
  <c r="F84" i="7"/>
  <c r="G84" i="7"/>
  <c r="M84" i="7"/>
  <c r="N84" i="7"/>
  <c r="F85" i="7"/>
  <c r="G85" i="7"/>
  <c r="M85" i="7"/>
  <c r="N85" i="7"/>
  <c r="F86" i="7"/>
  <c r="G86" i="7"/>
  <c r="M86" i="7"/>
  <c r="N86" i="7"/>
  <c r="F87" i="7"/>
  <c r="G87" i="7"/>
  <c r="M87" i="7"/>
  <c r="N87" i="7"/>
  <c r="F88" i="7"/>
  <c r="G88" i="7"/>
  <c r="M88" i="7"/>
  <c r="N88" i="7"/>
  <c r="F89" i="7"/>
  <c r="G89" i="7"/>
  <c r="M89" i="7"/>
  <c r="N89" i="7"/>
  <c r="F90" i="7"/>
  <c r="G90" i="7"/>
  <c r="M90" i="7"/>
  <c r="N90" i="7"/>
  <c r="F91" i="7"/>
  <c r="G91" i="7"/>
  <c r="M91" i="7"/>
  <c r="N91" i="7"/>
  <c r="F92" i="7"/>
  <c r="G92" i="7"/>
  <c r="M92" i="7"/>
  <c r="N92" i="7"/>
  <c r="F93" i="7"/>
  <c r="G93" i="7"/>
  <c r="M93" i="7"/>
  <c r="N93" i="7"/>
  <c r="F94" i="7"/>
  <c r="G94" i="7"/>
  <c r="M94" i="7"/>
  <c r="N94" i="7"/>
  <c r="F95" i="7"/>
  <c r="G95" i="7"/>
  <c r="M95" i="7"/>
  <c r="N95" i="7"/>
  <c r="F96" i="7"/>
  <c r="G96" i="7"/>
  <c r="M96" i="7"/>
  <c r="N96" i="7"/>
  <c r="F97" i="7"/>
  <c r="G97" i="7"/>
  <c r="M97" i="7"/>
  <c r="N97" i="7"/>
  <c r="F98" i="7"/>
  <c r="G98" i="7"/>
  <c r="M98" i="7"/>
  <c r="N98" i="7"/>
  <c r="F99" i="7"/>
  <c r="G99" i="7"/>
  <c r="M99" i="7"/>
  <c r="N99" i="7"/>
  <c r="F100" i="7"/>
  <c r="G100" i="7"/>
  <c r="M100" i="7"/>
  <c r="N100" i="7"/>
  <c r="F101" i="7"/>
  <c r="G101" i="7"/>
  <c r="M101" i="7"/>
  <c r="N101" i="7"/>
  <c r="F102" i="7"/>
  <c r="G102" i="7"/>
  <c r="M102" i="7"/>
  <c r="N102" i="7"/>
  <c r="F103" i="7"/>
  <c r="G103" i="7"/>
  <c r="M103" i="7"/>
  <c r="N103" i="7"/>
  <c r="F104" i="7"/>
  <c r="G104" i="7"/>
  <c r="M104" i="7"/>
  <c r="N104" i="7"/>
  <c r="F105" i="7"/>
  <c r="G105" i="7"/>
  <c r="M105" i="7"/>
  <c r="N105" i="7"/>
  <c r="F106" i="7"/>
  <c r="G106" i="7"/>
  <c r="M106" i="7"/>
  <c r="N106" i="7"/>
  <c r="F107" i="7"/>
  <c r="G107" i="7"/>
  <c r="M107" i="7"/>
  <c r="N107" i="7"/>
  <c r="F108" i="7"/>
  <c r="G108" i="7"/>
  <c r="M108" i="7"/>
  <c r="N108" i="7"/>
  <c r="F109" i="7"/>
  <c r="G109" i="7"/>
  <c r="M109" i="7"/>
  <c r="N109" i="7"/>
  <c r="F110" i="7"/>
  <c r="G110" i="7"/>
  <c r="M110" i="7"/>
  <c r="N110" i="7"/>
  <c r="F111" i="7"/>
  <c r="G111" i="7"/>
  <c r="M111" i="7"/>
  <c r="N111" i="7"/>
  <c r="F112" i="7"/>
  <c r="G112" i="7"/>
  <c r="M112" i="7"/>
  <c r="N112" i="7"/>
  <c r="F113" i="7"/>
  <c r="G113" i="7"/>
  <c r="M113" i="7"/>
  <c r="N113" i="7"/>
  <c r="F114" i="7"/>
  <c r="G114" i="7"/>
  <c r="M114" i="7"/>
  <c r="N114" i="7"/>
  <c r="F115" i="7"/>
  <c r="G115" i="7"/>
  <c r="M115" i="7"/>
  <c r="N115" i="7"/>
  <c r="F116" i="7"/>
  <c r="G116" i="7"/>
  <c r="M116" i="7"/>
  <c r="N116" i="7"/>
  <c r="F117" i="7"/>
  <c r="G117" i="7"/>
  <c r="M117" i="7"/>
  <c r="N117" i="7"/>
  <c r="F118" i="7"/>
  <c r="G118" i="7"/>
  <c r="M118" i="7"/>
  <c r="N118" i="7"/>
  <c r="F119" i="7"/>
  <c r="G119" i="7"/>
  <c r="M119" i="7"/>
  <c r="N119" i="7"/>
  <c r="F120" i="7"/>
  <c r="G120" i="7"/>
  <c r="M120" i="7"/>
  <c r="N120" i="7"/>
  <c r="F121" i="7"/>
  <c r="G121" i="7"/>
  <c r="M121" i="7"/>
  <c r="N121" i="7"/>
  <c r="F122" i="7"/>
  <c r="G122" i="7"/>
  <c r="M122" i="7"/>
  <c r="N122" i="7"/>
  <c r="F123" i="7"/>
  <c r="G123" i="7"/>
  <c r="M123" i="7"/>
  <c r="N123" i="7"/>
  <c r="F124" i="7"/>
  <c r="G124" i="7"/>
  <c r="M124" i="7"/>
  <c r="N124" i="7"/>
  <c r="F125" i="7"/>
  <c r="G125" i="7"/>
  <c r="M125" i="7"/>
  <c r="N125" i="7"/>
  <c r="F126" i="7"/>
  <c r="G126" i="7"/>
  <c r="M126" i="7"/>
  <c r="N126" i="7"/>
  <c r="F127" i="7"/>
  <c r="G127" i="7"/>
  <c r="M127" i="7"/>
  <c r="N127" i="7"/>
  <c r="F128" i="7"/>
  <c r="G128" i="7"/>
  <c r="M128" i="7"/>
  <c r="N128" i="7"/>
  <c r="F129" i="7"/>
  <c r="G129" i="7"/>
  <c r="M129" i="7"/>
  <c r="N129" i="7"/>
  <c r="F130" i="7"/>
  <c r="G130" i="7"/>
  <c r="M130" i="7"/>
  <c r="N130" i="7"/>
  <c r="F131" i="7"/>
  <c r="G131" i="7"/>
  <c r="M131" i="7"/>
  <c r="N131" i="7"/>
  <c r="F132" i="7"/>
  <c r="G132" i="7"/>
  <c r="M132" i="7"/>
  <c r="N132" i="7"/>
  <c r="F133" i="7"/>
  <c r="G133" i="7"/>
  <c r="M133" i="7"/>
  <c r="N133" i="7"/>
  <c r="F134" i="7"/>
  <c r="G134" i="7"/>
  <c r="M134" i="7"/>
  <c r="N134" i="7"/>
  <c r="F135" i="7"/>
  <c r="G135" i="7"/>
  <c r="M135" i="7"/>
  <c r="N135" i="7"/>
  <c r="F136" i="7"/>
  <c r="G136" i="7"/>
  <c r="M136" i="7"/>
  <c r="N136" i="7"/>
  <c r="F137" i="7"/>
  <c r="G137" i="7"/>
  <c r="M137" i="7"/>
  <c r="N137" i="7"/>
  <c r="F138" i="7"/>
  <c r="G138" i="7"/>
  <c r="M138" i="7"/>
  <c r="N138" i="7"/>
  <c r="F139" i="7"/>
  <c r="G139" i="7"/>
  <c r="M139" i="7"/>
  <c r="N139" i="7"/>
  <c r="F140" i="7"/>
  <c r="G140" i="7"/>
  <c r="M140" i="7"/>
  <c r="N140" i="7"/>
  <c r="F141" i="7"/>
  <c r="G141" i="7"/>
  <c r="M141" i="7"/>
  <c r="N141" i="7"/>
  <c r="F142" i="7"/>
  <c r="G142" i="7"/>
  <c r="M142" i="7"/>
  <c r="N142" i="7"/>
  <c r="F143" i="7"/>
  <c r="G143" i="7"/>
  <c r="M143" i="7"/>
  <c r="N143" i="7"/>
  <c r="F144" i="7"/>
  <c r="G144" i="7"/>
  <c r="M144" i="7"/>
  <c r="N144" i="7"/>
  <c r="F145" i="7"/>
  <c r="G145" i="7"/>
  <c r="M145" i="7"/>
  <c r="N145" i="7"/>
  <c r="F146" i="7"/>
  <c r="G146" i="7"/>
  <c r="M146" i="7"/>
  <c r="N146" i="7"/>
  <c r="F147" i="7"/>
  <c r="G147" i="7"/>
  <c r="M147" i="7"/>
  <c r="N147" i="7"/>
  <c r="F148" i="7"/>
  <c r="G148" i="7"/>
  <c r="M148" i="7"/>
  <c r="N148" i="7"/>
  <c r="F149" i="7"/>
  <c r="G149" i="7"/>
  <c r="M149" i="7"/>
  <c r="N149" i="7"/>
  <c r="F150" i="7"/>
  <c r="G150" i="7"/>
  <c r="M150" i="7"/>
  <c r="N150" i="7"/>
  <c r="F151" i="7"/>
  <c r="G151" i="7"/>
  <c r="M151" i="7"/>
  <c r="N151" i="7"/>
  <c r="F152" i="7"/>
  <c r="G152" i="7"/>
  <c r="M152" i="7"/>
  <c r="N152" i="7"/>
  <c r="F153" i="7"/>
  <c r="G153" i="7"/>
  <c r="M153" i="7"/>
  <c r="N153" i="7"/>
  <c r="F154" i="7"/>
  <c r="G154" i="7"/>
  <c r="M154" i="7"/>
  <c r="N154" i="7"/>
  <c r="F155" i="7"/>
  <c r="G155" i="7"/>
  <c r="M155" i="7"/>
  <c r="N155" i="7"/>
  <c r="F156" i="7"/>
  <c r="G156" i="7"/>
  <c r="M156" i="7"/>
  <c r="N156" i="7"/>
  <c r="F157" i="7"/>
  <c r="G157" i="7"/>
  <c r="M157" i="7"/>
  <c r="N157" i="7"/>
  <c r="F158" i="7"/>
  <c r="G158" i="7"/>
  <c r="M158" i="7"/>
  <c r="N158" i="7"/>
  <c r="F159" i="7"/>
  <c r="G159" i="7"/>
  <c r="M159" i="7"/>
  <c r="N159" i="7"/>
  <c r="F160" i="7"/>
  <c r="G160" i="7"/>
  <c r="M160" i="7"/>
  <c r="N160" i="7"/>
  <c r="F161" i="7"/>
  <c r="G161" i="7"/>
  <c r="M161" i="7"/>
  <c r="N161" i="7"/>
  <c r="F162" i="7"/>
  <c r="G162" i="7"/>
  <c r="M162" i="7"/>
  <c r="N162" i="7"/>
  <c r="F163" i="7"/>
  <c r="G163" i="7"/>
  <c r="M163" i="7"/>
  <c r="N163" i="7"/>
  <c r="F164" i="7"/>
  <c r="G164" i="7"/>
  <c r="M164" i="7"/>
  <c r="N164" i="7"/>
  <c r="F165" i="7"/>
  <c r="G165" i="7"/>
  <c r="M165" i="7"/>
  <c r="N165" i="7"/>
  <c r="F166" i="7"/>
  <c r="G166" i="7"/>
  <c r="M166" i="7"/>
  <c r="N166" i="7"/>
  <c r="F167" i="7"/>
  <c r="G167" i="7"/>
  <c r="M167" i="7"/>
  <c r="N167" i="7"/>
  <c r="F168" i="7"/>
  <c r="G168" i="7"/>
  <c r="M168" i="7"/>
  <c r="N168" i="7"/>
  <c r="F169" i="7"/>
  <c r="G169" i="7"/>
  <c r="M169" i="7"/>
  <c r="N169" i="7"/>
  <c r="F170" i="7"/>
  <c r="G170" i="7"/>
  <c r="M170" i="7"/>
  <c r="N170" i="7"/>
  <c r="F171" i="7"/>
  <c r="G171" i="7"/>
  <c r="M171" i="7"/>
  <c r="N171" i="7"/>
  <c r="F172" i="7"/>
  <c r="G172" i="7"/>
  <c r="M172" i="7"/>
  <c r="N172" i="7"/>
  <c r="F173" i="7"/>
  <c r="G173" i="7"/>
  <c r="M173" i="7"/>
  <c r="N173" i="7"/>
  <c r="F174" i="7"/>
  <c r="G174" i="7"/>
  <c r="M174" i="7"/>
  <c r="N174" i="7"/>
  <c r="F175" i="7"/>
  <c r="G175" i="7"/>
  <c r="M175" i="7"/>
  <c r="N175" i="7"/>
  <c r="F176" i="7"/>
  <c r="G176" i="7"/>
  <c r="M176" i="7"/>
  <c r="N176" i="7"/>
  <c r="F177" i="7"/>
  <c r="G177" i="7"/>
  <c r="M177" i="7"/>
  <c r="N177" i="7"/>
  <c r="F178" i="7"/>
  <c r="G178" i="7"/>
  <c r="M178" i="7"/>
  <c r="N178" i="7"/>
  <c r="F179" i="7"/>
  <c r="G179" i="7"/>
  <c r="M179" i="7"/>
  <c r="N179" i="7"/>
  <c r="F180" i="7"/>
  <c r="G180" i="7"/>
  <c r="M180" i="7"/>
  <c r="N180" i="7"/>
  <c r="F181" i="7"/>
  <c r="G181" i="7"/>
  <c r="M181" i="7"/>
  <c r="N181" i="7"/>
  <c r="F182" i="7"/>
  <c r="G182" i="7"/>
  <c r="M182" i="7"/>
  <c r="N182" i="7"/>
  <c r="F183" i="7"/>
  <c r="G183" i="7"/>
  <c r="M183" i="7"/>
  <c r="N183" i="7"/>
  <c r="F184" i="7"/>
  <c r="G184" i="7"/>
  <c r="M184" i="7"/>
  <c r="N184" i="7"/>
  <c r="F185" i="7"/>
  <c r="G185" i="7"/>
  <c r="M185" i="7"/>
  <c r="N185" i="7"/>
  <c r="F186" i="7"/>
  <c r="G186" i="7"/>
  <c r="M186" i="7"/>
  <c r="N186" i="7"/>
  <c r="F187" i="7"/>
  <c r="G187" i="7"/>
  <c r="M187" i="7"/>
  <c r="N187" i="7"/>
  <c r="F188" i="7"/>
  <c r="G188" i="7"/>
  <c r="M188" i="7"/>
  <c r="N188" i="7"/>
  <c r="F189" i="7"/>
  <c r="G189" i="7"/>
  <c r="M189" i="7"/>
  <c r="N189" i="7"/>
  <c r="F190" i="7"/>
  <c r="G190" i="7"/>
  <c r="M190" i="7"/>
  <c r="N190" i="7"/>
  <c r="F191" i="7"/>
  <c r="G191" i="7"/>
  <c r="M191" i="7"/>
  <c r="N191" i="7"/>
  <c r="F192" i="7"/>
  <c r="G192" i="7"/>
  <c r="M192" i="7"/>
  <c r="N192" i="7"/>
  <c r="F5" i="6"/>
  <c r="G5" i="6"/>
  <c r="M5" i="6"/>
  <c r="N5" i="6"/>
  <c r="F6" i="6"/>
  <c r="G6" i="6"/>
  <c r="M6" i="6"/>
  <c r="N6" i="6"/>
  <c r="F7" i="6"/>
  <c r="G7" i="6"/>
  <c r="M7" i="6"/>
  <c r="N7" i="6"/>
  <c r="F8" i="6"/>
  <c r="G8" i="6"/>
  <c r="M8" i="6"/>
  <c r="N8" i="6"/>
  <c r="F9" i="6"/>
  <c r="G9" i="6"/>
  <c r="M9" i="6"/>
  <c r="N9" i="6"/>
  <c r="F10" i="6"/>
  <c r="G10" i="6"/>
  <c r="M10" i="6"/>
  <c r="N10" i="6"/>
  <c r="F11" i="6"/>
  <c r="G11" i="6"/>
  <c r="M11" i="6"/>
  <c r="N11" i="6"/>
  <c r="F12" i="6"/>
  <c r="G12" i="6"/>
  <c r="M12" i="6"/>
  <c r="N12" i="6"/>
  <c r="F13" i="6"/>
  <c r="G13" i="6"/>
  <c r="M13" i="6"/>
  <c r="N13" i="6"/>
  <c r="F14" i="6"/>
  <c r="G14" i="6"/>
  <c r="M14" i="6"/>
  <c r="N14" i="6"/>
  <c r="F15" i="6"/>
  <c r="G15" i="6"/>
  <c r="M15" i="6"/>
  <c r="N15" i="6"/>
  <c r="F16" i="6"/>
  <c r="G16" i="6"/>
  <c r="M16" i="6"/>
  <c r="N16" i="6"/>
  <c r="F17" i="6"/>
  <c r="G17" i="6"/>
  <c r="M17" i="6"/>
  <c r="N17" i="6"/>
  <c r="F18" i="6"/>
  <c r="G18" i="6"/>
  <c r="M18" i="6"/>
  <c r="N18" i="6"/>
  <c r="F19" i="6"/>
  <c r="G19" i="6"/>
  <c r="M19" i="6"/>
  <c r="N19" i="6"/>
  <c r="F20" i="6"/>
  <c r="G20" i="6"/>
  <c r="M20" i="6"/>
  <c r="N20" i="6"/>
  <c r="F21" i="6"/>
  <c r="G21" i="6"/>
  <c r="M21" i="6"/>
  <c r="N21" i="6"/>
  <c r="F22" i="6"/>
  <c r="G22" i="6"/>
  <c r="M22" i="6"/>
  <c r="N22" i="6"/>
  <c r="F23" i="6"/>
  <c r="G23" i="6"/>
  <c r="M23" i="6"/>
  <c r="N23" i="6"/>
  <c r="F24" i="6"/>
  <c r="G24" i="6"/>
  <c r="M24" i="6"/>
  <c r="N24" i="6"/>
  <c r="F25" i="6"/>
  <c r="G25" i="6"/>
  <c r="M25" i="6"/>
  <c r="N25" i="6"/>
  <c r="F26" i="6"/>
  <c r="G26" i="6"/>
  <c r="M26" i="6"/>
  <c r="N26" i="6"/>
  <c r="F27" i="6"/>
  <c r="G27" i="6"/>
  <c r="M27" i="6"/>
  <c r="N27" i="6"/>
  <c r="F28" i="6"/>
  <c r="G28" i="6"/>
  <c r="M28" i="6"/>
  <c r="N28" i="6"/>
  <c r="F29" i="6"/>
  <c r="G29" i="6"/>
  <c r="M29" i="6"/>
  <c r="N29" i="6"/>
  <c r="F30" i="6"/>
  <c r="G30" i="6"/>
  <c r="M30" i="6"/>
  <c r="N30" i="6"/>
  <c r="F31" i="6"/>
  <c r="G31" i="6"/>
  <c r="M31" i="6"/>
  <c r="N31" i="6"/>
  <c r="F32" i="6"/>
  <c r="G32" i="6"/>
  <c r="M32" i="6"/>
  <c r="N32" i="6"/>
  <c r="F33" i="6"/>
  <c r="G33" i="6"/>
  <c r="M33" i="6"/>
  <c r="N33" i="6"/>
  <c r="F34" i="6"/>
  <c r="G34" i="6"/>
  <c r="M34" i="6"/>
  <c r="N34" i="6"/>
  <c r="F35" i="6"/>
  <c r="G35" i="6"/>
  <c r="M35" i="6"/>
  <c r="N35" i="6"/>
  <c r="F36" i="6"/>
  <c r="G36" i="6"/>
  <c r="M36" i="6"/>
  <c r="N36" i="6"/>
  <c r="F37" i="6"/>
  <c r="G37" i="6"/>
  <c r="M37" i="6"/>
  <c r="N37" i="6"/>
  <c r="F38" i="6"/>
  <c r="G38" i="6"/>
  <c r="M38" i="6"/>
  <c r="N38" i="6"/>
  <c r="F39" i="6"/>
  <c r="G39" i="6"/>
  <c r="M39" i="6"/>
  <c r="N39" i="6"/>
  <c r="F40" i="6"/>
  <c r="G40" i="6"/>
  <c r="M40" i="6"/>
  <c r="N40" i="6"/>
  <c r="F41" i="6"/>
  <c r="G41" i="6"/>
  <c r="M41" i="6"/>
  <c r="N41" i="6"/>
  <c r="F42" i="6"/>
  <c r="G42" i="6"/>
  <c r="M42" i="6"/>
  <c r="N42" i="6"/>
  <c r="F43" i="6"/>
  <c r="G43" i="6"/>
  <c r="M43" i="6"/>
  <c r="N43" i="6"/>
  <c r="F44" i="6"/>
  <c r="G44" i="6"/>
  <c r="M44" i="6"/>
  <c r="N44" i="6"/>
  <c r="F45" i="6"/>
  <c r="G45" i="6"/>
  <c r="M45" i="6"/>
  <c r="N45" i="6"/>
  <c r="F46" i="6"/>
  <c r="G46" i="6"/>
  <c r="M46" i="6"/>
  <c r="N46" i="6"/>
  <c r="F47" i="6"/>
  <c r="G47" i="6"/>
  <c r="M47" i="6"/>
  <c r="N47" i="6"/>
  <c r="F48" i="6"/>
  <c r="G48" i="6"/>
  <c r="M48" i="6"/>
  <c r="N48" i="6"/>
  <c r="F49" i="6"/>
  <c r="G49" i="6"/>
  <c r="M49" i="6"/>
  <c r="N49" i="6"/>
  <c r="F50" i="6"/>
  <c r="G50" i="6"/>
  <c r="M50" i="6"/>
  <c r="N50" i="6"/>
  <c r="F51" i="6"/>
  <c r="G51" i="6"/>
  <c r="M51" i="6"/>
  <c r="N51" i="6"/>
  <c r="F52" i="6"/>
  <c r="G52" i="6"/>
  <c r="M52" i="6"/>
  <c r="N52" i="6"/>
  <c r="F53" i="6"/>
  <c r="G53" i="6"/>
  <c r="M53" i="6"/>
  <c r="N53" i="6"/>
  <c r="F54" i="6"/>
  <c r="G54" i="6"/>
  <c r="M54" i="6"/>
  <c r="N54" i="6"/>
  <c r="F55" i="6"/>
  <c r="G55" i="6"/>
  <c r="M55" i="6"/>
  <c r="N55" i="6"/>
  <c r="F56" i="6"/>
  <c r="G56" i="6"/>
  <c r="M56" i="6"/>
  <c r="N56" i="6"/>
  <c r="F57" i="6"/>
  <c r="G57" i="6"/>
  <c r="M57" i="6"/>
  <c r="N57" i="6"/>
  <c r="F58" i="6"/>
  <c r="G58" i="6"/>
  <c r="M58" i="6"/>
  <c r="N58" i="6"/>
  <c r="F59" i="6"/>
  <c r="G59" i="6"/>
  <c r="M59" i="6"/>
  <c r="N59" i="6"/>
  <c r="F60" i="6"/>
  <c r="G60" i="6"/>
  <c r="M60" i="6"/>
  <c r="N60" i="6"/>
  <c r="F61" i="6"/>
  <c r="G61" i="6"/>
  <c r="M61" i="6"/>
  <c r="N61" i="6"/>
  <c r="F62" i="6"/>
  <c r="G62" i="6"/>
  <c r="M62" i="6"/>
  <c r="N62" i="6"/>
  <c r="F63" i="6"/>
  <c r="G63" i="6"/>
  <c r="M63" i="6"/>
  <c r="N63" i="6"/>
  <c r="F64" i="6"/>
  <c r="G64" i="6"/>
  <c r="M64" i="6"/>
  <c r="N64" i="6"/>
  <c r="F65" i="6"/>
  <c r="G65" i="6"/>
  <c r="M65" i="6"/>
  <c r="N65" i="6"/>
  <c r="F66" i="6"/>
  <c r="G66" i="6"/>
  <c r="M66" i="6"/>
  <c r="N66" i="6"/>
  <c r="F67" i="6"/>
  <c r="G67" i="6"/>
  <c r="M67" i="6"/>
  <c r="N67" i="6"/>
  <c r="F68" i="6"/>
  <c r="G68" i="6"/>
  <c r="M68" i="6"/>
  <c r="N68" i="6"/>
  <c r="F69" i="6"/>
  <c r="G69" i="6"/>
  <c r="M69" i="6"/>
  <c r="N69" i="6"/>
  <c r="F70" i="6"/>
  <c r="G70" i="6"/>
  <c r="M70" i="6"/>
  <c r="N70" i="6"/>
  <c r="F71" i="6"/>
  <c r="G71" i="6"/>
  <c r="M71" i="6"/>
  <c r="N71" i="6"/>
  <c r="F72" i="6"/>
  <c r="G72" i="6"/>
  <c r="M72" i="6"/>
  <c r="N72" i="6"/>
  <c r="F73" i="6"/>
  <c r="G73" i="6"/>
  <c r="M73" i="6"/>
  <c r="N73" i="6"/>
  <c r="F74" i="6"/>
  <c r="G74" i="6"/>
  <c r="M74" i="6"/>
  <c r="N74" i="6"/>
  <c r="F75" i="6"/>
  <c r="G75" i="6"/>
  <c r="M75" i="6"/>
  <c r="N75" i="6"/>
  <c r="F76" i="6"/>
  <c r="G76" i="6"/>
  <c r="M76" i="6"/>
  <c r="N76" i="6"/>
  <c r="F77" i="6"/>
  <c r="G77" i="6"/>
  <c r="M77" i="6"/>
  <c r="N77" i="6"/>
  <c r="F78" i="6"/>
  <c r="G78" i="6"/>
  <c r="M78" i="6"/>
  <c r="N78" i="6"/>
  <c r="F79" i="6"/>
  <c r="G79" i="6"/>
  <c r="M79" i="6"/>
  <c r="N79" i="6"/>
  <c r="F80" i="6"/>
  <c r="G80" i="6"/>
  <c r="M80" i="6"/>
  <c r="N80" i="6"/>
  <c r="F81" i="6"/>
  <c r="G81" i="6"/>
  <c r="M81" i="6"/>
  <c r="N81" i="6"/>
  <c r="F82" i="6"/>
  <c r="G82" i="6"/>
  <c r="M82" i="6"/>
  <c r="N82" i="6"/>
  <c r="F83" i="6"/>
  <c r="G83" i="6"/>
  <c r="M83" i="6"/>
  <c r="N83" i="6"/>
  <c r="F84" i="6"/>
  <c r="G84" i="6"/>
  <c r="M84" i="6"/>
  <c r="N84" i="6"/>
  <c r="F85" i="6"/>
  <c r="G85" i="6"/>
  <c r="M85" i="6"/>
  <c r="N85" i="6"/>
  <c r="F86" i="6"/>
  <c r="G86" i="6"/>
  <c r="M86" i="6"/>
  <c r="N86" i="6"/>
  <c r="F87" i="6"/>
  <c r="G87" i="6"/>
  <c r="M87" i="6"/>
  <c r="N87" i="6"/>
  <c r="F88" i="6"/>
  <c r="G88" i="6"/>
  <c r="M88" i="6"/>
  <c r="N88" i="6"/>
  <c r="F89" i="6"/>
  <c r="G89" i="6"/>
  <c r="M89" i="6"/>
  <c r="N89" i="6"/>
  <c r="F90" i="6"/>
  <c r="G90" i="6"/>
  <c r="M90" i="6"/>
  <c r="N90" i="6"/>
  <c r="F91" i="6"/>
  <c r="G91" i="6"/>
  <c r="M91" i="6"/>
  <c r="N91" i="6"/>
  <c r="F92" i="6"/>
  <c r="G92" i="6"/>
  <c r="M92" i="6"/>
  <c r="N92" i="6"/>
  <c r="F93" i="6"/>
  <c r="G93" i="6"/>
  <c r="M93" i="6"/>
  <c r="N93" i="6"/>
  <c r="F94" i="6"/>
  <c r="G94" i="6"/>
  <c r="M94" i="6"/>
  <c r="N94" i="6"/>
  <c r="F95" i="6"/>
  <c r="G95" i="6"/>
  <c r="M95" i="6"/>
  <c r="N95" i="6"/>
  <c r="F96" i="6"/>
  <c r="G96" i="6"/>
  <c r="M96" i="6"/>
  <c r="N96" i="6"/>
  <c r="F97" i="6"/>
  <c r="G97" i="6"/>
  <c r="M97" i="6"/>
  <c r="N97" i="6"/>
  <c r="F98" i="6"/>
  <c r="G98" i="6"/>
  <c r="M98" i="6"/>
  <c r="N98" i="6"/>
  <c r="F99" i="6"/>
  <c r="G99" i="6"/>
  <c r="M99" i="6"/>
  <c r="N99" i="6"/>
  <c r="F100" i="6"/>
  <c r="G100" i="6"/>
  <c r="M100" i="6"/>
  <c r="N100" i="6"/>
  <c r="F101" i="6"/>
  <c r="G101" i="6"/>
  <c r="M101" i="6"/>
  <c r="N101" i="6"/>
  <c r="F102" i="6"/>
  <c r="G102" i="6"/>
  <c r="M102" i="6"/>
  <c r="N102" i="6"/>
  <c r="F103" i="6"/>
  <c r="G103" i="6"/>
  <c r="M103" i="6"/>
  <c r="N103" i="6"/>
  <c r="F104" i="6"/>
  <c r="G104" i="6"/>
  <c r="M104" i="6"/>
  <c r="N104" i="6"/>
  <c r="F105" i="6"/>
  <c r="G105" i="6"/>
  <c r="M105" i="6"/>
  <c r="N105" i="6"/>
  <c r="F106" i="6"/>
  <c r="G106" i="6"/>
  <c r="M106" i="6"/>
  <c r="N106" i="6"/>
  <c r="F107" i="6"/>
  <c r="G107" i="6"/>
  <c r="M107" i="6"/>
  <c r="N107" i="6"/>
  <c r="F108" i="6"/>
  <c r="G108" i="6"/>
  <c r="M108" i="6"/>
  <c r="N108" i="6"/>
  <c r="F109" i="6"/>
  <c r="G109" i="6"/>
  <c r="M109" i="6"/>
  <c r="N109" i="6"/>
  <c r="F110" i="6"/>
  <c r="G110" i="6"/>
  <c r="M110" i="6"/>
  <c r="N110" i="6"/>
  <c r="F111" i="6"/>
  <c r="G111" i="6"/>
  <c r="M111" i="6"/>
  <c r="N111" i="6"/>
  <c r="F112" i="6"/>
  <c r="G112" i="6"/>
  <c r="M112" i="6"/>
  <c r="N112" i="6"/>
  <c r="F113" i="6"/>
  <c r="G113" i="6"/>
  <c r="M113" i="6"/>
  <c r="N113" i="6"/>
  <c r="F114" i="6"/>
  <c r="G114" i="6"/>
  <c r="M114" i="6"/>
  <c r="N114" i="6"/>
  <c r="F115" i="6"/>
  <c r="G115" i="6"/>
  <c r="M115" i="6"/>
  <c r="N115" i="6"/>
  <c r="F116" i="6"/>
  <c r="G116" i="6"/>
  <c r="M116" i="6"/>
  <c r="N116" i="6"/>
  <c r="F117" i="6"/>
  <c r="G117" i="6"/>
  <c r="M117" i="6"/>
  <c r="N117" i="6"/>
  <c r="F118" i="6"/>
  <c r="G118" i="6"/>
  <c r="M118" i="6"/>
  <c r="N118" i="6"/>
  <c r="F119" i="6"/>
  <c r="G119" i="6"/>
  <c r="M119" i="6"/>
  <c r="N119" i="6"/>
  <c r="F120" i="6"/>
  <c r="G120" i="6"/>
  <c r="M120" i="6"/>
  <c r="N120" i="6"/>
  <c r="F121" i="6"/>
  <c r="G121" i="6"/>
  <c r="M121" i="6"/>
  <c r="N121" i="6"/>
  <c r="F122" i="6"/>
  <c r="G122" i="6"/>
  <c r="M122" i="6"/>
  <c r="N122" i="6"/>
  <c r="F123" i="6"/>
  <c r="G123" i="6"/>
  <c r="M123" i="6"/>
  <c r="N123" i="6"/>
  <c r="F124" i="6"/>
  <c r="G124" i="6"/>
  <c r="M124" i="6"/>
  <c r="N124" i="6"/>
  <c r="F125" i="6"/>
  <c r="G125" i="6"/>
  <c r="M125" i="6"/>
  <c r="N125" i="6"/>
  <c r="F126" i="6"/>
  <c r="G126" i="6"/>
  <c r="M126" i="6"/>
  <c r="N126" i="6"/>
  <c r="F127" i="6"/>
  <c r="G127" i="6"/>
  <c r="M127" i="6"/>
  <c r="N127" i="6"/>
  <c r="F128" i="6"/>
  <c r="G128" i="6"/>
  <c r="M128" i="6"/>
  <c r="N128" i="6"/>
  <c r="F129" i="6"/>
  <c r="G129" i="6"/>
  <c r="M129" i="6"/>
  <c r="N129" i="6"/>
  <c r="F130" i="6"/>
  <c r="G130" i="6"/>
  <c r="M130" i="6"/>
  <c r="N130" i="6"/>
  <c r="F131" i="6"/>
  <c r="G131" i="6"/>
  <c r="M131" i="6"/>
  <c r="N131" i="6"/>
  <c r="F132" i="6"/>
  <c r="G132" i="6"/>
  <c r="M132" i="6"/>
  <c r="N132" i="6"/>
  <c r="F133" i="6"/>
  <c r="G133" i="6"/>
  <c r="M133" i="6"/>
  <c r="N133" i="6"/>
  <c r="F134" i="6"/>
  <c r="G134" i="6"/>
  <c r="M134" i="6"/>
  <c r="N134" i="6"/>
  <c r="F135" i="6"/>
  <c r="G135" i="6"/>
  <c r="M135" i="6"/>
  <c r="N135" i="6"/>
  <c r="F136" i="6"/>
  <c r="G136" i="6"/>
  <c r="M136" i="6"/>
  <c r="N136" i="6"/>
  <c r="F137" i="6"/>
  <c r="G137" i="6"/>
  <c r="M137" i="6"/>
  <c r="N137" i="6"/>
  <c r="F138" i="6"/>
  <c r="G138" i="6"/>
  <c r="M138" i="6"/>
  <c r="N138" i="6"/>
  <c r="F139" i="6"/>
  <c r="G139" i="6"/>
  <c r="M139" i="6"/>
  <c r="N139" i="6"/>
  <c r="F140" i="6"/>
  <c r="G140" i="6"/>
  <c r="M140" i="6"/>
  <c r="N140" i="6"/>
  <c r="F141" i="6"/>
  <c r="G141" i="6"/>
  <c r="M141" i="6"/>
  <c r="N141" i="6"/>
  <c r="F142" i="6"/>
  <c r="G142" i="6"/>
  <c r="M142" i="6"/>
  <c r="N142" i="6"/>
  <c r="F143" i="6"/>
  <c r="G143" i="6"/>
  <c r="M143" i="6"/>
  <c r="N143" i="6"/>
  <c r="F144" i="6"/>
  <c r="G144" i="6"/>
  <c r="M144" i="6"/>
  <c r="N144" i="6"/>
  <c r="F145" i="6"/>
  <c r="G145" i="6"/>
  <c r="M145" i="6"/>
  <c r="N145" i="6"/>
  <c r="F146" i="6"/>
  <c r="G146" i="6"/>
  <c r="M146" i="6"/>
  <c r="N146" i="6"/>
  <c r="F147" i="6"/>
  <c r="G147" i="6"/>
  <c r="M147" i="6"/>
  <c r="N147" i="6"/>
  <c r="F148" i="6"/>
  <c r="G148" i="6"/>
  <c r="M148" i="6"/>
  <c r="N148" i="6"/>
  <c r="F149" i="6"/>
  <c r="G149" i="6"/>
  <c r="M149" i="6"/>
  <c r="N149" i="6"/>
  <c r="F150" i="6"/>
  <c r="G150" i="6"/>
  <c r="M150" i="6"/>
  <c r="N150" i="6"/>
  <c r="F151" i="6"/>
  <c r="G151" i="6"/>
  <c r="M151" i="6"/>
  <c r="N151" i="6"/>
  <c r="F152" i="6"/>
  <c r="G152" i="6"/>
  <c r="M152" i="6"/>
  <c r="N152" i="6"/>
  <c r="F153" i="6"/>
  <c r="G153" i="6"/>
  <c r="M153" i="6"/>
  <c r="N153" i="6"/>
  <c r="F154" i="6"/>
  <c r="G154" i="6"/>
  <c r="M154" i="6"/>
  <c r="N154" i="6"/>
  <c r="F155" i="6"/>
  <c r="G155" i="6"/>
  <c r="M155" i="6"/>
  <c r="N155" i="6"/>
  <c r="F156" i="6"/>
  <c r="G156" i="6"/>
  <c r="M156" i="6"/>
  <c r="N156" i="6"/>
  <c r="F157" i="6"/>
  <c r="G157" i="6"/>
  <c r="M157" i="6"/>
  <c r="N157" i="6"/>
  <c r="F158" i="6"/>
  <c r="G158" i="6"/>
  <c r="M158" i="6"/>
  <c r="N158" i="6"/>
  <c r="F159" i="6"/>
  <c r="G159" i="6"/>
  <c r="M159" i="6"/>
  <c r="N159" i="6"/>
  <c r="F160" i="6"/>
  <c r="G160" i="6"/>
  <c r="M160" i="6"/>
  <c r="N160" i="6"/>
  <c r="F161" i="6"/>
  <c r="G161" i="6"/>
  <c r="M161" i="6"/>
  <c r="N161" i="6"/>
  <c r="F162" i="6"/>
  <c r="G162" i="6"/>
  <c r="M162" i="6"/>
  <c r="N162" i="6"/>
  <c r="F163" i="6"/>
  <c r="G163" i="6"/>
  <c r="M163" i="6"/>
  <c r="N163" i="6"/>
  <c r="F164" i="6"/>
  <c r="G164" i="6"/>
  <c r="M164" i="6"/>
  <c r="N164" i="6"/>
  <c r="F165" i="6"/>
  <c r="G165" i="6"/>
  <c r="M165" i="6"/>
  <c r="N165" i="6"/>
  <c r="F166" i="6"/>
  <c r="G166" i="6"/>
  <c r="M166" i="6"/>
  <c r="N166" i="6"/>
  <c r="F167" i="6"/>
  <c r="G167" i="6"/>
  <c r="M167" i="6"/>
  <c r="N167" i="6"/>
  <c r="F168" i="6"/>
  <c r="G168" i="6"/>
  <c r="M168" i="6"/>
  <c r="N168" i="6"/>
  <c r="F169" i="6"/>
  <c r="G169" i="6"/>
  <c r="M169" i="6"/>
  <c r="N169" i="6"/>
  <c r="F170" i="6"/>
  <c r="G170" i="6"/>
  <c r="M170" i="6"/>
  <c r="N170" i="6"/>
  <c r="F171" i="6"/>
  <c r="G171" i="6"/>
  <c r="M171" i="6"/>
  <c r="N171" i="6"/>
  <c r="F172" i="6"/>
  <c r="G172" i="6"/>
  <c r="M172" i="6"/>
  <c r="N172" i="6"/>
  <c r="F173" i="6"/>
  <c r="G173" i="6"/>
  <c r="M173" i="6"/>
  <c r="N173" i="6"/>
  <c r="F174" i="6"/>
  <c r="G174" i="6"/>
  <c r="M174" i="6"/>
  <c r="N174" i="6"/>
  <c r="F175" i="6"/>
  <c r="G175" i="6"/>
  <c r="M175" i="6"/>
  <c r="N175" i="6"/>
  <c r="F176" i="6"/>
  <c r="G176" i="6"/>
  <c r="M176" i="6"/>
  <c r="N176" i="6"/>
  <c r="F177" i="6"/>
  <c r="G177" i="6"/>
  <c r="M177" i="6"/>
  <c r="N177" i="6"/>
  <c r="F178" i="6"/>
  <c r="G178" i="6"/>
  <c r="M178" i="6"/>
  <c r="N178" i="6"/>
  <c r="F179" i="6"/>
  <c r="G179" i="6"/>
  <c r="M179" i="6"/>
  <c r="N179" i="6"/>
  <c r="F180" i="6"/>
  <c r="G180" i="6"/>
  <c r="M180" i="6"/>
  <c r="N180" i="6"/>
  <c r="F181" i="6"/>
  <c r="G181" i="6"/>
  <c r="M181" i="6"/>
  <c r="N181" i="6"/>
  <c r="F182" i="6"/>
  <c r="G182" i="6"/>
  <c r="M182" i="6"/>
  <c r="N182" i="6"/>
  <c r="F183" i="6"/>
  <c r="G183" i="6"/>
  <c r="M183" i="6"/>
  <c r="N183" i="6"/>
  <c r="F184" i="6"/>
  <c r="G184" i="6"/>
  <c r="M184" i="6"/>
  <c r="N184" i="6"/>
  <c r="F185" i="6"/>
  <c r="G185" i="6"/>
  <c r="M185" i="6"/>
  <c r="N185" i="6"/>
  <c r="F186" i="6"/>
  <c r="G186" i="6"/>
  <c r="M186" i="6"/>
  <c r="N186" i="6"/>
  <c r="F187" i="6"/>
  <c r="G187" i="6"/>
  <c r="M187" i="6"/>
  <c r="N187" i="6"/>
  <c r="F188" i="6"/>
  <c r="G188" i="6"/>
  <c r="M188" i="6"/>
  <c r="N188" i="6"/>
  <c r="F189" i="6"/>
  <c r="G189" i="6"/>
  <c r="M189" i="6"/>
  <c r="N189" i="6"/>
  <c r="F190" i="6"/>
  <c r="G190" i="6"/>
  <c r="M190" i="6"/>
  <c r="N190" i="6"/>
  <c r="F191" i="6"/>
  <c r="G191" i="6"/>
  <c r="M191" i="6"/>
  <c r="N191" i="6"/>
  <c r="F192" i="6"/>
  <c r="G192" i="6"/>
  <c r="M192" i="6"/>
  <c r="N192" i="6"/>
  <c r="F193" i="6"/>
  <c r="G193" i="6"/>
  <c r="M193" i="6"/>
  <c r="N193" i="6"/>
  <c r="F194" i="6"/>
  <c r="G194" i="6"/>
  <c r="M194" i="6"/>
  <c r="N194" i="6"/>
  <c r="F195" i="6"/>
  <c r="G195" i="6"/>
  <c r="M195" i="6"/>
  <c r="N195" i="6"/>
  <c r="F196" i="6"/>
  <c r="G196" i="6"/>
  <c r="M196" i="6"/>
  <c r="N196" i="6"/>
  <c r="F197" i="6"/>
  <c r="G197" i="6"/>
  <c r="M197" i="6"/>
  <c r="N197" i="6"/>
  <c r="F198" i="6"/>
  <c r="G198" i="6"/>
  <c r="M198" i="6"/>
  <c r="N198" i="6"/>
  <c r="F199" i="6"/>
  <c r="G199" i="6"/>
  <c r="M199" i="6"/>
  <c r="N199" i="6"/>
  <c r="F200" i="6"/>
  <c r="G200" i="6"/>
  <c r="M200" i="6"/>
  <c r="N200" i="6"/>
  <c r="F201" i="6"/>
  <c r="G201" i="6"/>
  <c r="M201" i="6"/>
  <c r="N201" i="6"/>
  <c r="F202" i="6"/>
  <c r="G202" i="6"/>
  <c r="M202" i="6"/>
  <c r="N202" i="6"/>
  <c r="F203" i="6"/>
  <c r="G203" i="6"/>
  <c r="M203" i="6"/>
  <c r="N203" i="6"/>
  <c r="F204" i="6"/>
  <c r="G204" i="6"/>
  <c r="M204" i="6"/>
  <c r="N204" i="6"/>
  <c r="F205" i="6"/>
  <c r="G205" i="6"/>
  <c r="M205" i="6"/>
  <c r="N205" i="6"/>
  <c r="F206" i="6"/>
  <c r="G206" i="6"/>
  <c r="M206" i="6"/>
  <c r="N206" i="6"/>
  <c r="F207" i="6"/>
  <c r="G207" i="6"/>
  <c r="M207" i="6"/>
  <c r="N207" i="6"/>
  <c r="F208" i="6"/>
  <c r="G208" i="6"/>
  <c r="M208" i="6"/>
  <c r="N208" i="6"/>
  <c r="F209" i="6"/>
  <c r="G209" i="6"/>
  <c r="M209" i="6"/>
  <c r="N209" i="6"/>
  <c r="F210" i="6"/>
  <c r="G210" i="6"/>
  <c r="M210" i="6"/>
  <c r="N210" i="6"/>
  <c r="F211" i="6"/>
  <c r="G211" i="6"/>
  <c r="M211" i="6"/>
  <c r="N211" i="6"/>
  <c r="F212" i="6"/>
  <c r="G212" i="6"/>
  <c r="M212" i="6"/>
  <c r="N212" i="6"/>
  <c r="F213" i="6"/>
  <c r="G213" i="6"/>
  <c r="M213" i="6"/>
  <c r="N213" i="6"/>
  <c r="AA6" i="5" l="1"/>
  <c r="AB6" i="5"/>
  <c r="AD6" i="5"/>
  <c r="AE6" i="5"/>
  <c r="AA7" i="5"/>
  <c r="AB7" i="5"/>
  <c r="AD7" i="5"/>
  <c r="AE7" i="5"/>
  <c r="AA8" i="5"/>
  <c r="AB8" i="5"/>
  <c r="AD8" i="5"/>
  <c r="AE8" i="5"/>
  <c r="AA9" i="5"/>
  <c r="AB9" i="5"/>
  <c r="AD9" i="5"/>
  <c r="AE9" i="5"/>
  <c r="AA10" i="5"/>
  <c r="AB10" i="5"/>
  <c r="AD10" i="5"/>
  <c r="AE10" i="5"/>
  <c r="AA11" i="5"/>
  <c r="AB11" i="5"/>
  <c r="AD11" i="5"/>
  <c r="AE11" i="5"/>
  <c r="AA12" i="5"/>
  <c r="AB12" i="5"/>
  <c r="AD12" i="5"/>
  <c r="AE12" i="5"/>
  <c r="AA13" i="5"/>
  <c r="AB13" i="5"/>
  <c r="AD13" i="5"/>
  <c r="AE13" i="5"/>
  <c r="AA14" i="5"/>
  <c r="AB14" i="5"/>
  <c r="AD14" i="5"/>
  <c r="AE14" i="5"/>
  <c r="AA15" i="5"/>
  <c r="AB15" i="5"/>
  <c r="AD15" i="5"/>
  <c r="AE15" i="5"/>
  <c r="AA16" i="5"/>
  <c r="AB16" i="5"/>
  <c r="AD16" i="5"/>
  <c r="AE16" i="5"/>
  <c r="AA17" i="5"/>
  <c r="AB17" i="5"/>
  <c r="AD17" i="5"/>
  <c r="AE17" i="5"/>
  <c r="AA18" i="5"/>
  <c r="AB18" i="5"/>
  <c r="AD18" i="5"/>
  <c r="AE18" i="5"/>
  <c r="AA19" i="5"/>
  <c r="AB19" i="5"/>
  <c r="AD19" i="5"/>
  <c r="AE19" i="5"/>
  <c r="AA20" i="5"/>
  <c r="AB20" i="5"/>
  <c r="AD20" i="5"/>
  <c r="AE20" i="5"/>
  <c r="AA21" i="5"/>
  <c r="AB21" i="5"/>
  <c r="AD21" i="5"/>
  <c r="AE21" i="5"/>
  <c r="AA22" i="5"/>
  <c r="AB22" i="5"/>
  <c r="AD22" i="5"/>
  <c r="AE22" i="5"/>
  <c r="AA23" i="5"/>
  <c r="AB23" i="5"/>
  <c r="AD23" i="5"/>
  <c r="AE23" i="5"/>
  <c r="AA24" i="5"/>
  <c r="AB24" i="5"/>
  <c r="AD24" i="5"/>
  <c r="AE24" i="5"/>
  <c r="AA25" i="5"/>
  <c r="AB25" i="5"/>
  <c r="AD25" i="5"/>
  <c r="AE25" i="5"/>
  <c r="AA26" i="5"/>
  <c r="AB26" i="5"/>
  <c r="AD26" i="5"/>
  <c r="AE26" i="5"/>
  <c r="AA27" i="5"/>
  <c r="AB27" i="5"/>
  <c r="AD27" i="5"/>
  <c r="AE27" i="5"/>
  <c r="AA28" i="5"/>
  <c r="AB28" i="5"/>
  <c r="AD28" i="5"/>
  <c r="AE28" i="5"/>
  <c r="AA29" i="5"/>
  <c r="AB29" i="5"/>
  <c r="AD29" i="5"/>
  <c r="AE29" i="5"/>
  <c r="AA30" i="5"/>
  <c r="AB30" i="5"/>
  <c r="AD30" i="5"/>
  <c r="AE30" i="5"/>
  <c r="AA31" i="5"/>
  <c r="AB31" i="5"/>
  <c r="AD31" i="5"/>
  <c r="AE31" i="5"/>
  <c r="AA32" i="5"/>
  <c r="AB32" i="5"/>
  <c r="AD32" i="5"/>
  <c r="AE32" i="5"/>
  <c r="AA33" i="5"/>
  <c r="AB33" i="5"/>
  <c r="AD33" i="5"/>
  <c r="AE33" i="5"/>
  <c r="AA34" i="5"/>
  <c r="AB34" i="5"/>
  <c r="AD34" i="5"/>
  <c r="AE34" i="5"/>
  <c r="AA35" i="5"/>
  <c r="AB35" i="5"/>
  <c r="AD35" i="5"/>
  <c r="AE35" i="5"/>
  <c r="AA36" i="5"/>
  <c r="AB36" i="5"/>
  <c r="AD36" i="5"/>
  <c r="AE36" i="5"/>
  <c r="AA37" i="5"/>
  <c r="AB37" i="5"/>
  <c r="AD37" i="5"/>
  <c r="AE37" i="5"/>
  <c r="AA38" i="5"/>
  <c r="AB38" i="5"/>
  <c r="AD38" i="5"/>
  <c r="AE38" i="5"/>
  <c r="AA39" i="5"/>
  <c r="AB39" i="5"/>
  <c r="AD39" i="5"/>
  <c r="AE39" i="5"/>
  <c r="AA40" i="5"/>
  <c r="AB40" i="5"/>
  <c r="AD40" i="5"/>
  <c r="AE40" i="5"/>
  <c r="AA41" i="5"/>
  <c r="AB41" i="5"/>
  <c r="AD41" i="5"/>
  <c r="AE41" i="5"/>
  <c r="AA42" i="5"/>
  <c r="AB42" i="5"/>
  <c r="AD42" i="5"/>
  <c r="AE42" i="5"/>
  <c r="AA43" i="5"/>
  <c r="AB43" i="5"/>
  <c r="AD43" i="5"/>
  <c r="AE43" i="5"/>
  <c r="AA44" i="5"/>
  <c r="AB44" i="5"/>
  <c r="AD44" i="5"/>
  <c r="AE44" i="5"/>
  <c r="AA45" i="5"/>
  <c r="AB45" i="5"/>
  <c r="AD45" i="5"/>
  <c r="AE45" i="5"/>
  <c r="AA46" i="5"/>
  <c r="AB46" i="5"/>
  <c r="AD46" i="5"/>
  <c r="AE46" i="5"/>
  <c r="AA47" i="5"/>
  <c r="AB47" i="5"/>
  <c r="AD47" i="5"/>
  <c r="AE47" i="5"/>
  <c r="AA48" i="5"/>
  <c r="AB48" i="5"/>
  <c r="AD48" i="5"/>
  <c r="AE48" i="5"/>
  <c r="AA49" i="5"/>
  <c r="AB49" i="5"/>
  <c r="AD49" i="5"/>
  <c r="AE49" i="5"/>
  <c r="AA50" i="5"/>
  <c r="AB50" i="5"/>
  <c r="AD50" i="5"/>
  <c r="AE50" i="5"/>
</calcChain>
</file>

<file path=xl/sharedStrings.xml><?xml version="1.0" encoding="utf-8"?>
<sst xmlns="http://schemas.openxmlformats.org/spreadsheetml/2006/main" count="2332" uniqueCount="601">
  <si>
    <t>Uptake</t>
  </si>
  <si>
    <t>Uptake SD</t>
  </si>
  <si>
    <t>1 min</t>
  </si>
  <si>
    <t>10 min</t>
  </si>
  <si>
    <t>Start</t>
  </si>
  <si>
    <t>End</t>
  </si>
  <si>
    <t>Sequence</t>
  </si>
  <si>
    <t>MaxUptake</t>
  </si>
  <si>
    <t>RTQLPPAYTNS</t>
  </si>
  <si>
    <t>FTRGVYYPDKV</t>
  </si>
  <si>
    <t>FTRGVYYPDKVFRSSVL</t>
  </si>
  <si>
    <t>TRGVYYPDKV</t>
  </si>
  <si>
    <t>VYYPDKVFRSSVL</t>
  </si>
  <si>
    <t>HSTQDLF</t>
  </si>
  <si>
    <t>SNVTWFHAIHVSGTNGTKRFDNPV</t>
  </si>
  <si>
    <t>PFNDGVY</t>
  </si>
  <si>
    <t>FASTEKSNIIRG</t>
  </si>
  <si>
    <t>FASTEKSNIIRGWIF</t>
  </si>
  <si>
    <t>FASTEKSNIIRGWIFGTTL</t>
  </si>
  <si>
    <t>ASTEKSNIIRG</t>
  </si>
  <si>
    <t>STEKSNIIRG</t>
  </si>
  <si>
    <t>TEKSNIIRG</t>
  </si>
  <si>
    <t>WIFGTTL</t>
  </si>
  <si>
    <t>GTTLDSKTQSL</t>
  </si>
  <si>
    <t>DSKTQSL</t>
  </si>
  <si>
    <t>DSKTQSLL</t>
  </si>
  <si>
    <t>CNDPFLGV</t>
  </si>
  <si>
    <t>EYVSQPFL</t>
  </si>
  <si>
    <t>YVSQPFL</t>
  </si>
  <si>
    <t>MDLEGKQGNF</t>
  </si>
  <si>
    <t>MDLEGKQGNFKNLRE</t>
  </si>
  <si>
    <t>DLEGKQGNFKNLRE</t>
  </si>
  <si>
    <t>EGKQGNFKNLRE</t>
  </si>
  <si>
    <t>GKQGNFKNLRE</t>
  </si>
  <si>
    <t>GNFKNLRE</t>
  </si>
  <si>
    <t>FVFKNIDG</t>
  </si>
  <si>
    <t>FVFKNIDGY</t>
  </si>
  <si>
    <t>FVFKNIDGYF</t>
  </si>
  <si>
    <t>VFKNIDGYF</t>
  </si>
  <si>
    <t>FKNIDGY</t>
  </si>
  <si>
    <t>FKNIDGYF</t>
  </si>
  <si>
    <t>KNIDGYF</t>
  </si>
  <si>
    <t>YFKIYSKHTPINL</t>
  </si>
  <si>
    <t>FKIYSKHTPINL</t>
  </si>
  <si>
    <t>VRDLPQGF</t>
  </si>
  <si>
    <t>VRDLPQGFSAL</t>
  </si>
  <si>
    <t>VRDLPQGFSALEPLVD</t>
  </si>
  <si>
    <t>SALEPLVD</t>
  </si>
  <si>
    <t>SALEPLVDL</t>
  </si>
  <si>
    <t>LALHRSYLTPGDSSSGWTAGAAA</t>
  </si>
  <si>
    <t>ALHRSYLTPGDSS</t>
  </si>
  <si>
    <t>ALHRSYLTPGDSSSG</t>
  </si>
  <si>
    <t>HRSYLTPGDSSSG</t>
  </si>
  <si>
    <t>HRSYLTPGDSSSGWTAGAAA</t>
  </si>
  <si>
    <t>HRSYLTPGDSSSGWTAGAAAY</t>
  </si>
  <si>
    <t>YYVGYLQ</t>
  </si>
  <si>
    <t>YYVGYLQPRTFL</t>
  </si>
  <si>
    <t>YVGYLQPRTFL</t>
  </si>
  <si>
    <t>VGYLQPRTFL</t>
  </si>
  <si>
    <t>VDCALDPLSETKCTL</t>
  </si>
  <si>
    <t>CALDPLSET</t>
  </si>
  <si>
    <t>CALDPLSETKC</t>
  </si>
  <si>
    <t>CALDPLSETKCTL</t>
  </si>
  <si>
    <t>DPLSETKCTL</t>
  </si>
  <si>
    <t>PLSETKCTL</t>
  </si>
  <si>
    <t>KSFTVEKGIY</t>
  </si>
  <si>
    <t>KSFTVEKGIYQTSN</t>
  </si>
  <si>
    <t>KSFTVEKGIYQTSNF</t>
  </si>
  <si>
    <t>FTVEKGIY</t>
  </si>
  <si>
    <t>FTVEKGIYQTSN</t>
  </si>
  <si>
    <t>FTVEKGIYQTSNF</t>
  </si>
  <si>
    <t>KGIYQTSNF</t>
  </si>
  <si>
    <t>FRVQPTES</t>
  </si>
  <si>
    <t>FRVQPTESI</t>
  </si>
  <si>
    <t>ESIVRFPNITN</t>
  </si>
  <si>
    <t>VRFPNITNLCPF</t>
  </si>
  <si>
    <t>PFGEVFNATRFA</t>
  </si>
  <si>
    <t>EVFNATRFASVYAWNRKRIS</t>
  </si>
  <si>
    <t>ASVYAWNRKRISNC</t>
  </si>
  <si>
    <t>YAWNRKRISNC</t>
  </si>
  <si>
    <t>KRISNCVADYSVLYNSASFS</t>
  </si>
  <si>
    <t>STFKCYGVSPTKL</t>
  </si>
  <si>
    <t>FKCYGVSPTKL</t>
  </si>
  <si>
    <t>KCYGVSPTKL</t>
  </si>
  <si>
    <t>KLNDLCFTNVYADSFVIRGDEV</t>
  </si>
  <si>
    <t>TNVYADS</t>
  </si>
  <si>
    <t>TNVYADSF</t>
  </si>
  <si>
    <t>FVIRGDE</t>
  </si>
  <si>
    <t>FVIRGDEVRQIAPGQTG</t>
  </si>
  <si>
    <t>FVIRGDEVRQIAPGQTGKIADY</t>
  </si>
  <si>
    <t>FVIRGDEVRQIAPGQTGKIADYN</t>
  </si>
  <si>
    <t>VIRGDEVRQIAPGQTGKIAD</t>
  </si>
  <si>
    <t>VIRGDEVRQIAPGQTGKIADY</t>
  </si>
  <si>
    <t>IRGDEVRQIAPG</t>
  </si>
  <si>
    <t>VRQIAPGQTGKIAD</t>
  </si>
  <si>
    <t>VRQIAPGQTGKIADY</t>
  </si>
  <si>
    <t>VRQIAPGQTGKIADYN</t>
  </si>
  <si>
    <t>PGQTGKIAD</t>
  </si>
  <si>
    <t>YNYKLPDDF</t>
  </si>
  <si>
    <t>NYKLPDDFTG</t>
  </si>
  <si>
    <t>YKLPDDF</t>
  </si>
  <si>
    <t>YKLPDDFTG</t>
  </si>
  <si>
    <t>LPDDFTG</t>
  </si>
  <si>
    <t>CVIAWNSNNL</t>
  </si>
  <si>
    <t>VIAWNSNNLDSKVGGN</t>
  </si>
  <si>
    <t>IAWNSNNL</t>
  </si>
  <si>
    <t>DSKVGGNY</t>
  </si>
  <si>
    <t>DSKVGGNYNYL</t>
  </si>
  <si>
    <t>KVGGNYNYL</t>
  </si>
  <si>
    <t>YRLFRKSNLKPFERD</t>
  </si>
  <si>
    <t>FRKSNLKPFERD</t>
  </si>
  <si>
    <t>FRKSNLKPFERDIS</t>
  </si>
  <si>
    <t>FRKSNLKPFERDIST</t>
  </si>
  <si>
    <t>FRKSNLKPFERDISTE</t>
  </si>
  <si>
    <t>EIYQAGSTPCNGVEGF</t>
  </si>
  <si>
    <t>EIYQAGSTPCNGVEGFN</t>
  </si>
  <si>
    <t>IYQAGSTPCNGVEGF</t>
  </si>
  <si>
    <t>IYQAGSTPCNGVEGFN</t>
  </si>
  <si>
    <t>GSTPCNGVEGFNCYFPLQSYGFQ</t>
  </si>
  <si>
    <t>STPCNGVEGFNCYFPLQSYGFQPT</t>
  </si>
  <si>
    <t>PCNGVEGF</t>
  </si>
  <si>
    <t>NCYFPLQS</t>
  </si>
  <si>
    <t>NCYFPLQSY</t>
  </si>
  <si>
    <t>CYFPLQSY</t>
  </si>
  <si>
    <t>CYFPLQSYG</t>
  </si>
  <si>
    <t>CYFPLQSYGFQPTNG</t>
  </si>
  <si>
    <t>FPLQSYGFQPTNGVGYQPYRVVV</t>
  </si>
  <si>
    <t>PLQSYGFQPTNGVGYQPYRV</t>
  </si>
  <si>
    <t>PLQSYGFQPTNGVGYQPYRVVV</t>
  </si>
  <si>
    <t>YGFQPTNGVGYQPYRV</t>
  </si>
  <si>
    <t>YGFQPTNGVGYQPYRVVV</t>
  </si>
  <si>
    <t>YGFQPTNGVGYQPYRVVVL</t>
  </si>
  <si>
    <t>GFQPTNGVGYQPYRV</t>
  </si>
  <si>
    <t>VGYQPYRV</t>
  </si>
  <si>
    <t>SFELLHAPATVCGPKKSTNL</t>
  </si>
  <si>
    <t>FELLHAPATVCGPKKSTNL</t>
  </si>
  <si>
    <t>ELLHAPATVCGPKKSTNL</t>
  </si>
  <si>
    <t>LLHAPATVCGPKKSTN</t>
  </si>
  <si>
    <t>LLHAPATVCGPKKSTNL</t>
  </si>
  <si>
    <t>LHAPATVCGPKKSTNL</t>
  </si>
  <si>
    <t>PATVCGPKKSTNL</t>
  </si>
  <si>
    <t>VKNKCVNF</t>
  </si>
  <si>
    <t>NFNGLTGTGVL</t>
  </si>
  <si>
    <t>FNGLTGTGVLTES</t>
  </si>
  <si>
    <t>NGLTGTGVL</t>
  </si>
  <si>
    <t>LTGTGVL</t>
  </si>
  <si>
    <t>TESNKKFLPFQQ</t>
  </si>
  <si>
    <t>TESNKKFLPFQQF</t>
  </si>
  <si>
    <t>TESNKKFLPFQQFGRD</t>
  </si>
  <si>
    <t>SNKKFLPFQQFGRD</t>
  </si>
  <si>
    <t>IADTTDA</t>
  </si>
  <si>
    <t>IADTTDAVRDPQT</t>
  </si>
  <si>
    <t>IADTTDAVRDPQTL</t>
  </si>
  <si>
    <t>IADTTDAVRDPQTLE</t>
  </si>
  <si>
    <t>AVRDPQTL</t>
  </si>
  <si>
    <t>AVRDPQTLE</t>
  </si>
  <si>
    <t>VRDPQTL</t>
  </si>
  <si>
    <t>VRDPQTLE</t>
  </si>
  <si>
    <t>ILDITPCSF</t>
  </si>
  <si>
    <t>ILDITPCSFGGVS</t>
  </si>
  <si>
    <t>LDITPCSF</t>
  </si>
  <si>
    <t>DITPCSF</t>
  </si>
  <si>
    <t>DITPCSFGGVS</t>
  </si>
  <si>
    <t>TPGTNTSNQVAVLYQDV</t>
  </si>
  <si>
    <t>CTEVPVAIHADQLTPT</t>
  </si>
  <si>
    <t>PVAIHADQLTPTW</t>
  </si>
  <si>
    <t>DQLTPTW</t>
  </si>
  <si>
    <t>DQLTPTWRV</t>
  </si>
  <si>
    <t>DQLTPTWRVYSTGSNVF</t>
  </si>
  <si>
    <t>RVYSTGSNV</t>
  </si>
  <si>
    <t>RVYSTGSNVF</t>
  </si>
  <si>
    <t>YSTGSNV</t>
  </si>
  <si>
    <t>YSTGSNVF</t>
  </si>
  <si>
    <t>VFQTRAGCL</t>
  </si>
  <si>
    <t>FQTRAGCL</t>
  </si>
  <si>
    <t>QTRAGCL</t>
  </si>
  <si>
    <t>GCLIGAEHVNNSYECDIP</t>
  </si>
  <si>
    <t>CDIPIGAGIC</t>
  </si>
  <si>
    <t>IPIGAGIC</t>
  </si>
  <si>
    <t>IPIGAGICAS</t>
  </si>
  <si>
    <t>PIGAGIC</t>
  </si>
  <si>
    <t>ASYQTQTNSPGSASS</t>
  </si>
  <si>
    <t>ASYQTQTNSPGSASSVASQ</t>
  </si>
  <si>
    <t>ASYQTQTNSPGSASSVASQSI</t>
  </si>
  <si>
    <t>ASYQTQTNSPGSASSVASQSIIA</t>
  </si>
  <si>
    <t>SYQTQTNSPGSASSVASQ</t>
  </si>
  <si>
    <t>YQTQTNSPGSASSVASQ</t>
  </si>
  <si>
    <t>YQTQTNSPGSASSVASQSIIA</t>
  </si>
  <si>
    <t>QTQTNSPGSASSVASQ</t>
  </si>
  <si>
    <t>QTQTNSPGSASSVASQSIIA</t>
  </si>
  <si>
    <t>ASQSIIAY</t>
  </si>
  <si>
    <t>IAYTMSL</t>
  </si>
  <si>
    <t>YTMSLGAE</t>
  </si>
  <si>
    <t>TMSLGAENS</t>
  </si>
  <si>
    <t>GAENSVA</t>
  </si>
  <si>
    <t>PTNFTISVTTEILPVS</t>
  </si>
  <si>
    <t>TEILPVSM</t>
  </si>
  <si>
    <t>EILPVSM</t>
  </si>
  <si>
    <t>PVSMTKTSVDCT</t>
  </si>
  <si>
    <t>TKTSVDCT</t>
  </si>
  <si>
    <t>TKTSVDCTMY</t>
  </si>
  <si>
    <t>MYICGDSTE</t>
  </si>
  <si>
    <t>YICGDSTE</t>
  </si>
  <si>
    <t>ICGDSTE</t>
  </si>
  <si>
    <t>LLQYGSF</t>
  </si>
  <si>
    <t>LNRALTG</t>
  </si>
  <si>
    <t>NRALTGIA</t>
  </si>
  <si>
    <t>IAVEQDKNTQE</t>
  </si>
  <si>
    <t>IAVEQDKNTQEV</t>
  </si>
  <si>
    <t>IAVEQDKNTQEVF</t>
  </si>
  <si>
    <t>QDKNTQEVF</t>
  </si>
  <si>
    <t>VFAQVKQIYKTPPIKDFGGFNF</t>
  </si>
  <si>
    <t>AQVKQIYKTPPIKD</t>
  </si>
  <si>
    <t>QVKQIYKTPPIKD</t>
  </si>
  <si>
    <t>FNFSQILPDPSKPSKR</t>
  </si>
  <si>
    <t>LLFNKVTL</t>
  </si>
  <si>
    <t>LFNKVTL</t>
  </si>
  <si>
    <t>LFNKVTLADAGF</t>
  </si>
  <si>
    <t>FNKVTLADAG</t>
  </si>
  <si>
    <t>FNKVTLADAGF</t>
  </si>
  <si>
    <t>NKVTLADAGF</t>
  </si>
  <si>
    <t>FIKQYGDCL</t>
  </si>
  <si>
    <t>IKQYGDC</t>
  </si>
  <si>
    <t>IKQYGDCL</t>
  </si>
  <si>
    <t>IKQYGDCLGDIAARD</t>
  </si>
  <si>
    <t>GDIAARD</t>
  </si>
  <si>
    <t>DLICAQKFNGLTVLP</t>
  </si>
  <si>
    <t>AQKFNGL</t>
  </si>
  <si>
    <t>LTVLPPLL</t>
  </si>
  <si>
    <t>LTVLPPLLT</t>
  </si>
  <si>
    <t>TVLPPLL</t>
  </si>
  <si>
    <t>TVLPPLLT</t>
  </si>
  <si>
    <t>IAQYTSAL</t>
  </si>
  <si>
    <t>LLAGTITSG</t>
  </si>
  <si>
    <t>LLAGTITSGW</t>
  </si>
  <si>
    <t>LAGTITSG</t>
  </si>
  <si>
    <t>LAGTITSGWTFGAG</t>
  </si>
  <si>
    <t>LAGTITSGWTFGAGAA</t>
  </si>
  <si>
    <t>WTFGAGAA</t>
  </si>
  <si>
    <t>WTFGAGAALQIPF</t>
  </si>
  <si>
    <t>GAGAALQIPF</t>
  </si>
  <si>
    <t>AALQIPFA</t>
  </si>
  <si>
    <t>AALQIPFAMQ</t>
  </si>
  <si>
    <t>AALQIPFAMQM</t>
  </si>
  <si>
    <t>LQIPFAMQ</t>
  </si>
  <si>
    <t>LQIPFAMQM</t>
  </si>
  <si>
    <t>MAYRFNGIGVTQNVL</t>
  </si>
  <si>
    <t>AYRFNGIGVTQNVL</t>
  </si>
  <si>
    <t>YRFNGIGVTQNVL</t>
  </si>
  <si>
    <t>RFNGIGVTQNVL</t>
  </si>
  <si>
    <t>NGIGVTQ</t>
  </si>
  <si>
    <t>NGIGVTQNVL</t>
  </si>
  <si>
    <t>IGVTQNVL</t>
  </si>
  <si>
    <t>YENQKLIA</t>
  </si>
  <si>
    <t>IANQFNSA</t>
  </si>
  <si>
    <t>IANQFNSAIGKIQDSL</t>
  </si>
  <si>
    <t>IANQFNSAIGKIQDSLSST</t>
  </si>
  <si>
    <t>IANQFNSAIGKIQDSLSSTASAL</t>
  </si>
  <si>
    <t>NQFNSAIGKIQDSL</t>
  </si>
  <si>
    <t>FNSAIGKIQDSLSSTASAL</t>
  </si>
  <si>
    <t>NSAIGKIQD</t>
  </si>
  <si>
    <t>NSAIGKIQDSL</t>
  </si>
  <si>
    <t>NSAIGKIQDSLSSTASAL</t>
  </si>
  <si>
    <t>IGKIQDSL</t>
  </si>
  <si>
    <t>GKIQDSLSSTAS</t>
  </si>
  <si>
    <t>SLSSTASAL</t>
  </si>
  <si>
    <t>SSTASAL</t>
  </si>
  <si>
    <t>SSTASALGKLQDVVNQNA</t>
  </si>
  <si>
    <t>SSTASALGKLQDVVNQNAQALNT</t>
  </si>
  <si>
    <t>GKLQDVVNQ</t>
  </si>
  <si>
    <t>GKLQDVVNQNAQALNT</t>
  </si>
  <si>
    <t>VVNQNAQAL</t>
  </si>
  <si>
    <t>VVNQNAQALNT</t>
  </si>
  <si>
    <t>NTLVKQLSSNF</t>
  </si>
  <si>
    <t>LVKQLSSN</t>
  </si>
  <si>
    <t>LVKQLSSNF</t>
  </si>
  <si>
    <t>LVKQLSSNFGAIS</t>
  </si>
  <si>
    <t>LVKQLSSNFGAISSVL</t>
  </si>
  <si>
    <t>VKQLSSNF</t>
  </si>
  <si>
    <t>KQLSSNF</t>
  </si>
  <si>
    <t>FGAISSVL</t>
  </si>
  <si>
    <t>GAISSVL</t>
  </si>
  <si>
    <t>ILSRLDPPEAE</t>
  </si>
  <si>
    <t>ILSRLDPPEAEVQ</t>
  </si>
  <si>
    <t>SRLDPPEA</t>
  </si>
  <si>
    <t>SRLDPPEAE</t>
  </si>
  <si>
    <t>SRLDPPEAEVQ</t>
  </si>
  <si>
    <t>EVQIDRL</t>
  </si>
  <si>
    <t>IDRLITGRL</t>
  </si>
  <si>
    <t>DRLITGRL</t>
  </si>
  <si>
    <t>ITGRLQSLQT</t>
  </si>
  <si>
    <t>IRASANL</t>
  </si>
  <si>
    <t>AATKMSE</t>
  </si>
  <si>
    <t>CVLGQSKRVDF</t>
  </si>
  <si>
    <t>CVLGQSKRVDFCGKG</t>
  </si>
  <si>
    <t>CVLGQSKRVDFCGKGYHL</t>
  </si>
  <si>
    <t>LGQSKRVDF</t>
  </si>
  <si>
    <t>LGQSKRVDFCGKGYHL</t>
  </si>
  <si>
    <t>GQSKRVDF</t>
  </si>
  <si>
    <t>CGKGYHL</t>
  </si>
  <si>
    <t>YHLMSFPQSAPHGVVF</t>
  </si>
  <si>
    <t>LMSFPQSAPHG</t>
  </si>
  <si>
    <t>PQSAPHGVVF</t>
  </si>
  <si>
    <t>PAQEKNFTTAP</t>
  </si>
  <si>
    <t>PAICHDGKAHFPREGVF</t>
  </si>
  <si>
    <t>REGVFVSNG</t>
  </si>
  <si>
    <t>FVTQRNFYEPQIIT</t>
  </si>
  <si>
    <t>FVTQRNFYEPQIITT</t>
  </si>
  <si>
    <t>FYEPQIIT</t>
  </si>
  <si>
    <t>FYEPQIITT</t>
  </si>
  <si>
    <t>YEPQIITT</t>
  </si>
  <si>
    <t>DNTFVSGNCD</t>
  </si>
  <si>
    <t>FVSGNCD</t>
  </si>
  <si>
    <t>TVYDPLQPEL</t>
  </si>
  <si>
    <t>FKEELDKYFKNHTSPDVDLGDI</t>
  </si>
  <si>
    <t>GDISGIN</t>
  </si>
  <si>
    <t>ASVVNIQKEIDRL</t>
  </si>
  <si>
    <t>SVVNIQKEIDRL</t>
  </si>
  <si>
    <t>SVVNIQKEIDRLNE</t>
  </si>
  <si>
    <t>VVNIQKEIDRL</t>
  </si>
  <si>
    <t>VNIQKEIDRLNE</t>
  </si>
  <si>
    <t>NIQKEIDRL</t>
  </si>
  <si>
    <t>IQKEIDRLNE</t>
  </si>
  <si>
    <t>NEVAKNLNESL</t>
  </si>
  <si>
    <t>QELGKYEQVDGSA</t>
  </si>
  <si>
    <t>Spike (1 min)</t>
  </si>
  <si>
    <t>Spike (10 min)</t>
  </si>
  <si>
    <t>Spike:ACE2 (1 min)</t>
  </si>
  <si>
    <t>Spike:ACE2 (10 min)</t>
  </si>
  <si>
    <t>MHP</t>
  </si>
  <si>
    <t>IEEQAKTFL</t>
  </si>
  <si>
    <t>ACE2</t>
  </si>
  <si>
    <t>FLDKFNHEAEDLF</t>
  </si>
  <si>
    <t>DKFNHEAEDL</t>
  </si>
  <si>
    <t>DKFNHEAEDLF</t>
  </si>
  <si>
    <t>NVQNMNNAGDKWSA</t>
  </si>
  <si>
    <t>NVQNMNNAGDKWSAFL</t>
  </si>
  <si>
    <t>NNAGDKWSAF</t>
  </si>
  <si>
    <t>GDKWSAF</t>
  </si>
  <si>
    <t>FLKEQSTL</t>
  </si>
  <si>
    <t>LKEQSTL</t>
  </si>
  <si>
    <t>EQSTLAQMYPLQEIQNLT</t>
  </si>
  <si>
    <t>AQMYPLQ</t>
  </si>
  <si>
    <t>AQMYPLQE</t>
  </si>
  <si>
    <t>SEDKSKRLNTIL</t>
  </si>
  <si>
    <t>KSKRLNTILNTMS</t>
  </si>
  <si>
    <t>TMSTIYSTGKVCNPDNPQECLLLEP</t>
  </si>
  <si>
    <t>IYSTGKVCNPDNPQE</t>
  </si>
  <si>
    <t>IYSTGKVCNPDNPQEC</t>
  </si>
  <si>
    <t>LLLEPGL</t>
  </si>
  <si>
    <t>LLEPGLN</t>
  </si>
  <si>
    <t>LLEPGLNE</t>
  </si>
  <si>
    <t>NEIMANSL</t>
  </si>
  <si>
    <t>EIMANSL</t>
  </si>
  <si>
    <t>ANSLDYNERL</t>
  </si>
  <si>
    <t>NSLDYNERLWAWE</t>
  </si>
  <si>
    <t>SLDYNERLWAW</t>
  </si>
  <si>
    <t>WRSEVGKQLRPLYEE</t>
  </si>
  <si>
    <t>WRSEVGKQLRPLYEEY</t>
  </si>
  <si>
    <t>RSEVGKQLRPLY</t>
  </si>
  <si>
    <t>RSEVGKQLRPLYEE</t>
  </si>
  <si>
    <t>VVLKNEMA</t>
  </si>
  <si>
    <t>VVLKNEMARANHYED</t>
  </si>
  <si>
    <t>VVLKNEMARANHYEDYGD</t>
  </si>
  <si>
    <t>VVLKNEMARANHYEDYGDY</t>
  </si>
  <si>
    <t>LKNEMARANHYEDYGD</t>
  </si>
  <si>
    <t>KNEMARANHYEDYGD</t>
  </si>
  <si>
    <t>KNEMARANHYEDYGDY</t>
  </si>
  <si>
    <t>ARANHYEDYGD</t>
  </si>
  <si>
    <t>YWRGDYEVNGVDGYD</t>
  </si>
  <si>
    <t>WRGDYEVNGVDGYD</t>
  </si>
  <si>
    <t>EVNGVDGYD</t>
  </si>
  <si>
    <t>YSRGQLIE</t>
  </si>
  <si>
    <t>IEDVEHTF</t>
  </si>
  <si>
    <t>IEDVEHTFE</t>
  </si>
  <si>
    <t>EDVEHTF</t>
  </si>
  <si>
    <t>EDVEHTFE</t>
  </si>
  <si>
    <t>DVEHTFE</t>
  </si>
  <si>
    <t>EIKPLYE</t>
  </si>
  <si>
    <t>EIKPLYEHL</t>
  </si>
  <si>
    <t>EIKPLYEHLHA</t>
  </si>
  <si>
    <t>PLYEHLHA</t>
  </si>
  <si>
    <t>LYEHLHA</t>
  </si>
  <si>
    <t>HAYVRAKL</t>
  </si>
  <si>
    <t>YVRAKLMNA</t>
  </si>
  <si>
    <t>KLMNAYPSY</t>
  </si>
  <si>
    <t>MNAYPSY</t>
  </si>
  <si>
    <t>MNAYPSYISPIGCL</t>
  </si>
  <si>
    <t>MNAYPSYISPIGCLPAHL</t>
  </si>
  <si>
    <t>ISPIGCL</t>
  </si>
  <si>
    <t>ISPIGCLPAHLLGDM</t>
  </si>
  <si>
    <t>SPIGCLPAHL</t>
  </si>
  <si>
    <t>PIGCLPAHL</t>
  </si>
  <si>
    <t>IGCLPAHL</t>
  </si>
  <si>
    <t>GCLPAHL</t>
  </si>
  <si>
    <t>PAHLLGDM</t>
  </si>
  <si>
    <t>YSLTVPFGQKPNI</t>
  </si>
  <si>
    <t>YSLTVPFGQKPNID</t>
  </si>
  <si>
    <t>AMVDQAW</t>
  </si>
  <si>
    <t>MVDQAWDA</t>
  </si>
  <si>
    <t>VDQAWDA</t>
  </si>
  <si>
    <t>WDAQRIFKEAEKF</t>
  </si>
  <si>
    <t>AQRIFKEAEKF</t>
  </si>
  <si>
    <t>QRIFKEAEKF</t>
  </si>
  <si>
    <t>VGLPNMTQGFWE</t>
  </si>
  <si>
    <t>AVCHPTAWDLGKGD</t>
  </si>
  <si>
    <t>HPTAWDLGKGDF</t>
  </si>
  <si>
    <t>CTKVTMDDF</t>
  </si>
  <si>
    <t>KVTMDDF</t>
  </si>
  <si>
    <t>DFLTAHHEMGHIQY</t>
  </si>
  <si>
    <t>FLTAHHEMGHIQYDMA</t>
  </si>
  <si>
    <t>LTAHHEMGHIQY</t>
  </si>
  <si>
    <t>TAHHEMGHIQY</t>
  </si>
  <si>
    <t>TAHHEMGHIQYDMA</t>
  </si>
  <si>
    <t>YAAQPFL</t>
  </si>
  <si>
    <t>LRNGANEGF</t>
  </si>
  <si>
    <t>LRNGANEGFHEAVGE</t>
  </si>
  <si>
    <t>HEAVGEIMSL</t>
  </si>
  <si>
    <t>AVGEIMSL</t>
  </si>
  <si>
    <t>VGEIMSLSAATPKHLKS</t>
  </si>
  <si>
    <t>VGEIMSLSAATPKHLKSI</t>
  </si>
  <si>
    <t>SLSAATPKHLKSIGLLSPDF</t>
  </si>
  <si>
    <t>SAATPKHLKSIG</t>
  </si>
  <si>
    <t>SAATPKHLKSIGL</t>
  </si>
  <si>
    <t>AATPKHLKSIGLLS</t>
  </si>
  <si>
    <t>IGLLSPDF</t>
  </si>
  <si>
    <t>NFLLKQALTIVGT</t>
  </si>
  <si>
    <t>LLKQALT</t>
  </si>
  <si>
    <t>TIVGTLPFT</t>
  </si>
  <si>
    <t>TIVGTLPFTYM</t>
  </si>
  <si>
    <t>IVGTLPFTYM</t>
  </si>
  <si>
    <t>LPFTYMLEKWRWM</t>
  </si>
  <si>
    <t>YMLEKWRW</t>
  </si>
  <si>
    <t>LEKWRWMVFKGEIPKDQWMKK</t>
  </si>
  <si>
    <t>KGEIPKDQW</t>
  </si>
  <si>
    <t>KGEIPKDQWMKKWWEM</t>
  </si>
  <si>
    <t>MKKWWEMKREIVG</t>
  </si>
  <si>
    <t>KKWWEMKREI</t>
  </si>
  <si>
    <t>MKREIVG</t>
  </si>
  <si>
    <t>VVEPVPHDETYCDPASL</t>
  </si>
  <si>
    <t>EPVPHDET</t>
  </si>
  <si>
    <t>PVPHDET</t>
  </si>
  <si>
    <t>YCDPASL</t>
  </si>
  <si>
    <t>IRYYTRT</t>
  </si>
  <si>
    <t>YTRTLYQ</t>
  </si>
  <si>
    <t>YTRTLYQF</t>
  </si>
  <si>
    <t>YTRTLYQFQ</t>
  </si>
  <si>
    <t>YTRTLYQFQFQEA</t>
  </si>
  <si>
    <t>FQFQEAL</t>
  </si>
  <si>
    <t>QFQEALC</t>
  </si>
  <si>
    <t>FQEALCQ</t>
  </si>
  <si>
    <t>LRLGKSEPWTL</t>
  </si>
  <si>
    <t>LRLGKSEPWTLA</t>
  </si>
  <si>
    <t>RLGKSEPWTL</t>
  </si>
  <si>
    <t>GKSEPWTLAL</t>
  </si>
  <si>
    <t>ENVVGAKNM</t>
  </si>
  <si>
    <t>NVVGAKNMNVRPLL</t>
  </si>
  <si>
    <t>VVGAKNMNVRPLL</t>
  </si>
  <si>
    <t>VGAKNMNVRPLL</t>
  </si>
  <si>
    <t>GAKNMNVRPLL</t>
  </si>
  <si>
    <t>GAKNMNVRPLLN</t>
  </si>
  <si>
    <t>NYFEPLF</t>
  </si>
  <si>
    <t>NYFEPLFT</t>
  </si>
  <si>
    <t>YFEPLFT</t>
  </si>
  <si>
    <t>TWLKDQNKNSF</t>
  </si>
  <si>
    <t>WLKDQNKNSF</t>
  </si>
  <si>
    <t>LKDQNKNSF</t>
  </si>
  <si>
    <t>KDQNKNSF</t>
  </si>
  <si>
    <t>DQNKNSF</t>
  </si>
  <si>
    <t>100 min</t>
  </si>
  <si>
    <t>Spike:ACE2</t>
  </si>
  <si>
    <t>RBD(isolated):ACE2</t>
  </si>
  <si>
    <t>AVRDPQTLEI</t>
  </si>
  <si>
    <t>RDIADTTDAVRDPQTLE</t>
  </si>
  <si>
    <t>TVCGPKKSTNL</t>
  </si>
  <si>
    <t>HAPATVCGPKKSTNL</t>
  </si>
  <si>
    <t>LHAPATVCGPKKSTN</t>
  </si>
  <si>
    <t>ELLHAPATVCGPKKSTN</t>
  </si>
  <si>
    <t>VGYQPYRVVVL</t>
  </si>
  <si>
    <t>VGYQPYRVVV</t>
  </si>
  <si>
    <t>GFQPTNGVGYQPYRVVV</t>
  </si>
  <si>
    <t>FPLQSYGFQPTNGVGYQPYRV</t>
  </si>
  <si>
    <t>CYFPLQS</t>
  </si>
  <si>
    <t>NCYFPLQSYGFQPTNG</t>
  </si>
  <si>
    <t>NCYFPLQSYG</t>
  </si>
  <si>
    <t>EIYQAGSTPCNG</t>
  </si>
  <si>
    <t>NLKPFERD</t>
  </si>
  <si>
    <t>SKVGGNYNYL</t>
  </si>
  <si>
    <t>VIAWNSNNL</t>
  </si>
  <si>
    <t>CVIAWNSNNLDS</t>
  </si>
  <si>
    <t>TGCVIAWNSNNL</t>
  </si>
  <si>
    <t>YNYKLPDDFTGCV</t>
  </si>
  <si>
    <t>YNYKLPDDFTG</t>
  </si>
  <si>
    <t>YNYKLPDD</t>
  </si>
  <si>
    <t>TGKIADYN</t>
  </si>
  <si>
    <t>TGKIADY</t>
  </si>
  <si>
    <t>PGQTGKIADY</t>
  </si>
  <si>
    <t>RQIAPGQTGKIADYN</t>
  </si>
  <si>
    <t>RQIAPGQTGKIAD</t>
  </si>
  <si>
    <t>FVIRGDEVRQIAPGQTGKIAD</t>
  </si>
  <si>
    <t>FVIRGDEV</t>
  </si>
  <si>
    <t>FTNVYADS</t>
  </si>
  <si>
    <t>NDLCFTNV</t>
  </si>
  <si>
    <t>PTKLNDLCFTNVYADSFVIRG</t>
  </si>
  <si>
    <t>FSTFKCYGVSPTKL</t>
  </si>
  <si>
    <t>YNSASFSTFKCYGVSPTKLNDLCFT</t>
  </si>
  <si>
    <t>YSVLYNSASFSTFK</t>
  </si>
  <si>
    <t>WNRKRISNC</t>
  </si>
  <si>
    <t>AWNRKRISNC</t>
  </si>
  <si>
    <t>TESIVRFP</t>
  </si>
  <si>
    <t>RBD(isolated)</t>
  </si>
  <si>
    <t>RBD(islolated):ACE2 complex</t>
  </si>
  <si>
    <t>SD</t>
  </si>
  <si>
    <t>Max Uptake</t>
  </si>
  <si>
    <t>Difference of ACE2:RBD(isolated)-ACE2:RBD(Spike)</t>
  </si>
  <si>
    <t>Difference of RBD(isolated)-RBD(Spike)</t>
  </si>
  <si>
    <t>RBD(Spike):ACE2 complex</t>
  </si>
  <si>
    <t>RBD(Spike)</t>
  </si>
  <si>
    <t>EKGGGSGGGSGGSAWSHPQFE</t>
  </si>
  <si>
    <t>WSHPQFE</t>
  </si>
  <si>
    <t>PQSAPHGVVFL</t>
  </si>
  <si>
    <t>SLQTYVTQQLIRAAEIR</t>
  </si>
  <si>
    <t>YGVSPTK</t>
  </si>
  <si>
    <t xml:space="preserve"> </t>
  </si>
  <si>
    <t>EGKQGNFKNLR</t>
  </si>
  <si>
    <t>Average</t>
  </si>
  <si>
    <t>Replicate 2</t>
  </si>
  <si>
    <t>Replicate 1</t>
  </si>
  <si>
    <t>WSHPQFEKGGGSGGGSGGSA</t>
  </si>
  <si>
    <t>CTFEYVSQPFLMDLEGK</t>
  </si>
  <si>
    <t>Peptide</t>
  </si>
  <si>
    <t>MEA</t>
  </si>
  <si>
    <t>BackExchange %</t>
  </si>
  <si>
    <t>21-36</t>
  </si>
  <si>
    <t>36-43</t>
  </si>
  <si>
    <t>49-56</t>
  </si>
  <si>
    <t>111-117</t>
  </si>
  <si>
    <t>170-176</t>
  </si>
  <si>
    <t>179-191</t>
  </si>
  <si>
    <t>214-221</t>
  </si>
  <si>
    <t>266-276</t>
  </si>
  <si>
    <t>306-313</t>
  </si>
  <si>
    <t>306-317</t>
  </si>
  <si>
    <t>311-322</t>
  </si>
  <si>
    <t>354-360</t>
  </si>
  <si>
    <t>400-406</t>
  </si>
  <si>
    <t>407-420</t>
  </si>
  <si>
    <t>407-421</t>
  </si>
  <si>
    <t>422-431</t>
  </si>
  <si>
    <t>444-452</t>
  </si>
  <si>
    <t>446-460</t>
  </si>
  <si>
    <t>495-510</t>
  </si>
  <si>
    <t>495-512</t>
  </si>
  <si>
    <t>542-552</t>
  </si>
  <si>
    <t>575-583</t>
  </si>
  <si>
    <t>576-582</t>
  </si>
  <si>
    <t>627-633</t>
  </si>
  <si>
    <t>627-635</t>
  </si>
  <si>
    <t>646-668</t>
  </si>
  <si>
    <t>725-732</t>
  </si>
  <si>
    <t>765-772</t>
  </si>
  <si>
    <t>824-833</t>
  </si>
  <si>
    <t>825-834</t>
  </si>
  <si>
    <t>835-846</t>
  </si>
  <si>
    <t>870-878</t>
  </si>
  <si>
    <t>879-886</t>
  </si>
  <si>
    <t>906-917</t>
  </si>
  <si>
    <t>920-935</t>
  </si>
  <si>
    <t>937-944</t>
  </si>
  <si>
    <t>938-951</t>
  </si>
  <si>
    <t>952-962</t>
  </si>
  <si>
    <t>963-975</t>
  </si>
  <si>
    <t>1019-1025</t>
  </si>
  <si>
    <t>1065-1073</t>
  </si>
  <si>
    <t>1149-1160</t>
  </si>
  <si>
    <t>1176-1187</t>
  </si>
  <si>
    <t>S.No.</t>
  </si>
  <si>
    <t>m100% = deuterium exchange for maximally deuterated sample</t>
  </si>
  <si>
    <t>BackExchange% = (1-(m100%/MEA*Dfrac))*100</t>
  </si>
  <si>
    <t>MEA = Maximally exchangeable amides available for peptide</t>
  </si>
  <si>
    <t>m100%</t>
  </si>
  <si>
    <t>Dfrac = 0.9 (90% final D2O concentration)</t>
  </si>
  <si>
    <t>Table S1: Deuterium exchange at indicated labeling times for S and S:ACE2 complex</t>
  </si>
  <si>
    <t xml:space="preserve">Table S2: Deuterium exchange at indicated labeling times for RBDisolated and ACE2 bound RBDisolated </t>
  </si>
  <si>
    <t>Table S3: Comparison of deuterium exchange of peptides common to RBD(isolated) and RBD(Spike) in free and ACE2-bound states at indicated labeling times</t>
  </si>
  <si>
    <t>Table S4: Deuterium exchange at indicated labeling times for free ACE2 and its complexes with RBDisolated and S protein</t>
  </si>
  <si>
    <t>Table S7: List of peptides of S with deuterium exchange for a fully deuterated state to determine deuterium back-exchange</t>
  </si>
  <si>
    <t>Table S5: Deuterium exchange summary (biological replicates) for S protein</t>
  </si>
  <si>
    <t>Table S6: Deuterium exchange summary (biological replicates) for S:ACE2</t>
  </si>
  <si>
    <t>Table S1: RFU data for S protein at indicated labeling times</t>
  </si>
  <si>
    <t>NaN</t>
  </si>
  <si>
    <t>Table S1: Differences in deuterium exchange for S protein in S:ACE2 complex at indicated labeling times</t>
  </si>
  <si>
    <t>S:ACE2 (1 min)</t>
  </si>
  <si>
    <t>S:ACE2 (10 min)</t>
  </si>
  <si>
    <t>Difference</t>
  </si>
  <si>
    <t xml:space="preserve">Table S4: Relative Fractional Uptake values at different deuterium labeling times for various pepsin digest fragments of ACE2 </t>
  </si>
  <si>
    <t>RFU</t>
  </si>
  <si>
    <t>S:ACE2 minus RBD(isolated):ACE2</t>
  </si>
  <si>
    <t>S:ACE2 minus ACE2</t>
  </si>
  <si>
    <t>RBD(isolated):ACE2 minus ACE2</t>
  </si>
  <si>
    <t xml:space="preserve">Table S2: Relative Fractional Uptake at different labeling times for various pepsin digest fragments of RBDisolated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</si>
</sst>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E+00"/>
    <numFmt numFmtId="165" formatCode="0.0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/>
    <xf numFmtId="0" fontId="7" fillId="0" borderId="0" xfId="0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3" fillId="0" borderId="0" xfId="0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/>
    <xf numFmtId="0" fontId="7" fillId="0" borderId="3" xfId="0" applyFont="1" applyBorder="1"/>
    <xf numFmtId="0" fontId="2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/>
    <xf numFmtId="2" fontId="5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6" fillId="0" borderId="3" xfId="0" applyFont="1" applyBorder="1"/>
    <xf numFmtId="0" fontId="17" fillId="0" borderId="3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19" fillId="0" borderId="0" xfId="0" applyFont="1" applyFill="1"/>
    <xf numFmtId="0" fontId="3" fillId="0" borderId="3" xfId="0" applyFont="1" applyBorder="1" applyAlignment="1">
      <alignment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8" fillId="0" borderId="0" xfId="0" applyFont="1" applyBorder="1"/>
    <xf numFmtId="0" fontId="18" fillId="0" borderId="1" xfId="0" applyFont="1" applyBorder="1"/>
    <xf numFmtId="0" fontId="18" fillId="0" borderId="0" xfId="0" applyFont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3" fillId="0" borderId="0" xfId="0" applyFont="1" applyAlignment="1">
      <alignment horizontal="center"/>
    </xf>
    <xf numFmtId="11" fontId="0" fillId="0" borderId="0" xfId="0" applyNumberFormat="1"/>
    <xf numFmtId="164" fontId="0" fillId="0" borderId="0" xfId="0" applyNumberFormat="1"/>
    <xf numFmtId="0" fontId="18" fillId="0" borderId="2" xfId="0" applyFont="1" applyBorder="1"/>
    <xf numFmtId="0" fontId="21" fillId="0" borderId="2" xfId="0" applyFont="1" applyBorder="1"/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165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/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16" fillId="0" borderId="3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65" fontId="0" fillId="0" borderId="3" xfId="0" applyNumberFormat="1" applyBorder="1" applyAlignment="1">
      <alignment horizontal="center"/>
    </xf>
    <xf numFmtId="165" fontId="0" fillId="0" borderId="3" xfId="0" applyNumberFormat="1" applyBorder="1"/>
    <xf numFmtId="0" fontId="15" fillId="0" borderId="0" xfId="0" applyFont="1"/>
    <xf numFmtId="165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22" fillId="0" borderId="0" xfId="0" applyFont="1"/>
    <xf numFmtId="165" fontId="22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6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3" xfId="0" applyNumberFormat="1" applyBorder="1" applyAlignment="1">
      <alignment horizontal="center"/>
    </xf>
    <xf numFmtId="2" fontId="0" fillId="0" borderId="3" xfId="0" applyNumberFormat="1" applyBorder="1"/>
    <xf numFmtId="2" fontId="7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9523</xdr:colOff>
      <xdr:row>5</xdr:row>
      <xdr:rowOff>57573</xdr:rowOff>
    </xdr:from>
    <xdr:to>
      <xdr:col>19</xdr:col>
      <xdr:colOff>158463</xdr:colOff>
      <xdr:row>11</xdr:row>
      <xdr:rowOff>68641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9086848" y="1086273"/>
          <a:ext cx="2949290" cy="1154068"/>
          <a:chOff x="6876254" y="757018"/>
          <a:chExt cx="4460693" cy="1154068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 flipH="1">
            <a:off x="7113950" y="1133113"/>
            <a:ext cx="3657601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GrpSpPr/>
        </xdr:nvGrpSpPr>
        <xdr:grpSpPr>
          <a:xfrm>
            <a:off x="7294972" y="1043483"/>
            <a:ext cx="736186" cy="439675"/>
            <a:chOff x="1139706" y="7444283"/>
            <a:chExt cx="736186" cy="439675"/>
          </a:xfrm>
        </xdr:grpSpPr>
        <xdr:sp macro="" textlink="">
          <xdr:nvSpPr>
            <xdr:cNvPr id="34" name="Rounded Rectangle 33">
              <a:extLst>
                <a:ext uri="{FF2B5EF4-FFF2-40B4-BE49-F238E27FC236}">
                  <a16:creationId xmlns:a16="http://schemas.microsoft.com/office/drawing/2014/main" xmlns="" id="{00000000-0008-0000-0000-000022000000}"/>
                </a:ext>
              </a:extLst>
            </xdr:cNvPr>
            <xdr:cNvSpPr/>
          </xdr:nvSpPr>
          <xdr:spPr>
            <a:xfrm>
              <a:off x="1139706" y="7444283"/>
              <a:ext cx="731520" cy="207264"/>
            </a:xfrm>
            <a:prstGeom prst="roundRect">
              <a:avLst/>
            </a:prstGeom>
            <a:solidFill>
              <a:schemeClr val="accent5"/>
            </a:solidFill>
            <a:ln>
              <a:solidFill>
                <a:schemeClr val="accent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5" name="TextBox 102">
              <a:extLst>
                <a:ext uri="{FF2B5EF4-FFF2-40B4-BE49-F238E27FC236}">
                  <a16:creationId xmlns:a16="http://schemas.microsoft.com/office/drawing/2014/main" xmlns="" id="{00000000-0008-0000-0000-000023000000}"/>
                </a:ext>
              </a:extLst>
            </xdr:cNvPr>
            <xdr:cNvSpPr txBox="1"/>
          </xdr:nvSpPr>
          <xdr:spPr>
            <a:xfrm>
              <a:off x="1215946" y="7622348"/>
              <a:ext cx="659946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NTD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GrpSpPr/>
        </xdr:nvGrpSpPr>
        <xdr:grpSpPr>
          <a:xfrm>
            <a:off x="8079182" y="1039006"/>
            <a:ext cx="700732" cy="451779"/>
            <a:chOff x="1923916" y="7439806"/>
            <a:chExt cx="700732" cy="451779"/>
          </a:xfrm>
        </xdr:grpSpPr>
        <xdr:sp macro="" textlink="">
          <xdr:nvSpPr>
            <xdr:cNvPr id="32" name="Rounded Rectangle 31">
              <a:extLst>
                <a:ext uri="{FF2B5EF4-FFF2-40B4-BE49-F238E27FC236}">
                  <a16:creationId xmlns:a16="http://schemas.microsoft.com/office/drawing/2014/main" xmlns="" id="{00000000-0008-0000-0000-000020000000}"/>
                </a:ext>
              </a:extLst>
            </xdr:cNvPr>
            <xdr:cNvSpPr/>
          </xdr:nvSpPr>
          <xdr:spPr>
            <a:xfrm>
              <a:off x="1923916" y="7439806"/>
              <a:ext cx="640080" cy="207264"/>
            </a:xfrm>
            <a:prstGeom prst="roundRect">
              <a:avLst/>
            </a:prstGeom>
            <a:solidFill>
              <a:srgbClr val="7FA929"/>
            </a:solidFill>
            <a:ln>
              <a:solidFill>
                <a:srgbClr val="7FA92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3" name="TextBox 100">
              <a:extLst>
                <a:ext uri="{FF2B5EF4-FFF2-40B4-BE49-F238E27FC236}">
                  <a16:creationId xmlns:a16="http://schemas.microsoft.com/office/drawing/2014/main" xmlns="" id="{00000000-0008-0000-0000-000021000000}"/>
                </a:ext>
              </a:extLst>
            </xdr:cNvPr>
            <xdr:cNvSpPr txBox="1"/>
          </xdr:nvSpPr>
          <xdr:spPr>
            <a:xfrm>
              <a:off x="1971978" y="7629975"/>
              <a:ext cx="652670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RBD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9142905" y="1018574"/>
            <a:ext cx="645399" cy="451779"/>
            <a:chOff x="2987639" y="7419374"/>
            <a:chExt cx="645399" cy="451779"/>
          </a:xfrm>
        </xdr:grpSpPr>
        <xdr:sp macro="" textlink="">
          <xdr:nvSpPr>
            <xdr:cNvPr id="30" name="Rounded Rectangle 29">
              <a:extLst>
                <a:ext uri="{FF2B5EF4-FFF2-40B4-BE49-F238E27FC236}">
                  <a16:creationId xmlns:a16="http://schemas.microsoft.com/office/drawing/2014/main" xmlns="" id="{00000000-0008-0000-0000-00001E000000}"/>
                </a:ext>
              </a:extLst>
            </xdr:cNvPr>
            <xdr:cNvSpPr/>
          </xdr:nvSpPr>
          <xdr:spPr>
            <a:xfrm>
              <a:off x="3107456" y="7419374"/>
              <a:ext cx="274320" cy="207264"/>
            </a:xfrm>
            <a:prstGeom prst="roundRect">
              <a:avLst/>
            </a:prstGeom>
            <a:solidFill>
              <a:srgbClr val="F5AA30"/>
            </a:solidFill>
            <a:ln>
              <a:solidFill>
                <a:srgbClr val="F5AA3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1" name="TextBox 98">
              <a:extLst>
                <a:ext uri="{FF2B5EF4-FFF2-40B4-BE49-F238E27FC236}">
                  <a16:creationId xmlns:a16="http://schemas.microsoft.com/office/drawing/2014/main" xmlns="" id="{00000000-0008-0000-0000-00001F000000}"/>
                </a:ext>
              </a:extLst>
            </xdr:cNvPr>
            <xdr:cNvSpPr txBox="1"/>
          </xdr:nvSpPr>
          <xdr:spPr>
            <a:xfrm>
              <a:off x="2987639" y="7609543"/>
              <a:ext cx="64539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HR1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GrpSpPr/>
        </xdr:nvGrpSpPr>
        <xdr:grpSpPr>
          <a:xfrm>
            <a:off x="9510622" y="1024533"/>
            <a:ext cx="529022" cy="447666"/>
            <a:chOff x="3355356" y="7425333"/>
            <a:chExt cx="529022" cy="447666"/>
          </a:xfrm>
        </xdr:grpSpPr>
        <xdr:sp macro="" textlink="">
          <xdr:nvSpPr>
            <xdr:cNvPr id="28" name="Rounded Rectangle 27">
              <a:extLst>
                <a:ext uri="{FF2B5EF4-FFF2-40B4-BE49-F238E27FC236}">
                  <a16:creationId xmlns:a16="http://schemas.microsoft.com/office/drawing/2014/main" xmlns="" id="{00000000-0008-0000-0000-00001C000000}"/>
                </a:ext>
              </a:extLst>
            </xdr:cNvPr>
            <xdr:cNvSpPr/>
          </xdr:nvSpPr>
          <xdr:spPr>
            <a:xfrm>
              <a:off x="3395981" y="7425333"/>
              <a:ext cx="274320" cy="207264"/>
            </a:xfrm>
            <a:prstGeom prst="roundRect">
              <a:avLst/>
            </a:prstGeom>
            <a:solidFill>
              <a:srgbClr val="01B9B9"/>
            </a:solidFill>
            <a:ln>
              <a:solidFill>
                <a:srgbClr val="01B9B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9" name="TextBox 96">
              <a:extLst>
                <a:ext uri="{FF2B5EF4-FFF2-40B4-BE49-F238E27FC236}">
                  <a16:creationId xmlns:a16="http://schemas.microsoft.com/office/drawing/2014/main" xmlns="" id="{00000000-0008-0000-0000-00001D000000}"/>
                </a:ext>
              </a:extLst>
            </xdr:cNvPr>
            <xdr:cNvSpPr txBox="1"/>
          </xdr:nvSpPr>
          <xdr:spPr>
            <a:xfrm>
              <a:off x="3355356" y="7611389"/>
              <a:ext cx="529022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CH</a:t>
              </a:r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GrpSpPr/>
        </xdr:nvGrpSpPr>
        <xdr:grpSpPr>
          <a:xfrm>
            <a:off x="9867827" y="1025974"/>
            <a:ext cx="526596" cy="435894"/>
            <a:chOff x="3712561" y="7426774"/>
            <a:chExt cx="526596" cy="435894"/>
          </a:xfrm>
        </xdr:grpSpPr>
        <xdr:sp macro="" textlink="">
          <xdr:nvSpPr>
            <xdr:cNvPr id="26" name="Rounded Rectangle 25">
              <a:extLst>
                <a:ext uri="{FF2B5EF4-FFF2-40B4-BE49-F238E27FC236}">
                  <a16:creationId xmlns:a16="http://schemas.microsoft.com/office/drawing/2014/main" xmlns="" id="{00000000-0008-0000-0000-00001A000000}"/>
                </a:ext>
              </a:extLst>
            </xdr:cNvPr>
            <xdr:cNvSpPr/>
          </xdr:nvSpPr>
          <xdr:spPr>
            <a:xfrm>
              <a:off x="3770337" y="7426774"/>
              <a:ext cx="274320" cy="207264"/>
            </a:xfrm>
            <a:prstGeom prst="roundRect">
              <a:avLst/>
            </a:prstGeom>
            <a:solidFill>
              <a:srgbClr val="82625C"/>
            </a:solidFill>
            <a:ln>
              <a:solidFill>
                <a:srgbClr val="82625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7" name="TextBox 94">
              <a:extLst>
                <a:ext uri="{FF2B5EF4-FFF2-40B4-BE49-F238E27FC236}">
                  <a16:creationId xmlns:a16="http://schemas.microsoft.com/office/drawing/2014/main" xmlns="" id="{00000000-0008-0000-0000-00001B000000}"/>
                </a:ext>
              </a:extLst>
            </xdr:cNvPr>
            <xdr:cNvSpPr txBox="1"/>
          </xdr:nvSpPr>
          <xdr:spPr>
            <a:xfrm>
              <a:off x="3712561" y="7601058"/>
              <a:ext cx="526596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CD</a:t>
              </a:r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6876254" y="1018574"/>
            <a:ext cx="545737" cy="468874"/>
            <a:chOff x="720988" y="7419374"/>
            <a:chExt cx="545737" cy="468874"/>
          </a:xfrm>
        </xdr:grpSpPr>
        <xdr:sp macro="" textlink="">
          <xdr:nvSpPr>
            <xdr:cNvPr id="23" name="Rounded Rectangle 22">
              <a:extLst>
                <a:ext uri="{FF2B5EF4-FFF2-40B4-BE49-F238E27FC236}">
                  <a16:creationId xmlns:a16="http://schemas.microsoft.com/office/drawing/2014/main" xmlns="" id="{00000000-0008-0000-0000-000017000000}"/>
                </a:ext>
              </a:extLst>
            </xdr:cNvPr>
            <xdr:cNvSpPr/>
          </xdr:nvSpPr>
          <xdr:spPr>
            <a:xfrm>
              <a:off x="975360" y="7439806"/>
              <a:ext cx="91440" cy="207264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4" name="TextBox 91">
              <a:extLst>
                <a:ext uri="{FF2B5EF4-FFF2-40B4-BE49-F238E27FC236}">
                  <a16:creationId xmlns:a16="http://schemas.microsoft.com/office/drawing/2014/main" xmlns="" id="{00000000-0008-0000-0000-000018000000}"/>
                </a:ext>
              </a:extLst>
            </xdr:cNvPr>
            <xdr:cNvSpPr txBox="1"/>
          </xdr:nvSpPr>
          <xdr:spPr>
            <a:xfrm>
              <a:off x="771645" y="7626638"/>
              <a:ext cx="495080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SP</a:t>
              </a:r>
            </a:p>
          </xdr:txBody>
        </xdr:sp>
        <xdr:sp macro="" textlink="">
          <xdr:nvSpPr>
            <xdr:cNvPr id="25" name="TextBox 92">
              <a:extLst>
                <a:ext uri="{FF2B5EF4-FFF2-40B4-BE49-F238E27FC236}">
                  <a16:creationId xmlns:a16="http://schemas.microsoft.com/office/drawing/2014/main" xmlns="" id="{00000000-0008-0000-0000-000019000000}"/>
                </a:ext>
              </a:extLst>
            </xdr:cNvPr>
            <xdr:cNvSpPr txBox="1"/>
          </xdr:nvSpPr>
          <xdr:spPr>
            <a:xfrm>
              <a:off x="720988" y="7419374"/>
              <a:ext cx="347185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700" b="1"/>
                <a:t>1</a:t>
              </a:r>
            </a:p>
          </xdr:txBody>
        </xdr:sp>
      </xdr:grpSp>
      <xdr:sp macro="" textlink="">
        <xdr:nvSpPr>
          <xdr:cNvPr id="10" name="TextBox 7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8383523" y="1695642"/>
            <a:ext cx="914515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S1/S2 site</a:t>
            </a:r>
          </a:p>
        </xdr:txBody>
      </xdr: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GrpSpPr/>
        </xdr:nvGrpSpPr>
        <xdr:grpSpPr>
          <a:xfrm>
            <a:off x="8861396" y="1023074"/>
            <a:ext cx="490231" cy="447279"/>
            <a:chOff x="2323532" y="7440704"/>
            <a:chExt cx="490231" cy="447279"/>
          </a:xfrm>
        </xdr:grpSpPr>
        <xdr:sp macro="" textlink="">
          <xdr:nvSpPr>
            <xdr:cNvPr id="21" name="Rounded Rectangle 20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SpPr/>
          </xdr:nvSpPr>
          <xdr:spPr>
            <a:xfrm>
              <a:off x="2467881" y="7440704"/>
              <a:ext cx="137160" cy="207264"/>
            </a:xfrm>
            <a:prstGeom prst="roundRect">
              <a:avLst/>
            </a:prstGeom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2" name="TextBox 89">
              <a:extLst>
                <a:ext uri="{FF2B5EF4-FFF2-40B4-BE49-F238E27FC236}">
                  <a16:creationId xmlns:a16="http://schemas.microsoft.com/office/drawing/2014/main" xmlns="" id="{00000000-0008-0000-0000-000016000000}"/>
                </a:ext>
              </a:extLst>
            </xdr:cNvPr>
            <xdr:cNvSpPr txBox="1"/>
          </xdr:nvSpPr>
          <xdr:spPr>
            <a:xfrm>
              <a:off x="2323532" y="7626373"/>
              <a:ext cx="490231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FP</a:t>
              </a:r>
            </a:p>
          </xdr:txBody>
        </xdr:sp>
      </xdr:grp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CxnSpPr/>
        </xdr:nvCxnSpPr>
        <xdr:spPr>
          <a:xfrm flipV="1">
            <a:off x="8840120" y="1200942"/>
            <a:ext cx="0" cy="54864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CxnSpPr/>
        </xdr:nvCxnSpPr>
        <xdr:spPr>
          <a:xfrm>
            <a:off x="7241116" y="959670"/>
            <a:ext cx="1554480" cy="0"/>
          </a:xfrm>
          <a:prstGeom prst="straightConnector1">
            <a:avLst/>
          </a:prstGeom>
          <a:ln w="19050">
            <a:solidFill>
              <a:schemeClr val="bg2">
                <a:lumMod val="50000"/>
              </a:schemeClr>
            </a:solidFill>
            <a:headEnd type="diamond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CxnSpPr/>
        </xdr:nvCxnSpPr>
        <xdr:spPr>
          <a:xfrm>
            <a:off x="8930057" y="959670"/>
            <a:ext cx="1737361" cy="0"/>
          </a:xfrm>
          <a:prstGeom prst="straightConnector1">
            <a:avLst/>
          </a:prstGeom>
          <a:ln w="19050">
            <a:solidFill>
              <a:schemeClr val="bg2">
                <a:lumMod val="50000"/>
              </a:schemeClr>
            </a:solidFill>
            <a:headEnd type="diamond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GrpSpPr/>
        </xdr:nvGrpSpPr>
        <xdr:grpSpPr>
          <a:xfrm>
            <a:off x="10252466" y="1028217"/>
            <a:ext cx="645399" cy="432412"/>
            <a:chOff x="4097200" y="7429017"/>
            <a:chExt cx="645399" cy="432412"/>
          </a:xfrm>
        </xdr:grpSpPr>
        <xdr:sp macro="" textlink="">
          <xdr:nvSpPr>
            <xdr:cNvPr id="19" name="Rounded Rectangle 18">
              <a:extLst>
                <a:ext uri="{FF2B5EF4-FFF2-40B4-BE49-F238E27FC236}">
                  <a16:creationId xmlns:a16="http://schemas.microsoft.com/office/drawing/2014/main" xmlns="" id="{00000000-0008-0000-0000-000013000000}"/>
                </a:ext>
              </a:extLst>
            </xdr:cNvPr>
            <xdr:cNvSpPr/>
          </xdr:nvSpPr>
          <xdr:spPr>
            <a:xfrm>
              <a:off x="4196950" y="7429017"/>
              <a:ext cx="274320" cy="207264"/>
            </a:xfrm>
            <a:prstGeom prst="roundRect">
              <a:avLst/>
            </a:prstGeom>
            <a:solidFill>
              <a:srgbClr val="FF6699"/>
            </a:solidFill>
            <a:ln>
              <a:solidFill>
                <a:srgbClr val="FF669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0" name="TextBox 87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SpPr txBox="1"/>
          </xdr:nvSpPr>
          <xdr:spPr>
            <a:xfrm>
              <a:off x="4097200" y="7599819"/>
              <a:ext cx="64539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HR2</a:t>
              </a:r>
            </a:p>
          </xdr:txBody>
        </xdr:sp>
      </xdr:grpSp>
      <xdr:sp macro="" textlink="">
        <xdr:nvSpPr>
          <xdr:cNvPr id="16" name="TextBox 81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 txBox="1"/>
        </xdr:nvSpPr>
        <xdr:spPr>
          <a:xfrm>
            <a:off x="10708522" y="1000985"/>
            <a:ext cx="62842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/>
              <a:t>1208</a:t>
            </a:r>
          </a:p>
        </xdr:txBody>
      </xdr:sp>
      <xdr:sp macro="" textlink="">
        <xdr:nvSpPr>
          <xdr:cNvPr id="17" name="TextBox 84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 txBox="1"/>
        </xdr:nvSpPr>
        <xdr:spPr>
          <a:xfrm>
            <a:off x="7876479" y="757018"/>
            <a:ext cx="42961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S1</a:t>
            </a:r>
          </a:p>
        </xdr:txBody>
      </xdr:sp>
      <xdr:sp macro="" textlink="">
        <xdr:nvSpPr>
          <xdr:cNvPr id="18" name="TextBox 85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 txBox="1"/>
        </xdr:nvSpPr>
        <xdr:spPr>
          <a:xfrm>
            <a:off x="9716727" y="764658"/>
            <a:ext cx="42961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9523</xdr:colOff>
      <xdr:row>5</xdr:row>
      <xdr:rowOff>57573</xdr:rowOff>
    </xdr:from>
    <xdr:to>
      <xdr:col>15</xdr:col>
      <xdr:colOff>158463</xdr:colOff>
      <xdr:row>11</xdr:row>
      <xdr:rowOff>68641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381748" y="1086273"/>
          <a:ext cx="2949290" cy="1154068"/>
          <a:chOff x="6876254" y="757018"/>
          <a:chExt cx="4460693" cy="1154068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CxnSpPr/>
        </xdr:nvCxnSpPr>
        <xdr:spPr>
          <a:xfrm flipH="1">
            <a:off x="7113950" y="1133113"/>
            <a:ext cx="3657601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GrpSpPr/>
        </xdr:nvGrpSpPr>
        <xdr:grpSpPr>
          <a:xfrm>
            <a:off x="7294972" y="1043483"/>
            <a:ext cx="736186" cy="439675"/>
            <a:chOff x="1139706" y="7444283"/>
            <a:chExt cx="736186" cy="439675"/>
          </a:xfrm>
        </xdr:grpSpPr>
        <xdr:sp macro="" textlink="">
          <xdr:nvSpPr>
            <xdr:cNvPr id="34" name="Rounded Rectangle 33">
              <a:extLst>
                <a:ext uri="{FF2B5EF4-FFF2-40B4-BE49-F238E27FC236}">
                  <a16:creationId xmlns:a16="http://schemas.microsoft.com/office/drawing/2014/main" xmlns="" id="{00000000-0008-0000-0000-000022000000}"/>
                </a:ext>
              </a:extLst>
            </xdr:cNvPr>
            <xdr:cNvSpPr/>
          </xdr:nvSpPr>
          <xdr:spPr>
            <a:xfrm>
              <a:off x="1139706" y="7444283"/>
              <a:ext cx="731520" cy="207264"/>
            </a:xfrm>
            <a:prstGeom prst="roundRect">
              <a:avLst/>
            </a:prstGeom>
            <a:solidFill>
              <a:schemeClr val="accent5"/>
            </a:solidFill>
            <a:ln>
              <a:solidFill>
                <a:schemeClr val="accent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5" name="TextBox 102">
              <a:extLst>
                <a:ext uri="{FF2B5EF4-FFF2-40B4-BE49-F238E27FC236}">
                  <a16:creationId xmlns:a16="http://schemas.microsoft.com/office/drawing/2014/main" xmlns="" id="{00000000-0008-0000-0000-000023000000}"/>
                </a:ext>
              </a:extLst>
            </xdr:cNvPr>
            <xdr:cNvSpPr txBox="1"/>
          </xdr:nvSpPr>
          <xdr:spPr>
            <a:xfrm>
              <a:off x="1215946" y="7622348"/>
              <a:ext cx="659946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NTD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GrpSpPr/>
        </xdr:nvGrpSpPr>
        <xdr:grpSpPr>
          <a:xfrm>
            <a:off x="8079182" y="1039006"/>
            <a:ext cx="700732" cy="451779"/>
            <a:chOff x="1923916" y="7439806"/>
            <a:chExt cx="700732" cy="451779"/>
          </a:xfrm>
        </xdr:grpSpPr>
        <xdr:sp macro="" textlink="">
          <xdr:nvSpPr>
            <xdr:cNvPr id="32" name="Rounded Rectangle 31">
              <a:extLst>
                <a:ext uri="{FF2B5EF4-FFF2-40B4-BE49-F238E27FC236}">
                  <a16:creationId xmlns:a16="http://schemas.microsoft.com/office/drawing/2014/main" xmlns="" id="{00000000-0008-0000-0000-000020000000}"/>
                </a:ext>
              </a:extLst>
            </xdr:cNvPr>
            <xdr:cNvSpPr/>
          </xdr:nvSpPr>
          <xdr:spPr>
            <a:xfrm>
              <a:off x="1923916" y="7439806"/>
              <a:ext cx="640080" cy="207264"/>
            </a:xfrm>
            <a:prstGeom prst="roundRect">
              <a:avLst/>
            </a:prstGeom>
            <a:solidFill>
              <a:srgbClr val="7FA929"/>
            </a:solidFill>
            <a:ln>
              <a:solidFill>
                <a:srgbClr val="7FA92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3" name="TextBox 100">
              <a:extLst>
                <a:ext uri="{FF2B5EF4-FFF2-40B4-BE49-F238E27FC236}">
                  <a16:creationId xmlns:a16="http://schemas.microsoft.com/office/drawing/2014/main" xmlns="" id="{00000000-0008-0000-0000-000021000000}"/>
                </a:ext>
              </a:extLst>
            </xdr:cNvPr>
            <xdr:cNvSpPr txBox="1"/>
          </xdr:nvSpPr>
          <xdr:spPr>
            <a:xfrm>
              <a:off x="1971978" y="7629975"/>
              <a:ext cx="652670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RBD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9142905" y="1018574"/>
            <a:ext cx="645399" cy="451779"/>
            <a:chOff x="2987639" y="7419374"/>
            <a:chExt cx="645399" cy="451779"/>
          </a:xfrm>
        </xdr:grpSpPr>
        <xdr:sp macro="" textlink="">
          <xdr:nvSpPr>
            <xdr:cNvPr id="30" name="Rounded Rectangle 29">
              <a:extLst>
                <a:ext uri="{FF2B5EF4-FFF2-40B4-BE49-F238E27FC236}">
                  <a16:creationId xmlns:a16="http://schemas.microsoft.com/office/drawing/2014/main" xmlns="" id="{00000000-0008-0000-0000-00001E000000}"/>
                </a:ext>
              </a:extLst>
            </xdr:cNvPr>
            <xdr:cNvSpPr/>
          </xdr:nvSpPr>
          <xdr:spPr>
            <a:xfrm>
              <a:off x="3107456" y="7419374"/>
              <a:ext cx="274320" cy="207264"/>
            </a:xfrm>
            <a:prstGeom prst="roundRect">
              <a:avLst/>
            </a:prstGeom>
            <a:solidFill>
              <a:srgbClr val="F5AA30"/>
            </a:solidFill>
            <a:ln>
              <a:solidFill>
                <a:srgbClr val="F5AA3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31" name="TextBox 98">
              <a:extLst>
                <a:ext uri="{FF2B5EF4-FFF2-40B4-BE49-F238E27FC236}">
                  <a16:creationId xmlns:a16="http://schemas.microsoft.com/office/drawing/2014/main" xmlns="" id="{00000000-0008-0000-0000-00001F000000}"/>
                </a:ext>
              </a:extLst>
            </xdr:cNvPr>
            <xdr:cNvSpPr txBox="1"/>
          </xdr:nvSpPr>
          <xdr:spPr>
            <a:xfrm>
              <a:off x="2987639" y="7609543"/>
              <a:ext cx="64539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HR1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GrpSpPr/>
        </xdr:nvGrpSpPr>
        <xdr:grpSpPr>
          <a:xfrm>
            <a:off x="9510622" y="1024533"/>
            <a:ext cx="529022" cy="447666"/>
            <a:chOff x="3355356" y="7425333"/>
            <a:chExt cx="529022" cy="447666"/>
          </a:xfrm>
        </xdr:grpSpPr>
        <xdr:sp macro="" textlink="">
          <xdr:nvSpPr>
            <xdr:cNvPr id="28" name="Rounded Rectangle 27">
              <a:extLst>
                <a:ext uri="{FF2B5EF4-FFF2-40B4-BE49-F238E27FC236}">
                  <a16:creationId xmlns:a16="http://schemas.microsoft.com/office/drawing/2014/main" xmlns="" id="{00000000-0008-0000-0000-00001C000000}"/>
                </a:ext>
              </a:extLst>
            </xdr:cNvPr>
            <xdr:cNvSpPr/>
          </xdr:nvSpPr>
          <xdr:spPr>
            <a:xfrm>
              <a:off x="3395981" y="7425333"/>
              <a:ext cx="274320" cy="207264"/>
            </a:xfrm>
            <a:prstGeom prst="roundRect">
              <a:avLst/>
            </a:prstGeom>
            <a:solidFill>
              <a:srgbClr val="01B9B9"/>
            </a:solidFill>
            <a:ln>
              <a:solidFill>
                <a:srgbClr val="01B9B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9" name="TextBox 96">
              <a:extLst>
                <a:ext uri="{FF2B5EF4-FFF2-40B4-BE49-F238E27FC236}">
                  <a16:creationId xmlns:a16="http://schemas.microsoft.com/office/drawing/2014/main" xmlns="" id="{00000000-0008-0000-0000-00001D000000}"/>
                </a:ext>
              </a:extLst>
            </xdr:cNvPr>
            <xdr:cNvSpPr txBox="1"/>
          </xdr:nvSpPr>
          <xdr:spPr>
            <a:xfrm>
              <a:off x="3355356" y="7611389"/>
              <a:ext cx="529022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CH</a:t>
              </a:r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GrpSpPr/>
        </xdr:nvGrpSpPr>
        <xdr:grpSpPr>
          <a:xfrm>
            <a:off x="9867827" y="1025974"/>
            <a:ext cx="526596" cy="435894"/>
            <a:chOff x="3712561" y="7426774"/>
            <a:chExt cx="526596" cy="435894"/>
          </a:xfrm>
        </xdr:grpSpPr>
        <xdr:sp macro="" textlink="">
          <xdr:nvSpPr>
            <xdr:cNvPr id="26" name="Rounded Rectangle 25">
              <a:extLst>
                <a:ext uri="{FF2B5EF4-FFF2-40B4-BE49-F238E27FC236}">
                  <a16:creationId xmlns:a16="http://schemas.microsoft.com/office/drawing/2014/main" xmlns="" id="{00000000-0008-0000-0000-00001A000000}"/>
                </a:ext>
              </a:extLst>
            </xdr:cNvPr>
            <xdr:cNvSpPr/>
          </xdr:nvSpPr>
          <xdr:spPr>
            <a:xfrm>
              <a:off x="3770337" y="7426774"/>
              <a:ext cx="274320" cy="207264"/>
            </a:xfrm>
            <a:prstGeom prst="roundRect">
              <a:avLst/>
            </a:prstGeom>
            <a:solidFill>
              <a:srgbClr val="82625C"/>
            </a:solidFill>
            <a:ln>
              <a:solidFill>
                <a:srgbClr val="82625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7" name="TextBox 94">
              <a:extLst>
                <a:ext uri="{FF2B5EF4-FFF2-40B4-BE49-F238E27FC236}">
                  <a16:creationId xmlns:a16="http://schemas.microsoft.com/office/drawing/2014/main" xmlns="" id="{00000000-0008-0000-0000-00001B000000}"/>
                </a:ext>
              </a:extLst>
            </xdr:cNvPr>
            <xdr:cNvSpPr txBox="1"/>
          </xdr:nvSpPr>
          <xdr:spPr>
            <a:xfrm>
              <a:off x="3712561" y="7601058"/>
              <a:ext cx="526596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CD</a:t>
              </a:r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6876254" y="1018574"/>
            <a:ext cx="545737" cy="468874"/>
            <a:chOff x="720988" y="7419374"/>
            <a:chExt cx="545737" cy="468874"/>
          </a:xfrm>
        </xdr:grpSpPr>
        <xdr:sp macro="" textlink="">
          <xdr:nvSpPr>
            <xdr:cNvPr id="23" name="Rounded Rectangle 22">
              <a:extLst>
                <a:ext uri="{FF2B5EF4-FFF2-40B4-BE49-F238E27FC236}">
                  <a16:creationId xmlns:a16="http://schemas.microsoft.com/office/drawing/2014/main" xmlns="" id="{00000000-0008-0000-0000-000017000000}"/>
                </a:ext>
              </a:extLst>
            </xdr:cNvPr>
            <xdr:cNvSpPr/>
          </xdr:nvSpPr>
          <xdr:spPr>
            <a:xfrm>
              <a:off x="975360" y="7439806"/>
              <a:ext cx="91440" cy="207264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4" name="TextBox 91">
              <a:extLst>
                <a:ext uri="{FF2B5EF4-FFF2-40B4-BE49-F238E27FC236}">
                  <a16:creationId xmlns:a16="http://schemas.microsoft.com/office/drawing/2014/main" xmlns="" id="{00000000-0008-0000-0000-000018000000}"/>
                </a:ext>
              </a:extLst>
            </xdr:cNvPr>
            <xdr:cNvSpPr txBox="1"/>
          </xdr:nvSpPr>
          <xdr:spPr>
            <a:xfrm>
              <a:off x="771645" y="7626638"/>
              <a:ext cx="495080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SP</a:t>
              </a:r>
            </a:p>
          </xdr:txBody>
        </xdr:sp>
        <xdr:sp macro="" textlink="">
          <xdr:nvSpPr>
            <xdr:cNvPr id="25" name="TextBox 92">
              <a:extLst>
                <a:ext uri="{FF2B5EF4-FFF2-40B4-BE49-F238E27FC236}">
                  <a16:creationId xmlns:a16="http://schemas.microsoft.com/office/drawing/2014/main" xmlns="" id="{00000000-0008-0000-0000-000019000000}"/>
                </a:ext>
              </a:extLst>
            </xdr:cNvPr>
            <xdr:cNvSpPr txBox="1"/>
          </xdr:nvSpPr>
          <xdr:spPr>
            <a:xfrm>
              <a:off x="720988" y="7419374"/>
              <a:ext cx="347185" cy="20005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700" b="1"/>
                <a:t>1</a:t>
              </a:r>
            </a:p>
          </xdr:txBody>
        </xdr:sp>
      </xdr:grpSp>
      <xdr:sp macro="" textlink="">
        <xdr:nvSpPr>
          <xdr:cNvPr id="10" name="TextBox 75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8383523" y="1695642"/>
            <a:ext cx="914515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S1/S2 site</a:t>
            </a:r>
          </a:p>
        </xdr:txBody>
      </xdr: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GrpSpPr/>
        </xdr:nvGrpSpPr>
        <xdr:grpSpPr>
          <a:xfrm>
            <a:off x="8861396" y="1023074"/>
            <a:ext cx="490231" cy="447279"/>
            <a:chOff x="2323532" y="7440704"/>
            <a:chExt cx="490231" cy="447279"/>
          </a:xfrm>
        </xdr:grpSpPr>
        <xdr:sp macro="" textlink="">
          <xdr:nvSpPr>
            <xdr:cNvPr id="21" name="Rounded Rectangle 20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SpPr/>
          </xdr:nvSpPr>
          <xdr:spPr>
            <a:xfrm>
              <a:off x="2467881" y="7440704"/>
              <a:ext cx="137160" cy="207264"/>
            </a:xfrm>
            <a:prstGeom prst="roundRect">
              <a:avLst/>
            </a:prstGeom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2" name="TextBox 89">
              <a:extLst>
                <a:ext uri="{FF2B5EF4-FFF2-40B4-BE49-F238E27FC236}">
                  <a16:creationId xmlns:a16="http://schemas.microsoft.com/office/drawing/2014/main" xmlns="" id="{00000000-0008-0000-0000-000016000000}"/>
                </a:ext>
              </a:extLst>
            </xdr:cNvPr>
            <xdr:cNvSpPr txBox="1"/>
          </xdr:nvSpPr>
          <xdr:spPr>
            <a:xfrm>
              <a:off x="2323532" y="7626373"/>
              <a:ext cx="490231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FP</a:t>
              </a:r>
            </a:p>
          </xdr:txBody>
        </xdr:sp>
      </xdr:grp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CxnSpPr/>
        </xdr:nvCxnSpPr>
        <xdr:spPr>
          <a:xfrm flipV="1">
            <a:off x="8840120" y="1200942"/>
            <a:ext cx="0" cy="54864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CxnSpPr/>
        </xdr:nvCxnSpPr>
        <xdr:spPr>
          <a:xfrm>
            <a:off x="7241116" y="959670"/>
            <a:ext cx="1554480" cy="0"/>
          </a:xfrm>
          <a:prstGeom prst="straightConnector1">
            <a:avLst/>
          </a:prstGeom>
          <a:ln w="19050">
            <a:solidFill>
              <a:schemeClr val="bg2">
                <a:lumMod val="50000"/>
              </a:schemeClr>
            </a:solidFill>
            <a:headEnd type="diamond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CxnSpPr/>
        </xdr:nvCxnSpPr>
        <xdr:spPr>
          <a:xfrm>
            <a:off x="8930057" y="959670"/>
            <a:ext cx="1737361" cy="0"/>
          </a:xfrm>
          <a:prstGeom prst="straightConnector1">
            <a:avLst/>
          </a:prstGeom>
          <a:ln w="19050">
            <a:solidFill>
              <a:schemeClr val="bg2">
                <a:lumMod val="50000"/>
              </a:schemeClr>
            </a:solidFill>
            <a:headEnd type="diamond"/>
            <a:tailEnd type="diamon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GrpSpPr/>
        </xdr:nvGrpSpPr>
        <xdr:grpSpPr>
          <a:xfrm>
            <a:off x="10252466" y="1028217"/>
            <a:ext cx="645399" cy="432412"/>
            <a:chOff x="4097200" y="7429017"/>
            <a:chExt cx="645399" cy="432412"/>
          </a:xfrm>
        </xdr:grpSpPr>
        <xdr:sp macro="" textlink="">
          <xdr:nvSpPr>
            <xdr:cNvPr id="19" name="Rounded Rectangle 18">
              <a:extLst>
                <a:ext uri="{FF2B5EF4-FFF2-40B4-BE49-F238E27FC236}">
                  <a16:creationId xmlns:a16="http://schemas.microsoft.com/office/drawing/2014/main" xmlns="" id="{00000000-0008-0000-0000-000013000000}"/>
                </a:ext>
              </a:extLst>
            </xdr:cNvPr>
            <xdr:cNvSpPr/>
          </xdr:nvSpPr>
          <xdr:spPr>
            <a:xfrm>
              <a:off x="4196950" y="7429017"/>
              <a:ext cx="274320" cy="207264"/>
            </a:xfrm>
            <a:prstGeom prst="roundRect">
              <a:avLst/>
            </a:prstGeom>
            <a:solidFill>
              <a:srgbClr val="FF6699"/>
            </a:solidFill>
            <a:ln>
              <a:solidFill>
                <a:srgbClr val="FF6699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1050" b="1"/>
            </a:p>
          </xdr:txBody>
        </xdr:sp>
        <xdr:sp macro="" textlink="">
          <xdr:nvSpPr>
            <xdr:cNvPr id="20" name="TextBox 87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SpPr txBox="1"/>
          </xdr:nvSpPr>
          <xdr:spPr>
            <a:xfrm>
              <a:off x="4097200" y="7599819"/>
              <a:ext cx="64539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HR2</a:t>
              </a:r>
            </a:p>
          </xdr:txBody>
        </xdr:sp>
      </xdr:grpSp>
      <xdr:sp macro="" textlink="">
        <xdr:nvSpPr>
          <xdr:cNvPr id="16" name="TextBox 81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 txBox="1"/>
        </xdr:nvSpPr>
        <xdr:spPr>
          <a:xfrm>
            <a:off x="10708522" y="1000985"/>
            <a:ext cx="628425" cy="2308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900"/>
              <a:t>1208</a:t>
            </a:r>
          </a:p>
        </xdr:txBody>
      </xdr:sp>
      <xdr:sp macro="" textlink="">
        <xdr:nvSpPr>
          <xdr:cNvPr id="17" name="TextBox 84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 txBox="1"/>
        </xdr:nvSpPr>
        <xdr:spPr>
          <a:xfrm>
            <a:off x="7876479" y="757018"/>
            <a:ext cx="42961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S1</a:t>
            </a:r>
          </a:p>
        </xdr:txBody>
      </xdr:sp>
      <xdr:sp macro="" textlink="">
        <xdr:nvSpPr>
          <xdr:cNvPr id="18" name="TextBox 85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 txBox="1"/>
        </xdr:nvSpPr>
        <xdr:spPr>
          <a:xfrm>
            <a:off x="9716727" y="764658"/>
            <a:ext cx="429618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b="1"/>
              <a:t>S2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6"/>
  <sheetViews>
    <sheetView workbookViewId="0">
      <selection activeCell="Q32" sqref="Q32"/>
    </sheetView>
  </sheetViews>
  <sheetFormatPr defaultRowHeight="15" x14ac:dyDescent="0.25"/>
  <cols>
    <col min="1" max="1" width="5.140625" bestFit="1" customWidth="1"/>
    <col min="2" max="2" width="5" bestFit="1" customWidth="1"/>
    <col min="3" max="3" width="30.42578125" style="37" bestFit="1" customWidth="1"/>
    <col min="5" max="5" width="9.42578125" customWidth="1"/>
    <col min="6" max="6" width="11.140625" bestFit="1" customWidth="1"/>
    <col min="7" max="7" width="2.140625" customWidth="1"/>
    <col min="9" max="9" width="11.140625" bestFit="1" customWidth="1"/>
    <col min="10" max="10" width="2.85546875" customWidth="1"/>
    <col min="12" max="12" width="11.140625" bestFit="1" customWidth="1"/>
    <col min="14" max="14" width="11.140625" bestFit="1" customWidth="1"/>
    <col min="15" max="15" width="2.140625" customWidth="1"/>
    <col min="16" max="16" width="9.140625" style="27"/>
    <col min="17" max="17" width="10.42578125" style="27" customWidth="1"/>
    <col min="18" max="18" width="9.140625" style="27"/>
    <col min="19" max="19" width="11.140625" style="27" bestFit="1" customWidth="1"/>
  </cols>
  <sheetData>
    <row r="2" spans="1:19" s="2" customFormat="1" ht="18.75" x14ac:dyDescent="0.3">
      <c r="A2" s="112" t="s">
        <v>582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51"/>
      <c r="P2" s="31"/>
      <c r="Q2" s="31"/>
      <c r="R2" s="31"/>
      <c r="S2" s="31"/>
    </row>
    <row r="3" spans="1:19" s="1" customFormat="1" ht="15.75" x14ac:dyDescent="0.25">
      <c r="A3" s="5"/>
      <c r="B3" s="5"/>
      <c r="C3" s="33"/>
      <c r="D3" s="5"/>
      <c r="E3" s="113" t="s">
        <v>325</v>
      </c>
      <c r="F3" s="113"/>
      <c r="G3" s="8"/>
      <c r="H3" s="113" t="s">
        <v>326</v>
      </c>
      <c r="I3" s="113"/>
      <c r="J3" s="6"/>
      <c r="K3" s="113" t="s">
        <v>327</v>
      </c>
      <c r="L3" s="113"/>
      <c r="M3" s="113" t="s">
        <v>328</v>
      </c>
      <c r="N3" s="113"/>
      <c r="O3" s="6"/>
      <c r="P3" s="111"/>
      <c r="Q3" s="111"/>
      <c r="R3" s="111"/>
      <c r="S3" s="111"/>
    </row>
    <row r="4" spans="1:19" s="2" customFormat="1" ht="15.75" x14ac:dyDescent="0.25">
      <c r="A4" s="4" t="s">
        <v>4</v>
      </c>
      <c r="B4" s="4" t="s">
        <v>5</v>
      </c>
      <c r="C4" s="34" t="s">
        <v>6</v>
      </c>
      <c r="D4" s="4" t="s">
        <v>7</v>
      </c>
      <c r="E4" s="7" t="s">
        <v>0</v>
      </c>
      <c r="F4" s="7" t="s">
        <v>1</v>
      </c>
      <c r="G4" s="7"/>
      <c r="H4" s="7" t="s">
        <v>0</v>
      </c>
      <c r="I4" s="7" t="s">
        <v>1</v>
      </c>
      <c r="J4" s="7"/>
      <c r="K4" s="7" t="s">
        <v>0</v>
      </c>
      <c r="L4" s="7" t="s">
        <v>1</v>
      </c>
      <c r="M4" s="7" t="s">
        <v>0</v>
      </c>
      <c r="N4" s="7" t="s">
        <v>1</v>
      </c>
      <c r="O4" s="7"/>
      <c r="P4" s="50"/>
      <c r="Q4" s="50"/>
      <c r="R4" s="50"/>
      <c r="S4" s="50"/>
    </row>
    <row r="5" spans="1:19" s="2" customFormat="1" ht="15.75" x14ac:dyDescent="0.25">
      <c r="A5" s="6"/>
      <c r="B5" s="6"/>
      <c r="C5" s="35"/>
      <c r="D5" s="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50"/>
      <c r="Q5" s="50"/>
      <c r="R5" s="50"/>
      <c r="S5" s="50"/>
    </row>
    <row r="6" spans="1:19" x14ac:dyDescent="0.25">
      <c r="A6" s="9">
        <v>21</v>
      </c>
      <c r="B6" s="9">
        <v>31</v>
      </c>
      <c r="C6" s="36" t="s">
        <v>8</v>
      </c>
      <c r="D6" s="9">
        <v>8</v>
      </c>
      <c r="E6" s="86">
        <v>1.328757</v>
      </c>
      <c r="F6" s="86">
        <v>3.4723999999999998E-2</v>
      </c>
      <c r="G6" s="86"/>
      <c r="H6" s="86">
        <v>1.921041</v>
      </c>
      <c r="I6" s="86">
        <v>5.7770000000000002E-2</v>
      </c>
      <c r="J6" s="86"/>
      <c r="K6" s="86">
        <v>1.3957139999999999</v>
      </c>
      <c r="L6" s="86">
        <v>4.6907999999999998E-2</v>
      </c>
      <c r="M6" s="86">
        <v>1.8771420000000001</v>
      </c>
      <c r="N6" s="86">
        <v>0.119467</v>
      </c>
      <c r="O6" s="18"/>
      <c r="P6" s="52"/>
      <c r="Q6" s="52"/>
      <c r="R6" s="52"/>
      <c r="S6" s="52"/>
    </row>
    <row r="7" spans="1:19" x14ac:dyDescent="0.25">
      <c r="A7" s="9">
        <v>32</v>
      </c>
      <c r="B7" s="9">
        <v>42</v>
      </c>
      <c r="C7" s="36" t="s">
        <v>9</v>
      </c>
      <c r="D7" s="9">
        <v>9</v>
      </c>
      <c r="E7" s="86">
        <v>1.3190759999999999</v>
      </c>
      <c r="F7" s="86">
        <v>2.9568000000000001E-2</v>
      </c>
      <c r="G7" s="86"/>
      <c r="H7" s="86">
        <v>1.793353</v>
      </c>
      <c r="I7" s="86">
        <v>2.1301E-2</v>
      </c>
      <c r="J7" s="86"/>
      <c r="K7" s="86"/>
      <c r="L7" s="86"/>
      <c r="M7" s="86"/>
      <c r="N7" s="86"/>
      <c r="O7" s="18"/>
      <c r="P7" s="52"/>
      <c r="Q7" s="52"/>
      <c r="R7" s="52"/>
      <c r="S7" s="52"/>
    </row>
    <row r="8" spans="1:19" x14ac:dyDescent="0.25">
      <c r="A8" s="9">
        <v>32</v>
      </c>
      <c r="B8" s="9">
        <v>48</v>
      </c>
      <c r="C8" s="36" t="s">
        <v>10</v>
      </c>
      <c r="D8" s="9">
        <v>15</v>
      </c>
      <c r="E8" s="86">
        <v>3.4522590000000002</v>
      </c>
      <c r="F8" s="86">
        <v>3.3729000000000002E-2</v>
      </c>
      <c r="G8" s="86"/>
      <c r="H8" s="86">
        <v>3.8757570000000001</v>
      </c>
      <c r="I8" s="86">
        <v>1.9996E-2</v>
      </c>
      <c r="J8" s="86"/>
      <c r="K8" s="86">
        <v>3.384147</v>
      </c>
      <c r="L8" s="86">
        <v>0.10877100000000001</v>
      </c>
      <c r="M8" s="86">
        <v>4.1041169999999996</v>
      </c>
      <c r="N8" s="86">
        <v>4.0284E-2</v>
      </c>
      <c r="O8" s="18"/>
      <c r="P8" s="52"/>
      <c r="Q8" s="52"/>
      <c r="R8" s="52"/>
      <c r="S8" s="52"/>
    </row>
    <row r="9" spans="1:19" x14ac:dyDescent="0.25">
      <c r="A9" s="9">
        <v>33</v>
      </c>
      <c r="B9" s="9">
        <v>42</v>
      </c>
      <c r="C9" s="36" t="s">
        <v>11</v>
      </c>
      <c r="D9" s="9">
        <v>8</v>
      </c>
      <c r="E9" s="86">
        <v>1.2034899999999999</v>
      </c>
      <c r="F9" s="86">
        <v>4.8719999999999999E-2</v>
      </c>
      <c r="G9" s="86"/>
      <c r="H9" s="86">
        <v>1.8137799999999999</v>
      </c>
      <c r="I9" s="86">
        <v>4.3229999999999998E-2</v>
      </c>
      <c r="J9" s="86"/>
      <c r="K9" s="86">
        <v>1.3935770000000001</v>
      </c>
      <c r="L9" s="86">
        <v>1.9469999999999999E-3</v>
      </c>
      <c r="M9" s="86">
        <v>1.587609</v>
      </c>
      <c r="N9" s="86">
        <v>0.109926</v>
      </c>
      <c r="O9" s="18"/>
      <c r="P9" s="52"/>
      <c r="Q9" s="52"/>
      <c r="R9" s="52"/>
      <c r="S9" s="52"/>
    </row>
    <row r="10" spans="1:19" x14ac:dyDescent="0.25">
      <c r="A10" s="9">
        <v>36</v>
      </c>
      <c r="B10" s="9">
        <v>48</v>
      </c>
      <c r="C10" s="36" t="s">
        <v>12</v>
      </c>
      <c r="D10" s="9">
        <v>11</v>
      </c>
      <c r="E10" s="86">
        <v>3.3753980000000001</v>
      </c>
      <c r="F10" s="86">
        <v>3.9891999999999997E-2</v>
      </c>
      <c r="G10" s="86"/>
      <c r="H10" s="86">
        <v>3.4663870000000001</v>
      </c>
      <c r="I10" s="86">
        <v>3.8538999999999997E-2</v>
      </c>
      <c r="J10" s="86"/>
      <c r="K10" s="86">
        <v>3.193432</v>
      </c>
      <c r="L10" s="86">
        <v>0.107572</v>
      </c>
      <c r="M10" s="86">
        <v>3.6013600000000001</v>
      </c>
      <c r="N10" s="86">
        <v>1.5525000000000001E-2</v>
      </c>
      <c r="O10" s="18"/>
      <c r="P10" s="52"/>
      <c r="Q10" s="52"/>
      <c r="R10" s="52"/>
      <c r="S10" s="52"/>
    </row>
    <row r="11" spans="1:19" x14ac:dyDescent="0.25">
      <c r="A11" s="9"/>
      <c r="B11" s="9"/>
      <c r="C11" s="36"/>
      <c r="D11" s="9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8"/>
      <c r="P11" s="52"/>
      <c r="Q11" s="52"/>
      <c r="R11" s="52"/>
      <c r="S11" s="52"/>
    </row>
    <row r="12" spans="1:19" x14ac:dyDescent="0.25">
      <c r="A12" s="9">
        <v>49</v>
      </c>
      <c r="B12" s="9">
        <v>55</v>
      </c>
      <c r="C12" s="36" t="s">
        <v>13</v>
      </c>
      <c r="D12" s="9">
        <v>6</v>
      </c>
      <c r="E12" s="86">
        <v>0.53157900000000002</v>
      </c>
      <c r="F12" s="86">
        <v>1.7940000000000001E-2</v>
      </c>
      <c r="G12" s="86"/>
      <c r="H12" s="86">
        <v>0.89796900000000002</v>
      </c>
      <c r="I12" s="86">
        <v>2.2017999999999999E-2</v>
      </c>
      <c r="J12" s="86"/>
      <c r="K12" s="86">
        <v>1.280203</v>
      </c>
      <c r="L12" s="86">
        <v>4.4452999999999999E-2</v>
      </c>
      <c r="M12" s="86">
        <v>1.7410509999999999</v>
      </c>
      <c r="N12" s="86">
        <v>2.8296999999999999E-2</v>
      </c>
      <c r="O12" s="18"/>
      <c r="P12" s="52"/>
      <c r="Q12" s="52"/>
      <c r="R12" s="52"/>
      <c r="S12" s="52"/>
    </row>
    <row r="13" spans="1:19" x14ac:dyDescent="0.25">
      <c r="A13" s="9">
        <v>60</v>
      </c>
      <c r="B13" s="9">
        <v>83</v>
      </c>
      <c r="C13" s="36" t="s">
        <v>14</v>
      </c>
      <c r="D13" s="9">
        <v>22</v>
      </c>
      <c r="E13" s="86">
        <v>3.8894570000000002</v>
      </c>
      <c r="F13" s="86">
        <v>0.12361800000000001</v>
      </c>
      <c r="G13" s="86"/>
      <c r="H13" s="86">
        <v>4.4306890000000001</v>
      </c>
      <c r="I13" s="86">
        <v>0.102779</v>
      </c>
      <c r="J13" s="86"/>
      <c r="K13" s="86">
        <v>3.8351929999999999</v>
      </c>
      <c r="L13" s="86">
        <v>0.27776000000000001</v>
      </c>
      <c r="M13" s="86">
        <v>4.5788679999999999</v>
      </c>
      <c r="N13" s="86">
        <v>0.111107</v>
      </c>
      <c r="O13" s="18"/>
      <c r="P13" s="52"/>
      <c r="Q13" s="52"/>
      <c r="R13" s="52"/>
      <c r="S13" s="52"/>
    </row>
    <row r="14" spans="1:19" x14ac:dyDescent="0.25">
      <c r="A14" s="9"/>
      <c r="B14" s="9"/>
      <c r="C14" s="36"/>
      <c r="D14" s="9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8"/>
      <c r="P14" s="52"/>
      <c r="Q14" s="52"/>
      <c r="R14" s="52"/>
      <c r="S14" s="52"/>
    </row>
    <row r="15" spans="1:19" x14ac:dyDescent="0.25">
      <c r="A15" s="9">
        <v>85</v>
      </c>
      <c r="B15" s="9">
        <v>91</v>
      </c>
      <c r="C15" s="36" t="s">
        <v>15</v>
      </c>
      <c r="D15" s="9">
        <v>5</v>
      </c>
      <c r="E15" s="86">
        <v>0.28855799999999998</v>
      </c>
      <c r="F15" s="86">
        <v>2.1833000000000002E-2</v>
      </c>
      <c r="G15" s="86"/>
      <c r="H15" s="86">
        <v>0.61948000000000003</v>
      </c>
      <c r="I15" s="86">
        <v>4.2969E-2</v>
      </c>
      <c r="J15" s="86"/>
      <c r="K15" s="86">
        <v>0.375392</v>
      </c>
      <c r="L15" s="86">
        <v>2.6846999999999999E-2</v>
      </c>
      <c r="M15" s="86">
        <v>0.62365800000000005</v>
      </c>
      <c r="N15" s="86">
        <v>1.5879000000000001E-2</v>
      </c>
      <c r="O15" s="18"/>
      <c r="P15" s="52"/>
      <c r="Q15" s="52"/>
      <c r="R15" s="52"/>
      <c r="S15" s="52"/>
    </row>
    <row r="16" spans="1:19" x14ac:dyDescent="0.25">
      <c r="A16" s="9">
        <v>92</v>
      </c>
      <c r="B16" s="9">
        <v>103</v>
      </c>
      <c r="C16" s="36" t="s">
        <v>16</v>
      </c>
      <c r="D16" s="9">
        <v>11</v>
      </c>
      <c r="E16" s="86">
        <v>1.868798</v>
      </c>
      <c r="F16" s="86">
        <v>2.8934000000000001E-2</v>
      </c>
      <c r="G16" s="86"/>
      <c r="H16" s="86">
        <v>2.4979100000000001</v>
      </c>
      <c r="I16" s="86">
        <v>1.8579999999999999E-2</v>
      </c>
      <c r="J16" s="86"/>
      <c r="K16" s="86">
        <v>1.877669</v>
      </c>
      <c r="L16" s="86">
        <v>8.1995999999999999E-2</v>
      </c>
      <c r="M16" s="86">
        <v>2.4954930000000002</v>
      </c>
      <c r="N16" s="86">
        <v>5.3161E-2</v>
      </c>
      <c r="O16" s="18"/>
      <c r="P16" s="52"/>
      <c r="Q16" s="52"/>
      <c r="R16" s="52"/>
      <c r="S16" s="52"/>
    </row>
    <row r="17" spans="1:19" x14ac:dyDescent="0.25">
      <c r="A17" s="9">
        <v>92</v>
      </c>
      <c r="B17" s="9">
        <v>106</v>
      </c>
      <c r="C17" s="36" t="s">
        <v>17</v>
      </c>
      <c r="D17" s="9">
        <v>14</v>
      </c>
      <c r="E17" s="86">
        <v>1.2035940000000001</v>
      </c>
      <c r="F17" s="86">
        <v>4.2757999999999997E-2</v>
      </c>
      <c r="G17" s="86"/>
      <c r="H17" s="86">
        <v>1.791291</v>
      </c>
      <c r="I17" s="86">
        <v>2.5672E-2</v>
      </c>
      <c r="J17" s="86"/>
      <c r="K17" s="86">
        <v>1.216148</v>
      </c>
      <c r="L17" s="86">
        <v>7.3046E-2</v>
      </c>
      <c r="M17" s="86">
        <v>1.8426689999999999</v>
      </c>
      <c r="N17" s="86">
        <v>4.3489E-2</v>
      </c>
      <c r="O17" s="18"/>
      <c r="P17" s="52"/>
      <c r="Q17" s="52"/>
      <c r="R17" s="52"/>
      <c r="S17" s="52"/>
    </row>
    <row r="18" spans="1:19" x14ac:dyDescent="0.25">
      <c r="A18" s="9">
        <v>92</v>
      </c>
      <c r="B18" s="9">
        <v>110</v>
      </c>
      <c r="C18" s="36" t="s">
        <v>18</v>
      </c>
      <c r="D18" s="9">
        <v>18</v>
      </c>
      <c r="E18" s="86">
        <v>1.9423589999999999</v>
      </c>
      <c r="F18" s="86">
        <v>4.3990000000000001E-2</v>
      </c>
      <c r="G18" s="86"/>
      <c r="H18" s="86">
        <v>3.8787389999999999</v>
      </c>
      <c r="I18" s="86">
        <v>7.3508000000000004E-2</v>
      </c>
      <c r="J18" s="86"/>
      <c r="K18" s="86">
        <v>2.2699210000000001</v>
      </c>
      <c r="L18" s="86">
        <v>9.8011000000000001E-2</v>
      </c>
      <c r="M18" s="86">
        <v>3.8604409999999998</v>
      </c>
      <c r="N18" s="86">
        <v>3.3710999999999998E-2</v>
      </c>
      <c r="O18" s="18"/>
      <c r="P18" s="52"/>
      <c r="Q18" s="52"/>
      <c r="R18" s="52"/>
      <c r="S18" s="52"/>
    </row>
    <row r="19" spans="1:19" x14ac:dyDescent="0.25">
      <c r="A19" s="9">
        <v>93</v>
      </c>
      <c r="B19" s="9">
        <v>103</v>
      </c>
      <c r="C19" s="36" t="s">
        <v>19</v>
      </c>
      <c r="D19" s="9">
        <v>10</v>
      </c>
      <c r="E19" s="86">
        <v>1.7191190000000001</v>
      </c>
      <c r="F19" s="86">
        <v>2.3972E-2</v>
      </c>
      <c r="G19" s="86"/>
      <c r="H19" s="86">
        <v>2.5439210000000001</v>
      </c>
      <c r="I19" s="86">
        <v>5.8598999999999998E-2</v>
      </c>
      <c r="J19" s="86"/>
      <c r="K19" s="86">
        <v>1.663014</v>
      </c>
      <c r="L19" s="86">
        <v>1.9122E-2</v>
      </c>
      <c r="M19" s="86">
        <v>2.3319649999999998</v>
      </c>
      <c r="N19" s="86">
        <v>7.7290999999999999E-2</v>
      </c>
      <c r="O19" s="18"/>
      <c r="P19" s="52"/>
      <c r="Q19" s="52"/>
      <c r="R19" s="52"/>
      <c r="S19" s="52"/>
    </row>
    <row r="20" spans="1:19" x14ac:dyDescent="0.25">
      <c r="A20" s="9">
        <v>94</v>
      </c>
      <c r="B20" s="9">
        <v>103</v>
      </c>
      <c r="C20" s="36" t="s">
        <v>20</v>
      </c>
      <c r="D20" s="9">
        <v>9</v>
      </c>
      <c r="E20" s="86">
        <v>1.44038</v>
      </c>
      <c r="F20" s="86">
        <v>1.5158E-2</v>
      </c>
      <c r="G20" s="86"/>
      <c r="H20" s="86">
        <v>2.0092729999999999</v>
      </c>
      <c r="I20" s="86">
        <v>1.3932E-2</v>
      </c>
      <c r="J20" s="86"/>
      <c r="K20" s="86">
        <v>1.4061239999999999</v>
      </c>
      <c r="L20" s="86">
        <v>9.0409000000000003E-2</v>
      </c>
      <c r="M20" s="86">
        <v>1.944401</v>
      </c>
      <c r="N20" s="86">
        <v>4.0224999999999997E-2</v>
      </c>
      <c r="O20" s="18"/>
      <c r="P20" s="52"/>
      <c r="Q20" s="52"/>
      <c r="R20" s="52"/>
      <c r="S20" s="52"/>
    </row>
    <row r="21" spans="1:19" x14ac:dyDescent="0.25">
      <c r="A21" s="9">
        <v>95</v>
      </c>
      <c r="B21" s="9">
        <v>103</v>
      </c>
      <c r="C21" s="36" t="s">
        <v>21</v>
      </c>
      <c r="D21" s="9">
        <v>8</v>
      </c>
      <c r="E21" s="86">
        <v>1.4127069999999999</v>
      </c>
      <c r="F21" s="86">
        <v>1.3523E-2</v>
      </c>
      <c r="G21" s="86"/>
      <c r="H21" s="86">
        <v>1.9649080000000001</v>
      </c>
      <c r="I21" s="86">
        <v>2.2435E-2</v>
      </c>
      <c r="J21" s="86"/>
      <c r="K21" s="86">
        <v>1.389783</v>
      </c>
      <c r="L21" s="86">
        <v>3.1437E-2</v>
      </c>
      <c r="M21" s="86">
        <v>1.9033199999999999</v>
      </c>
      <c r="N21" s="86">
        <v>7.1104000000000001E-2</v>
      </c>
      <c r="O21" s="18"/>
      <c r="P21" s="52"/>
      <c r="Q21" s="52"/>
      <c r="R21" s="52"/>
      <c r="S21" s="52"/>
    </row>
    <row r="22" spans="1:19" x14ac:dyDescent="0.25">
      <c r="A22" s="9">
        <v>104</v>
      </c>
      <c r="B22" s="9">
        <v>110</v>
      </c>
      <c r="C22" s="36" t="s">
        <v>22</v>
      </c>
      <c r="D22" s="9">
        <v>6</v>
      </c>
      <c r="E22" s="86">
        <v>0.70303199999999999</v>
      </c>
      <c r="F22" s="86">
        <v>1.3745E-2</v>
      </c>
      <c r="G22" s="86"/>
      <c r="H22" s="86">
        <v>1.4680470000000001</v>
      </c>
      <c r="I22" s="86">
        <v>3.2828999999999997E-2</v>
      </c>
      <c r="J22" s="86"/>
      <c r="K22" s="86">
        <v>0.79139700000000002</v>
      </c>
      <c r="L22" s="86">
        <v>2.8879999999999999E-2</v>
      </c>
      <c r="M22" s="86">
        <v>1.5389090000000001</v>
      </c>
      <c r="N22" s="86">
        <v>6.6990000000000001E-3</v>
      </c>
      <c r="O22" s="18"/>
      <c r="P22" s="52"/>
      <c r="Q22" s="52"/>
      <c r="R22" s="52"/>
      <c r="S22" s="52"/>
    </row>
    <row r="23" spans="1:19" x14ac:dyDescent="0.25">
      <c r="A23" s="9">
        <v>107</v>
      </c>
      <c r="B23" s="9">
        <v>117</v>
      </c>
      <c r="C23" s="36" t="s">
        <v>23</v>
      </c>
      <c r="D23" s="9">
        <v>10</v>
      </c>
      <c r="E23" s="86">
        <v>1.1504829999999999</v>
      </c>
      <c r="F23" s="86">
        <v>3.6191000000000001E-2</v>
      </c>
      <c r="G23" s="86"/>
      <c r="H23" s="86">
        <v>2.0216599999999998</v>
      </c>
      <c r="I23" s="86">
        <v>0.18076400000000001</v>
      </c>
      <c r="J23" s="86"/>
      <c r="K23" s="86">
        <v>0.99937600000000004</v>
      </c>
      <c r="L23" s="86">
        <v>6.2552999999999997E-2</v>
      </c>
      <c r="M23" s="86">
        <v>2.0164949999999999</v>
      </c>
      <c r="N23" s="86">
        <v>4.8411000000000003E-2</v>
      </c>
      <c r="O23" s="18"/>
      <c r="P23" s="52"/>
      <c r="Q23" s="52"/>
      <c r="R23" s="52"/>
      <c r="S23" s="52"/>
    </row>
    <row r="24" spans="1:19" x14ac:dyDescent="0.25">
      <c r="A24" s="9">
        <v>111</v>
      </c>
      <c r="B24" s="9">
        <v>117</v>
      </c>
      <c r="C24" s="36" t="s">
        <v>24</v>
      </c>
      <c r="D24" s="9">
        <v>6</v>
      </c>
      <c r="E24" s="86">
        <v>0.65682300000000005</v>
      </c>
      <c r="F24" s="86">
        <v>2.5087999999999999E-2</v>
      </c>
      <c r="G24" s="86"/>
      <c r="H24" s="86">
        <v>0.89172899999999999</v>
      </c>
      <c r="I24" s="86">
        <v>3.9541E-2</v>
      </c>
      <c r="J24" s="86"/>
      <c r="K24" s="86">
        <v>0.59204999999999997</v>
      </c>
      <c r="L24" s="86">
        <v>3.4985000000000002E-2</v>
      </c>
      <c r="M24" s="86">
        <v>0.80843299999999996</v>
      </c>
      <c r="N24" s="86">
        <v>3.0983E-2</v>
      </c>
      <c r="O24" s="18"/>
      <c r="P24" s="52"/>
      <c r="Q24" s="52"/>
      <c r="R24" s="52"/>
      <c r="S24" s="52"/>
    </row>
    <row r="25" spans="1:19" x14ac:dyDescent="0.25">
      <c r="A25" s="9">
        <v>111</v>
      </c>
      <c r="B25" s="9">
        <v>118</v>
      </c>
      <c r="C25" s="36" t="s">
        <v>25</v>
      </c>
      <c r="D25" s="9">
        <v>7</v>
      </c>
      <c r="E25" s="86">
        <v>0.68521100000000001</v>
      </c>
      <c r="F25" s="86">
        <v>1.2671E-2</v>
      </c>
      <c r="G25" s="86"/>
      <c r="H25" s="86">
        <v>0.70396800000000004</v>
      </c>
      <c r="I25" s="86">
        <v>3.8149999999999998E-3</v>
      </c>
      <c r="J25" s="86"/>
      <c r="K25" s="86">
        <v>0.47218100000000002</v>
      </c>
      <c r="L25" s="86">
        <v>5.0305999999999997E-2</v>
      </c>
      <c r="M25" s="86">
        <v>0.62709099999999995</v>
      </c>
      <c r="N25" s="86">
        <v>2.9163999999999999E-2</v>
      </c>
      <c r="O25" s="18"/>
      <c r="P25" s="52"/>
      <c r="Q25" s="52"/>
      <c r="R25" s="52"/>
      <c r="S25" s="52"/>
    </row>
    <row r="26" spans="1:19" x14ac:dyDescent="0.25">
      <c r="A26" s="9"/>
      <c r="B26" s="9"/>
      <c r="C26" s="36"/>
      <c r="D26" s="9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18"/>
      <c r="P26" s="52"/>
      <c r="Q26" s="52"/>
      <c r="R26" s="52"/>
      <c r="S26" s="52"/>
    </row>
    <row r="27" spans="1:19" x14ac:dyDescent="0.25">
      <c r="A27" s="9">
        <v>136</v>
      </c>
      <c r="B27" s="9">
        <v>143</v>
      </c>
      <c r="C27" s="36" t="s">
        <v>26</v>
      </c>
      <c r="D27" s="9">
        <v>6</v>
      </c>
      <c r="E27" s="86">
        <v>1.820476</v>
      </c>
      <c r="F27" s="86">
        <v>4.1007000000000002E-2</v>
      </c>
      <c r="G27" s="86"/>
      <c r="H27" s="86">
        <v>2.1629640000000001</v>
      </c>
      <c r="I27" s="86">
        <v>5.9769999999999997E-2</v>
      </c>
      <c r="J27" s="86"/>
      <c r="K27" s="86">
        <v>1.7892859999999999</v>
      </c>
      <c r="L27" s="86">
        <v>4.1633000000000003E-2</v>
      </c>
      <c r="M27" s="86">
        <v>2.0113219999999998</v>
      </c>
      <c r="N27" s="86">
        <v>6.0729999999999999E-2</v>
      </c>
      <c r="O27" s="18"/>
      <c r="P27" s="52"/>
      <c r="Q27" s="52"/>
      <c r="R27" s="52"/>
      <c r="S27" s="52"/>
    </row>
    <row r="28" spans="1:19" x14ac:dyDescent="0.25">
      <c r="A28" s="9"/>
      <c r="B28" s="9"/>
      <c r="C28" s="36"/>
      <c r="D28" s="9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18"/>
      <c r="P28" s="52"/>
      <c r="Q28" s="52"/>
      <c r="R28" s="52"/>
      <c r="S28" s="52"/>
    </row>
    <row r="29" spans="1:19" x14ac:dyDescent="0.25">
      <c r="A29" s="9">
        <v>169</v>
      </c>
      <c r="B29" s="9">
        <v>176</v>
      </c>
      <c r="C29" s="36" t="s">
        <v>27</v>
      </c>
      <c r="D29" s="9">
        <v>6</v>
      </c>
      <c r="E29" s="86">
        <v>2.5017870000000002</v>
      </c>
      <c r="F29" s="86">
        <v>5.8873000000000002E-2</v>
      </c>
      <c r="G29" s="86"/>
      <c r="H29" s="86">
        <v>2.5887509999999998</v>
      </c>
      <c r="I29" s="86">
        <v>2.597E-2</v>
      </c>
      <c r="J29" s="86"/>
      <c r="K29" s="86">
        <v>2.3040609999999999</v>
      </c>
      <c r="L29" s="86">
        <v>7.5956999999999997E-2</v>
      </c>
      <c r="M29" s="86">
        <v>2.3693599999999999</v>
      </c>
      <c r="N29" s="86">
        <v>7.5129000000000001E-2</v>
      </c>
      <c r="O29" s="18"/>
      <c r="P29" s="52"/>
      <c r="Q29" s="52"/>
      <c r="R29" s="52"/>
      <c r="S29" s="52"/>
    </row>
    <row r="30" spans="1:19" x14ac:dyDescent="0.25">
      <c r="A30" s="9">
        <v>170</v>
      </c>
      <c r="B30" s="9">
        <v>176</v>
      </c>
      <c r="C30" s="36" t="s">
        <v>28</v>
      </c>
      <c r="D30" s="9">
        <v>5</v>
      </c>
      <c r="E30" s="86">
        <v>1.8337270000000001</v>
      </c>
      <c r="F30" s="86">
        <v>2.0315E-2</v>
      </c>
      <c r="G30" s="86"/>
      <c r="H30" s="86">
        <v>1.9049590000000001</v>
      </c>
      <c r="I30" s="86">
        <v>8.8739999999999999E-3</v>
      </c>
      <c r="J30" s="86"/>
      <c r="K30" s="86">
        <v>1.7586269999999999</v>
      </c>
      <c r="L30" s="86">
        <v>5.1957000000000003E-2</v>
      </c>
      <c r="M30" s="86">
        <v>1.8967620000000001</v>
      </c>
      <c r="N30" s="86">
        <v>2.3691E-2</v>
      </c>
      <c r="O30" s="18"/>
      <c r="P30" s="52"/>
      <c r="Q30" s="52"/>
      <c r="R30" s="52"/>
      <c r="S30" s="52"/>
    </row>
    <row r="31" spans="1:19" x14ac:dyDescent="0.25">
      <c r="A31" s="9">
        <v>177</v>
      </c>
      <c r="B31" s="9">
        <v>186</v>
      </c>
      <c r="C31" s="36" t="s">
        <v>29</v>
      </c>
      <c r="D31" s="9">
        <v>9</v>
      </c>
      <c r="E31" s="86">
        <v>2.0933480000000002</v>
      </c>
      <c r="F31" s="86">
        <v>8.2519999999999996E-2</v>
      </c>
      <c r="G31" s="86"/>
      <c r="H31" s="86">
        <v>2.1132870000000001</v>
      </c>
      <c r="I31" s="86">
        <v>9.0590000000000004E-2</v>
      </c>
      <c r="J31" s="86"/>
      <c r="K31" s="86">
        <v>2.049096</v>
      </c>
      <c r="L31" s="86">
        <v>7.8348000000000001E-2</v>
      </c>
      <c r="M31" s="86">
        <v>2.137337</v>
      </c>
      <c r="N31" s="86">
        <v>6.4276E-2</v>
      </c>
      <c r="O31" s="18"/>
      <c r="P31" s="52"/>
      <c r="Q31" s="52"/>
      <c r="R31" s="52"/>
      <c r="S31" s="52"/>
    </row>
    <row r="32" spans="1:19" x14ac:dyDescent="0.25">
      <c r="A32" s="9">
        <v>177</v>
      </c>
      <c r="B32" s="9">
        <v>191</v>
      </c>
      <c r="C32" s="36" t="s">
        <v>30</v>
      </c>
      <c r="D32" s="9">
        <v>14</v>
      </c>
      <c r="E32" s="86">
        <v>2.810562</v>
      </c>
      <c r="F32" s="86">
        <v>0.177315</v>
      </c>
      <c r="G32" s="86"/>
      <c r="H32" s="86">
        <v>3.5979399999999999</v>
      </c>
      <c r="I32" s="86">
        <v>0.10834100000000001</v>
      </c>
      <c r="J32" s="86"/>
      <c r="K32" s="86">
        <v>2.9198650000000002</v>
      </c>
      <c r="L32" s="86">
        <v>0.13535700000000001</v>
      </c>
      <c r="M32" s="86">
        <v>3.646334</v>
      </c>
      <c r="N32" s="86">
        <v>0.13150100000000001</v>
      </c>
      <c r="O32" s="18"/>
      <c r="P32" s="52"/>
      <c r="Q32" s="52"/>
      <c r="R32" s="52"/>
      <c r="S32" s="52"/>
    </row>
    <row r="33" spans="1:19" x14ac:dyDescent="0.25">
      <c r="A33" s="9">
        <v>178</v>
      </c>
      <c r="B33" s="9">
        <v>191</v>
      </c>
      <c r="C33" s="36" t="s">
        <v>31</v>
      </c>
      <c r="D33" s="9">
        <v>13</v>
      </c>
      <c r="E33" s="86">
        <v>2.5657960000000002</v>
      </c>
      <c r="F33" s="86">
        <v>7.7368000000000006E-2</v>
      </c>
      <c r="G33" s="86"/>
      <c r="H33" s="86">
        <v>3.3589190000000002</v>
      </c>
      <c r="I33" s="86">
        <v>6.2607999999999997E-2</v>
      </c>
      <c r="J33" s="86"/>
      <c r="K33" s="86">
        <v>2.642827</v>
      </c>
      <c r="L33" s="86">
        <v>7.9050999999999996E-2</v>
      </c>
      <c r="M33" s="86">
        <v>3.4540359999999999</v>
      </c>
      <c r="N33" s="86">
        <v>4.5136999999999997E-2</v>
      </c>
      <c r="O33" s="18"/>
      <c r="P33" s="52"/>
      <c r="Q33" s="52"/>
      <c r="R33" s="52"/>
      <c r="S33" s="52"/>
    </row>
    <row r="34" spans="1:19" x14ac:dyDescent="0.25">
      <c r="A34" s="9">
        <v>180</v>
      </c>
      <c r="B34" s="9">
        <v>191</v>
      </c>
      <c r="C34" s="36" t="s">
        <v>32</v>
      </c>
      <c r="D34" s="9">
        <v>11</v>
      </c>
      <c r="E34" s="86">
        <v>1.7000710000000001</v>
      </c>
      <c r="F34" s="86">
        <v>6.9264999999999993E-2</v>
      </c>
      <c r="G34" s="86"/>
      <c r="H34" s="86">
        <v>2.5878990000000002</v>
      </c>
      <c r="I34" s="86">
        <v>4.4754000000000002E-2</v>
      </c>
      <c r="J34" s="86"/>
      <c r="K34" s="86">
        <v>1.9579819999999999</v>
      </c>
      <c r="L34" s="86">
        <v>6.8279999999999993E-2</v>
      </c>
      <c r="M34" s="86">
        <v>2.538043</v>
      </c>
      <c r="N34" s="86">
        <v>2.8384E-2</v>
      </c>
      <c r="O34" s="18"/>
      <c r="P34" s="52"/>
      <c r="Q34" s="52"/>
      <c r="R34" s="52"/>
      <c r="S34" s="52"/>
    </row>
    <row r="35" spans="1:19" x14ac:dyDescent="0.25">
      <c r="A35" s="9">
        <v>181</v>
      </c>
      <c r="B35" s="9">
        <v>191</v>
      </c>
      <c r="C35" s="36" t="s">
        <v>33</v>
      </c>
      <c r="D35" s="9">
        <v>10</v>
      </c>
      <c r="E35" s="86">
        <v>2.1217630000000001</v>
      </c>
      <c r="F35" s="86">
        <v>5.4745000000000002E-2</v>
      </c>
      <c r="G35" s="86"/>
      <c r="H35" s="86">
        <v>2.9381050000000002</v>
      </c>
      <c r="I35" s="86">
        <v>9.5144999999999993E-2</v>
      </c>
      <c r="J35" s="86"/>
      <c r="K35" s="86">
        <v>1.911016</v>
      </c>
      <c r="L35" s="86">
        <v>7.5079000000000007E-2</v>
      </c>
      <c r="M35" s="86">
        <v>2.366136</v>
      </c>
      <c r="N35" s="86">
        <v>0.106667</v>
      </c>
      <c r="O35" s="18"/>
      <c r="P35" s="52"/>
      <c r="Q35" s="52"/>
      <c r="R35" s="52"/>
      <c r="S35" s="52"/>
    </row>
    <row r="36" spans="1:19" x14ac:dyDescent="0.25">
      <c r="A36" s="9">
        <v>184</v>
      </c>
      <c r="B36" s="9">
        <v>191</v>
      </c>
      <c r="C36" s="36" t="s">
        <v>34</v>
      </c>
      <c r="D36" s="9">
        <v>7</v>
      </c>
      <c r="E36" s="86">
        <v>1.3250729999999999</v>
      </c>
      <c r="F36" s="86">
        <v>3.3667000000000002E-2</v>
      </c>
      <c r="G36" s="86"/>
      <c r="H36" s="86">
        <v>1.9531339999999999</v>
      </c>
      <c r="I36" s="86">
        <v>4.4311000000000003E-2</v>
      </c>
      <c r="J36" s="86"/>
      <c r="K36" s="86">
        <v>1.6616960000000001</v>
      </c>
      <c r="L36" s="86">
        <v>0.105333</v>
      </c>
      <c r="M36" s="86">
        <v>2.1840860000000002</v>
      </c>
      <c r="N36" s="86">
        <v>5.7431999999999997E-2</v>
      </c>
      <c r="O36" s="18"/>
      <c r="P36" s="52"/>
      <c r="Q36" s="52"/>
      <c r="R36" s="52"/>
      <c r="S36" s="52"/>
    </row>
    <row r="37" spans="1:19" x14ac:dyDescent="0.25">
      <c r="A37" s="9"/>
      <c r="B37" s="9"/>
      <c r="C37" s="36"/>
      <c r="D37" s="9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18"/>
      <c r="P37" s="52"/>
      <c r="Q37" s="52"/>
      <c r="R37" s="52"/>
      <c r="S37" s="52"/>
    </row>
    <row r="38" spans="1:19" x14ac:dyDescent="0.25">
      <c r="A38" s="9">
        <v>192</v>
      </c>
      <c r="B38" s="9">
        <v>199</v>
      </c>
      <c r="C38" s="36" t="s">
        <v>35</v>
      </c>
      <c r="D38" s="9">
        <v>7</v>
      </c>
      <c r="E38" s="86">
        <v>1.234815</v>
      </c>
      <c r="F38" s="86">
        <v>9.1590000000000005E-3</v>
      </c>
      <c r="G38" s="86"/>
      <c r="H38" s="86">
        <v>1.371267</v>
      </c>
      <c r="I38" s="86">
        <v>3.8969999999999998E-2</v>
      </c>
      <c r="J38" s="86"/>
      <c r="K38" s="86">
        <v>1.1921120000000001</v>
      </c>
      <c r="L38" s="86">
        <v>4.5279E-2</v>
      </c>
      <c r="M38" s="86">
        <v>1.3338989999999999</v>
      </c>
      <c r="N38" s="86">
        <v>2.1885999999999999E-2</v>
      </c>
      <c r="O38" s="18"/>
      <c r="P38" s="52"/>
      <c r="Q38" s="52"/>
      <c r="R38" s="52"/>
      <c r="S38" s="52"/>
    </row>
    <row r="39" spans="1:19" x14ac:dyDescent="0.25">
      <c r="A39" s="9">
        <v>192</v>
      </c>
      <c r="B39" s="9">
        <v>200</v>
      </c>
      <c r="C39" s="36" t="s">
        <v>36</v>
      </c>
      <c r="D39" s="9">
        <v>8</v>
      </c>
      <c r="E39" s="86">
        <v>1.2915099999999999</v>
      </c>
      <c r="F39" s="86">
        <v>4.5416999999999999E-2</v>
      </c>
      <c r="G39" s="86"/>
      <c r="H39" s="86">
        <v>1.7363249999999999</v>
      </c>
      <c r="I39" s="86">
        <v>2.6828000000000001E-2</v>
      </c>
      <c r="J39" s="86"/>
      <c r="K39" s="86">
        <v>1.2074819999999999</v>
      </c>
      <c r="L39" s="86">
        <v>5.1706000000000002E-2</v>
      </c>
      <c r="M39" s="86">
        <v>1.7386280000000001</v>
      </c>
      <c r="N39" s="86">
        <v>2.5113E-2</v>
      </c>
      <c r="O39" s="18"/>
      <c r="P39" s="52"/>
      <c r="Q39" s="52"/>
      <c r="R39" s="52"/>
      <c r="S39" s="52"/>
    </row>
    <row r="40" spans="1:19" x14ac:dyDescent="0.25">
      <c r="A40" s="9">
        <v>192</v>
      </c>
      <c r="B40" s="9">
        <v>201</v>
      </c>
      <c r="C40" s="36" t="s">
        <v>37</v>
      </c>
      <c r="D40" s="9">
        <v>9</v>
      </c>
      <c r="E40" s="86">
        <v>1.5076700000000001</v>
      </c>
      <c r="F40" s="86">
        <v>1.9871E-2</v>
      </c>
      <c r="G40" s="86"/>
      <c r="H40" s="86">
        <v>2.1173139999999999</v>
      </c>
      <c r="I40" s="86">
        <v>1.7689E-2</v>
      </c>
      <c r="J40" s="86"/>
      <c r="K40" s="86">
        <v>1.5175289999999999</v>
      </c>
      <c r="L40" s="86">
        <v>5.4330999999999997E-2</v>
      </c>
      <c r="M40" s="86">
        <v>2.160841</v>
      </c>
      <c r="N40" s="86">
        <v>1.7496999999999999E-2</v>
      </c>
      <c r="O40" s="18"/>
      <c r="P40" s="52"/>
      <c r="Q40" s="52"/>
      <c r="R40" s="52"/>
      <c r="S40" s="52"/>
    </row>
    <row r="41" spans="1:19" x14ac:dyDescent="0.25">
      <c r="A41" s="9">
        <v>193</v>
      </c>
      <c r="B41" s="9">
        <v>201</v>
      </c>
      <c r="C41" s="36" t="s">
        <v>38</v>
      </c>
      <c r="D41" s="9">
        <v>8</v>
      </c>
      <c r="E41" s="86">
        <v>1.5260899999999999</v>
      </c>
      <c r="F41" s="86">
        <v>5.7576000000000002E-2</v>
      </c>
      <c r="G41" s="86"/>
      <c r="H41" s="86">
        <v>1.958941</v>
      </c>
      <c r="I41" s="86">
        <v>5.7131000000000001E-2</v>
      </c>
      <c r="J41" s="86"/>
      <c r="K41" s="86">
        <v>1.464323</v>
      </c>
      <c r="L41" s="86">
        <v>5.9025000000000001E-2</v>
      </c>
      <c r="M41" s="86">
        <v>1.99593</v>
      </c>
      <c r="N41" s="86">
        <v>0.121668</v>
      </c>
      <c r="O41" s="18"/>
      <c r="P41" s="52"/>
      <c r="Q41" s="52"/>
      <c r="R41" s="52"/>
      <c r="S41" s="52"/>
    </row>
    <row r="42" spans="1:19" x14ac:dyDescent="0.25">
      <c r="A42" s="9">
        <v>194</v>
      </c>
      <c r="B42" s="9">
        <v>200</v>
      </c>
      <c r="C42" s="36" t="s">
        <v>39</v>
      </c>
      <c r="D42" s="9">
        <v>6</v>
      </c>
      <c r="E42" s="86">
        <v>1.1916629999999999</v>
      </c>
      <c r="F42" s="86">
        <v>2.1760999999999999E-2</v>
      </c>
      <c r="G42" s="86"/>
      <c r="H42" s="86">
        <v>1.6006959999999999</v>
      </c>
      <c r="I42" s="86">
        <v>4.1567E-2</v>
      </c>
      <c r="J42" s="86"/>
      <c r="K42" s="86">
        <v>1.2021059999999999</v>
      </c>
      <c r="L42" s="86">
        <v>2.2589999999999999E-2</v>
      </c>
      <c r="M42" s="86">
        <v>1.680323</v>
      </c>
      <c r="N42" s="86">
        <v>1.073E-3</v>
      </c>
      <c r="O42" s="18"/>
      <c r="P42" s="52"/>
      <c r="Q42" s="52"/>
      <c r="R42" s="52"/>
      <c r="S42" s="52"/>
    </row>
    <row r="43" spans="1:19" x14ac:dyDescent="0.25">
      <c r="A43" s="9">
        <v>194</v>
      </c>
      <c r="B43" s="9">
        <v>201</v>
      </c>
      <c r="C43" s="36" t="s">
        <v>40</v>
      </c>
      <c r="D43" s="9">
        <v>7</v>
      </c>
      <c r="E43" s="86">
        <v>1.297472</v>
      </c>
      <c r="F43" s="86">
        <v>2.1506999999999998E-2</v>
      </c>
      <c r="G43" s="86"/>
      <c r="H43" s="86">
        <v>1.8354649999999999</v>
      </c>
      <c r="I43" s="86">
        <v>1.5023E-2</v>
      </c>
      <c r="J43" s="86"/>
      <c r="K43" s="86">
        <v>1.3167089999999999</v>
      </c>
      <c r="L43" s="86">
        <v>6.7232E-2</v>
      </c>
      <c r="M43" s="86">
        <v>1.834835</v>
      </c>
      <c r="N43" s="86">
        <v>1.2161999999999999E-2</v>
      </c>
      <c r="O43" s="18"/>
      <c r="P43" s="52"/>
      <c r="Q43" s="52"/>
      <c r="R43" s="52"/>
      <c r="S43" s="52"/>
    </row>
    <row r="44" spans="1:19" x14ac:dyDescent="0.25">
      <c r="A44" s="9">
        <v>195</v>
      </c>
      <c r="B44" s="9">
        <v>201</v>
      </c>
      <c r="C44" s="36" t="s">
        <v>41</v>
      </c>
      <c r="D44" s="9">
        <v>6</v>
      </c>
      <c r="E44" s="86">
        <v>1.0504610000000001</v>
      </c>
      <c r="F44" s="86">
        <v>2.6415999999999999E-2</v>
      </c>
      <c r="G44" s="86"/>
      <c r="H44" s="86">
        <v>1.631305</v>
      </c>
      <c r="I44" s="86">
        <v>2.5718000000000001E-2</v>
      </c>
      <c r="J44" s="86"/>
      <c r="K44" s="86">
        <v>0.970642</v>
      </c>
      <c r="L44" s="86">
        <v>4.2213000000000001E-2</v>
      </c>
      <c r="M44" s="86">
        <v>1.402355</v>
      </c>
      <c r="N44" s="86">
        <v>6.6453999999999999E-2</v>
      </c>
      <c r="O44" s="18"/>
      <c r="P44" s="52"/>
      <c r="Q44" s="52"/>
      <c r="R44" s="52"/>
      <c r="S44" s="52"/>
    </row>
    <row r="45" spans="1:19" x14ac:dyDescent="0.25">
      <c r="A45" s="9">
        <v>200</v>
      </c>
      <c r="B45" s="9">
        <v>212</v>
      </c>
      <c r="C45" s="36" t="s">
        <v>42</v>
      </c>
      <c r="D45" s="9">
        <v>11</v>
      </c>
      <c r="E45" s="86">
        <v>1.4438139999999999</v>
      </c>
      <c r="F45" s="86">
        <v>4.7834000000000002E-2</v>
      </c>
      <c r="G45" s="86"/>
      <c r="H45" s="86">
        <v>1.5056149999999999</v>
      </c>
      <c r="I45" s="86">
        <v>5.7950000000000002E-2</v>
      </c>
      <c r="J45" s="86"/>
      <c r="K45" s="86">
        <v>1.3615299999999999</v>
      </c>
      <c r="L45" s="86">
        <v>3.9164999999999998E-2</v>
      </c>
      <c r="M45" s="86">
        <v>1.5311980000000001</v>
      </c>
      <c r="N45" s="86">
        <v>3.2629999999999999E-2</v>
      </c>
      <c r="O45" s="18"/>
      <c r="P45" s="52"/>
      <c r="Q45" s="52"/>
      <c r="R45" s="52"/>
      <c r="S45" s="52"/>
    </row>
    <row r="46" spans="1:19" x14ac:dyDescent="0.25">
      <c r="A46" s="9">
        <v>201</v>
      </c>
      <c r="B46" s="9">
        <v>212</v>
      </c>
      <c r="C46" s="36" t="s">
        <v>43</v>
      </c>
      <c r="D46" s="9">
        <v>10</v>
      </c>
      <c r="E46" s="86">
        <v>1.3744970000000001</v>
      </c>
      <c r="F46" s="86">
        <v>2.1696E-2</v>
      </c>
      <c r="G46" s="86"/>
      <c r="H46" s="86">
        <v>1.515255</v>
      </c>
      <c r="I46" s="86">
        <v>1.8193000000000001E-2</v>
      </c>
      <c r="J46" s="86"/>
      <c r="K46" s="86">
        <v>1.337499</v>
      </c>
      <c r="L46" s="86">
        <v>4.7468999999999997E-2</v>
      </c>
      <c r="M46" s="86">
        <v>1.517968</v>
      </c>
      <c r="N46" s="86">
        <v>2.8074000000000002E-2</v>
      </c>
      <c r="O46" s="18"/>
      <c r="P46" s="52"/>
      <c r="Q46" s="52"/>
      <c r="R46" s="52"/>
      <c r="S46" s="52"/>
    </row>
    <row r="47" spans="1:19" x14ac:dyDescent="0.25">
      <c r="A47" s="9"/>
      <c r="B47" s="9"/>
      <c r="C47" s="36"/>
      <c r="D47" s="9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18"/>
      <c r="P47" s="52"/>
      <c r="Q47" s="52"/>
      <c r="R47" s="52"/>
      <c r="S47" s="52"/>
    </row>
    <row r="48" spans="1:19" x14ac:dyDescent="0.25">
      <c r="A48" s="9">
        <v>213</v>
      </c>
      <c r="B48" s="9">
        <v>220</v>
      </c>
      <c r="C48" s="36" t="s">
        <v>44</v>
      </c>
      <c r="D48" s="9">
        <v>6</v>
      </c>
      <c r="E48" s="86">
        <v>1.7917559999999999</v>
      </c>
      <c r="F48" s="86">
        <v>3.4762000000000001E-2</v>
      </c>
      <c r="G48" s="86"/>
      <c r="H48" s="86">
        <v>1.8219160000000001</v>
      </c>
      <c r="I48" s="86">
        <v>2.2696999999999998E-2</v>
      </c>
      <c r="J48" s="86"/>
      <c r="K48" s="86">
        <v>1.7551270000000001</v>
      </c>
      <c r="L48" s="86">
        <v>6.4029000000000003E-2</v>
      </c>
      <c r="M48" s="86">
        <v>1.862806</v>
      </c>
      <c r="N48" s="86">
        <v>2.784E-2</v>
      </c>
      <c r="O48" s="18"/>
      <c r="P48" s="52"/>
      <c r="Q48" s="52"/>
      <c r="R48" s="52"/>
      <c r="S48" s="52"/>
    </row>
    <row r="49" spans="1:19" x14ac:dyDescent="0.25">
      <c r="A49" s="9">
        <v>213</v>
      </c>
      <c r="B49" s="9">
        <v>223</v>
      </c>
      <c r="C49" s="36" t="s">
        <v>45</v>
      </c>
      <c r="D49" s="9">
        <v>9</v>
      </c>
      <c r="E49" s="86">
        <v>2.303709</v>
      </c>
      <c r="F49" s="86">
        <v>7.4620000000000006E-2</v>
      </c>
      <c r="G49" s="86"/>
      <c r="H49" s="86">
        <v>2.3859409999999999</v>
      </c>
      <c r="I49" s="86">
        <v>4.9085999999999998E-2</v>
      </c>
      <c r="J49" s="86"/>
      <c r="K49" s="86">
        <v>2.2930860000000002</v>
      </c>
      <c r="L49" s="86">
        <v>0.10759000000000001</v>
      </c>
      <c r="M49" s="86">
        <v>2.4559009999999999</v>
      </c>
      <c r="N49" s="86">
        <v>3.0477000000000001E-2</v>
      </c>
      <c r="O49" s="18"/>
      <c r="P49" s="52"/>
      <c r="Q49" s="52"/>
      <c r="R49" s="52"/>
      <c r="S49" s="52"/>
    </row>
    <row r="50" spans="1:19" x14ac:dyDescent="0.25">
      <c r="A50" s="9">
        <v>213</v>
      </c>
      <c r="B50" s="9">
        <v>228</v>
      </c>
      <c r="C50" s="36" t="s">
        <v>46</v>
      </c>
      <c r="D50" s="9">
        <v>13</v>
      </c>
      <c r="E50" s="86">
        <v>2.2536930000000002</v>
      </c>
      <c r="F50" s="86">
        <v>1.6093E-2</v>
      </c>
      <c r="G50" s="86"/>
      <c r="H50" s="86">
        <v>3.26105</v>
      </c>
      <c r="I50" s="86">
        <v>9.9277000000000004E-2</v>
      </c>
      <c r="J50" s="86"/>
      <c r="K50" s="86">
        <v>2.324506</v>
      </c>
      <c r="L50" s="86">
        <v>3.8709E-2</v>
      </c>
      <c r="M50" s="86">
        <v>3.3095110000000001</v>
      </c>
      <c r="N50" s="86">
        <v>2.0638E-2</v>
      </c>
      <c r="O50" s="18"/>
      <c r="P50" s="52"/>
      <c r="Q50" s="52"/>
      <c r="R50" s="52"/>
      <c r="S50" s="52"/>
    </row>
    <row r="51" spans="1:19" x14ac:dyDescent="0.25">
      <c r="A51" s="9">
        <v>221</v>
      </c>
      <c r="B51" s="9">
        <v>228</v>
      </c>
      <c r="C51" s="36" t="s">
        <v>47</v>
      </c>
      <c r="D51" s="9">
        <v>6</v>
      </c>
      <c r="E51" s="86">
        <v>0.32788200000000001</v>
      </c>
      <c r="F51" s="86">
        <v>2.3486E-2</v>
      </c>
      <c r="G51" s="86"/>
      <c r="H51" s="86">
        <v>1.254775</v>
      </c>
      <c r="I51" s="86">
        <v>4.4767000000000001E-2</v>
      </c>
      <c r="J51" s="86"/>
      <c r="K51" s="86">
        <v>0.49593599999999999</v>
      </c>
      <c r="L51" s="86">
        <v>3.6255000000000003E-2</v>
      </c>
      <c r="M51" s="86">
        <v>1.2532220000000001</v>
      </c>
      <c r="N51" s="86">
        <v>1.6833000000000001E-2</v>
      </c>
      <c r="O51" s="18"/>
      <c r="P51" s="52"/>
      <c r="Q51" s="52"/>
      <c r="R51" s="52"/>
      <c r="S51" s="52"/>
    </row>
    <row r="52" spans="1:19" x14ac:dyDescent="0.25">
      <c r="A52" s="9">
        <v>221</v>
      </c>
      <c r="B52" s="9">
        <v>229</v>
      </c>
      <c r="C52" s="36" t="s">
        <v>48</v>
      </c>
      <c r="D52" s="9">
        <v>7</v>
      </c>
      <c r="E52" s="86">
        <v>0.35936200000000001</v>
      </c>
      <c r="F52" s="86">
        <v>2.334E-2</v>
      </c>
      <c r="G52" s="86"/>
      <c r="H52" s="86">
        <v>1.4358299999999999</v>
      </c>
      <c r="I52" s="86">
        <v>5.5689000000000002E-2</v>
      </c>
      <c r="J52" s="86"/>
      <c r="K52" s="86">
        <v>0.46908699999999998</v>
      </c>
      <c r="L52" s="86">
        <v>2.1527000000000001E-2</v>
      </c>
      <c r="M52" s="86">
        <v>1.4460660000000001</v>
      </c>
      <c r="N52" s="86">
        <v>2.5989000000000002E-2</v>
      </c>
      <c r="O52" s="18"/>
      <c r="P52" s="52"/>
      <c r="Q52" s="52"/>
      <c r="R52" s="52"/>
      <c r="S52" s="52"/>
    </row>
    <row r="53" spans="1:19" x14ac:dyDescent="0.25">
      <c r="A53" s="9"/>
      <c r="B53" s="9"/>
      <c r="C53" s="36"/>
      <c r="D53" s="9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18"/>
      <c r="P53" s="52"/>
      <c r="Q53" s="52"/>
      <c r="R53" s="52"/>
      <c r="S53" s="52"/>
    </row>
    <row r="54" spans="1:19" x14ac:dyDescent="0.25">
      <c r="A54" s="9">
        <v>242</v>
      </c>
      <c r="B54" s="9">
        <v>264</v>
      </c>
      <c r="C54" s="36" t="s">
        <v>49</v>
      </c>
      <c r="D54" s="9">
        <v>21</v>
      </c>
      <c r="E54" s="86">
        <v>6.4521759999999997</v>
      </c>
      <c r="F54" s="86">
        <v>0.115263</v>
      </c>
      <c r="G54" s="86"/>
      <c r="H54" s="86">
        <v>6.8297439999999998</v>
      </c>
      <c r="I54" s="86">
        <v>7.9432000000000003E-2</v>
      </c>
      <c r="J54" s="86"/>
      <c r="K54" s="86">
        <v>5.9429369999999997</v>
      </c>
      <c r="L54" s="86">
        <v>3.6982000000000001E-2</v>
      </c>
      <c r="M54" s="86">
        <v>6.8132289999999998</v>
      </c>
      <c r="N54" s="86">
        <v>0.10258399999999999</v>
      </c>
      <c r="O54" s="18"/>
      <c r="P54" s="52"/>
      <c r="Q54" s="52"/>
      <c r="R54" s="52"/>
      <c r="S54" s="52"/>
    </row>
    <row r="55" spans="1:19" x14ac:dyDescent="0.25">
      <c r="A55" s="9">
        <v>243</v>
      </c>
      <c r="B55" s="9">
        <v>255</v>
      </c>
      <c r="C55" s="36" t="s">
        <v>50</v>
      </c>
      <c r="D55" s="9">
        <v>11</v>
      </c>
      <c r="E55" s="86">
        <v>0.46477499999999999</v>
      </c>
      <c r="F55" s="86">
        <v>4.3782000000000001E-2</v>
      </c>
      <c r="G55" s="86"/>
      <c r="H55" s="86">
        <v>0.89165799999999995</v>
      </c>
      <c r="I55" s="86">
        <v>1.5495E-2</v>
      </c>
      <c r="J55" s="86"/>
      <c r="K55" s="86">
        <v>0.68676400000000004</v>
      </c>
      <c r="L55" s="86">
        <v>3.4775E-2</v>
      </c>
      <c r="M55" s="86">
        <v>0.86829800000000001</v>
      </c>
      <c r="N55" s="86">
        <v>1.4267E-2</v>
      </c>
      <c r="O55" s="18"/>
      <c r="P55" s="52"/>
      <c r="Q55" s="52"/>
      <c r="R55" s="52"/>
      <c r="S55" s="52"/>
    </row>
    <row r="56" spans="1:19" x14ac:dyDescent="0.25">
      <c r="A56" s="9">
        <v>243</v>
      </c>
      <c r="B56" s="9">
        <v>257</v>
      </c>
      <c r="C56" s="36" t="s">
        <v>51</v>
      </c>
      <c r="D56" s="9">
        <v>13</v>
      </c>
      <c r="E56" s="86">
        <v>2.1968649999999998</v>
      </c>
      <c r="F56" s="86">
        <v>5.4737000000000001E-2</v>
      </c>
      <c r="G56" s="86"/>
      <c r="H56" s="86">
        <v>2.111208</v>
      </c>
      <c r="I56" s="86">
        <v>5.4006999999999999E-2</v>
      </c>
      <c r="J56" s="86"/>
      <c r="K56" s="86">
        <v>2.2703479999999998</v>
      </c>
      <c r="L56" s="86">
        <v>2.5943000000000001E-2</v>
      </c>
      <c r="M56" s="86">
        <v>2.5697679999999998</v>
      </c>
      <c r="N56" s="86">
        <v>0.284798</v>
      </c>
      <c r="O56" s="18"/>
      <c r="P56" s="52"/>
      <c r="Q56" s="52"/>
      <c r="R56" s="52"/>
      <c r="S56" s="52"/>
    </row>
    <row r="57" spans="1:19" x14ac:dyDescent="0.25">
      <c r="A57" s="9">
        <v>245</v>
      </c>
      <c r="B57" s="9">
        <v>257</v>
      </c>
      <c r="C57" s="36" t="s">
        <v>52</v>
      </c>
      <c r="D57" s="9">
        <v>11</v>
      </c>
      <c r="E57" s="86">
        <v>2.1233379999999999</v>
      </c>
      <c r="F57" s="86">
        <v>4.9833000000000002E-2</v>
      </c>
      <c r="G57" s="86"/>
      <c r="H57" s="86">
        <v>2.223211</v>
      </c>
      <c r="I57" s="86">
        <v>4.2365E-2</v>
      </c>
      <c r="J57" s="86"/>
      <c r="K57" s="86">
        <v>2.125953</v>
      </c>
      <c r="L57" s="86">
        <v>3.6409999999999998E-2</v>
      </c>
      <c r="M57" s="86">
        <v>2.1539130000000002</v>
      </c>
      <c r="N57" s="86">
        <v>0.13434599999999999</v>
      </c>
      <c r="O57" s="18"/>
      <c r="P57" s="52"/>
      <c r="Q57" s="52"/>
      <c r="R57" s="52"/>
      <c r="S57" s="52"/>
    </row>
    <row r="58" spans="1:19" x14ac:dyDescent="0.25">
      <c r="A58" s="9">
        <v>245</v>
      </c>
      <c r="B58" s="9">
        <v>264</v>
      </c>
      <c r="C58" s="36" t="s">
        <v>53</v>
      </c>
      <c r="D58" s="9">
        <v>18</v>
      </c>
      <c r="E58" s="86">
        <v>5.5770309999999998</v>
      </c>
      <c r="F58" s="86">
        <v>9.5560000000000006E-2</v>
      </c>
      <c r="G58" s="86"/>
      <c r="H58" s="86">
        <v>5.4004190000000003</v>
      </c>
      <c r="I58" s="86">
        <v>3.9890000000000002E-2</v>
      </c>
      <c r="J58" s="86"/>
      <c r="K58" s="86">
        <v>5.1871590000000003</v>
      </c>
      <c r="L58" s="86">
        <v>0.16722100000000001</v>
      </c>
      <c r="M58" s="86">
        <v>5.5746789999999997</v>
      </c>
      <c r="N58" s="86">
        <v>6.3032000000000005E-2</v>
      </c>
      <c r="O58" s="18"/>
      <c r="P58" s="52"/>
      <c r="Q58" s="52"/>
      <c r="R58" s="52"/>
      <c r="S58" s="52"/>
    </row>
    <row r="59" spans="1:19" x14ac:dyDescent="0.25">
      <c r="A59" s="9">
        <v>245</v>
      </c>
      <c r="B59" s="9">
        <v>265</v>
      </c>
      <c r="C59" s="36" t="s">
        <v>54</v>
      </c>
      <c r="D59" s="9">
        <v>19</v>
      </c>
      <c r="E59" s="86">
        <v>5.4603479999999998</v>
      </c>
      <c r="F59" s="86">
        <v>2.5336000000000001E-2</v>
      </c>
      <c r="G59" s="86"/>
      <c r="H59" s="86">
        <v>5.4502980000000001</v>
      </c>
      <c r="I59" s="86">
        <v>4.5353999999999998E-2</v>
      </c>
      <c r="J59" s="86"/>
      <c r="K59" s="86">
        <v>5.220707</v>
      </c>
      <c r="L59" s="86">
        <v>0.107401</v>
      </c>
      <c r="M59" s="86">
        <v>5.6350069999999999</v>
      </c>
      <c r="N59" s="86">
        <v>0.110656</v>
      </c>
      <c r="O59" s="18"/>
      <c r="P59" s="52"/>
      <c r="Q59" s="52"/>
      <c r="R59" s="52"/>
      <c r="S59" s="52"/>
    </row>
    <row r="60" spans="1:19" x14ac:dyDescent="0.25">
      <c r="A60" s="9"/>
      <c r="B60" s="9"/>
      <c r="C60" s="36"/>
      <c r="D60" s="9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18"/>
      <c r="P60" s="52"/>
      <c r="Q60" s="52"/>
      <c r="R60" s="52"/>
      <c r="S60" s="52"/>
    </row>
    <row r="61" spans="1:19" x14ac:dyDescent="0.25">
      <c r="A61" s="9">
        <v>265</v>
      </c>
      <c r="B61" s="9">
        <v>271</v>
      </c>
      <c r="C61" s="36" t="s">
        <v>55</v>
      </c>
      <c r="D61" s="9">
        <v>6</v>
      </c>
      <c r="E61" s="86">
        <v>0.504888</v>
      </c>
      <c r="F61" s="86">
        <v>2.4976999999999999E-2</v>
      </c>
      <c r="G61" s="86"/>
      <c r="H61" s="86">
        <v>0.97992699999999999</v>
      </c>
      <c r="I61" s="86">
        <v>2.9652999999999999E-2</v>
      </c>
      <c r="J61" s="86"/>
      <c r="K61" s="86">
        <v>1.038564</v>
      </c>
      <c r="L61" s="86">
        <v>9.5172000000000007E-2</v>
      </c>
      <c r="M61" s="86">
        <v>1.4745569999999999</v>
      </c>
      <c r="N61" s="86">
        <v>8.5918999999999995E-2</v>
      </c>
      <c r="O61" s="18"/>
      <c r="P61" s="52"/>
      <c r="Q61" s="52"/>
      <c r="R61" s="52"/>
      <c r="S61" s="52"/>
    </row>
    <row r="62" spans="1:19" x14ac:dyDescent="0.25">
      <c r="A62" s="9">
        <v>265</v>
      </c>
      <c r="B62" s="9">
        <v>276</v>
      </c>
      <c r="C62" s="36" t="s">
        <v>56</v>
      </c>
      <c r="D62" s="9">
        <v>10</v>
      </c>
      <c r="E62" s="86">
        <v>0.96039799999999997</v>
      </c>
      <c r="F62" s="86">
        <v>2.3161999999999999E-2</v>
      </c>
      <c r="G62" s="86"/>
      <c r="H62" s="86">
        <v>1.6971970000000001</v>
      </c>
      <c r="I62" s="86">
        <v>2.3335000000000002E-2</v>
      </c>
      <c r="J62" s="86"/>
      <c r="K62" s="86">
        <v>1.203613</v>
      </c>
      <c r="L62" s="86">
        <v>3.3895000000000002E-2</v>
      </c>
      <c r="M62" s="86">
        <v>1.6659120000000001</v>
      </c>
      <c r="N62" s="86">
        <v>3.5734000000000002E-2</v>
      </c>
      <c r="O62" s="18"/>
      <c r="P62" s="52"/>
      <c r="Q62" s="52"/>
      <c r="R62" s="52"/>
      <c r="S62" s="52"/>
    </row>
    <row r="63" spans="1:19" x14ac:dyDescent="0.25">
      <c r="A63" s="9">
        <v>266</v>
      </c>
      <c r="B63" s="9">
        <v>276</v>
      </c>
      <c r="C63" s="36" t="s">
        <v>57</v>
      </c>
      <c r="D63" s="9">
        <v>9</v>
      </c>
      <c r="E63" s="86">
        <v>0.87539500000000003</v>
      </c>
      <c r="F63" s="86">
        <v>4.2738999999999999E-2</v>
      </c>
      <c r="G63" s="86"/>
      <c r="H63" s="86">
        <v>1.4228810000000001</v>
      </c>
      <c r="I63" s="86">
        <v>4.1820000000000003E-2</v>
      </c>
      <c r="J63" s="86"/>
      <c r="K63" s="86">
        <v>1.0305120000000001</v>
      </c>
      <c r="L63" s="86">
        <v>4.8177999999999999E-2</v>
      </c>
      <c r="M63" s="86">
        <v>1.4587680000000001</v>
      </c>
      <c r="N63" s="86">
        <v>3.1327000000000001E-2</v>
      </c>
      <c r="O63" s="18"/>
      <c r="P63" s="52"/>
      <c r="Q63" s="52"/>
      <c r="R63" s="52"/>
      <c r="S63" s="52"/>
    </row>
    <row r="64" spans="1:19" x14ac:dyDescent="0.25">
      <c r="A64" s="9">
        <v>267</v>
      </c>
      <c r="B64" s="9">
        <v>276</v>
      </c>
      <c r="C64" s="36" t="s">
        <v>58</v>
      </c>
      <c r="D64" s="9">
        <v>8</v>
      </c>
      <c r="E64" s="86">
        <v>0.78628699999999996</v>
      </c>
      <c r="F64" s="86">
        <v>3.4368999999999997E-2</v>
      </c>
      <c r="G64" s="86"/>
      <c r="H64" s="86">
        <v>1.355229</v>
      </c>
      <c r="I64" s="86">
        <v>3.4311000000000001E-2</v>
      </c>
      <c r="J64" s="86"/>
      <c r="K64" s="86">
        <v>0.991784</v>
      </c>
      <c r="L64" s="86">
        <v>5.2958999999999999E-2</v>
      </c>
      <c r="M64" s="86">
        <v>1.3744179999999999</v>
      </c>
      <c r="N64" s="86">
        <v>8.1615999999999994E-2</v>
      </c>
      <c r="O64" s="18"/>
      <c r="P64" s="52"/>
      <c r="Q64" s="52"/>
      <c r="R64" s="52"/>
      <c r="S64" s="52"/>
    </row>
    <row r="65" spans="1:19" x14ac:dyDescent="0.25">
      <c r="A65" s="9"/>
      <c r="B65" s="9"/>
      <c r="C65" s="36"/>
      <c r="D65" s="9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18"/>
      <c r="P65" s="52"/>
      <c r="Q65" s="52"/>
      <c r="R65" s="52"/>
      <c r="S65" s="52"/>
    </row>
    <row r="66" spans="1:19" x14ac:dyDescent="0.25">
      <c r="A66" s="9">
        <v>289</v>
      </c>
      <c r="B66" s="9">
        <v>303</v>
      </c>
      <c r="C66" s="36" t="s">
        <v>59</v>
      </c>
      <c r="D66" s="9">
        <v>13</v>
      </c>
      <c r="E66" s="86">
        <v>2.6111409999999999</v>
      </c>
      <c r="F66" s="86">
        <v>7.7071000000000001E-2</v>
      </c>
      <c r="G66" s="86"/>
      <c r="H66" s="86">
        <v>4.4090639999999999</v>
      </c>
      <c r="I66" s="86">
        <v>5.8356999999999999E-2</v>
      </c>
      <c r="J66" s="86"/>
      <c r="K66" s="86">
        <v>2.9049830000000001</v>
      </c>
      <c r="L66" s="86">
        <v>5.6244000000000002E-2</v>
      </c>
      <c r="M66" s="86">
        <v>4.7310590000000001</v>
      </c>
      <c r="N66" s="86">
        <v>6.3944000000000001E-2</v>
      </c>
      <c r="O66" s="18"/>
      <c r="P66" s="52"/>
      <c r="Q66" s="52"/>
      <c r="R66" s="52"/>
      <c r="S66" s="52"/>
    </row>
    <row r="67" spans="1:19" x14ac:dyDescent="0.25">
      <c r="A67" s="9">
        <v>291</v>
      </c>
      <c r="B67" s="9">
        <v>299</v>
      </c>
      <c r="C67" s="36" t="s">
        <v>60</v>
      </c>
      <c r="D67" s="9">
        <v>7</v>
      </c>
      <c r="E67" s="86">
        <v>1.6025309999999999</v>
      </c>
      <c r="F67" s="86">
        <v>4.3285999999999998E-2</v>
      </c>
      <c r="G67" s="86"/>
      <c r="H67" s="86">
        <v>2.2994349999999999</v>
      </c>
      <c r="I67" s="86">
        <v>4.7944000000000001E-2</v>
      </c>
      <c r="J67" s="86"/>
      <c r="K67" s="86">
        <v>1.6572469999999999</v>
      </c>
      <c r="L67" s="86">
        <v>3.2326000000000001E-2</v>
      </c>
      <c r="M67" s="86">
        <v>2.3150059999999999</v>
      </c>
      <c r="N67" s="86">
        <v>3.2696000000000003E-2</v>
      </c>
      <c r="O67" s="18"/>
      <c r="P67" s="52"/>
      <c r="Q67" s="52"/>
      <c r="R67" s="52"/>
      <c r="S67" s="52"/>
    </row>
    <row r="68" spans="1:19" x14ac:dyDescent="0.25">
      <c r="A68" s="9">
        <v>291</v>
      </c>
      <c r="B68" s="9">
        <v>301</v>
      </c>
      <c r="C68" s="36" t="s">
        <v>61</v>
      </c>
      <c r="D68" s="9">
        <v>9</v>
      </c>
      <c r="E68" s="86">
        <v>1.7601629999999999</v>
      </c>
      <c r="F68" s="86">
        <v>6.8479999999999999E-2</v>
      </c>
      <c r="G68" s="86"/>
      <c r="H68" s="86">
        <v>2.8462830000000001</v>
      </c>
      <c r="I68" s="86">
        <v>1.4899000000000001E-2</v>
      </c>
      <c r="J68" s="86"/>
      <c r="K68" s="86">
        <v>2.1487449999999999</v>
      </c>
      <c r="L68" s="86">
        <v>2.5655000000000001E-2</v>
      </c>
      <c r="M68" s="86">
        <v>2.7588859999999999</v>
      </c>
      <c r="N68" s="86">
        <v>5.7956000000000001E-2</v>
      </c>
      <c r="O68" s="18"/>
      <c r="P68" s="52"/>
      <c r="Q68" s="52"/>
      <c r="R68" s="52"/>
      <c r="S68" s="52"/>
    </row>
    <row r="69" spans="1:19" x14ac:dyDescent="0.25">
      <c r="A69" s="9">
        <v>291</v>
      </c>
      <c r="B69" s="9">
        <v>303</v>
      </c>
      <c r="C69" s="36" t="s">
        <v>62</v>
      </c>
      <c r="D69" s="9">
        <v>11</v>
      </c>
      <c r="E69" s="86">
        <v>1.974556</v>
      </c>
      <c r="F69" s="86">
        <v>4.2750000000000003E-2</v>
      </c>
      <c r="G69" s="86"/>
      <c r="H69" s="86">
        <v>3.1754359999999999</v>
      </c>
      <c r="I69" s="86">
        <v>1.0505E-2</v>
      </c>
      <c r="J69" s="86"/>
      <c r="K69" s="86">
        <v>2.1868799999999999</v>
      </c>
      <c r="L69" s="86">
        <v>5.8582000000000002E-2</v>
      </c>
      <c r="M69" s="86">
        <v>3.2576800000000001</v>
      </c>
      <c r="N69" s="86">
        <v>2.1243999999999999E-2</v>
      </c>
      <c r="O69" s="18"/>
      <c r="P69" s="52"/>
      <c r="Q69" s="52"/>
      <c r="R69" s="52"/>
      <c r="S69" s="52"/>
    </row>
    <row r="70" spans="1:19" x14ac:dyDescent="0.25">
      <c r="A70" s="9">
        <v>294</v>
      </c>
      <c r="B70" s="9">
        <v>303</v>
      </c>
      <c r="C70" s="36" t="s">
        <v>63</v>
      </c>
      <c r="D70" s="9">
        <v>8</v>
      </c>
      <c r="E70" s="86">
        <v>2.019568</v>
      </c>
      <c r="F70" s="86">
        <v>5.6113000000000003E-2</v>
      </c>
      <c r="G70" s="86"/>
      <c r="H70" s="86">
        <v>3.2702040000000001</v>
      </c>
      <c r="I70" s="86">
        <v>2.5857999999999999E-2</v>
      </c>
      <c r="J70" s="86"/>
      <c r="K70" s="86">
        <v>2.3170649999999999</v>
      </c>
      <c r="L70" s="86">
        <v>2.0244999999999999E-2</v>
      </c>
      <c r="M70" s="86">
        <v>3.3322470000000002</v>
      </c>
      <c r="N70" s="86">
        <v>2.0244999999999999E-2</v>
      </c>
      <c r="O70" s="18"/>
      <c r="P70" s="52"/>
      <c r="Q70" s="52"/>
      <c r="R70" s="52"/>
      <c r="S70" s="52"/>
    </row>
    <row r="71" spans="1:19" x14ac:dyDescent="0.25">
      <c r="A71" s="9">
        <v>295</v>
      </c>
      <c r="B71" s="9">
        <v>303</v>
      </c>
      <c r="C71" s="36" t="s">
        <v>64</v>
      </c>
      <c r="D71" s="9">
        <v>7</v>
      </c>
      <c r="E71" s="86">
        <v>1.2207110000000001</v>
      </c>
      <c r="F71" s="86">
        <v>0.101725</v>
      </c>
      <c r="G71" s="86"/>
      <c r="H71" s="86">
        <v>1.8852469999999999</v>
      </c>
      <c r="I71" s="86">
        <v>4.0460000000000003E-2</v>
      </c>
      <c r="J71" s="86"/>
      <c r="K71" s="86">
        <v>1.419176</v>
      </c>
      <c r="L71" s="86">
        <v>3.1133000000000001E-2</v>
      </c>
      <c r="M71" s="86">
        <v>1.9106339999999999</v>
      </c>
      <c r="N71" s="86">
        <v>7.3777999999999996E-2</v>
      </c>
      <c r="O71" s="18"/>
      <c r="P71" s="52"/>
      <c r="Q71" s="52"/>
      <c r="R71" s="52"/>
      <c r="S71" s="52"/>
    </row>
    <row r="72" spans="1:19" x14ac:dyDescent="0.25">
      <c r="A72" s="9"/>
      <c r="B72" s="9"/>
      <c r="C72" s="36"/>
      <c r="D72" s="9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18"/>
      <c r="P72" s="52"/>
      <c r="Q72" s="52"/>
      <c r="R72" s="52"/>
      <c r="S72" s="52"/>
    </row>
    <row r="73" spans="1:19" x14ac:dyDescent="0.25">
      <c r="A73" s="9">
        <v>304</v>
      </c>
      <c r="B73" s="9">
        <v>313</v>
      </c>
      <c r="C73" s="36" t="s">
        <v>65</v>
      </c>
      <c r="D73" s="9">
        <v>9</v>
      </c>
      <c r="E73" s="86">
        <v>2.5851389999999999</v>
      </c>
      <c r="F73" s="86">
        <v>4.7606000000000002E-2</v>
      </c>
      <c r="G73" s="86"/>
      <c r="H73" s="86">
        <v>3.154731</v>
      </c>
      <c r="I73" s="86">
        <v>5.8264999999999997E-2</v>
      </c>
      <c r="J73" s="86"/>
      <c r="K73" s="86">
        <v>2.5172379999999999</v>
      </c>
      <c r="L73" s="86">
        <v>9.4365000000000004E-2</v>
      </c>
      <c r="M73" s="86">
        <v>3.1019589999999999</v>
      </c>
      <c r="N73" s="86">
        <v>8.8015999999999997E-2</v>
      </c>
      <c r="O73" s="18"/>
      <c r="P73" s="52"/>
      <c r="Q73" s="52"/>
      <c r="R73" s="52"/>
      <c r="S73" s="52"/>
    </row>
    <row r="74" spans="1:19" x14ac:dyDescent="0.25">
      <c r="A74" s="9">
        <v>304</v>
      </c>
      <c r="B74" s="9">
        <v>317</v>
      </c>
      <c r="C74" s="36" t="s">
        <v>66</v>
      </c>
      <c r="D74" s="9">
        <v>13</v>
      </c>
      <c r="E74" s="86">
        <v>4.207992</v>
      </c>
      <c r="F74" s="86">
        <v>9.7819000000000003E-2</v>
      </c>
      <c r="G74" s="86"/>
      <c r="H74" s="86">
        <v>4.9269670000000003</v>
      </c>
      <c r="I74" s="86">
        <v>8.9677000000000007E-2</v>
      </c>
      <c r="J74" s="86"/>
      <c r="K74" s="86">
        <v>4.1662160000000004</v>
      </c>
      <c r="L74" s="86">
        <v>0.17080600000000001</v>
      </c>
      <c r="M74" s="86">
        <v>5.0419700000000001</v>
      </c>
      <c r="N74" s="86">
        <v>4.8760000000000001E-3</v>
      </c>
      <c r="O74" s="18"/>
      <c r="P74" s="52"/>
      <c r="Q74" s="52"/>
      <c r="R74" s="52"/>
      <c r="S74" s="52"/>
    </row>
    <row r="75" spans="1:19" x14ac:dyDescent="0.25">
      <c r="A75" s="9">
        <v>304</v>
      </c>
      <c r="B75" s="9">
        <v>318</v>
      </c>
      <c r="C75" s="36" t="s">
        <v>67</v>
      </c>
      <c r="D75" s="9">
        <v>14</v>
      </c>
      <c r="E75" s="86">
        <v>4.3274290000000004</v>
      </c>
      <c r="F75" s="86">
        <v>8.2187999999999997E-2</v>
      </c>
      <c r="G75" s="86"/>
      <c r="H75" s="86">
        <v>5.2367549999999996</v>
      </c>
      <c r="I75" s="86">
        <v>5.1181999999999998E-2</v>
      </c>
      <c r="J75" s="86"/>
      <c r="K75" s="86">
        <v>4.2114269999999996</v>
      </c>
      <c r="L75" s="86">
        <v>5.9436000000000003E-2</v>
      </c>
      <c r="M75" s="86">
        <v>5.2795800000000002</v>
      </c>
      <c r="N75" s="86">
        <v>3.1265000000000001E-2</v>
      </c>
      <c r="O75" s="18"/>
      <c r="P75" s="52"/>
      <c r="Q75" s="52"/>
      <c r="R75" s="52"/>
      <c r="S75" s="52"/>
    </row>
    <row r="76" spans="1:19" x14ac:dyDescent="0.25">
      <c r="A76" s="9">
        <v>306</v>
      </c>
      <c r="B76" s="9">
        <v>313</v>
      </c>
      <c r="C76" s="36" t="s">
        <v>68</v>
      </c>
      <c r="D76" s="9">
        <v>7</v>
      </c>
      <c r="E76" s="86">
        <v>2.1023809999999998</v>
      </c>
      <c r="F76" s="86">
        <v>3.8038000000000002E-2</v>
      </c>
      <c r="G76" s="86"/>
      <c r="H76" s="86">
        <v>2.611888</v>
      </c>
      <c r="I76" s="86">
        <v>5.2856E-2</v>
      </c>
      <c r="J76" s="86"/>
      <c r="K76" s="86">
        <v>2.110252</v>
      </c>
      <c r="L76" s="86">
        <v>6.3444E-2</v>
      </c>
      <c r="M76" s="86">
        <v>2.671405</v>
      </c>
      <c r="N76" s="86">
        <v>2.7063E-2</v>
      </c>
      <c r="O76" s="18"/>
      <c r="P76" s="52"/>
      <c r="Q76" s="52"/>
      <c r="R76" s="52"/>
      <c r="S76" s="52"/>
    </row>
    <row r="77" spans="1:19" x14ac:dyDescent="0.25">
      <c r="A77" s="9">
        <v>306</v>
      </c>
      <c r="B77" s="9">
        <v>317</v>
      </c>
      <c r="C77" s="36" t="s">
        <v>69</v>
      </c>
      <c r="D77" s="9">
        <v>11</v>
      </c>
      <c r="E77" s="86">
        <v>3.6815500000000001</v>
      </c>
      <c r="F77" s="86">
        <v>0.18945899999999999</v>
      </c>
      <c r="G77" s="86"/>
      <c r="H77" s="86">
        <v>4.4132530000000001</v>
      </c>
      <c r="I77" s="86">
        <v>0.123394</v>
      </c>
      <c r="J77" s="86"/>
      <c r="K77" s="86">
        <v>3.6689539999999998</v>
      </c>
      <c r="L77" s="86">
        <v>0.192778</v>
      </c>
      <c r="M77" s="86">
        <v>4.5777599999999996</v>
      </c>
      <c r="N77" s="86">
        <v>0.114991</v>
      </c>
      <c r="O77" s="18"/>
      <c r="P77" s="52"/>
      <c r="Q77" s="52"/>
      <c r="R77" s="52"/>
      <c r="S77" s="52"/>
    </row>
    <row r="78" spans="1:19" x14ac:dyDescent="0.25">
      <c r="A78" s="9">
        <v>306</v>
      </c>
      <c r="B78" s="9">
        <v>318</v>
      </c>
      <c r="C78" s="36" t="s">
        <v>70</v>
      </c>
      <c r="D78" s="9">
        <v>12</v>
      </c>
      <c r="E78" s="86">
        <v>3.8008350000000002</v>
      </c>
      <c r="F78" s="86">
        <v>7.5219999999999995E-2</v>
      </c>
      <c r="G78" s="86"/>
      <c r="H78" s="86">
        <v>4.6331259999999999</v>
      </c>
      <c r="I78" s="86">
        <v>7.9091999999999996E-2</v>
      </c>
      <c r="J78" s="86"/>
      <c r="K78" s="86">
        <v>3.798111</v>
      </c>
      <c r="L78" s="86">
        <v>0.15573300000000001</v>
      </c>
      <c r="M78" s="86">
        <v>4.8678460000000001</v>
      </c>
      <c r="N78" s="86">
        <v>2.1541000000000001E-2</v>
      </c>
      <c r="O78" s="18"/>
      <c r="P78" s="52"/>
      <c r="Q78" s="52"/>
      <c r="R78" s="52"/>
      <c r="S78" s="52"/>
    </row>
    <row r="79" spans="1:19" x14ac:dyDescent="0.25">
      <c r="A79" s="9">
        <v>310</v>
      </c>
      <c r="B79" s="9">
        <v>318</v>
      </c>
      <c r="C79" s="36" t="s">
        <v>71</v>
      </c>
      <c r="D79" s="9">
        <v>8</v>
      </c>
      <c r="E79" s="86">
        <v>1.8879189999999999</v>
      </c>
      <c r="F79" s="86">
        <v>4.1748E-2</v>
      </c>
      <c r="G79" s="86"/>
      <c r="H79" s="86">
        <v>2.5247259999999998</v>
      </c>
      <c r="I79" s="86">
        <v>5.7561000000000001E-2</v>
      </c>
      <c r="J79" s="86"/>
      <c r="K79" s="86">
        <v>1.9293659999999999</v>
      </c>
      <c r="L79" s="86">
        <v>9.9701999999999999E-2</v>
      </c>
      <c r="M79" s="86">
        <v>2.5062859999999998</v>
      </c>
      <c r="N79" s="86">
        <v>3.9639000000000001E-2</v>
      </c>
      <c r="O79" s="18"/>
      <c r="P79" s="52"/>
      <c r="Q79" s="52"/>
      <c r="R79" s="52"/>
      <c r="S79" s="52"/>
    </row>
    <row r="80" spans="1:19" x14ac:dyDescent="0.25"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19"/>
      <c r="P80" s="53"/>
      <c r="Q80" s="53"/>
      <c r="R80" s="53"/>
      <c r="S80" s="53"/>
    </row>
    <row r="81" spans="1:19" x14ac:dyDescent="0.25">
      <c r="A81" s="10">
        <v>318</v>
      </c>
      <c r="B81" s="10">
        <v>325</v>
      </c>
      <c r="C81" s="38" t="s">
        <v>72</v>
      </c>
      <c r="D81" s="10">
        <v>6</v>
      </c>
      <c r="E81" s="82">
        <v>2.018554</v>
      </c>
      <c r="F81" s="82">
        <v>5.8669999999999998E-3</v>
      </c>
      <c r="G81" s="82"/>
      <c r="H81" s="82">
        <v>2.1101350000000001</v>
      </c>
      <c r="I81" s="82">
        <v>4.0578999999999997E-2</v>
      </c>
      <c r="J81" s="82"/>
      <c r="K81" s="82">
        <v>1.892641</v>
      </c>
      <c r="L81" s="82">
        <v>8.5757E-2</v>
      </c>
      <c r="M81" s="82">
        <v>2.1115689999999998</v>
      </c>
      <c r="N81" s="82">
        <v>2.8684000000000001E-2</v>
      </c>
      <c r="O81" s="20"/>
      <c r="P81" s="54"/>
      <c r="Q81" s="54"/>
      <c r="R81" s="54"/>
      <c r="S81" s="54"/>
    </row>
    <row r="82" spans="1:19" x14ac:dyDescent="0.25">
      <c r="A82" s="10">
        <v>318</v>
      </c>
      <c r="B82" s="10">
        <v>326</v>
      </c>
      <c r="C82" s="38" t="s">
        <v>73</v>
      </c>
      <c r="D82" s="10">
        <v>7</v>
      </c>
      <c r="E82" s="82">
        <v>2.2051750000000001</v>
      </c>
      <c r="F82" s="82">
        <v>7.0707000000000006E-2</v>
      </c>
      <c r="G82" s="82"/>
      <c r="H82" s="82">
        <v>2.9524360000000001</v>
      </c>
      <c r="I82" s="82">
        <v>9.8157999999999995E-2</v>
      </c>
      <c r="J82" s="82"/>
      <c r="K82" s="82">
        <v>2.480534</v>
      </c>
      <c r="L82" s="82">
        <v>0.13808200000000001</v>
      </c>
      <c r="M82" s="82">
        <v>3.17042</v>
      </c>
      <c r="N82" s="82">
        <v>0.17747299999999999</v>
      </c>
      <c r="O82" s="20"/>
      <c r="P82" s="54"/>
      <c r="Q82" s="54"/>
      <c r="R82" s="54"/>
      <c r="S82" s="54"/>
    </row>
    <row r="83" spans="1:19" x14ac:dyDescent="0.25">
      <c r="A83" s="10">
        <v>324</v>
      </c>
      <c r="B83" s="10">
        <v>334</v>
      </c>
      <c r="C83" s="38" t="s">
        <v>74</v>
      </c>
      <c r="D83" s="10">
        <v>9</v>
      </c>
      <c r="E83" s="82">
        <v>1.109623</v>
      </c>
      <c r="F83" s="82">
        <v>0.21255099999999999</v>
      </c>
      <c r="G83" s="82"/>
      <c r="H83" s="82">
        <v>1.6332169999999999</v>
      </c>
      <c r="I83" s="82">
        <v>0.22800300000000001</v>
      </c>
      <c r="J83" s="82"/>
      <c r="K83" s="82">
        <v>1.295898</v>
      </c>
      <c r="L83" s="82">
        <v>9.3398999999999996E-2</v>
      </c>
      <c r="M83" s="82">
        <v>1.7494620000000001</v>
      </c>
      <c r="N83" s="82">
        <v>4.3073E-2</v>
      </c>
      <c r="O83" s="20"/>
      <c r="P83" s="54"/>
      <c r="Q83" s="54"/>
      <c r="R83" s="54"/>
      <c r="S83" s="54"/>
    </row>
    <row r="84" spans="1:19" x14ac:dyDescent="0.25">
      <c r="A84" s="10">
        <v>327</v>
      </c>
      <c r="B84" s="10">
        <v>338</v>
      </c>
      <c r="C84" s="38" t="s">
        <v>75</v>
      </c>
      <c r="D84" s="10">
        <v>9</v>
      </c>
      <c r="E84" s="82">
        <v>3.89493</v>
      </c>
      <c r="F84" s="82">
        <v>3.6950999999999998E-2</v>
      </c>
      <c r="G84" s="82"/>
      <c r="H84" s="82">
        <v>4.9167880000000004</v>
      </c>
      <c r="I84" s="82">
        <v>3.4244999999999998E-2</v>
      </c>
      <c r="J84" s="82"/>
      <c r="K84" s="82">
        <v>4.0537640000000001</v>
      </c>
      <c r="L84" s="82">
        <v>0.102603</v>
      </c>
      <c r="M84" s="82">
        <v>5.3430629999999999</v>
      </c>
      <c r="N84" s="82">
        <v>3.7291999999999999E-2</v>
      </c>
      <c r="O84" s="20"/>
      <c r="P84" s="54"/>
      <c r="Q84" s="54"/>
      <c r="R84" s="54"/>
      <c r="S84" s="54"/>
    </row>
    <row r="85" spans="1:19" x14ac:dyDescent="0.25">
      <c r="A85" s="10"/>
      <c r="B85" s="10"/>
      <c r="C85" s="38"/>
      <c r="D85" s="10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20"/>
      <c r="P85" s="54"/>
      <c r="Q85" s="54"/>
      <c r="R85" s="54"/>
      <c r="S85" s="54"/>
    </row>
    <row r="86" spans="1:19" x14ac:dyDescent="0.25">
      <c r="A86" s="10">
        <v>337</v>
      </c>
      <c r="B86" s="10">
        <v>348</v>
      </c>
      <c r="C86" s="38" t="s">
        <v>76</v>
      </c>
      <c r="D86" s="10">
        <v>10</v>
      </c>
      <c r="E86" s="82">
        <v>0.51647299999999996</v>
      </c>
      <c r="F86" s="82">
        <v>1.8766000000000001E-2</v>
      </c>
      <c r="G86" s="82"/>
      <c r="H86" s="82">
        <v>1.7510129999999999</v>
      </c>
      <c r="I86" s="82">
        <v>5.1794E-2</v>
      </c>
      <c r="J86" s="82"/>
      <c r="K86" s="82">
        <v>0.71762000000000004</v>
      </c>
      <c r="L86" s="82">
        <v>1.6916E-2</v>
      </c>
      <c r="M86" s="82">
        <v>1.731644</v>
      </c>
      <c r="N86" s="82">
        <v>1.3768000000000001E-2</v>
      </c>
      <c r="O86" s="20"/>
      <c r="P86" s="54"/>
      <c r="Q86" s="54"/>
      <c r="R86" s="54"/>
      <c r="S86" s="54"/>
    </row>
    <row r="87" spans="1:19" x14ac:dyDescent="0.25">
      <c r="A87" s="10">
        <v>340</v>
      </c>
      <c r="B87" s="10">
        <v>359</v>
      </c>
      <c r="C87" s="38" t="s">
        <v>77</v>
      </c>
      <c r="D87" s="10">
        <v>19</v>
      </c>
      <c r="E87" s="82">
        <v>2.3583090000000002</v>
      </c>
      <c r="F87" s="82">
        <v>2.8162E-2</v>
      </c>
      <c r="G87" s="82"/>
      <c r="H87" s="82">
        <v>3.5078429999999998</v>
      </c>
      <c r="I87" s="82">
        <v>0.133158</v>
      </c>
      <c r="J87" s="82"/>
      <c r="K87" s="82">
        <v>1.9529799999999999</v>
      </c>
      <c r="L87" s="82">
        <v>5.2555999999999999E-2</v>
      </c>
      <c r="M87" s="82">
        <v>2.8305039999999999</v>
      </c>
      <c r="N87" s="82">
        <v>5.9355999999999999E-2</v>
      </c>
      <c r="O87" s="20"/>
      <c r="P87" s="54"/>
      <c r="Q87" s="54"/>
      <c r="R87" s="54"/>
      <c r="S87" s="54"/>
    </row>
    <row r="88" spans="1:19" x14ac:dyDescent="0.25">
      <c r="A88" s="10">
        <v>348</v>
      </c>
      <c r="B88" s="10">
        <v>361</v>
      </c>
      <c r="C88" s="38" t="s">
        <v>78</v>
      </c>
      <c r="D88" s="10">
        <v>13</v>
      </c>
      <c r="E88" s="82">
        <v>1.6758459999999999</v>
      </c>
      <c r="F88" s="82">
        <v>4.0606000000000003E-2</v>
      </c>
      <c r="G88" s="82"/>
      <c r="H88" s="82">
        <v>2.7402570000000002</v>
      </c>
      <c r="I88" s="82">
        <v>9.8637000000000002E-2</v>
      </c>
      <c r="J88" s="82"/>
      <c r="K88" s="82">
        <v>1.7472589999999999</v>
      </c>
      <c r="L88" s="82">
        <v>7.9209999999999992E-3</v>
      </c>
      <c r="M88" s="82">
        <v>2.335931</v>
      </c>
      <c r="N88" s="82">
        <v>0.20898900000000001</v>
      </c>
      <c r="O88" s="20"/>
      <c r="P88" s="54"/>
      <c r="Q88" s="54"/>
      <c r="R88" s="54"/>
      <c r="S88" s="54"/>
    </row>
    <row r="89" spans="1:19" x14ac:dyDescent="0.25">
      <c r="A89" s="10"/>
      <c r="B89" s="10"/>
      <c r="C89" s="38"/>
      <c r="D89" s="10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20"/>
      <c r="P89" s="54"/>
      <c r="Q89" s="54"/>
      <c r="R89" s="54"/>
      <c r="S89" s="54"/>
    </row>
    <row r="90" spans="1:19" x14ac:dyDescent="0.25">
      <c r="A90" s="10">
        <v>351</v>
      </c>
      <c r="B90" s="10">
        <v>361</v>
      </c>
      <c r="C90" s="38" t="s">
        <v>79</v>
      </c>
      <c r="D90" s="10">
        <v>10</v>
      </c>
      <c r="E90" s="82">
        <v>1.258918</v>
      </c>
      <c r="F90" s="82">
        <v>6.9195999999999994E-2</v>
      </c>
      <c r="G90" s="82"/>
      <c r="H90" s="82">
        <v>1.7914350000000001</v>
      </c>
      <c r="I90" s="82">
        <v>9.6143000000000006E-2</v>
      </c>
      <c r="J90" s="82"/>
      <c r="K90" s="82">
        <v>1.209104</v>
      </c>
      <c r="L90" s="82">
        <v>0.102647</v>
      </c>
      <c r="M90" s="82">
        <v>1.6295900000000001</v>
      </c>
      <c r="N90" s="82">
        <v>5.7776000000000001E-2</v>
      </c>
      <c r="O90" s="20"/>
      <c r="P90" s="54"/>
      <c r="Q90" s="54"/>
      <c r="R90" s="54"/>
      <c r="S90" s="54"/>
    </row>
    <row r="91" spans="1:19" x14ac:dyDescent="0.25">
      <c r="A91" s="10">
        <v>356</v>
      </c>
      <c r="B91" s="10">
        <v>375</v>
      </c>
      <c r="C91" s="38" t="s">
        <v>80</v>
      </c>
      <c r="D91" s="10">
        <v>19</v>
      </c>
      <c r="E91" s="82">
        <v>1.937548</v>
      </c>
      <c r="F91" s="82">
        <v>7.6599E-2</v>
      </c>
      <c r="G91" s="82"/>
      <c r="H91" s="82">
        <v>2.5934789999999999</v>
      </c>
      <c r="I91" s="82">
        <v>5.2664999999999997E-2</v>
      </c>
      <c r="J91" s="82"/>
      <c r="K91" s="82">
        <v>2.024035</v>
      </c>
      <c r="L91" s="82">
        <v>0.102325</v>
      </c>
      <c r="M91" s="82">
        <v>2.7795079999999999</v>
      </c>
      <c r="N91" s="82">
        <v>8.0167000000000002E-2</v>
      </c>
      <c r="O91" s="20"/>
      <c r="P91" s="54"/>
      <c r="Q91" s="54"/>
      <c r="R91" s="54"/>
      <c r="S91" s="54"/>
    </row>
    <row r="92" spans="1:19" x14ac:dyDescent="0.25">
      <c r="A92" s="10"/>
      <c r="B92" s="10"/>
      <c r="C92" s="38"/>
      <c r="D92" s="10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20"/>
      <c r="P92" s="54"/>
      <c r="Q92" s="54"/>
      <c r="R92" s="54"/>
      <c r="S92" s="54"/>
    </row>
    <row r="93" spans="1:19" x14ac:dyDescent="0.25">
      <c r="A93" s="10">
        <v>375</v>
      </c>
      <c r="B93" s="10">
        <v>387</v>
      </c>
      <c r="C93" s="38" t="s">
        <v>81</v>
      </c>
      <c r="D93" s="10">
        <v>11</v>
      </c>
      <c r="E93" s="82">
        <v>3.7505649999999999</v>
      </c>
      <c r="F93" s="82">
        <v>6.3606999999999997E-2</v>
      </c>
      <c r="G93" s="82"/>
      <c r="H93" s="82">
        <v>4.054278</v>
      </c>
      <c r="I93" s="82">
        <v>2.8046000000000001E-2</v>
      </c>
      <c r="J93" s="82"/>
      <c r="K93" s="82">
        <v>3.5775990000000002</v>
      </c>
      <c r="L93" s="82">
        <v>5.2948000000000002E-2</v>
      </c>
      <c r="M93" s="82">
        <v>4.0992259999999998</v>
      </c>
      <c r="N93" s="82">
        <v>3.9528000000000001E-2</v>
      </c>
      <c r="O93" s="20"/>
      <c r="P93" s="54"/>
      <c r="Q93" s="54"/>
      <c r="R93" s="54"/>
      <c r="S93" s="54"/>
    </row>
    <row r="94" spans="1:19" x14ac:dyDescent="0.25">
      <c r="A94" s="10">
        <v>377</v>
      </c>
      <c r="B94" s="10">
        <v>387</v>
      </c>
      <c r="C94" s="38" t="s">
        <v>82</v>
      </c>
      <c r="D94" s="10">
        <v>9</v>
      </c>
      <c r="E94" s="82">
        <v>3.1483669999999999</v>
      </c>
      <c r="F94" s="82">
        <v>8.7861999999999996E-2</v>
      </c>
      <c r="G94" s="82"/>
      <c r="H94" s="82">
        <v>3.4720949999999999</v>
      </c>
      <c r="I94" s="82">
        <v>8.5411000000000001E-2</v>
      </c>
      <c r="J94" s="82"/>
      <c r="K94" s="82">
        <v>3.2228309999999998</v>
      </c>
      <c r="L94" s="82">
        <v>0.13180900000000001</v>
      </c>
      <c r="M94" s="82">
        <v>3.4885250000000001</v>
      </c>
      <c r="N94" s="82">
        <v>9.1346999999999998E-2</v>
      </c>
      <c r="O94" s="20"/>
      <c r="P94" s="54"/>
      <c r="Q94" s="54"/>
      <c r="R94" s="54"/>
      <c r="S94" s="54"/>
    </row>
    <row r="95" spans="1:19" x14ac:dyDescent="0.25">
      <c r="A95" s="10">
        <v>378</v>
      </c>
      <c r="B95" s="10">
        <v>387</v>
      </c>
      <c r="C95" s="38" t="s">
        <v>83</v>
      </c>
      <c r="D95" s="10">
        <v>8</v>
      </c>
      <c r="E95" s="82">
        <v>2.91791</v>
      </c>
      <c r="F95" s="82">
        <v>3.5172000000000002E-2</v>
      </c>
      <c r="G95" s="82"/>
      <c r="H95" s="82">
        <v>3.1290170000000002</v>
      </c>
      <c r="I95" s="82">
        <v>4.0972000000000001E-2</v>
      </c>
      <c r="J95" s="82"/>
      <c r="K95" s="82">
        <v>2.6752359999999999</v>
      </c>
      <c r="L95" s="82">
        <v>0.111926</v>
      </c>
      <c r="M95" s="82">
        <v>2.9274279999999999</v>
      </c>
      <c r="N95" s="82">
        <v>1.7857000000000001E-2</v>
      </c>
      <c r="O95" s="20"/>
      <c r="P95" s="54"/>
      <c r="Q95" s="54"/>
      <c r="R95" s="54"/>
      <c r="S95" s="54"/>
    </row>
    <row r="96" spans="1:19" x14ac:dyDescent="0.25">
      <c r="A96" s="10">
        <v>386</v>
      </c>
      <c r="B96" s="10">
        <v>407</v>
      </c>
      <c r="C96" s="38" t="s">
        <v>84</v>
      </c>
      <c r="D96" s="10">
        <v>21</v>
      </c>
      <c r="E96" s="82">
        <v>3.0702159999999998</v>
      </c>
      <c r="F96" s="82">
        <v>7.7301999999999996E-2</v>
      </c>
      <c r="G96" s="82"/>
      <c r="H96" s="82">
        <v>6.4671830000000003</v>
      </c>
      <c r="I96" s="82">
        <v>2.1403999999999999E-2</v>
      </c>
      <c r="J96" s="82"/>
      <c r="K96" s="82">
        <v>3.1672950000000002</v>
      </c>
      <c r="L96" s="82">
        <v>0.11278000000000001</v>
      </c>
      <c r="M96" s="82">
        <v>6.4980650000000004</v>
      </c>
      <c r="N96" s="82">
        <v>3.3524999999999999E-2</v>
      </c>
      <c r="O96" s="20"/>
      <c r="P96" s="54"/>
      <c r="Q96" s="54"/>
      <c r="R96" s="54"/>
      <c r="S96" s="54"/>
    </row>
    <row r="97" spans="1:19" x14ac:dyDescent="0.25">
      <c r="A97" s="10">
        <v>393</v>
      </c>
      <c r="B97" s="10">
        <v>399</v>
      </c>
      <c r="C97" s="38" t="s">
        <v>85</v>
      </c>
      <c r="D97" s="10">
        <v>6</v>
      </c>
      <c r="E97" s="82">
        <v>0.29091</v>
      </c>
      <c r="F97" s="82">
        <v>7.0759999999999998E-3</v>
      </c>
      <c r="G97" s="82"/>
      <c r="H97" s="82">
        <v>0.85491499999999998</v>
      </c>
      <c r="I97" s="82">
        <v>4.0960999999999997E-2</v>
      </c>
      <c r="J97" s="82"/>
      <c r="K97" s="82">
        <v>0.39100699999999999</v>
      </c>
      <c r="L97" s="82">
        <v>2.6953000000000001E-2</v>
      </c>
      <c r="M97" s="82">
        <v>0.77849500000000005</v>
      </c>
      <c r="N97" s="82">
        <v>8.5789999999999998E-3</v>
      </c>
      <c r="O97" s="20"/>
      <c r="P97" s="54"/>
      <c r="Q97" s="54"/>
      <c r="R97" s="54"/>
      <c r="S97" s="54"/>
    </row>
    <row r="98" spans="1:19" x14ac:dyDescent="0.25">
      <c r="A98" s="10">
        <v>393</v>
      </c>
      <c r="B98" s="10">
        <v>400</v>
      </c>
      <c r="C98" s="38" t="s">
        <v>86</v>
      </c>
      <c r="D98" s="10">
        <v>7</v>
      </c>
      <c r="E98" s="82">
        <v>0.28914200000000001</v>
      </c>
      <c r="F98" s="82">
        <v>2.4854000000000001E-2</v>
      </c>
      <c r="G98" s="82"/>
      <c r="H98" s="82">
        <v>0.77441000000000004</v>
      </c>
      <c r="I98" s="82">
        <v>7.2148000000000004E-2</v>
      </c>
      <c r="J98" s="82"/>
      <c r="K98" s="82">
        <v>0.316992</v>
      </c>
      <c r="L98" s="82">
        <v>2.4503E-2</v>
      </c>
      <c r="M98" s="82">
        <v>0.49848300000000001</v>
      </c>
      <c r="N98" s="82">
        <v>2.521E-2</v>
      </c>
      <c r="O98" s="20"/>
      <c r="P98" s="54"/>
      <c r="Q98" s="54"/>
      <c r="R98" s="54"/>
      <c r="S98" s="54"/>
    </row>
    <row r="99" spans="1:19" x14ac:dyDescent="0.25">
      <c r="A99" s="10"/>
      <c r="B99" s="10"/>
      <c r="C99" s="38"/>
      <c r="D99" s="10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20"/>
      <c r="P99" s="54"/>
      <c r="Q99" s="54"/>
      <c r="R99" s="54"/>
      <c r="S99" s="54"/>
    </row>
    <row r="100" spans="1:19" x14ac:dyDescent="0.25">
      <c r="A100" s="10">
        <v>400</v>
      </c>
      <c r="B100" s="10">
        <v>406</v>
      </c>
      <c r="C100" s="38" t="s">
        <v>87</v>
      </c>
      <c r="D100" s="10">
        <v>6</v>
      </c>
      <c r="E100" s="82">
        <v>0.206238</v>
      </c>
      <c r="F100" s="82">
        <v>2.3743E-2</v>
      </c>
      <c r="G100" s="82"/>
      <c r="H100" s="82">
        <v>0.38417400000000002</v>
      </c>
      <c r="I100" s="82">
        <v>1.6514999999999998E-2</v>
      </c>
      <c r="J100" s="82"/>
      <c r="K100" s="82">
        <v>7.7889E-2</v>
      </c>
      <c r="L100" s="82">
        <v>1.3410999999999999E-2</v>
      </c>
      <c r="M100" s="82">
        <v>0.19085299999999999</v>
      </c>
      <c r="N100" s="82">
        <v>9.5460000000000007E-3</v>
      </c>
      <c r="O100" s="20"/>
      <c r="P100" s="54"/>
      <c r="Q100" s="54"/>
      <c r="R100" s="54"/>
      <c r="S100" s="54"/>
    </row>
    <row r="101" spans="1:19" x14ac:dyDescent="0.25">
      <c r="A101" s="10">
        <v>400</v>
      </c>
      <c r="B101" s="10">
        <v>416</v>
      </c>
      <c r="C101" s="38" t="s">
        <v>88</v>
      </c>
      <c r="D101" s="10">
        <v>15</v>
      </c>
      <c r="E101" s="82">
        <v>2.558942</v>
      </c>
      <c r="F101" s="82">
        <v>1.4125E-2</v>
      </c>
      <c r="G101" s="82"/>
      <c r="H101" s="82">
        <v>2.6577630000000001</v>
      </c>
      <c r="I101" s="82">
        <v>4.2349999999999999E-2</v>
      </c>
      <c r="J101" s="82"/>
      <c r="K101" s="82">
        <v>2.4579149999999998</v>
      </c>
      <c r="L101" s="82">
        <v>0.111596</v>
      </c>
      <c r="M101" s="82">
        <v>2.835337</v>
      </c>
      <c r="N101" s="82">
        <v>6.7627000000000007E-2</v>
      </c>
      <c r="O101" s="20"/>
      <c r="P101" s="54"/>
      <c r="Q101" s="54"/>
      <c r="R101" s="54"/>
      <c r="S101" s="54"/>
    </row>
    <row r="102" spans="1:19" x14ac:dyDescent="0.25">
      <c r="A102" s="10">
        <v>400</v>
      </c>
      <c r="B102" s="10">
        <v>421</v>
      </c>
      <c r="C102" s="38" t="s">
        <v>89</v>
      </c>
      <c r="D102" s="10">
        <v>20</v>
      </c>
      <c r="E102" s="82">
        <v>2.4986100000000002</v>
      </c>
      <c r="F102" s="82">
        <v>2.8656000000000001E-2</v>
      </c>
      <c r="G102" s="82"/>
      <c r="H102" s="82">
        <v>3.9316779999999998</v>
      </c>
      <c r="I102" s="82">
        <v>5.9159999999999997E-2</v>
      </c>
      <c r="J102" s="82"/>
      <c r="K102" s="82">
        <v>2.0697749999999999</v>
      </c>
      <c r="L102" s="82">
        <v>6.5906000000000006E-2</v>
      </c>
      <c r="M102" s="82">
        <v>3.2396600000000002</v>
      </c>
      <c r="N102" s="82">
        <v>0.17465</v>
      </c>
      <c r="O102" s="20"/>
      <c r="P102" s="54"/>
      <c r="Q102" s="54"/>
      <c r="R102" s="54"/>
      <c r="S102" s="54"/>
    </row>
    <row r="103" spans="1:19" x14ac:dyDescent="0.25">
      <c r="A103" s="10">
        <v>400</v>
      </c>
      <c r="B103" s="10">
        <v>422</v>
      </c>
      <c r="C103" s="38" t="s">
        <v>90</v>
      </c>
      <c r="D103" s="10">
        <v>21</v>
      </c>
      <c r="E103" s="82">
        <v>2.6482320000000001</v>
      </c>
      <c r="F103" s="82">
        <v>3.1746000000000003E-2</v>
      </c>
      <c r="G103" s="82"/>
      <c r="H103" s="82">
        <v>4.2577870000000004</v>
      </c>
      <c r="I103" s="82">
        <v>4.6661000000000001E-2</v>
      </c>
      <c r="J103" s="82"/>
      <c r="K103" s="82">
        <v>2.453916</v>
      </c>
      <c r="L103" s="82">
        <v>9.6256999999999995E-2</v>
      </c>
      <c r="M103" s="82">
        <v>3.6528900000000002</v>
      </c>
      <c r="N103" s="82">
        <v>5.8820000000000001E-3</v>
      </c>
      <c r="O103" s="20"/>
      <c r="P103" s="54"/>
      <c r="Q103" s="54"/>
      <c r="R103" s="54"/>
      <c r="S103" s="54"/>
    </row>
    <row r="104" spans="1:19" x14ac:dyDescent="0.25">
      <c r="A104" s="10">
        <v>401</v>
      </c>
      <c r="B104" s="10">
        <v>420</v>
      </c>
      <c r="C104" s="38" t="s">
        <v>91</v>
      </c>
      <c r="D104" s="10">
        <v>18</v>
      </c>
      <c r="E104" s="82">
        <v>2.7928609999999998</v>
      </c>
      <c r="F104" s="82">
        <v>6.1628000000000002E-2</v>
      </c>
      <c r="G104" s="82"/>
      <c r="H104" s="82">
        <v>4.312284</v>
      </c>
      <c r="I104" s="82">
        <v>9.5425999999999997E-2</v>
      </c>
      <c r="J104" s="82"/>
      <c r="K104" s="82">
        <v>2.577216</v>
      </c>
      <c r="L104" s="82">
        <v>5.1947E-2</v>
      </c>
      <c r="M104" s="82">
        <v>3.6563400000000001</v>
      </c>
      <c r="N104" s="82">
        <v>8.4971000000000005E-2</v>
      </c>
      <c r="O104" s="20"/>
      <c r="P104" s="54"/>
      <c r="Q104" s="54"/>
      <c r="R104" s="54"/>
      <c r="S104" s="54"/>
    </row>
    <row r="105" spans="1:19" x14ac:dyDescent="0.25">
      <c r="A105" s="10">
        <v>401</v>
      </c>
      <c r="B105" s="10">
        <v>421</v>
      </c>
      <c r="C105" s="38" t="s">
        <v>92</v>
      </c>
      <c r="D105" s="10">
        <v>19</v>
      </c>
      <c r="E105" s="82">
        <v>2.679478</v>
      </c>
      <c r="F105" s="82">
        <v>7.3720999999999995E-2</v>
      </c>
      <c r="G105" s="82"/>
      <c r="H105" s="82">
        <v>4.2957190000000001</v>
      </c>
      <c r="I105" s="82">
        <v>0.109899</v>
      </c>
      <c r="J105" s="82"/>
      <c r="K105" s="82">
        <v>2.6139960000000002</v>
      </c>
      <c r="L105" s="82">
        <v>0.18991</v>
      </c>
      <c r="M105" s="82">
        <v>3.6847660000000002</v>
      </c>
      <c r="N105" s="82">
        <v>8.8255E-2</v>
      </c>
      <c r="O105" s="20"/>
      <c r="P105" s="54"/>
      <c r="Q105" s="54"/>
      <c r="R105" s="54"/>
      <c r="S105" s="54"/>
    </row>
    <row r="106" spans="1:19" x14ac:dyDescent="0.25">
      <c r="A106" s="10">
        <v>402</v>
      </c>
      <c r="B106" s="10">
        <v>413</v>
      </c>
      <c r="C106" s="38" t="s">
        <v>93</v>
      </c>
      <c r="D106" s="10">
        <v>10</v>
      </c>
      <c r="E106" s="82">
        <v>2.554932</v>
      </c>
      <c r="F106" s="82">
        <v>7.2595999999999994E-2</v>
      </c>
      <c r="G106" s="82"/>
      <c r="H106" s="82">
        <v>2.8411819999999999</v>
      </c>
      <c r="I106" s="82">
        <v>3.6695999999999999E-2</v>
      </c>
      <c r="J106" s="82"/>
      <c r="K106" s="82">
        <v>2.2638630000000002</v>
      </c>
      <c r="L106" s="82">
        <v>0.15959699999999999</v>
      </c>
      <c r="M106" s="82">
        <v>2.504826</v>
      </c>
      <c r="N106" s="82">
        <v>0.33871499999999999</v>
      </c>
      <c r="O106" s="20"/>
      <c r="P106" s="54"/>
      <c r="Q106" s="54"/>
      <c r="R106" s="54"/>
      <c r="S106" s="54"/>
    </row>
    <row r="107" spans="1:19" x14ac:dyDescent="0.25">
      <c r="A107" s="10">
        <v>407</v>
      </c>
      <c r="B107" s="10">
        <v>420</v>
      </c>
      <c r="C107" s="38" t="s">
        <v>94</v>
      </c>
      <c r="D107" s="10">
        <v>12</v>
      </c>
      <c r="E107" s="82">
        <v>2.0620579999999999</v>
      </c>
      <c r="F107" s="82">
        <v>4.5698999999999997E-2</v>
      </c>
      <c r="G107" s="82"/>
      <c r="H107" s="82">
        <v>3.1025309999999999</v>
      </c>
      <c r="I107" s="82">
        <v>3.0832999999999999E-2</v>
      </c>
      <c r="J107" s="82"/>
      <c r="K107" s="82">
        <v>1.912633</v>
      </c>
      <c r="L107" s="82">
        <v>0.108653</v>
      </c>
      <c r="M107" s="82">
        <v>2.664209</v>
      </c>
      <c r="N107" s="82">
        <v>5.4452E-2</v>
      </c>
      <c r="O107" s="20"/>
      <c r="P107" s="54"/>
      <c r="Q107" s="54"/>
      <c r="R107" s="54"/>
      <c r="S107" s="54"/>
    </row>
    <row r="108" spans="1:19" x14ac:dyDescent="0.25">
      <c r="A108" s="10">
        <v>407</v>
      </c>
      <c r="B108" s="10">
        <v>421</v>
      </c>
      <c r="C108" s="38" t="s">
        <v>95</v>
      </c>
      <c r="D108" s="10">
        <v>13</v>
      </c>
      <c r="E108" s="82">
        <v>2.0053299999999998</v>
      </c>
      <c r="F108" s="82">
        <v>6.1136000000000003E-2</v>
      </c>
      <c r="G108" s="82"/>
      <c r="H108" s="82">
        <v>3.2073830000000001</v>
      </c>
      <c r="I108" s="82">
        <v>3.9399999999999998E-2</v>
      </c>
      <c r="J108" s="82"/>
      <c r="K108" s="82">
        <v>1.963101</v>
      </c>
      <c r="L108" s="82">
        <v>9.6988000000000005E-2</v>
      </c>
      <c r="M108" s="82">
        <v>2.7149519999999998</v>
      </c>
      <c r="N108" s="82">
        <v>5.2691000000000002E-2</v>
      </c>
      <c r="O108" s="20"/>
      <c r="P108" s="54"/>
      <c r="Q108" s="54"/>
      <c r="R108" s="54"/>
      <c r="S108" s="54"/>
    </row>
    <row r="109" spans="1:19" x14ac:dyDescent="0.25">
      <c r="A109" s="10">
        <v>407</v>
      </c>
      <c r="B109" s="10">
        <v>422</v>
      </c>
      <c r="C109" s="38" t="s">
        <v>96</v>
      </c>
      <c r="D109" s="10">
        <v>14</v>
      </c>
      <c r="E109" s="82">
        <v>2.1125389999999999</v>
      </c>
      <c r="F109" s="82">
        <v>2.4649999999999998E-2</v>
      </c>
      <c r="G109" s="82"/>
      <c r="H109" s="82">
        <v>3.3617880000000002</v>
      </c>
      <c r="I109" s="82">
        <v>2.7126999999999998E-2</v>
      </c>
      <c r="J109" s="82"/>
      <c r="K109" s="82">
        <v>2.0164390000000001</v>
      </c>
      <c r="L109" s="82">
        <v>0.113567</v>
      </c>
      <c r="M109" s="82">
        <v>2.8377370000000002</v>
      </c>
      <c r="N109" s="82">
        <v>3.0349000000000001E-2</v>
      </c>
      <c r="O109" s="20"/>
      <c r="P109" s="54"/>
      <c r="Q109" s="54"/>
      <c r="R109" s="54"/>
      <c r="S109" s="54"/>
    </row>
    <row r="110" spans="1:19" x14ac:dyDescent="0.25">
      <c r="A110" s="10">
        <v>412</v>
      </c>
      <c r="B110" s="10">
        <v>420</v>
      </c>
      <c r="C110" s="38" t="s">
        <v>97</v>
      </c>
      <c r="D110" s="10">
        <v>7</v>
      </c>
      <c r="E110" s="82">
        <v>1.425073</v>
      </c>
      <c r="F110" s="82">
        <v>3.7477999999999997E-2</v>
      </c>
      <c r="G110" s="82"/>
      <c r="H110" s="82">
        <v>2.0633349999999999</v>
      </c>
      <c r="I110" s="82">
        <v>5.1315E-2</v>
      </c>
      <c r="J110" s="82"/>
      <c r="K110" s="82">
        <v>1.282616</v>
      </c>
      <c r="L110" s="82">
        <v>8.0613000000000004E-2</v>
      </c>
      <c r="M110" s="82">
        <v>1.754985</v>
      </c>
      <c r="N110" s="82">
        <v>3.3092999999999997E-2</v>
      </c>
      <c r="O110" s="20"/>
      <c r="P110" s="54"/>
      <c r="Q110" s="54"/>
      <c r="R110" s="54"/>
      <c r="S110" s="54"/>
    </row>
    <row r="111" spans="1:19" x14ac:dyDescent="0.25">
      <c r="A111" s="10"/>
      <c r="B111" s="10"/>
      <c r="C111" s="38"/>
      <c r="D111" s="10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20"/>
      <c r="P111" s="54"/>
      <c r="Q111" s="54"/>
      <c r="R111" s="54"/>
      <c r="S111" s="54"/>
    </row>
    <row r="112" spans="1:19" x14ac:dyDescent="0.25">
      <c r="A112" s="10">
        <v>421</v>
      </c>
      <c r="B112" s="10">
        <v>429</v>
      </c>
      <c r="C112" s="38" t="s">
        <v>98</v>
      </c>
      <c r="D112" s="10">
        <v>7</v>
      </c>
      <c r="E112" s="82">
        <v>0.548176</v>
      </c>
      <c r="F112" s="82">
        <v>2.0386000000000001E-2</v>
      </c>
      <c r="G112" s="82"/>
      <c r="H112" s="82">
        <v>0.92538299999999996</v>
      </c>
      <c r="I112" s="82">
        <v>1.9408999999999999E-2</v>
      </c>
      <c r="J112" s="82"/>
      <c r="K112" s="82">
        <v>0.56471499999999997</v>
      </c>
      <c r="L112" s="82">
        <v>3.7201999999999999E-2</v>
      </c>
      <c r="M112" s="82">
        <v>0.71562800000000004</v>
      </c>
      <c r="N112" s="82">
        <v>2.1055999999999998E-2</v>
      </c>
      <c r="O112" s="20"/>
      <c r="P112" s="54"/>
      <c r="Q112" s="54"/>
      <c r="R112" s="54"/>
      <c r="S112" s="54"/>
    </row>
    <row r="113" spans="1:19" x14ac:dyDescent="0.25">
      <c r="A113" s="10">
        <v>422</v>
      </c>
      <c r="B113" s="10">
        <v>431</v>
      </c>
      <c r="C113" s="38" t="s">
        <v>99</v>
      </c>
      <c r="D113" s="10">
        <v>8</v>
      </c>
      <c r="E113" s="82">
        <v>0.89727100000000004</v>
      </c>
      <c r="F113" s="82">
        <v>1.7843000000000001E-2</v>
      </c>
      <c r="G113" s="82"/>
      <c r="H113" s="82">
        <v>1.1384879999999999</v>
      </c>
      <c r="I113" s="82">
        <v>3.8691999999999997E-2</v>
      </c>
      <c r="J113" s="82"/>
      <c r="K113" s="82">
        <v>0.800485</v>
      </c>
      <c r="L113" s="82">
        <v>4.9045999999999999E-2</v>
      </c>
      <c r="M113" s="82">
        <v>0.99007699999999998</v>
      </c>
      <c r="N113" s="82">
        <v>3.8239000000000002E-2</v>
      </c>
      <c r="O113" s="20"/>
      <c r="P113" s="54"/>
      <c r="Q113" s="54"/>
      <c r="R113" s="54"/>
      <c r="S113" s="54"/>
    </row>
    <row r="114" spans="1:19" x14ac:dyDescent="0.25">
      <c r="A114" s="10">
        <v>423</v>
      </c>
      <c r="B114" s="10">
        <v>429</v>
      </c>
      <c r="C114" s="38" t="s">
        <v>100</v>
      </c>
      <c r="D114" s="10">
        <v>5</v>
      </c>
      <c r="E114" s="82">
        <v>0.42732799999999999</v>
      </c>
      <c r="F114" s="82">
        <v>2.0278000000000001E-2</v>
      </c>
      <c r="G114" s="82"/>
      <c r="H114" s="82">
        <v>0.57030000000000003</v>
      </c>
      <c r="I114" s="82">
        <v>2.5239999999999999E-2</v>
      </c>
      <c r="J114" s="82"/>
      <c r="K114" s="82">
        <v>0.42916500000000002</v>
      </c>
      <c r="L114" s="82">
        <v>2.6450999999999999E-2</v>
      </c>
      <c r="M114" s="82">
        <v>0.489703</v>
      </c>
      <c r="N114" s="82">
        <v>2.809E-2</v>
      </c>
      <c r="O114" s="20"/>
      <c r="P114" s="54"/>
      <c r="Q114" s="54"/>
      <c r="R114" s="54"/>
      <c r="S114" s="54"/>
    </row>
    <row r="115" spans="1:19" x14ac:dyDescent="0.25">
      <c r="A115" s="10">
        <v>423</v>
      </c>
      <c r="B115" s="10">
        <v>431</v>
      </c>
      <c r="C115" s="38" t="s">
        <v>101</v>
      </c>
      <c r="D115" s="10">
        <v>7</v>
      </c>
      <c r="E115" s="82">
        <v>0.68010800000000005</v>
      </c>
      <c r="F115" s="82">
        <v>2.1283E-2</v>
      </c>
      <c r="G115" s="82"/>
      <c r="H115" s="82">
        <v>0.81280600000000003</v>
      </c>
      <c r="I115" s="82">
        <v>2.214E-2</v>
      </c>
      <c r="J115" s="82"/>
      <c r="K115" s="82">
        <v>0.63611300000000004</v>
      </c>
      <c r="L115" s="82">
        <v>1.6376000000000002E-2</v>
      </c>
      <c r="M115" s="82">
        <v>0.72135199999999999</v>
      </c>
      <c r="N115" s="82">
        <v>3.0515E-2</v>
      </c>
      <c r="O115" s="20"/>
      <c r="P115" s="54"/>
      <c r="Q115" s="54"/>
      <c r="R115" s="54"/>
      <c r="S115" s="54"/>
    </row>
    <row r="116" spans="1:19" x14ac:dyDescent="0.25">
      <c r="A116" s="10">
        <v>425</v>
      </c>
      <c r="B116" s="10">
        <v>431</v>
      </c>
      <c r="C116" s="38" t="s">
        <v>102</v>
      </c>
      <c r="D116" s="10">
        <v>5</v>
      </c>
      <c r="E116" s="82">
        <v>0.44934299999999999</v>
      </c>
      <c r="F116" s="82">
        <v>3.9727999999999999E-2</v>
      </c>
      <c r="G116" s="82"/>
      <c r="H116" s="82">
        <v>0.57156099999999999</v>
      </c>
      <c r="I116" s="82">
        <v>7.8989000000000004E-2</v>
      </c>
      <c r="J116" s="82"/>
      <c r="K116" s="82">
        <v>0.44432500000000003</v>
      </c>
      <c r="L116" s="82">
        <v>3.6734000000000003E-2</v>
      </c>
      <c r="M116" s="82">
        <v>0.49737799999999999</v>
      </c>
      <c r="N116" s="82">
        <v>4.8905999999999998E-2</v>
      </c>
      <c r="O116" s="20"/>
      <c r="P116" s="54"/>
      <c r="Q116" s="54"/>
      <c r="R116" s="54"/>
      <c r="S116" s="54"/>
    </row>
    <row r="117" spans="1:19" x14ac:dyDescent="0.25">
      <c r="A117" s="10"/>
      <c r="B117" s="10"/>
      <c r="C117" s="38"/>
      <c r="D117" s="10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20"/>
      <c r="P117" s="54"/>
      <c r="Q117" s="54"/>
      <c r="R117" s="54"/>
      <c r="S117" s="54"/>
    </row>
    <row r="118" spans="1:19" x14ac:dyDescent="0.25">
      <c r="A118" s="10">
        <v>432</v>
      </c>
      <c r="B118" s="10">
        <v>441</v>
      </c>
      <c r="C118" s="38" t="s">
        <v>103</v>
      </c>
      <c r="D118" s="10">
        <v>9</v>
      </c>
      <c r="E118" s="82">
        <v>2.0260570000000002</v>
      </c>
      <c r="F118" s="82">
        <v>1.585E-2</v>
      </c>
      <c r="G118" s="82"/>
      <c r="H118" s="82">
        <v>2.1511689999999999</v>
      </c>
      <c r="I118" s="82">
        <v>7.45E-3</v>
      </c>
      <c r="J118" s="82"/>
      <c r="K118" s="82">
        <v>1.886177</v>
      </c>
      <c r="L118" s="82">
        <v>7.1212999999999999E-2</v>
      </c>
      <c r="M118" s="82">
        <v>2.1833529999999999</v>
      </c>
      <c r="N118" s="82">
        <v>2.9260999999999999E-2</v>
      </c>
      <c r="O118" s="20"/>
      <c r="P118" s="54"/>
      <c r="Q118" s="54"/>
      <c r="R118" s="54"/>
      <c r="S118" s="54"/>
    </row>
    <row r="119" spans="1:19" x14ac:dyDescent="0.25">
      <c r="A119" s="10">
        <v>433</v>
      </c>
      <c r="B119" s="10">
        <v>448</v>
      </c>
      <c r="C119" s="38" t="s">
        <v>104</v>
      </c>
      <c r="D119" s="10">
        <v>15</v>
      </c>
      <c r="E119" s="82">
        <v>0.83014600000000005</v>
      </c>
      <c r="F119" s="82">
        <v>2.5855E-2</v>
      </c>
      <c r="G119" s="82"/>
      <c r="H119" s="82">
        <v>1.1537679999999999</v>
      </c>
      <c r="I119" s="82">
        <v>4.0369000000000002E-2</v>
      </c>
      <c r="J119" s="82"/>
      <c r="K119" s="82">
        <v>0.83867000000000003</v>
      </c>
      <c r="L119" s="82">
        <v>3.5820999999999999E-2</v>
      </c>
      <c r="M119" s="82">
        <v>1.124034</v>
      </c>
      <c r="N119" s="82">
        <v>4.2609000000000001E-2</v>
      </c>
      <c r="O119" s="20"/>
      <c r="P119" s="54"/>
      <c r="Q119" s="54"/>
      <c r="R119" s="54"/>
      <c r="S119" s="54"/>
    </row>
    <row r="120" spans="1:19" x14ac:dyDescent="0.25">
      <c r="A120" s="10">
        <v>434</v>
      </c>
      <c r="B120" s="10">
        <v>441</v>
      </c>
      <c r="C120" s="38" t="s">
        <v>105</v>
      </c>
      <c r="D120" s="10">
        <v>7</v>
      </c>
      <c r="E120" s="82">
        <v>1.9114139999999999</v>
      </c>
      <c r="F120" s="82">
        <v>4.7822000000000003E-2</v>
      </c>
      <c r="G120" s="82"/>
      <c r="H120" s="82">
        <v>1.9851110000000001</v>
      </c>
      <c r="I120" s="82">
        <v>5.7475999999999999E-2</v>
      </c>
      <c r="J120" s="82"/>
      <c r="K120" s="82">
        <v>1.8151280000000001</v>
      </c>
      <c r="L120" s="82">
        <v>0.108463</v>
      </c>
      <c r="M120" s="82">
        <v>2.0144510000000002</v>
      </c>
      <c r="N120" s="82">
        <v>2.9586999999999999E-2</v>
      </c>
      <c r="O120" s="20"/>
      <c r="P120" s="54"/>
      <c r="Q120" s="54"/>
      <c r="R120" s="54"/>
      <c r="S120" s="54"/>
    </row>
    <row r="121" spans="1:19" x14ac:dyDescent="0.25">
      <c r="A121" s="10">
        <v>442</v>
      </c>
      <c r="B121" s="10">
        <v>449</v>
      </c>
      <c r="C121" s="38" t="s">
        <v>106</v>
      </c>
      <c r="D121" s="10">
        <v>7</v>
      </c>
      <c r="E121" s="82">
        <v>2.3461129999999999</v>
      </c>
      <c r="F121" s="82">
        <v>1.4345999999999999E-2</v>
      </c>
      <c r="G121" s="82"/>
      <c r="H121" s="82">
        <v>2.3390719999999998</v>
      </c>
      <c r="I121" s="82">
        <v>3.7825999999999999E-2</v>
      </c>
      <c r="J121" s="82"/>
      <c r="K121" s="82">
        <v>2.2506499999999998</v>
      </c>
      <c r="L121" s="82">
        <v>7.7406000000000003E-2</v>
      </c>
      <c r="M121" s="82">
        <v>2.3610720000000001</v>
      </c>
      <c r="N121" s="82">
        <v>3.6347999999999998E-2</v>
      </c>
      <c r="O121" s="20"/>
      <c r="P121" s="54"/>
      <c r="Q121" s="54"/>
      <c r="R121" s="54"/>
      <c r="S121" s="54"/>
    </row>
    <row r="122" spans="1:19" x14ac:dyDescent="0.25">
      <c r="A122" s="10">
        <v>442</v>
      </c>
      <c r="B122" s="10">
        <v>452</v>
      </c>
      <c r="C122" s="38" t="s">
        <v>107</v>
      </c>
      <c r="D122" s="10">
        <v>10</v>
      </c>
      <c r="E122" s="82">
        <v>3.3591829999999998</v>
      </c>
      <c r="F122" s="82">
        <v>4.2937000000000003E-2</v>
      </c>
      <c r="G122" s="82"/>
      <c r="H122" s="82">
        <v>3.6604399999999999</v>
      </c>
      <c r="I122" s="82">
        <v>5.8784000000000003E-2</v>
      </c>
      <c r="J122" s="82"/>
      <c r="K122" s="82">
        <v>3.0989969999999998</v>
      </c>
      <c r="L122" s="82">
        <v>0.13596900000000001</v>
      </c>
      <c r="M122" s="82">
        <v>3.6909290000000001</v>
      </c>
      <c r="N122" s="82">
        <v>2.7914000000000001E-2</v>
      </c>
      <c r="O122" s="20"/>
      <c r="P122" s="54"/>
      <c r="Q122" s="54"/>
      <c r="R122" s="54"/>
      <c r="S122" s="54"/>
    </row>
    <row r="123" spans="1:19" x14ac:dyDescent="0.25">
      <c r="A123" s="10">
        <v>444</v>
      </c>
      <c r="B123" s="10">
        <v>452</v>
      </c>
      <c r="C123" s="38" t="s">
        <v>108</v>
      </c>
      <c r="D123" s="10">
        <v>8</v>
      </c>
      <c r="E123" s="82">
        <v>2.5600260000000001</v>
      </c>
      <c r="F123" s="82">
        <v>3.3709000000000003E-2</v>
      </c>
      <c r="G123" s="82"/>
      <c r="H123" s="82">
        <v>2.9421499999999998</v>
      </c>
      <c r="I123" s="82">
        <v>6.0777999999999999E-2</v>
      </c>
      <c r="J123" s="82"/>
      <c r="K123" s="82">
        <v>2.2059660000000001</v>
      </c>
      <c r="L123" s="82">
        <v>7.0382E-2</v>
      </c>
      <c r="M123" s="82">
        <v>2.618592</v>
      </c>
      <c r="N123" s="82">
        <v>3.7962000000000003E-2</v>
      </c>
      <c r="O123" s="20"/>
      <c r="P123" s="54"/>
      <c r="Q123" s="54"/>
      <c r="R123" s="54"/>
      <c r="S123" s="54"/>
    </row>
    <row r="124" spans="1:19" x14ac:dyDescent="0.25">
      <c r="A124" s="10"/>
      <c r="B124" s="10"/>
      <c r="C124" s="38"/>
      <c r="D124" s="10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20"/>
      <c r="P124" s="54"/>
      <c r="Q124" s="54"/>
      <c r="R124" s="54"/>
      <c r="S124" s="54"/>
    </row>
    <row r="125" spans="1:19" x14ac:dyDescent="0.25">
      <c r="A125" s="10">
        <v>453</v>
      </c>
      <c r="B125" s="10">
        <v>467</v>
      </c>
      <c r="C125" s="38" t="s">
        <v>109</v>
      </c>
      <c r="D125" s="10">
        <v>13</v>
      </c>
      <c r="E125" s="82">
        <v>1.068392</v>
      </c>
      <c r="F125" s="82">
        <v>0.123363</v>
      </c>
      <c r="G125" s="82"/>
      <c r="H125" s="82">
        <v>2.2747000000000002</v>
      </c>
      <c r="I125" s="82">
        <v>0.118724</v>
      </c>
      <c r="J125" s="82"/>
      <c r="K125" s="82">
        <v>0.63319499999999995</v>
      </c>
      <c r="L125" s="82">
        <v>0.23019899999999999</v>
      </c>
      <c r="M125" s="82">
        <v>1.645648</v>
      </c>
      <c r="N125" s="82">
        <v>0.10871699999999999</v>
      </c>
      <c r="O125" s="20"/>
      <c r="P125" s="54"/>
      <c r="Q125" s="54"/>
      <c r="R125" s="54"/>
      <c r="S125" s="54"/>
    </row>
    <row r="126" spans="1:19" x14ac:dyDescent="0.25">
      <c r="A126" s="10">
        <v>456</v>
      </c>
      <c r="B126" s="10">
        <v>467</v>
      </c>
      <c r="C126" s="38" t="s">
        <v>110</v>
      </c>
      <c r="D126" s="10">
        <v>10</v>
      </c>
      <c r="E126" s="82">
        <v>0.79306600000000005</v>
      </c>
      <c r="F126" s="82">
        <v>4.6420999999999997E-2</v>
      </c>
      <c r="G126" s="82"/>
      <c r="H126" s="82">
        <v>2.003234</v>
      </c>
      <c r="I126" s="82">
        <v>7.3506000000000002E-2</v>
      </c>
      <c r="J126" s="82"/>
      <c r="K126" s="82">
        <v>0.82151099999999999</v>
      </c>
      <c r="L126" s="82">
        <v>6.6116999999999995E-2</v>
      </c>
      <c r="M126" s="82">
        <v>1.5923769999999999</v>
      </c>
      <c r="N126" s="82">
        <v>2.0702999999999999E-2</v>
      </c>
      <c r="O126" s="20"/>
      <c r="P126" s="54"/>
      <c r="Q126" s="54"/>
      <c r="R126" s="54"/>
      <c r="S126" s="54"/>
    </row>
    <row r="127" spans="1:19" x14ac:dyDescent="0.25">
      <c r="A127" s="10">
        <v>456</v>
      </c>
      <c r="B127" s="10">
        <v>469</v>
      </c>
      <c r="C127" s="38" t="s">
        <v>111</v>
      </c>
      <c r="D127" s="10">
        <v>12</v>
      </c>
      <c r="E127" s="82">
        <v>2.0062929999999999</v>
      </c>
      <c r="F127" s="82">
        <v>4.2265999999999998E-2</v>
      </c>
      <c r="G127" s="82"/>
      <c r="H127" s="82">
        <v>3.3787099999999999</v>
      </c>
      <c r="I127" s="82">
        <v>9.9847000000000005E-2</v>
      </c>
      <c r="J127" s="82"/>
      <c r="K127" s="82">
        <v>1.9440139999999999</v>
      </c>
      <c r="L127" s="82">
        <v>4.7433000000000003E-2</v>
      </c>
      <c r="M127" s="82">
        <v>2.9862899999999999</v>
      </c>
      <c r="N127" s="82">
        <v>5.1401000000000002E-2</v>
      </c>
      <c r="O127" s="20"/>
      <c r="P127" s="54"/>
      <c r="Q127" s="54"/>
      <c r="R127" s="54"/>
      <c r="S127" s="54"/>
    </row>
    <row r="128" spans="1:19" x14ac:dyDescent="0.25">
      <c r="A128" s="10">
        <v>456</v>
      </c>
      <c r="B128" s="10">
        <v>470</v>
      </c>
      <c r="C128" s="38" t="s">
        <v>112</v>
      </c>
      <c r="D128" s="10">
        <v>13</v>
      </c>
      <c r="E128" s="82">
        <v>2.2711450000000002</v>
      </c>
      <c r="F128" s="82">
        <v>1.6865000000000002E-2</v>
      </c>
      <c r="G128" s="82"/>
      <c r="H128" s="82">
        <v>3.3904559999999999</v>
      </c>
      <c r="I128" s="82">
        <v>1.7651E-2</v>
      </c>
      <c r="J128" s="82"/>
      <c r="K128" s="82">
        <v>2.1533869999999999</v>
      </c>
      <c r="L128" s="82">
        <v>7.1238999999999997E-2</v>
      </c>
      <c r="M128" s="82">
        <v>3.0894379999999999</v>
      </c>
      <c r="N128" s="82">
        <v>7.4998999999999996E-2</v>
      </c>
      <c r="O128" s="20"/>
      <c r="P128" s="54"/>
      <c r="Q128" s="54"/>
      <c r="R128" s="54"/>
      <c r="S128" s="54"/>
    </row>
    <row r="129" spans="1:19" x14ac:dyDescent="0.25">
      <c r="A129" s="10">
        <v>456</v>
      </c>
      <c r="B129" s="10">
        <v>471</v>
      </c>
      <c r="C129" s="38" t="s">
        <v>113</v>
      </c>
      <c r="D129" s="10">
        <v>14</v>
      </c>
      <c r="E129" s="82">
        <v>3.0644610000000001</v>
      </c>
      <c r="F129" s="82">
        <v>0.112527</v>
      </c>
      <c r="G129" s="82"/>
      <c r="H129" s="82">
        <v>4.3486099999999999</v>
      </c>
      <c r="I129" s="82">
        <v>0.123017</v>
      </c>
      <c r="J129" s="82"/>
      <c r="K129" s="82">
        <v>3.0523600000000002</v>
      </c>
      <c r="L129" s="82">
        <v>9.7790000000000002E-2</v>
      </c>
      <c r="M129" s="82">
        <v>4.1715920000000004</v>
      </c>
      <c r="N129" s="82">
        <v>7.3814000000000005E-2</v>
      </c>
      <c r="O129" s="20"/>
      <c r="P129" s="54"/>
      <c r="Q129" s="54"/>
      <c r="R129" s="54"/>
      <c r="S129" s="54"/>
    </row>
    <row r="130" spans="1:19" x14ac:dyDescent="0.25">
      <c r="A130" s="10"/>
      <c r="B130" s="10"/>
      <c r="C130" s="38"/>
      <c r="D130" s="10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20"/>
      <c r="P130" s="54"/>
      <c r="Q130" s="54"/>
      <c r="R130" s="54"/>
      <c r="S130" s="54"/>
    </row>
    <row r="131" spans="1:19" x14ac:dyDescent="0.25">
      <c r="A131" s="10">
        <v>471</v>
      </c>
      <c r="B131" s="10">
        <v>486</v>
      </c>
      <c r="C131" s="38" t="s">
        <v>114</v>
      </c>
      <c r="D131" s="10">
        <v>14</v>
      </c>
      <c r="E131" s="82">
        <v>4.3711460000000004</v>
      </c>
      <c r="F131" s="82">
        <v>0.11751499999999999</v>
      </c>
      <c r="G131" s="82"/>
      <c r="H131" s="82">
        <v>4.4162999999999997</v>
      </c>
      <c r="I131" s="82">
        <v>0.11518200000000001</v>
      </c>
      <c r="J131" s="82"/>
      <c r="K131" s="82">
        <v>4.1443260000000004</v>
      </c>
      <c r="L131" s="82">
        <v>0.21363199999999999</v>
      </c>
      <c r="M131" s="82">
        <v>4.5280589999999998</v>
      </c>
      <c r="N131" s="82">
        <v>1.1549E-2</v>
      </c>
      <c r="O131" s="20"/>
      <c r="P131" s="54"/>
      <c r="Q131" s="54"/>
      <c r="R131" s="54"/>
      <c r="S131" s="54"/>
    </row>
    <row r="132" spans="1:19" x14ac:dyDescent="0.25">
      <c r="A132" s="10">
        <v>471</v>
      </c>
      <c r="B132" s="10">
        <v>487</v>
      </c>
      <c r="C132" s="38" t="s">
        <v>115</v>
      </c>
      <c r="D132" s="10">
        <v>15</v>
      </c>
      <c r="E132" s="82">
        <v>4.9112369999999999</v>
      </c>
      <c r="F132" s="82">
        <v>5.2254000000000002E-2</v>
      </c>
      <c r="G132" s="82"/>
      <c r="H132" s="82">
        <v>4.9365410000000001</v>
      </c>
      <c r="I132" s="82">
        <v>0.142176</v>
      </c>
      <c r="J132" s="82"/>
      <c r="K132" s="82">
        <v>4.6283690000000002</v>
      </c>
      <c r="L132" s="82">
        <v>0.17118</v>
      </c>
      <c r="M132" s="82">
        <v>4.9879680000000004</v>
      </c>
      <c r="N132" s="82">
        <v>0.22375700000000001</v>
      </c>
      <c r="O132" s="20"/>
      <c r="P132" s="54"/>
      <c r="Q132" s="54"/>
      <c r="R132" s="54"/>
      <c r="S132" s="54"/>
    </row>
    <row r="133" spans="1:19" x14ac:dyDescent="0.25">
      <c r="A133" s="10">
        <v>472</v>
      </c>
      <c r="B133" s="10">
        <v>486</v>
      </c>
      <c r="C133" s="38" t="s">
        <v>116</v>
      </c>
      <c r="D133" s="10">
        <v>13</v>
      </c>
      <c r="E133" s="82">
        <v>4.1327800000000003</v>
      </c>
      <c r="F133" s="82">
        <v>0.118879</v>
      </c>
      <c r="G133" s="82"/>
      <c r="H133" s="82">
        <v>4.0415900000000002</v>
      </c>
      <c r="I133" s="82">
        <v>0.107055</v>
      </c>
      <c r="J133" s="82"/>
      <c r="K133" s="82">
        <v>3.9331710000000002</v>
      </c>
      <c r="L133" s="82">
        <v>0.22150700000000001</v>
      </c>
      <c r="M133" s="82">
        <v>4.1553120000000003</v>
      </c>
      <c r="N133" s="82">
        <v>0.12812999999999999</v>
      </c>
      <c r="O133" s="20"/>
      <c r="P133" s="54"/>
      <c r="Q133" s="54"/>
      <c r="R133" s="54"/>
      <c r="S133" s="54"/>
    </row>
    <row r="134" spans="1:19" x14ac:dyDescent="0.25">
      <c r="A134" s="10">
        <v>472</v>
      </c>
      <c r="B134" s="10">
        <v>487</v>
      </c>
      <c r="C134" s="38" t="s">
        <v>117</v>
      </c>
      <c r="D134" s="10">
        <v>14</v>
      </c>
      <c r="E134" s="82">
        <v>4.605747</v>
      </c>
      <c r="F134" s="82">
        <v>7.7400000000000004E-3</v>
      </c>
      <c r="G134" s="82"/>
      <c r="H134" s="82">
        <v>4.7514510000000003</v>
      </c>
      <c r="I134" s="82">
        <v>8.1695000000000004E-2</v>
      </c>
      <c r="J134" s="82"/>
      <c r="K134" s="82">
        <v>4.4946640000000002</v>
      </c>
      <c r="L134" s="82">
        <v>0.209621</v>
      </c>
      <c r="M134" s="82">
        <v>4.8781319999999999</v>
      </c>
      <c r="N134" s="82">
        <v>0.11905300000000001</v>
      </c>
      <c r="O134" s="20"/>
      <c r="P134" s="54"/>
      <c r="Q134" s="54"/>
      <c r="R134" s="54"/>
      <c r="S134" s="54"/>
    </row>
    <row r="135" spans="1:19" x14ac:dyDescent="0.25">
      <c r="A135" s="10"/>
      <c r="B135" s="10"/>
      <c r="C135" s="38"/>
      <c r="D135" s="10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20"/>
      <c r="P135" s="54"/>
      <c r="Q135" s="54"/>
      <c r="R135" s="54"/>
      <c r="S135" s="54"/>
    </row>
    <row r="136" spans="1:19" x14ac:dyDescent="0.25">
      <c r="A136" s="10">
        <v>476</v>
      </c>
      <c r="B136" s="10">
        <v>498</v>
      </c>
      <c r="C136" s="38" t="s">
        <v>118</v>
      </c>
      <c r="D136" s="10">
        <v>20</v>
      </c>
      <c r="E136" s="82">
        <v>7.9060689999999996</v>
      </c>
      <c r="F136" s="82">
        <v>0.116045</v>
      </c>
      <c r="G136" s="82"/>
      <c r="H136" s="82">
        <v>8.671443</v>
      </c>
      <c r="I136" s="82">
        <v>0.115784</v>
      </c>
      <c r="J136" s="82"/>
      <c r="K136" s="82">
        <v>6.9417070000000001</v>
      </c>
      <c r="L136" s="82">
        <v>0.19595299999999999</v>
      </c>
      <c r="M136" s="82">
        <v>8.1420510000000004</v>
      </c>
      <c r="N136" s="82">
        <v>4.1148999999999998E-2</v>
      </c>
      <c r="O136" s="20"/>
      <c r="P136" s="54"/>
      <c r="Q136" s="54"/>
      <c r="R136" s="54"/>
      <c r="S136" s="54"/>
    </row>
    <row r="137" spans="1:19" x14ac:dyDescent="0.25">
      <c r="A137" s="10">
        <v>477</v>
      </c>
      <c r="B137" s="10">
        <v>500</v>
      </c>
      <c r="C137" s="38" t="s">
        <v>119</v>
      </c>
      <c r="D137" s="10">
        <v>20</v>
      </c>
      <c r="E137" s="82">
        <v>7.6568620000000003</v>
      </c>
      <c r="F137" s="82">
        <v>0.164184</v>
      </c>
      <c r="G137" s="82"/>
      <c r="H137" s="82">
        <v>8.6769909999999992</v>
      </c>
      <c r="I137" s="82">
        <v>0.14341599999999999</v>
      </c>
      <c r="J137" s="82"/>
      <c r="K137" s="82">
        <v>6.5013129999999997</v>
      </c>
      <c r="L137" s="82">
        <v>0.21279500000000001</v>
      </c>
      <c r="M137" s="82">
        <v>7.870654</v>
      </c>
      <c r="N137" s="82">
        <v>6.3194E-2</v>
      </c>
      <c r="O137" s="20"/>
      <c r="P137" s="54"/>
      <c r="Q137" s="54"/>
      <c r="R137" s="54"/>
      <c r="S137" s="54"/>
    </row>
    <row r="138" spans="1:19" x14ac:dyDescent="0.25">
      <c r="A138" s="10">
        <v>479</v>
      </c>
      <c r="B138" s="10">
        <v>486</v>
      </c>
      <c r="C138" s="38" t="s">
        <v>120</v>
      </c>
      <c r="D138" s="10">
        <v>6</v>
      </c>
      <c r="E138" s="82">
        <v>2.1393409999999999</v>
      </c>
      <c r="F138" s="82">
        <v>6.3469999999999999E-2</v>
      </c>
      <c r="G138" s="82"/>
      <c r="H138" s="82">
        <v>2.3079160000000001</v>
      </c>
      <c r="I138" s="82">
        <v>5.2002E-2</v>
      </c>
      <c r="J138" s="82"/>
      <c r="K138" s="82">
        <v>2.0438459999999998</v>
      </c>
      <c r="L138" s="82">
        <v>3.7489000000000001E-2</v>
      </c>
      <c r="M138" s="82">
        <v>2.168539</v>
      </c>
      <c r="N138" s="82">
        <v>8.1580000000000003E-3</v>
      </c>
      <c r="O138" s="20"/>
      <c r="P138" s="54"/>
      <c r="Q138" s="54"/>
      <c r="R138" s="54"/>
      <c r="S138" s="54"/>
    </row>
    <row r="139" spans="1:19" x14ac:dyDescent="0.25">
      <c r="A139" s="10">
        <v>487</v>
      </c>
      <c r="B139" s="10">
        <v>494</v>
      </c>
      <c r="C139" s="38" t="s">
        <v>121</v>
      </c>
      <c r="D139" s="10">
        <v>6</v>
      </c>
      <c r="E139" s="82">
        <v>1.6285019999999999</v>
      </c>
      <c r="F139" s="82">
        <v>5.0797000000000002E-2</v>
      </c>
      <c r="G139" s="82"/>
      <c r="H139" s="82">
        <v>2.2977509999999999</v>
      </c>
      <c r="I139" s="82">
        <v>4.9156999999999999E-2</v>
      </c>
      <c r="J139" s="82"/>
      <c r="K139" s="82">
        <v>1.4428920000000001</v>
      </c>
      <c r="L139" s="82">
        <v>2.1580000000000002E-3</v>
      </c>
      <c r="M139" s="82">
        <v>2.025671</v>
      </c>
      <c r="N139" s="82">
        <v>1.2172000000000001E-2</v>
      </c>
      <c r="O139" s="20"/>
      <c r="P139" s="54"/>
      <c r="Q139" s="54"/>
      <c r="R139" s="54"/>
      <c r="S139" s="54"/>
    </row>
    <row r="140" spans="1:19" x14ac:dyDescent="0.25">
      <c r="A140" s="10">
        <v>487</v>
      </c>
      <c r="B140" s="10">
        <v>495</v>
      </c>
      <c r="C140" s="38" t="s">
        <v>122</v>
      </c>
      <c r="D140" s="10">
        <v>7</v>
      </c>
      <c r="E140" s="82">
        <v>1.66021</v>
      </c>
      <c r="F140" s="82">
        <v>2.2997E-2</v>
      </c>
      <c r="G140" s="82"/>
      <c r="H140" s="82">
        <v>2.746845</v>
      </c>
      <c r="I140" s="82">
        <v>7.0343000000000003E-2</v>
      </c>
      <c r="J140" s="82"/>
      <c r="K140" s="82">
        <v>1.4762820000000001</v>
      </c>
      <c r="L140" s="82">
        <v>3.2772000000000003E-2</v>
      </c>
      <c r="M140" s="82">
        <v>2.3791319999999998</v>
      </c>
      <c r="N140" s="82">
        <v>5.3411E-2</v>
      </c>
      <c r="O140" s="20"/>
      <c r="P140" s="54"/>
      <c r="Q140" s="54"/>
      <c r="R140" s="54"/>
      <c r="S140" s="54"/>
    </row>
    <row r="141" spans="1:19" x14ac:dyDescent="0.25">
      <c r="A141" s="10">
        <v>488</v>
      </c>
      <c r="B141" s="10">
        <v>495</v>
      </c>
      <c r="C141" s="38" t="s">
        <v>123</v>
      </c>
      <c r="D141" s="10">
        <v>6</v>
      </c>
      <c r="E141" s="82">
        <v>1.2958179999999999</v>
      </c>
      <c r="F141" s="82">
        <v>4.4565E-2</v>
      </c>
      <c r="G141" s="82"/>
      <c r="H141" s="82">
        <v>2.2769370000000002</v>
      </c>
      <c r="I141" s="82">
        <v>3.1919999999999997E-2</v>
      </c>
      <c r="J141" s="82"/>
      <c r="K141" s="82">
        <v>1.069993</v>
      </c>
      <c r="L141" s="82">
        <v>4.7817999999999999E-2</v>
      </c>
      <c r="M141" s="82">
        <v>1.8495820000000001</v>
      </c>
      <c r="N141" s="82">
        <v>6.3298999999999994E-2</v>
      </c>
      <c r="O141" s="20"/>
      <c r="P141" s="54"/>
      <c r="Q141" s="54"/>
      <c r="R141" s="54"/>
      <c r="S141" s="54"/>
    </row>
    <row r="142" spans="1:19" x14ac:dyDescent="0.25">
      <c r="A142" s="10">
        <v>488</v>
      </c>
      <c r="B142" s="10">
        <v>496</v>
      </c>
      <c r="C142" s="38" t="s">
        <v>124</v>
      </c>
      <c r="D142" s="10">
        <v>7</v>
      </c>
      <c r="E142" s="82">
        <v>1.4972810000000001</v>
      </c>
      <c r="F142" s="82">
        <v>0.16017700000000001</v>
      </c>
      <c r="G142" s="82"/>
      <c r="H142" s="82">
        <v>2.672199</v>
      </c>
      <c r="I142" s="82">
        <v>3.3222000000000002E-2</v>
      </c>
      <c r="J142" s="82"/>
      <c r="K142" s="82">
        <v>1.306694</v>
      </c>
      <c r="L142" s="82">
        <v>0.131604</v>
      </c>
      <c r="M142" s="82">
        <v>2.2292679999999998</v>
      </c>
      <c r="N142" s="82">
        <v>7.3964000000000002E-2</v>
      </c>
      <c r="O142" s="20"/>
      <c r="P142" s="54"/>
      <c r="Q142" s="54"/>
      <c r="R142" s="54"/>
      <c r="S142" s="54"/>
    </row>
    <row r="143" spans="1:19" x14ac:dyDescent="0.25">
      <c r="A143" s="10">
        <v>488</v>
      </c>
      <c r="B143" s="10">
        <v>502</v>
      </c>
      <c r="C143" s="38" t="s">
        <v>125</v>
      </c>
      <c r="D143" s="10">
        <v>12</v>
      </c>
      <c r="E143" s="82">
        <v>2.9954170000000002</v>
      </c>
      <c r="F143" s="82">
        <v>9.2746999999999996E-2</v>
      </c>
      <c r="G143" s="82"/>
      <c r="H143" s="82">
        <v>4.0928560000000003</v>
      </c>
      <c r="I143" s="82">
        <v>7.6477000000000003E-2</v>
      </c>
      <c r="J143" s="82"/>
      <c r="K143" s="82">
        <v>2.691395</v>
      </c>
      <c r="L143" s="82">
        <v>9.9318000000000004E-2</v>
      </c>
      <c r="M143" s="82">
        <v>3.6848900000000002</v>
      </c>
      <c r="N143" s="82">
        <v>2.3366999999999999E-2</v>
      </c>
      <c r="O143" s="20"/>
      <c r="P143" s="54"/>
      <c r="Q143" s="54"/>
      <c r="R143" s="54"/>
      <c r="S143" s="54"/>
    </row>
    <row r="144" spans="1:19" x14ac:dyDescent="0.25">
      <c r="A144" s="10">
        <v>490</v>
      </c>
      <c r="B144" s="10">
        <v>512</v>
      </c>
      <c r="C144" s="38" t="s">
        <v>126</v>
      </c>
      <c r="D144" s="10">
        <v>19</v>
      </c>
      <c r="E144" s="82">
        <v>4.8418000000000001</v>
      </c>
      <c r="F144" s="82">
        <v>2.5373E-2</v>
      </c>
      <c r="G144" s="82"/>
      <c r="H144" s="82">
        <v>5.5228929999999998</v>
      </c>
      <c r="I144" s="82">
        <v>0.113258</v>
      </c>
      <c r="J144" s="82"/>
      <c r="K144" s="82">
        <v>3.929608</v>
      </c>
      <c r="L144" s="82">
        <v>9.2343999999999996E-2</v>
      </c>
      <c r="M144" s="82">
        <v>5.096387</v>
      </c>
      <c r="N144" s="82">
        <v>0.104603</v>
      </c>
      <c r="O144" s="20"/>
      <c r="P144" s="54"/>
      <c r="Q144" s="54"/>
      <c r="R144" s="54"/>
      <c r="S144" s="54"/>
    </row>
    <row r="145" spans="1:19" x14ac:dyDescent="0.25">
      <c r="A145" s="10">
        <v>491</v>
      </c>
      <c r="B145" s="10">
        <v>510</v>
      </c>
      <c r="C145" s="38" t="s">
        <v>127</v>
      </c>
      <c r="D145" s="10">
        <v>16</v>
      </c>
      <c r="E145" s="82">
        <v>4.8686780000000001</v>
      </c>
      <c r="F145" s="82">
        <v>5.1917999999999999E-2</v>
      </c>
      <c r="G145" s="82"/>
      <c r="H145" s="82">
        <v>5.4041670000000002</v>
      </c>
      <c r="I145" s="82">
        <v>6.7049999999999998E-2</v>
      </c>
      <c r="J145" s="82"/>
      <c r="K145" s="82">
        <v>4.1183350000000001</v>
      </c>
      <c r="L145" s="82">
        <v>0.13883100000000001</v>
      </c>
      <c r="M145" s="82">
        <v>5.1683450000000004</v>
      </c>
      <c r="N145" s="82">
        <v>5.2266E-2</v>
      </c>
      <c r="O145" s="20"/>
      <c r="P145" s="54"/>
      <c r="Q145" s="54"/>
      <c r="R145" s="54"/>
      <c r="S145" s="54"/>
    </row>
    <row r="146" spans="1:19" x14ac:dyDescent="0.25">
      <c r="A146" s="10">
        <v>491</v>
      </c>
      <c r="B146" s="10">
        <v>512</v>
      </c>
      <c r="C146" s="38" t="s">
        <v>128</v>
      </c>
      <c r="D146" s="10">
        <v>18</v>
      </c>
      <c r="E146" s="82">
        <v>4.6750819999999997</v>
      </c>
      <c r="F146" s="82">
        <v>4.9907E-2</v>
      </c>
      <c r="G146" s="82"/>
      <c r="H146" s="82">
        <v>5.2500039999999997</v>
      </c>
      <c r="I146" s="82">
        <v>3.8521E-2</v>
      </c>
      <c r="J146" s="82"/>
      <c r="K146" s="82">
        <v>4.0731650000000004</v>
      </c>
      <c r="L146" s="82">
        <v>9.0131000000000003E-2</v>
      </c>
      <c r="M146" s="82">
        <v>4.9551379999999998</v>
      </c>
      <c r="N146" s="82">
        <v>2.3200999999999999E-2</v>
      </c>
      <c r="O146" s="20"/>
      <c r="P146" s="54"/>
      <c r="Q146" s="54"/>
      <c r="R146" s="54"/>
      <c r="S146" s="54"/>
    </row>
    <row r="147" spans="1:19" x14ac:dyDescent="0.25">
      <c r="A147" s="10">
        <v>495</v>
      </c>
      <c r="B147" s="10">
        <v>510</v>
      </c>
      <c r="C147" s="38" t="s">
        <v>129</v>
      </c>
      <c r="D147" s="10">
        <v>13</v>
      </c>
      <c r="E147" s="82">
        <v>3.6761520000000001</v>
      </c>
      <c r="F147" s="82">
        <v>3.9060999999999998E-2</v>
      </c>
      <c r="G147" s="82"/>
      <c r="H147" s="82">
        <v>3.9578869999999999</v>
      </c>
      <c r="I147" s="82">
        <v>5.4976999999999998E-2</v>
      </c>
      <c r="J147" s="82"/>
      <c r="K147" s="82">
        <v>3.0442480000000001</v>
      </c>
      <c r="L147" s="82">
        <v>4.8513000000000001E-2</v>
      </c>
      <c r="M147" s="82">
        <v>3.5973760000000001</v>
      </c>
      <c r="N147" s="82">
        <v>2.4854000000000001E-2</v>
      </c>
      <c r="O147" s="20"/>
      <c r="P147" s="54"/>
      <c r="Q147" s="54"/>
      <c r="R147" s="54"/>
      <c r="S147" s="54"/>
    </row>
    <row r="148" spans="1:19" x14ac:dyDescent="0.25">
      <c r="A148" s="10">
        <v>495</v>
      </c>
      <c r="B148" s="10">
        <v>512</v>
      </c>
      <c r="C148" s="38" t="s">
        <v>130</v>
      </c>
      <c r="D148" s="10">
        <v>15</v>
      </c>
      <c r="E148" s="82">
        <v>3.5896560000000002</v>
      </c>
      <c r="F148" s="82">
        <v>9.6590999999999996E-2</v>
      </c>
      <c r="G148" s="82"/>
      <c r="H148" s="82">
        <v>3.8040029999999998</v>
      </c>
      <c r="I148" s="82">
        <v>3.9645E-2</v>
      </c>
      <c r="J148" s="82"/>
      <c r="K148" s="82">
        <v>3.0351430000000001</v>
      </c>
      <c r="L148" s="82">
        <v>0.131137</v>
      </c>
      <c r="M148" s="82">
        <v>3.5650309999999998</v>
      </c>
      <c r="N148" s="82">
        <v>3.2654000000000002E-2</v>
      </c>
      <c r="O148" s="20"/>
      <c r="P148" s="54"/>
      <c r="Q148" s="54"/>
      <c r="R148" s="54"/>
      <c r="S148" s="54"/>
    </row>
    <row r="149" spans="1:19" x14ac:dyDescent="0.25">
      <c r="A149" s="10">
        <v>495</v>
      </c>
      <c r="B149" s="10">
        <v>513</v>
      </c>
      <c r="C149" s="38" t="s">
        <v>131</v>
      </c>
      <c r="D149" s="10">
        <v>16</v>
      </c>
      <c r="E149" s="82">
        <v>3.840573</v>
      </c>
      <c r="F149" s="82">
        <v>0.12807099999999999</v>
      </c>
      <c r="G149" s="82"/>
      <c r="H149" s="82">
        <v>4.4195489999999999</v>
      </c>
      <c r="I149" s="82">
        <v>5.2593000000000001E-2</v>
      </c>
      <c r="J149" s="82"/>
      <c r="K149" s="82">
        <v>3.3028629999999999</v>
      </c>
      <c r="L149" s="82">
        <v>6.5931000000000003E-2</v>
      </c>
      <c r="M149" s="82">
        <v>4.2418769999999997</v>
      </c>
      <c r="N149" s="82">
        <v>7.467E-2</v>
      </c>
      <c r="O149" s="20"/>
      <c r="P149" s="54"/>
      <c r="Q149" s="54"/>
      <c r="R149" s="54"/>
      <c r="S149" s="54"/>
    </row>
    <row r="150" spans="1:19" x14ac:dyDescent="0.25">
      <c r="A150" s="10">
        <v>496</v>
      </c>
      <c r="B150" s="10">
        <v>510</v>
      </c>
      <c r="C150" s="38" t="s">
        <v>132</v>
      </c>
      <c r="D150" s="10">
        <v>12</v>
      </c>
      <c r="E150" s="82">
        <v>3.4153500000000001</v>
      </c>
      <c r="F150" s="82">
        <v>3.1191E-2</v>
      </c>
      <c r="G150" s="82"/>
      <c r="H150" s="82">
        <v>3.5238269999999998</v>
      </c>
      <c r="I150" s="82">
        <v>4.4214000000000003E-2</v>
      </c>
      <c r="J150" s="82"/>
      <c r="K150" s="82">
        <v>2.7971729999999999</v>
      </c>
      <c r="L150" s="82">
        <v>0.161528</v>
      </c>
      <c r="M150" s="82">
        <v>3.332894</v>
      </c>
      <c r="N150" s="82">
        <v>4.8030000000000003E-2</v>
      </c>
      <c r="O150" s="20"/>
      <c r="P150" s="54"/>
      <c r="Q150" s="54"/>
      <c r="R150" s="54"/>
      <c r="S150" s="54"/>
    </row>
    <row r="151" spans="1:19" x14ac:dyDescent="0.25">
      <c r="A151" s="10">
        <v>503</v>
      </c>
      <c r="B151" s="10">
        <v>510</v>
      </c>
      <c r="C151" s="38" t="s">
        <v>133</v>
      </c>
      <c r="D151" s="10">
        <v>6</v>
      </c>
      <c r="E151" s="82">
        <v>1.070724</v>
      </c>
      <c r="F151" s="82">
        <v>4.1950000000000001E-2</v>
      </c>
      <c r="G151" s="82"/>
      <c r="H151" s="82">
        <v>1.131626</v>
      </c>
      <c r="I151" s="82">
        <v>2.1070999999999999E-2</v>
      </c>
      <c r="J151" s="82"/>
      <c r="K151" s="82">
        <v>0.71855100000000005</v>
      </c>
      <c r="L151" s="82">
        <v>3.9557000000000002E-2</v>
      </c>
      <c r="M151" s="82">
        <v>0.94061300000000003</v>
      </c>
      <c r="N151" s="82">
        <v>1.6E-2</v>
      </c>
      <c r="O151" s="20"/>
      <c r="P151" s="54"/>
      <c r="Q151" s="54"/>
      <c r="R151" s="54"/>
      <c r="S151" s="54"/>
    </row>
    <row r="152" spans="1:19" x14ac:dyDescent="0.25">
      <c r="A152" s="10"/>
      <c r="B152" s="10"/>
      <c r="C152" s="38"/>
      <c r="D152" s="10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20"/>
      <c r="P152" s="54"/>
      <c r="Q152" s="54"/>
      <c r="R152" s="54"/>
      <c r="S152" s="54"/>
    </row>
    <row r="153" spans="1:19" x14ac:dyDescent="0.25">
      <c r="A153" s="10">
        <v>514</v>
      </c>
      <c r="B153" s="10">
        <v>533</v>
      </c>
      <c r="C153" s="38" t="s">
        <v>134</v>
      </c>
      <c r="D153" s="10">
        <v>17</v>
      </c>
      <c r="E153" s="82">
        <v>3.95865</v>
      </c>
      <c r="F153" s="82">
        <v>7.8177999999999997E-2</v>
      </c>
      <c r="G153" s="82"/>
      <c r="H153" s="82">
        <v>4.4183459999999997</v>
      </c>
      <c r="I153" s="82">
        <v>1.0787E-2</v>
      </c>
      <c r="J153" s="82"/>
      <c r="K153" s="82">
        <v>3.8646829999999999</v>
      </c>
      <c r="L153" s="82">
        <v>0.19056100000000001</v>
      </c>
      <c r="M153" s="82">
        <v>4.4299540000000004</v>
      </c>
      <c r="N153" s="82">
        <v>0.170936</v>
      </c>
      <c r="O153" s="20"/>
      <c r="P153" s="54"/>
      <c r="Q153" s="54"/>
      <c r="R153" s="54"/>
      <c r="S153" s="54"/>
    </row>
    <row r="154" spans="1:19" x14ac:dyDescent="0.25">
      <c r="A154" s="10">
        <v>515</v>
      </c>
      <c r="B154" s="10">
        <v>533</v>
      </c>
      <c r="C154" s="38" t="s">
        <v>135</v>
      </c>
      <c r="D154" s="10">
        <v>16</v>
      </c>
      <c r="E154" s="82">
        <v>3.4987910000000002</v>
      </c>
      <c r="F154" s="82">
        <v>8.0018000000000006E-2</v>
      </c>
      <c r="G154" s="82"/>
      <c r="H154" s="82">
        <v>3.933322</v>
      </c>
      <c r="I154" s="82">
        <v>6.3459000000000002E-2</v>
      </c>
      <c r="J154" s="82"/>
      <c r="K154" s="82">
        <v>3.532619</v>
      </c>
      <c r="L154" s="82">
        <v>0.17724599999999999</v>
      </c>
      <c r="M154" s="82">
        <v>4.0875300000000001</v>
      </c>
      <c r="N154" s="82">
        <v>7.3691999999999994E-2</v>
      </c>
      <c r="O154" s="20"/>
      <c r="P154" s="54"/>
      <c r="Q154" s="54"/>
      <c r="R154" s="54"/>
      <c r="S154" s="54"/>
    </row>
    <row r="155" spans="1:19" x14ac:dyDescent="0.25">
      <c r="A155" s="10">
        <v>516</v>
      </c>
      <c r="B155" s="10">
        <v>533</v>
      </c>
      <c r="C155" s="38" t="s">
        <v>136</v>
      </c>
      <c r="D155" s="10">
        <v>15</v>
      </c>
      <c r="E155" s="82">
        <v>2.9834839999999998</v>
      </c>
      <c r="F155" s="82">
        <v>0.101258</v>
      </c>
      <c r="G155" s="82"/>
      <c r="H155" s="82">
        <v>3.237997</v>
      </c>
      <c r="I155" s="82">
        <v>0.10048600000000001</v>
      </c>
      <c r="J155" s="82"/>
      <c r="K155" s="82">
        <v>2.8665039999999999</v>
      </c>
      <c r="L155" s="82">
        <v>0.11745999999999999</v>
      </c>
      <c r="M155" s="82"/>
      <c r="N155" s="82"/>
      <c r="O155" s="20"/>
      <c r="P155" s="54"/>
      <c r="Q155" s="54"/>
      <c r="R155" s="54"/>
      <c r="S155" s="54"/>
    </row>
    <row r="156" spans="1:19" x14ac:dyDescent="0.25">
      <c r="A156" s="10">
        <v>517</v>
      </c>
      <c r="B156" s="10">
        <v>532</v>
      </c>
      <c r="C156" s="38" t="s">
        <v>137</v>
      </c>
      <c r="D156" s="10">
        <v>13</v>
      </c>
      <c r="E156" s="82">
        <v>2.1807729999999999</v>
      </c>
      <c r="F156" s="82">
        <v>0.19858500000000001</v>
      </c>
      <c r="G156" s="82"/>
      <c r="H156" s="82">
        <v>2.6552959999999999</v>
      </c>
      <c r="I156" s="82">
        <v>0.21614800000000001</v>
      </c>
      <c r="J156" s="82"/>
      <c r="K156" s="82">
        <v>2.4547240000000001</v>
      </c>
      <c r="L156" s="82">
        <v>0.18019199999999999</v>
      </c>
      <c r="M156" s="82">
        <v>2.638442</v>
      </c>
      <c r="N156" s="82">
        <v>0.118578</v>
      </c>
      <c r="O156" s="20"/>
      <c r="P156" s="54"/>
      <c r="Q156" s="54"/>
      <c r="R156" s="54"/>
      <c r="S156" s="54"/>
    </row>
    <row r="157" spans="1:19" x14ac:dyDescent="0.25">
      <c r="A157" s="10">
        <v>517</v>
      </c>
      <c r="B157" s="10">
        <v>533</v>
      </c>
      <c r="C157" s="38" t="s">
        <v>138</v>
      </c>
      <c r="D157" s="10">
        <v>14</v>
      </c>
      <c r="E157" s="82">
        <v>2.9230589999999999</v>
      </c>
      <c r="F157" s="82">
        <v>0.17155999999999999</v>
      </c>
      <c r="G157" s="82"/>
      <c r="H157" s="82">
        <v>3.2810190000000001</v>
      </c>
      <c r="I157" s="82">
        <v>7.7706999999999998E-2</v>
      </c>
      <c r="J157" s="82"/>
      <c r="K157" s="82">
        <v>2.983813</v>
      </c>
      <c r="L157" s="82">
        <v>0.21227499999999999</v>
      </c>
      <c r="M157" s="82">
        <v>3.4501379999999999</v>
      </c>
      <c r="N157" s="82">
        <v>0.15081800000000001</v>
      </c>
      <c r="O157" s="20"/>
      <c r="P157" s="54"/>
      <c r="Q157" s="54"/>
      <c r="R157" s="54"/>
      <c r="S157" s="54"/>
    </row>
    <row r="158" spans="1:19" x14ac:dyDescent="0.25">
      <c r="A158" s="10">
        <v>518</v>
      </c>
      <c r="B158" s="10">
        <v>533</v>
      </c>
      <c r="C158" s="38" t="s">
        <v>139</v>
      </c>
      <c r="D158" s="10">
        <v>13</v>
      </c>
      <c r="E158" s="82">
        <v>2.7830780000000002</v>
      </c>
      <c r="F158" s="82">
        <v>0.215721</v>
      </c>
      <c r="G158" s="82"/>
      <c r="H158" s="82">
        <v>3.2181769999999998</v>
      </c>
      <c r="I158" s="82">
        <v>0.14487900000000001</v>
      </c>
      <c r="J158" s="82"/>
      <c r="K158" s="82">
        <v>2.878962</v>
      </c>
      <c r="L158" s="82">
        <v>0.177705</v>
      </c>
      <c r="M158" s="82">
        <v>3.27285</v>
      </c>
      <c r="N158" s="82">
        <v>0.122853</v>
      </c>
      <c r="O158" s="20"/>
      <c r="P158" s="54"/>
      <c r="Q158" s="54"/>
      <c r="R158" s="54"/>
      <c r="S158" s="54"/>
    </row>
    <row r="159" spans="1:19" x14ac:dyDescent="0.25">
      <c r="A159" s="10">
        <v>521</v>
      </c>
      <c r="B159" s="10">
        <v>533</v>
      </c>
      <c r="C159" s="38" t="s">
        <v>140</v>
      </c>
      <c r="D159" s="10">
        <v>10</v>
      </c>
      <c r="E159" s="82">
        <v>2.3243580000000001</v>
      </c>
      <c r="F159" s="82">
        <v>6.4146999999999996E-2</v>
      </c>
      <c r="G159" s="82"/>
      <c r="H159" s="82">
        <v>2.5859480000000001</v>
      </c>
      <c r="I159" s="82">
        <v>7.7795000000000003E-2</v>
      </c>
      <c r="J159" s="82"/>
      <c r="K159" s="82">
        <v>2.283763</v>
      </c>
      <c r="L159" s="82">
        <v>0.19387299999999999</v>
      </c>
      <c r="M159" s="82">
        <v>2.631564</v>
      </c>
      <c r="N159" s="82">
        <v>0.181454</v>
      </c>
      <c r="O159" s="20"/>
      <c r="P159" s="54"/>
      <c r="Q159" s="54"/>
      <c r="R159" s="54"/>
      <c r="S159" s="54"/>
    </row>
    <row r="160" spans="1:19" x14ac:dyDescent="0.25">
      <c r="A160" s="10"/>
      <c r="B160" s="10"/>
      <c r="C160" s="38"/>
      <c r="D160" s="10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20"/>
      <c r="P160" s="54"/>
      <c r="Q160" s="54"/>
      <c r="R160" s="54"/>
      <c r="S160" s="54"/>
    </row>
    <row r="161" spans="1:19" x14ac:dyDescent="0.25">
      <c r="A161" s="10">
        <v>534</v>
      </c>
      <c r="B161" s="10">
        <v>541</v>
      </c>
      <c r="C161" s="38" t="s">
        <v>141</v>
      </c>
      <c r="D161" s="10">
        <v>7</v>
      </c>
      <c r="E161" s="82">
        <v>0.84067400000000003</v>
      </c>
      <c r="F161" s="82">
        <v>1.2701E-2</v>
      </c>
      <c r="G161" s="82"/>
      <c r="H161" s="82">
        <v>1.8091189999999999</v>
      </c>
      <c r="I161" s="82">
        <v>8.8129999999999997E-3</v>
      </c>
      <c r="J161" s="82"/>
      <c r="K161" s="82">
        <v>0.93923299999999998</v>
      </c>
      <c r="L161" s="82">
        <v>4.9189999999999998E-3</v>
      </c>
      <c r="M161" s="82">
        <v>1.6927000000000001</v>
      </c>
      <c r="N161" s="82">
        <v>1.3646E-2</v>
      </c>
      <c r="O161" s="20"/>
      <c r="P161" s="54"/>
      <c r="Q161" s="54"/>
      <c r="R161" s="54"/>
      <c r="S161" s="54"/>
    </row>
    <row r="162" spans="1:19" x14ac:dyDescent="0.25">
      <c r="A162" s="10">
        <v>542</v>
      </c>
      <c r="B162" s="10">
        <v>552</v>
      </c>
      <c r="C162" s="38" t="s">
        <v>142</v>
      </c>
      <c r="D162" s="10">
        <v>10</v>
      </c>
      <c r="E162" s="82">
        <v>1.6386350000000001</v>
      </c>
      <c r="F162" s="82">
        <v>6.5782999999999994E-2</v>
      </c>
      <c r="G162" s="82"/>
      <c r="H162" s="82">
        <v>3.0165419999999998</v>
      </c>
      <c r="I162" s="82">
        <v>8.5987999999999995E-2</v>
      </c>
      <c r="J162" s="82"/>
      <c r="K162" s="82">
        <v>1.9115709999999999</v>
      </c>
      <c r="L162" s="82">
        <v>0.100479</v>
      </c>
      <c r="M162" s="82">
        <v>3.1159159999999999</v>
      </c>
      <c r="N162" s="82">
        <v>1.4607E-2</v>
      </c>
      <c r="O162" s="20"/>
      <c r="P162" s="54"/>
      <c r="Q162" s="54"/>
      <c r="R162" s="54"/>
      <c r="S162" s="54"/>
    </row>
    <row r="163" spans="1:19" x14ac:dyDescent="0.25">
      <c r="A163" s="10">
        <v>543</v>
      </c>
      <c r="B163" s="10">
        <v>555</v>
      </c>
      <c r="C163" s="38" t="s">
        <v>143</v>
      </c>
      <c r="D163" s="10">
        <v>12</v>
      </c>
      <c r="E163" s="82">
        <v>3.5407220000000001</v>
      </c>
      <c r="F163" s="82">
        <v>3.9881E-2</v>
      </c>
      <c r="G163" s="82"/>
      <c r="H163" s="82">
        <v>3.6131579999999999</v>
      </c>
      <c r="I163" s="82">
        <v>6.1310000000000002E-3</v>
      </c>
      <c r="J163" s="82"/>
      <c r="K163" s="82">
        <v>3.439549</v>
      </c>
      <c r="L163" s="82">
        <v>0.17268600000000001</v>
      </c>
      <c r="M163" s="82">
        <v>3.4595359999999999</v>
      </c>
      <c r="N163" s="82">
        <v>3.2436E-2</v>
      </c>
      <c r="O163" s="20"/>
      <c r="P163" s="54"/>
      <c r="Q163" s="54"/>
      <c r="R163" s="54"/>
      <c r="S163" s="54"/>
    </row>
    <row r="164" spans="1:19" x14ac:dyDescent="0.25">
      <c r="A164" s="10">
        <v>544</v>
      </c>
      <c r="B164" s="10">
        <v>552</v>
      </c>
      <c r="C164" s="38" t="s">
        <v>144</v>
      </c>
      <c r="D164" s="10">
        <v>8</v>
      </c>
      <c r="E164" s="82">
        <v>1.1464540000000001</v>
      </c>
      <c r="F164" s="82">
        <v>2.794E-2</v>
      </c>
      <c r="G164" s="82"/>
      <c r="H164" s="82">
        <v>2.4089290000000001</v>
      </c>
      <c r="I164" s="82">
        <v>5.8173000000000002E-2</v>
      </c>
      <c r="J164" s="82"/>
      <c r="K164" s="82">
        <v>1.3915979999999999</v>
      </c>
      <c r="L164" s="82">
        <v>8.6870000000000003E-2</v>
      </c>
      <c r="M164" s="82">
        <v>2.4184610000000002</v>
      </c>
      <c r="N164" s="82">
        <v>4.1229000000000002E-2</v>
      </c>
      <c r="O164" s="20"/>
      <c r="P164" s="54"/>
      <c r="Q164" s="54"/>
      <c r="R164" s="54"/>
      <c r="S164" s="54"/>
    </row>
    <row r="165" spans="1:19" x14ac:dyDescent="0.25">
      <c r="A165" s="10">
        <v>546</v>
      </c>
      <c r="B165" s="10">
        <v>552</v>
      </c>
      <c r="C165" s="38" t="s">
        <v>145</v>
      </c>
      <c r="D165" s="10">
        <v>6</v>
      </c>
      <c r="E165" s="82">
        <v>0.99683299999999997</v>
      </c>
      <c r="F165" s="82">
        <v>1.2777E-2</v>
      </c>
      <c r="G165" s="82"/>
      <c r="H165" s="82">
        <v>1.9776899999999999</v>
      </c>
      <c r="I165" s="82">
        <v>1.7441999999999999E-2</v>
      </c>
      <c r="J165" s="82"/>
      <c r="K165" s="82">
        <v>1.20539</v>
      </c>
      <c r="L165" s="82">
        <v>4.8397000000000003E-2</v>
      </c>
      <c r="M165" s="82">
        <v>1.931621</v>
      </c>
      <c r="N165" s="82">
        <v>3.4573E-2</v>
      </c>
      <c r="O165" s="20"/>
      <c r="P165" s="54"/>
      <c r="Q165" s="54"/>
      <c r="R165" s="54"/>
      <c r="S165" s="54"/>
    </row>
    <row r="166" spans="1:19" x14ac:dyDescent="0.25"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19"/>
      <c r="P166" s="53"/>
      <c r="Q166" s="53"/>
      <c r="R166" s="53"/>
      <c r="S166" s="53"/>
    </row>
    <row r="167" spans="1:19" x14ac:dyDescent="0.25">
      <c r="A167">
        <v>553</v>
      </c>
      <c r="B167">
        <v>564</v>
      </c>
      <c r="C167" s="37" t="s">
        <v>146</v>
      </c>
      <c r="D167">
        <v>10</v>
      </c>
      <c r="E167" s="87">
        <v>3.6852109999999998</v>
      </c>
      <c r="F167" s="87">
        <v>2.4868999999999999E-2</v>
      </c>
      <c r="G167" s="87"/>
      <c r="H167" s="87">
        <v>3.6246670000000001</v>
      </c>
      <c r="I167" s="87">
        <v>1.7724E-2</v>
      </c>
      <c r="J167" s="87"/>
      <c r="K167" s="87">
        <v>3.497563</v>
      </c>
      <c r="L167" s="87">
        <v>7.8961000000000003E-2</v>
      </c>
      <c r="M167" s="87">
        <v>3.7653150000000002</v>
      </c>
      <c r="N167" s="87">
        <v>4.5870000000000001E-2</v>
      </c>
      <c r="O167" s="19"/>
      <c r="P167" s="53"/>
      <c r="Q167" s="53"/>
      <c r="R167" s="53"/>
      <c r="S167" s="53"/>
    </row>
    <row r="168" spans="1:19" x14ac:dyDescent="0.25">
      <c r="A168">
        <v>553</v>
      </c>
      <c r="B168">
        <v>565</v>
      </c>
      <c r="C168" s="37" t="s">
        <v>147</v>
      </c>
      <c r="D168">
        <v>11</v>
      </c>
      <c r="E168" s="87">
        <v>3.4406759999999998</v>
      </c>
      <c r="F168" s="87">
        <v>5.1862999999999999E-2</v>
      </c>
      <c r="G168" s="87"/>
      <c r="H168" s="87">
        <v>3.3245689999999999</v>
      </c>
      <c r="I168" s="87">
        <v>4.6280000000000002E-2</v>
      </c>
      <c r="J168" s="87"/>
      <c r="K168" s="87">
        <v>3.196342</v>
      </c>
      <c r="L168" s="87">
        <v>0.15754399999999999</v>
      </c>
      <c r="M168" s="87">
        <v>3.4116979999999999</v>
      </c>
      <c r="N168" s="87">
        <v>7.1510000000000002E-3</v>
      </c>
      <c r="O168" s="19"/>
      <c r="P168" s="53"/>
      <c r="Q168" s="53"/>
      <c r="R168" s="53"/>
      <c r="S168" s="53"/>
    </row>
    <row r="169" spans="1:19" x14ac:dyDescent="0.25">
      <c r="A169">
        <v>553</v>
      </c>
      <c r="B169">
        <v>568</v>
      </c>
      <c r="C169" s="37" t="s">
        <v>148</v>
      </c>
      <c r="D169">
        <v>14</v>
      </c>
      <c r="E169" s="87">
        <v>3.942107</v>
      </c>
      <c r="F169" s="87">
        <v>4.8371999999999998E-2</v>
      </c>
      <c r="G169" s="87"/>
      <c r="H169" s="87">
        <v>4.0275020000000001</v>
      </c>
      <c r="I169" s="87">
        <v>6.3774999999999998E-2</v>
      </c>
      <c r="J169" s="87"/>
      <c r="K169" s="87">
        <v>3.7639680000000002</v>
      </c>
      <c r="L169" s="87">
        <v>9.4844999999999999E-2</v>
      </c>
      <c r="M169" s="87">
        <v>4.0742260000000003</v>
      </c>
      <c r="N169" s="87">
        <v>2.6220000000000002E-3</v>
      </c>
      <c r="O169" s="19"/>
      <c r="P169" s="53"/>
      <c r="Q169" s="53"/>
      <c r="R169" s="53"/>
      <c r="S169" s="53"/>
    </row>
    <row r="170" spans="1:19" x14ac:dyDescent="0.25">
      <c r="A170">
        <v>555</v>
      </c>
      <c r="B170">
        <v>568</v>
      </c>
      <c r="C170" s="37" t="s">
        <v>149</v>
      </c>
      <c r="D170">
        <v>12</v>
      </c>
      <c r="E170" s="87">
        <v>3.7946179999999998</v>
      </c>
      <c r="F170" s="87">
        <v>3.5311000000000002E-2</v>
      </c>
      <c r="G170" s="87"/>
      <c r="H170" s="87">
        <v>3.8738969999999999</v>
      </c>
      <c r="I170" s="87">
        <v>0.116914</v>
      </c>
      <c r="J170" s="87"/>
      <c r="K170" s="87">
        <v>3.6320709999999998</v>
      </c>
      <c r="L170" s="87">
        <v>0.21195800000000001</v>
      </c>
      <c r="M170" s="87">
        <v>3.8533430000000002</v>
      </c>
      <c r="N170" s="87">
        <v>5.9142E-2</v>
      </c>
      <c r="O170" s="19"/>
      <c r="P170" s="53"/>
      <c r="Q170" s="53"/>
      <c r="R170" s="53"/>
      <c r="S170" s="53"/>
    </row>
    <row r="171" spans="1:19" x14ac:dyDescent="0.25"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19"/>
      <c r="P171" s="53"/>
      <c r="Q171" s="53"/>
      <c r="R171" s="53"/>
      <c r="S171" s="53"/>
    </row>
    <row r="172" spans="1:19" x14ac:dyDescent="0.25">
      <c r="A172">
        <v>569</v>
      </c>
      <c r="B172">
        <v>575</v>
      </c>
      <c r="C172" s="37" t="s">
        <v>150</v>
      </c>
      <c r="D172">
        <v>6</v>
      </c>
      <c r="E172" s="87">
        <v>1.2779640000000001</v>
      </c>
      <c r="F172" s="87">
        <v>1.9942000000000001E-2</v>
      </c>
      <c r="G172" s="87"/>
      <c r="H172" s="87">
        <v>1.3631800000000001</v>
      </c>
      <c r="I172" s="87">
        <v>3.5799999999999998E-2</v>
      </c>
      <c r="J172" s="87"/>
      <c r="K172" s="87">
        <v>1.548273</v>
      </c>
      <c r="L172" s="87">
        <v>2.0677000000000001E-2</v>
      </c>
      <c r="M172" s="87">
        <v>1.725886</v>
      </c>
      <c r="N172" s="87">
        <v>2.4414999999999999E-2</v>
      </c>
      <c r="O172" s="19"/>
      <c r="P172" s="53"/>
      <c r="Q172" s="53"/>
      <c r="R172" s="53"/>
      <c r="S172" s="53"/>
    </row>
    <row r="173" spans="1:19" x14ac:dyDescent="0.25">
      <c r="A173">
        <v>569</v>
      </c>
      <c r="B173">
        <v>581</v>
      </c>
      <c r="C173" s="37" t="s">
        <v>151</v>
      </c>
      <c r="D173">
        <v>11</v>
      </c>
      <c r="E173" s="87">
        <v>2.4393120000000001</v>
      </c>
      <c r="F173" s="87">
        <v>1.5854E-2</v>
      </c>
      <c r="G173" s="87"/>
      <c r="H173" s="87">
        <v>3.6804760000000001</v>
      </c>
      <c r="I173" s="87">
        <v>1.0500000000000001E-2</v>
      </c>
      <c r="J173" s="87"/>
      <c r="K173" s="87">
        <v>2.5831949999999999</v>
      </c>
      <c r="L173" s="87">
        <v>2.738E-3</v>
      </c>
      <c r="M173" s="87">
        <v>3.5388540000000002</v>
      </c>
      <c r="N173" s="87">
        <v>3.0608E-2</v>
      </c>
      <c r="O173" s="19"/>
      <c r="P173" s="53"/>
      <c r="Q173" s="53"/>
      <c r="R173" s="53"/>
      <c r="S173" s="53"/>
    </row>
    <row r="174" spans="1:19" x14ac:dyDescent="0.25">
      <c r="A174">
        <v>569</v>
      </c>
      <c r="B174">
        <v>582</v>
      </c>
      <c r="C174" s="37" t="s">
        <v>152</v>
      </c>
      <c r="D174">
        <v>12</v>
      </c>
      <c r="E174" s="87">
        <v>2.525836</v>
      </c>
      <c r="F174" s="87">
        <v>2.4948999999999999E-2</v>
      </c>
      <c r="G174" s="87"/>
      <c r="H174" s="87">
        <v>3.926148</v>
      </c>
      <c r="I174" s="87">
        <v>1.3024000000000001E-2</v>
      </c>
      <c r="J174" s="87"/>
      <c r="K174" s="87">
        <v>2.7344080000000002</v>
      </c>
      <c r="L174" s="87">
        <v>8.4893999999999997E-2</v>
      </c>
      <c r="M174" s="87">
        <v>3.9760810000000002</v>
      </c>
      <c r="N174" s="87">
        <v>2.6665000000000001E-2</v>
      </c>
      <c r="O174" s="19"/>
      <c r="P174" s="53"/>
      <c r="Q174" s="53"/>
      <c r="R174" s="53"/>
      <c r="S174" s="53"/>
    </row>
    <row r="175" spans="1:19" x14ac:dyDescent="0.25">
      <c r="A175">
        <v>569</v>
      </c>
      <c r="B175">
        <v>583</v>
      </c>
      <c r="C175" s="37" t="s">
        <v>153</v>
      </c>
      <c r="D175">
        <v>13</v>
      </c>
      <c r="E175" s="87">
        <v>2.9592019999999999</v>
      </c>
      <c r="F175" s="87">
        <v>9.3165999999999999E-2</v>
      </c>
      <c r="G175" s="87"/>
      <c r="H175" s="87">
        <v>4.9717960000000003</v>
      </c>
      <c r="I175" s="87">
        <v>8.9767E-2</v>
      </c>
      <c r="J175" s="87"/>
      <c r="K175" s="87">
        <v>3.6040019999999999</v>
      </c>
      <c r="L175" s="87">
        <v>0.15762000000000001</v>
      </c>
      <c r="M175" s="87">
        <v>5.0663109999999998</v>
      </c>
      <c r="N175" s="87">
        <v>4.6927000000000003E-2</v>
      </c>
      <c r="O175" s="19"/>
      <c r="P175" s="53"/>
      <c r="Q175" s="53"/>
      <c r="R175" s="53"/>
      <c r="S175" s="53"/>
    </row>
    <row r="176" spans="1:19" x14ac:dyDescent="0.25">
      <c r="A176">
        <v>575</v>
      </c>
      <c r="B176">
        <v>582</v>
      </c>
      <c r="C176" s="37" t="s">
        <v>154</v>
      </c>
      <c r="D176">
        <v>6</v>
      </c>
      <c r="E176" s="87">
        <v>1.4451210000000001</v>
      </c>
      <c r="F176" s="87">
        <v>1.6348000000000001E-2</v>
      </c>
      <c r="G176" s="87"/>
      <c r="H176" s="87">
        <v>2.3530169999999999</v>
      </c>
      <c r="I176" s="87">
        <v>1.5654000000000001E-2</v>
      </c>
      <c r="J176" s="87"/>
      <c r="K176" s="87">
        <v>1.685756</v>
      </c>
      <c r="L176" s="87">
        <v>5.7979999999999997E-2</v>
      </c>
      <c r="M176" s="87">
        <v>2.3431820000000001</v>
      </c>
      <c r="N176" s="87">
        <v>3.6584999999999999E-2</v>
      </c>
      <c r="O176" s="19"/>
      <c r="P176" s="53"/>
      <c r="Q176" s="53"/>
      <c r="R176" s="53"/>
      <c r="S176" s="53"/>
    </row>
    <row r="177" spans="1:19" x14ac:dyDescent="0.25">
      <c r="A177">
        <v>575</v>
      </c>
      <c r="B177">
        <v>583</v>
      </c>
      <c r="C177" s="37" t="s">
        <v>155</v>
      </c>
      <c r="D177">
        <v>7</v>
      </c>
      <c r="E177" s="87">
        <v>1.756</v>
      </c>
      <c r="F177" s="87">
        <v>1.5644999999999999E-2</v>
      </c>
      <c r="G177" s="87"/>
      <c r="H177" s="87">
        <v>3.164285</v>
      </c>
      <c r="I177" s="87">
        <v>9.9989999999999992E-3</v>
      </c>
      <c r="J177" s="87"/>
      <c r="K177" s="87">
        <v>2.2024309999999998</v>
      </c>
      <c r="L177" s="87">
        <v>9.4767000000000004E-2</v>
      </c>
      <c r="M177" s="87">
        <v>3.2365900000000001</v>
      </c>
      <c r="N177" s="87">
        <v>4.0939000000000003E-2</v>
      </c>
      <c r="O177" s="19"/>
      <c r="P177" s="53"/>
      <c r="Q177" s="53"/>
      <c r="R177" s="53"/>
      <c r="S177" s="53"/>
    </row>
    <row r="178" spans="1:19" x14ac:dyDescent="0.25">
      <c r="A178">
        <v>576</v>
      </c>
      <c r="B178">
        <v>582</v>
      </c>
      <c r="C178" s="37" t="s">
        <v>156</v>
      </c>
      <c r="D178">
        <v>5</v>
      </c>
      <c r="E178" s="87">
        <v>1.349853</v>
      </c>
      <c r="F178" s="87">
        <v>3.125E-2</v>
      </c>
      <c r="G178" s="87"/>
      <c r="H178" s="87">
        <v>2.0140959999999999</v>
      </c>
      <c r="I178" s="87">
        <v>2.9475000000000001E-2</v>
      </c>
      <c r="J178" s="87"/>
      <c r="K178" s="87">
        <v>1.2746139999999999</v>
      </c>
      <c r="L178" s="87">
        <v>9.7174999999999997E-2</v>
      </c>
      <c r="M178" s="87">
        <v>1.7294400000000001</v>
      </c>
      <c r="N178" s="87">
        <v>5.1104999999999998E-2</v>
      </c>
      <c r="O178" s="19"/>
      <c r="P178" s="53"/>
      <c r="Q178" s="53"/>
      <c r="R178" s="53"/>
      <c r="S178" s="53"/>
    </row>
    <row r="179" spans="1:19" x14ac:dyDescent="0.25">
      <c r="A179">
        <v>576</v>
      </c>
      <c r="B179">
        <v>583</v>
      </c>
      <c r="C179" s="37" t="s">
        <v>157</v>
      </c>
      <c r="D179">
        <v>6</v>
      </c>
      <c r="E179" s="87">
        <v>1.479236</v>
      </c>
      <c r="F179" s="87">
        <v>7.1240000000000001E-3</v>
      </c>
      <c r="G179" s="87"/>
      <c r="H179" s="87">
        <v>2.6284390000000002</v>
      </c>
      <c r="I179" s="87">
        <v>2.1925E-2</v>
      </c>
      <c r="J179" s="87"/>
      <c r="K179" s="87">
        <v>1.741106</v>
      </c>
      <c r="L179" s="87">
        <v>2.8472000000000001E-2</v>
      </c>
      <c r="M179" s="87">
        <v>2.6679750000000002</v>
      </c>
      <c r="N179" s="87">
        <v>3.7742999999999999E-2</v>
      </c>
      <c r="O179" s="19"/>
      <c r="P179" s="53"/>
      <c r="Q179" s="53"/>
      <c r="R179" s="53"/>
      <c r="S179" s="53"/>
    </row>
    <row r="180" spans="1:19" x14ac:dyDescent="0.25"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19"/>
      <c r="P180" s="53"/>
      <c r="Q180" s="53"/>
      <c r="R180" s="53"/>
      <c r="S180" s="53"/>
    </row>
    <row r="181" spans="1:19" x14ac:dyDescent="0.25">
      <c r="A181">
        <v>584</v>
      </c>
      <c r="B181">
        <v>592</v>
      </c>
      <c r="C181" s="37" t="s">
        <v>158</v>
      </c>
      <c r="D181">
        <v>7</v>
      </c>
      <c r="E181" s="87">
        <v>1.27871</v>
      </c>
      <c r="F181" s="87">
        <v>3.4117000000000001E-2</v>
      </c>
      <c r="G181" s="87"/>
      <c r="H181" s="87">
        <v>2.1166140000000002</v>
      </c>
      <c r="I181" s="87">
        <v>2.7934E-2</v>
      </c>
      <c r="J181" s="87"/>
      <c r="K181" s="87">
        <v>1.3890439999999999</v>
      </c>
      <c r="L181" s="87">
        <v>8.2434999999999994E-2</v>
      </c>
      <c r="M181" s="87">
        <v>2.0899909999999999</v>
      </c>
      <c r="N181" s="87">
        <v>1.7680999999999999E-2</v>
      </c>
      <c r="O181" s="19"/>
      <c r="P181" s="53"/>
      <c r="Q181" s="53"/>
      <c r="R181" s="53"/>
      <c r="S181" s="53"/>
    </row>
    <row r="182" spans="1:19" x14ac:dyDescent="0.25">
      <c r="A182">
        <v>584</v>
      </c>
      <c r="B182">
        <v>596</v>
      </c>
      <c r="C182" s="37" t="s">
        <v>159</v>
      </c>
      <c r="D182">
        <v>11</v>
      </c>
      <c r="E182" s="87">
        <v>2.612133</v>
      </c>
      <c r="F182" s="87">
        <v>2.5085E-2</v>
      </c>
      <c r="G182" s="87"/>
      <c r="H182" s="87">
        <v>3.758181</v>
      </c>
      <c r="I182" s="87">
        <v>8.5632E-2</v>
      </c>
      <c r="J182" s="87"/>
      <c r="K182" s="87">
        <v>2.7952309999999998</v>
      </c>
      <c r="L182" s="87">
        <v>0.12080200000000001</v>
      </c>
      <c r="M182" s="87">
        <v>3.802603</v>
      </c>
      <c r="N182" s="87">
        <v>4.3191E-2</v>
      </c>
      <c r="O182" s="19"/>
      <c r="P182" s="53"/>
      <c r="Q182" s="53"/>
      <c r="R182" s="53"/>
      <c r="S182" s="53"/>
    </row>
    <row r="183" spans="1:19" x14ac:dyDescent="0.25">
      <c r="A183">
        <v>585</v>
      </c>
      <c r="B183">
        <v>592</v>
      </c>
      <c r="C183" s="37" t="s">
        <v>160</v>
      </c>
      <c r="D183">
        <v>6</v>
      </c>
      <c r="E183" s="87">
        <v>1.4088890000000001</v>
      </c>
      <c r="F183" s="87">
        <v>3.1412000000000002E-2</v>
      </c>
      <c r="G183" s="87"/>
      <c r="H183" s="87">
        <v>2.1729750000000001</v>
      </c>
      <c r="I183" s="87">
        <v>1.3779E-2</v>
      </c>
      <c r="J183" s="87"/>
      <c r="K183" s="87">
        <v>1.4820519999999999</v>
      </c>
      <c r="L183" s="87">
        <v>6.0446E-2</v>
      </c>
      <c r="M183" s="87">
        <v>2.099513</v>
      </c>
      <c r="N183" s="87">
        <v>3.0299E-2</v>
      </c>
      <c r="O183" s="19"/>
      <c r="P183" s="53"/>
      <c r="Q183" s="53"/>
      <c r="R183" s="53"/>
      <c r="S183" s="53"/>
    </row>
    <row r="184" spans="1:19" x14ac:dyDescent="0.25">
      <c r="A184">
        <v>586</v>
      </c>
      <c r="B184">
        <v>592</v>
      </c>
      <c r="C184" s="37" t="s">
        <v>161</v>
      </c>
      <c r="D184">
        <v>5</v>
      </c>
      <c r="E184" s="87">
        <v>1.0261709999999999</v>
      </c>
      <c r="F184" s="87">
        <v>8.6300000000000005E-3</v>
      </c>
      <c r="G184" s="87"/>
      <c r="H184" s="87">
        <v>1.440407</v>
      </c>
      <c r="I184" s="87">
        <v>2.657E-2</v>
      </c>
      <c r="J184" s="87"/>
      <c r="K184" s="87">
        <v>0.98893299999999995</v>
      </c>
      <c r="L184" s="87">
        <v>5.4810999999999999E-2</v>
      </c>
      <c r="M184" s="87">
        <v>1.33883</v>
      </c>
      <c r="N184" s="87">
        <v>1.7252E-2</v>
      </c>
      <c r="O184" s="19"/>
      <c r="P184" s="53"/>
      <c r="Q184" s="53"/>
      <c r="R184" s="53"/>
      <c r="S184" s="53"/>
    </row>
    <row r="185" spans="1:19" x14ac:dyDescent="0.25">
      <c r="A185">
        <v>586</v>
      </c>
      <c r="B185">
        <v>596</v>
      </c>
      <c r="C185" s="37" t="s">
        <v>162</v>
      </c>
      <c r="D185">
        <v>9</v>
      </c>
      <c r="E185" s="87">
        <v>2.4714659999999999</v>
      </c>
      <c r="F185" s="87">
        <v>5.1447E-2</v>
      </c>
      <c r="G185" s="87"/>
      <c r="H185" s="87">
        <v>3.1315979999999999</v>
      </c>
      <c r="I185" s="87">
        <v>1.9844000000000001E-2</v>
      </c>
      <c r="J185" s="87"/>
      <c r="K185" s="87">
        <v>2.4848759999999999</v>
      </c>
      <c r="L185" s="87">
        <v>1.0774000000000001E-2</v>
      </c>
      <c r="M185" s="87">
        <v>3.129432</v>
      </c>
      <c r="N185" s="87">
        <v>2.3578000000000002E-2</v>
      </c>
      <c r="O185" s="19"/>
      <c r="P185" s="53"/>
      <c r="Q185" s="53"/>
      <c r="R185" s="53"/>
      <c r="S185" s="53"/>
    </row>
    <row r="186" spans="1:19" x14ac:dyDescent="0.25"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19"/>
      <c r="P186" s="53"/>
      <c r="Q186" s="53"/>
      <c r="R186" s="53"/>
      <c r="S186" s="53"/>
    </row>
    <row r="187" spans="1:19" x14ac:dyDescent="0.25">
      <c r="A187">
        <v>599</v>
      </c>
      <c r="B187">
        <v>615</v>
      </c>
      <c r="C187" s="37" t="s">
        <v>163</v>
      </c>
      <c r="D187">
        <v>15</v>
      </c>
      <c r="E187" s="87">
        <v>3.5668799999999998</v>
      </c>
      <c r="F187" s="87">
        <v>0.10964400000000001</v>
      </c>
      <c r="G187" s="87"/>
      <c r="H187" s="87">
        <v>3.7621410000000002</v>
      </c>
      <c r="I187" s="87">
        <v>0.112162</v>
      </c>
      <c r="J187" s="87"/>
      <c r="K187" s="87">
        <v>3.3525559999999999</v>
      </c>
      <c r="L187" s="87">
        <v>0.182559</v>
      </c>
      <c r="M187" s="87">
        <v>3.7429869999999998</v>
      </c>
      <c r="N187" s="87">
        <v>6.3214999999999993E-2</v>
      </c>
      <c r="O187" s="19"/>
      <c r="P187" s="53"/>
      <c r="Q187" s="53"/>
      <c r="R187" s="53"/>
      <c r="S187" s="53"/>
    </row>
    <row r="188" spans="1:19" x14ac:dyDescent="0.25"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19"/>
      <c r="P188" s="53"/>
      <c r="Q188" s="53"/>
      <c r="R188" s="53"/>
      <c r="S188" s="53"/>
    </row>
    <row r="189" spans="1:19" x14ac:dyDescent="0.25">
      <c r="A189">
        <v>617</v>
      </c>
      <c r="B189">
        <v>632</v>
      </c>
      <c r="C189" s="37" t="s">
        <v>164</v>
      </c>
      <c r="D189">
        <v>13</v>
      </c>
      <c r="E189" s="87">
        <v>1.9773369999999999</v>
      </c>
      <c r="F189" s="87">
        <v>4.6850000000000003E-2</v>
      </c>
      <c r="G189" s="87"/>
      <c r="H189" s="87">
        <v>2.237282</v>
      </c>
      <c r="I189" s="87">
        <v>5.2177000000000001E-2</v>
      </c>
      <c r="J189" s="87"/>
      <c r="K189" s="87">
        <v>3.5103879999999998</v>
      </c>
      <c r="L189" s="87">
        <v>5.0270000000000002E-2</v>
      </c>
      <c r="M189" s="87">
        <v>4.0222530000000001</v>
      </c>
      <c r="N189" s="87">
        <v>0.10381700000000001</v>
      </c>
      <c r="O189" s="19"/>
      <c r="P189" s="53"/>
      <c r="Q189" s="53"/>
      <c r="R189" s="53"/>
      <c r="S189" s="53"/>
    </row>
    <row r="190" spans="1:19" x14ac:dyDescent="0.25">
      <c r="A190">
        <v>621</v>
      </c>
      <c r="B190">
        <v>633</v>
      </c>
      <c r="C190" s="37" t="s">
        <v>165</v>
      </c>
      <c r="D190">
        <v>10</v>
      </c>
      <c r="E190" s="87">
        <v>2.8370380000000002</v>
      </c>
      <c r="F190" s="87">
        <v>9.3869999999999995E-2</v>
      </c>
      <c r="G190" s="87"/>
      <c r="H190" s="87">
        <v>2.8058920000000001</v>
      </c>
      <c r="I190" s="87">
        <v>7.2955000000000006E-2</v>
      </c>
      <c r="J190" s="87"/>
      <c r="K190" s="87">
        <v>2.7557480000000001</v>
      </c>
      <c r="L190" s="87">
        <v>9.5044000000000003E-2</v>
      </c>
      <c r="M190" s="87">
        <v>2.903254</v>
      </c>
      <c r="N190" s="87">
        <v>7.8469999999999998E-2</v>
      </c>
      <c r="O190" s="19"/>
      <c r="P190" s="53"/>
      <c r="Q190" s="53"/>
      <c r="R190" s="53"/>
      <c r="S190" s="53"/>
    </row>
    <row r="191" spans="1:19" x14ac:dyDescent="0.25">
      <c r="A191">
        <v>627</v>
      </c>
      <c r="B191">
        <v>633</v>
      </c>
      <c r="C191" s="37" t="s">
        <v>166</v>
      </c>
      <c r="D191">
        <v>5</v>
      </c>
      <c r="E191" s="87">
        <v>1.9630829999999999</v>
      </c>
      <c r="F191" s="87">
        <v>2.0733999999999999E-2</v>
      </c>
      <c r="G191" s="87"/>
      <c r="H191" s="87">
        <v>2.090506</v>
      </c>
      <c r="I191" s="87">
        <v>2.1398E-2</v>
      </c>
      <c r="J191" s="87"/>
      <c r="K191" s="87">
        <v>1.888258</v>
      </c>
      <c r="L191" s="87">
        <v>8.3005999999999996E-2</v>
      </c>
      <c r="M191" s="87">
        <v>2.090973</v>
      </c>
      <c r="N191" s="87">
        <v>2.5118999999999999E-2</v>
      </c>
      <c r="O191" s="19"/>
      <c r="P191" s="53"/>
      <c r="Q191" s="53"/>
      <c r="R191" s="53"/>
      <c r="S191" s="53"/>
    </row>
    <row r="192" spans="1:19" x14ac:dyDescent="0.25">
      <c r="A192">
        <v>627</v>
      </c>
      <c r="B192">
        <v>635</v>
      </c>
      <c r="C192" s="37" t="s">
        <v>167</v>
      </c>
      <c r="D192">
        <v>7</v>
      </c>
      <c r="E192" s="87">
        <v>3.196148</v>
      </c>
      <c r="F192" s="87">
        <v>4.3122000000000001E-2</v>
      </c>
      <c r="G192" s="87"/>
      <c r="H192" s="87">
        <v>3.296195</v>
      </c>
      <c r="I192" s="87">
        <v>5.6460999999999997E-2</v>
      </c>
      <c r="J192" s="87"/>
      <c r="K192" s="87">
        <v>3.0384280000000001</v>
      </c>
      <c r="L192" s="87">
        <v>0.12958900000000001</v>
      </c>
      <c r="M192" s="87">
        <v>3.3683939999999999</v>
      </c>
      <c r="N192" s="87">
        <v>4.3431999999999998E-2</v>
      </c>
      <c r="O192" s="19"/>
      <c r="P192" s="53"/>
      <c r="Q192" s="53"/>
      <c r="R192" s="53"/>
      <c r="S192" s="53"/>
    </row>
    <row r="193" spans="1:19" x14ac:dyDescent="0.25">
      <c r="A193">
        <v>627</v>
      </c>
      <c r="B193">
        <v>643</v>
      </c>
      <c r="C193" s="37" t="s">
        <v>168</v>
      </c>
      <c r="D193">
        <v>15</v>
      </c>
      <c r="E193" s="87">
        <v>6.706194</v>
      </c>
      <c r="F193" s="87">
        <v>7.3629E-2</v>
      </c>
      <c r="G193" s="87"/>
      <c r="H193" s="87">
        <v>7.3493399999999998</v>
      </c>
      <c r="I193" s="87">
        <v>9.7826999999999997E-2</v>
      </c>
      <c r="J193" s="87"/>
      <c r="K193" s="87">
        <v>6.8167239999999998</v>
      </c>
      <c r="L193" s="87">
        <v>6.3384999999999997E-2</v>
      </c>
      <c r="M193" s="87">
        <v>7.4894449999999999</v>
      </c>
      <c r="N193" s="87">
        <v>0.10583099999999999</v>
      </c>
      <c r="O193" s="19"/>
      <c r="P193" s="53"/>
      <c r="Q193" s="53"/>
      <c r="R193" s="53"/>
      <c r="S193" s="53"/>
    </row>
    <row r="194" spans="1:19" x14ac:dyDescent="0.25"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19"/>
      <c r="P194" s="53"/>
      <c r="Q194" s="53"/>
      <c r="R194" s="53"/>
      <c r="S194" s="53"/>
    </row>
    <row r="195" spans="1:19" x14ac:dyDescent="0.25">
      <c r="A195">
        <v>634</v>
      </c>
      <c r="B195">
        <v>642</v>
      </c>
      <c r="C195" s="37" t="s">
        <v>169</v>
      </c>
      <c r="D195">
        <v>8</v>
      </c>
      <c r="E195" s="87">
        <v>2.7276829999999999</v>
      </c>
      <c r="F195" s="87">
        <v>2.0872000000000002E-2</v>
      </c>
      <c r="G195" s="87"/>
      <c r="H195" s="87">
        <v>2.8868100000000001</v>
      </c>
      <c r="I195" s="87">
        <v>4.9794999999999999E-2</v>
      </c>
      <c r="J195" s="87"/>
      <c r="K195" s="87">
        <v>2.6389339999999999</v>
      </c>
      <c r="L195" s="87">
        <v>0.103071</v>
      </c>
      <c r="M195" s="87">
        <v>2.8166329999999999</v>
      </c>
      <c r="N195" s="87">
        <v>4.3063999999999998E-2</v>
      </c>
      <c r="O195" s="19"/>
      <c r="P195" s="53"/>
      <c r="Q195" s="53"/>
      <c r="R195" s="53"/>
      <c r="S195" s="53"/>
    </row>
    <row r="196" spans="1:19" x14ac:dyDescent="0.25">
      <c r="A196">
        <v>634</v>
      </c>
      <c r="B196">
        <v>643</v>
      </c>
      <c r="C196" s="37" t="s">
        <v>170</v>
      </c>
      <c r="D196">
        <v>9</v>
      </c>
      <c r="E196" s="87">
        <v>2.4326560000000002</v>
      </c>
      <c r="F196" s="87">
        <v>5.1520000000000003E-2</v>
      </c>
      <c r="G196" s="87"/>
      <c r="H196" s="87">
        <v>2.6945190000000001</v>
      </c>
      <c r="I196" s="87">
        <v>2.7716999999999999E-2</v>
      </c>
      <c r="J196" s="87"/>
      <c r="K196" s="87">
        <v>2.3808229999999999</v>
      </c>
      <c r="L196" s="87">
        <v>0.12392599999999999</v>
      </c>
      <c r="M196" s="87">
        <v>2.7382599999999999</v>
      </c>
      <c r="N196" s="87">
        <v>3.9442999999999999E-2</v>
      </c>
      <c r="O196" s="19"/>
      <c r="P196" s="53"/>
      <c r="Q196" s="53"/>
      <c r="R196" s="53"/>
      <c r="S196" s="53"/>
    </row>
    <row r="197" spans="1:19" x14ac:dyDescent="0.25">
      <c r="A197">
        <v>636</v>
      </c>
      <c r="B197">
        <v>642</v>
      </c>
      <c r="C197" s="37" t="s">
        <v>171</v>
      </c>
      <c r="D197">
        <v>6</v>
      </c>
      <c r="E197" s="87">
        <v>2.0560429999999998</v>
      </c>
      <c r="F197" s="87">
        <v>5.5044999999999997E-2</v>
      </c>
      <c r="G197" s="87"/>
      <c r="H197" s="87">
        <v>2.1951339999999999</v>
      </c>
      <c r="I197" s="87">
        <v>5.7976E-2</v>
      </c>
      <c r="J197" s="87"/>
      <c r="K197" s="87">
        <v>1.9219710000000001</v>
      </c>
      <c r="L197" s="87">
        <v>3.7422999999999998E-2</v>
      </c>
      <c r="M197" s="87">
        <v>2.2338520000000002</v>
      </c>
      <c r="N197" s="87">
        <v>7.5405E-2</v>
      </c>
      <c r="O197" s="19"/>
      <c r="P197" s="53"/>
      <c r="Q197" s="53"/>
      <c r="R197" s="53"/>
      <c r="S197" s="53"/>
    </row>
    <row r="198" spans="1:19" x14ac:dyDescent="0.25">
      <c r="A198">
        <v>636</v>
      </c>
      <c r="B198">
        <v>643</v>
      </c>
      <c r="C198" s="37" t="s">
        <v>172</v>
      </c>
      <c r="D198">
        <v>7</v>
      </c>
      <c r="E198" s="87">
        <v>1.6336269999999999</v>
      </c>
      <c r="F198" s="87">
        <v>2.3688000000000001E-2</v>
      </c>
      <c r="G198" s="87"/>
      <c r="H198" s="87">
        <v>1.909686</v>
      </c>
      <c r="I198" s="87">
        <v>7.8809000000000004E-2</v>
      </c>
      <c r="J198" s="87"/>
      <c r="K198" s="87">
        <v>1.5844819999999999</v>
      </c>
      <c r="L198" s="87">
        <v>0.100415</v>
      </c>
      <c r="M198" s="87">
        <v>1.9894449999999999</v>
      </c>
      <c r="N198" s="87">
        <v>5.3360999999999999E-2</v>
      </c>
      <c r="O198" s="19"/>
      <c r="P198" s="53"/>
      <c r="Q198" s="53"/>
      <c r="R198" s="53"/>
      <c r="S198" s="53"/>
    </row>
    <row r="199" spans="1:19" x14ac:dyDescent="0.25">
      <c r="A199">
        <v>642</v>
      </c>
      <c r="B199">
        <v>650</v>
      </c>
      <c r="C199" s="37" t="s">
        <v>173</v>
      </c>
      <c r="D199">
        <v>8</v>
      </c>
      <c r="E199" s="87">
        <v>2.1162640000000001</v>
      </c>
      <c r="F199" s="87">
        <v>3.0537000000000002E-2</v>
      </c>
      <c r="G199" s="87"/>
      <c r="H199" s="87">
        <v>2.6232709999999999</v>
      </c>
      <c r="I199" s="87">
        <v>5.6300000000000003E-2</v>
      </c>
      <c r="J199" s="87"/>
      <c r="K199" s="87">
        <v>2.0938829999999999</v>
      </c>
      <c r="L199" s="87">
        <v>0.119087</v>
      </c>
      <c r="M199" s="87">
        <v>2.582122</v>
      </c>
      <c r="N199" s="87">
        <v>4.8635999999999999E-2</v>
      </c>
      <c r="O199" s="19"/>
      <c r="P199" s="53"/>
      <c r="Q199" s="53"/>
      <c r="R199" s="53"/>
      <c r="S199" s="53"/>
    </row>
    <row r="200" spans="1:19" x14ac:dyDescent="0.25">
      <c r="A200">
        <v>643</v>
      </c>
      <c r="B200">
        <v>650</v>
      </c>
      <c r="C200" s="37" t="s">
        <v>174</v>
      </c>
      <c r="D200">
        <v>7</v>
      </c>
      <c r="E200" s="87">
        <v>1.768024</v>
      </c>
      <c r="F200" s="87">
        <v>2.2960000000000001E-2</v>
      </c>
      <c r="G200" s="87"/>
      <c r="H200" s="87">
        <v>2.335858</v>
      </c>
      <c r="I200" s="87">
        <v>2.4915E-2</v>
      </c>
      <c r="J200" s="87"/>
      <c r="K200" s="87">
        <v>1.7167129999999999</v>
      </c>
      <c r="L200" s="87">
        <v>6.6913E-2</v>
      </c>
      <c r="M200" s="87">
        <v>2.1570830000000001</v>
      </c>
      <c r="N200" s="87">
        <v>4.1879E-2</v>
      </c>
      <c r="O200" s="19"/>
      <c r="P200" s="53"/>
      <c r="Q200" s="53"/>
      <c r="R200" s="53"/>
      <c r="S200" s="53"/>
    </row>
    <row r="201" spans="1:19" x14ac:dyDescent="0.25">
      <c r="A201">
        <v>644</v>
      </c>
      <c r="B201">
        <v>650</v>
      </c>
      <c r="C201" s="37" t="s">
        <v>175</v>
      </c>
      <c r="D201">
        <v>6</v>
      </c>
      <c r="E201" s="87">
        <v>1.7830429999999999</v>
      </c>
      <c r="F201" s="87">
        <v>1.1664000000000001E-2</v>
      </c>
      <c r="G201" s="87"/>
      <c r="H201" s="87">
        <v>2.2199179999999998</v>
      </c>
      <c r="I201" s="87">
        <v>5.3318999999999998E-2</v>
      </c>
      <c r="J201" s="87"/>
      <c r="K201" s="87">
        <v>1.855173</v>
      </c>
      <c r="L201" s="87">
        <v>0.110085</v>
      </c>
      <c r="M201" s="87">
        <v>2.1414569999999999</v>
      </c>
      <c r="N201" s="87">
        <v>4.7192999999999999E-2</v>
      </c>
      <c r="O201" s="19"/>
      <c r="P201" s="53"/>
      <c r="Q201" s="53"/>
      <c r="R201" s="53"/>
      <c r="S201" s="53"/>
    </row>
    <row r="202" spans="1:19" x14ac:dyDescent="0.25"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19"/>
      <c r="P202" s="53"/>
      <c r="Q202" s="53"/>
      <c r="R202" s="53"/>
      <c r="S202" s="53"/>
    </row>
    <row r="203" spans="1:19" x14ac:dyDescent="0.25">
      <c r="A203">
        <v>648</v>
      </c>
      <c r="B203">
        <v>665</v>
      </c>
      <c r="C203" s="37" t="s">
        <v>176</v>
      </c>
      <c r="D203">
        <v>16</v>
      </c>
      <c r="E203" s="87">
        <v>0.92393599999999998</v>
      </c>
      <c r="F203" s="87">
        <v>9.6493999999999996E-2</v>
      </c>
      <c r="G203" s="87"/>
      <c r="H203" s="87">
        <v>1.2892269999999999</v>
      </c>
      <c r="I203" s="87">
        <v>8.8543999999999998E-2</v>
      </c>
      <c r="J203" s="87"/>
      <c r="K203" s="87">
        <v>1.036238</v>
      </c>
      <c r="L203" s="87">
        <v>5.6420999999999999E-2</v>
      </c>
      <c r="M203" s="87">
        <v>1.362131</v>
      </c>
      <c r="N203" s="87">
        <v>5.3571000000000001E-2</v>
      </c>
      <c r="O203" s="19"/>
      <c r="P203" s="53"/>
      <c r="Q203" s="53"/>
      <c r="R203" s="53"/>
      <c r="S203" s="53"/>
    </row>
    <row r="204" spans="1:19" x14ac:dyDescent="0.25">
      <c r="A204">
        <v>662</v>
      </c>
      <c r="B204">
        <v>671</v>
      </c>
      <c r="C204" s="37" t="s">
        <v>177</v>
      </c>
      <c r="D204">
        <v>8</v>
      </c>
      <c r="E204" s="87">
        <v>2.1936</v>
      </c>
      <c r="F204" s="87">
        <v>5.9184E-2</v>
      </c>
      <c r="G204" s="87"/>
      <c r="H204" s="87">
        <v>3.0367860000000002</v>
      </c>
      <c r="I204" s="87">
        <v>7.3949999999999997E-3</v>
      </c>
      <c r="J204" s="87"/>
      <c r="K204" s="87">
        <v>2.1993550000000002</v>
      </c>
      <c r="L204" s="87">
        <v>1.0369999999999999E-3</v>
      </c>
      <c r="M204" s="87">
        <v>3.0828880000000001</v>
      </c>
      <c r="N204" s="87">
        <v>1.6115999999999998E-2</v>
      </c>
      <c r="O204" s="19"/>
      <c r="P204" s="53"/>
      <c r="Q204" s="53"/>
      <c r="R204" s="53"/>
      <c r="S204" s="53"/>
    </row>
    <row r="205" spans="1:19" x14ac:dyDescent="0.25">
      <c r="A205">
        <v>664</v>
      </c>
      <c r="B205">
        <v>671</v>
      </c>
      <c r="C205" s="37" t="s">
        <v>178</v>
      </c>
      <c r="D205">
        <v>6</v>
      </c>
      <c r="E205" s="87">
        <v>1.9978499999999999</v>
      </c>
      <c r="F205" s="87">
        <v>4.0774999999999999E-2</v>
      </c>
      <c r="G205" s="87"/>
      <c r="H205" s="87">
        <v>2.545445</v>
      </c>
      <c r="I205" s="87">
        <v>6.4547999999999994E-2</v>
      </c>
      <c r="J205" s="87"/>
      <c r="K205" s="87">
        <v>2.1121530000000002</v>
      </c>
      <c r="L205" s="87">
        <v>8.2831000000000002E-2</v>
      </c>
      <c r="M205" s="87">
        <v>2.6573910000000001</v>
      </c>
      <c r="N205" s="87">
        <v>2.4649000000000001E-2</v>
      </c>
      <c r="O205" s="19"/>
      <c r="P205" s="53"/>
      <c r="Q205" s="53"/>
      <c r="R205" s="53"/>
      <c r="S205" s="53"/>
    </row>
    <row r="206" spans="1:19" x14ac:dyDescent="0.25">
      <c r="A206">
        <v>664</v>
      </c>
      <c r="B206">
        <v>673</v>
      </c>
      <c r="C206" s="37" t="s">
        <v>179</v>
      </c>
      <c r="D206">
        <v>8</v>
      </c>
      <c r="E206" s="87">
        <v>3.9222809999999999</v>
      </c>
      <c r="F206" s="87">
        <v>3.2887E-2</v>
      </c>
      <c r="G206" s="87"/>
      <c r="H206" s="87">
        <v>5.0241170000000004</v>
      </c>
      <c r="I206" s="87">
        <v>3.3172E-2</v>
      </c>
      <c r="J206" s="87"/>
      <c r="K206" s="87">
        <v>4.1611929999999999</v>
      </c>
      <c r="L206" s="87">
        <v>0.12726399999999999</v>
      </c>
      <c r="M206" s="87">
        <v>5.2276790000000002</v>
      </c>
      <c r="N206" s="87">
        <v>4.5739999999999999E-3</v>
      </c>
      <c r="O206" s="19"/>
      <c r="P206" s="53"/>
      <c r="Q206" s="53"/>
      <c r="R206" s="53"/>
      <c r="S206" s="53"/>
    </row>
    <row r="207" spans="1:19" x14ac:dyDescent="0.25">
      <c r="A207">
        <v>665</v>
      </c>
      <c r="B207">
        <v>671</v>
      </c>
      <c r="C207" s="37" t="s">
        <v>180</v>
      </c>
      <c r="D207">
        <v>5</v>
      </c>
      <c r="E207" s="87">
        <v>1.3056110000000001</v>
      </c>
      <c r="F207" s="87">
        <v>3.3721000000000001E-2</v>
      </c>
      <c r="G207" s="87"/>
      <c r="H207" s="87">
        <v>1.7249159999999999</v>
      </c>
      <c r="I207" s="87">
        <v>4.0063000000000001E-2</v>
      </c>
      <c r="J207" s="87"/>
      <c r="K207" s="87">
        <v>1.354506</v>
      </c>
      <c r="L207" s="87">
        <v>1.5626000000000001E-2</v>
      </c>
      <c r="M207" s="87">
        <v>1.7769680000000001</v>
      </c>
      <c r="N207" s="87">
        <v>3.0849000000000001E-2</v>
      </c>
      <c r="O207" s="19"/>
      <c r="P207" s="53"/>
      <c r="Q207" s="53"/>
      <c r="R207" s="53"/>
      <c r="S207" s="53"/>
    </row>
    <row r="208" spans="1:19" x14ac:dyDescent="0.25"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19"/>
      <c r="P208" s="53"/>
      <c r="Q208" s="53"/>
      <c r="R208" s="53"/>
      <c r="S208" s="53"/>
    </row>
    <row r="209" spans="1:19" x14ac:dyDescent="0.25">
      <c r="A209" s="11">
        <v>672</v>
      </c>
      <c r="B209" s="11">
        <v>686</v>
      </c>
      <c r="C209" s="39" t="s">
        <v>181</v>
      </c>
      <c r="D209" s="11">
        <v>13</v>
      </c>
      <c r="E209" s="88">
        <v>4.8463279999999997</v>
      </c>
      <c r="F209" s="88">
        <v>1.4453000000000001E-2</v>
      </c>
      <c r="G209" s="88"/>
      <c r="H209" s="88">
        <v>5.2204100000000002</v>
      </c>
      <c r="I209" s="88">
        <v>2.2855E-2</v>
      </c>
      <c r="J209" s="88"/>
      <c r="K209" s="88">
        <v>4.5760050000000003</v>
      </c>
      <c r="L209" s="88">
        <v>6.4336000000000004E-2</v>
      </c>
      <c r="M209" s="88">
        <v>4.8250289999999998</v>
      </c>
      <c r="N209" s="88">
        <v>6.7241999999999996E-2</v>
      </c>
      <c r="O209" s="21"/>
      <c r="P209" s="55"/>
      <c r="Q209" s="55"/>
      <c r="R209" s="55"/>
      <c r="S209" s="55"/>
    </row>
    <row r="210" spans="1:19" x14ac:dyDescent="0.25">
      <c r="A210" s="11">
        <v>672</v>
      </c>
      <c r="B210" s="11">
        <v>690</v>
      </c>
      <c r="C210" s="39" t="s">
        <v>182</v>
      </c>
      <c r="D210" s="11">
        <v>17</v>
      </c>
      <c r="E210" s="88">
        <v>6.6777850000000001</v>
      </c>
      <c r="F210" s="88">
        <v>5.6506000000000001E-2</v>
      </c>
      <c r="G210" s="88"/>
      <c r="H210" s="88">
        <v>6.7129700000000003</v>
      </c>
      <c r="I210" s="88">
        <v>0.117025</v>
      </c>
      <c r="J210" s="88"/>
      <c r="K210" s="88">
        <v>6.933103</v>
      </c>
      <c r="L210" s="88">
        <v>0.24444199999999999</v>
      </c>
      <c r="M210" s="88">
        <v>7.0218280000000002</v>
      </c>
      <c r="N210" s="88">
        <v>3.2252000000000003E-2</v>
      </c>
      <c r="O210" s="21"/>
      <c r="P210" s="55"/>
      <c r="Q210" s="55"/>
      <c r="R210" s="55"/>
      <c r="S210" s="55"/>
    </row>
    <row r="211" spans="1:19" x14ac:dyDescent="0.25">
      <c r="A211" s="11">
        <v>672</v>
      </c>
      <c r="B211" s="11">
        <v>692</v>
      </c>
      <c r="C211" s="39" t="s">
        <v>183</v>
      </c>
      <c r="D211" s="11">
        <v>19</v>
      </c>
      <c r="E211" s="88">
        <v>7.697667</v>
      </c>
      <c r="F211" s="88">
        <v>3.0816E-2</v>
      </c>
      <c r="G211" s="88"/>
      <c r="H211" s="88">
        <v>7.8045369999999998</v>
      </c>
      <c r="I211" s="88">
        <v>3.0816E-2</v>
      </c>
      <c r="J211" s="88"/>
      <c r="K211" s="88">
        <v>8.0550329999999999</v>
      </c>
      <c r="L211" s="88">
        <v>0.25089</v>
      </c>
      <c r="M211" s="88">
        <v>8.3314900000000005</v>
      </c>
      <c r="N211" s="88">
        <v>8.5707000000000005E-2</v>
      </c>
      <c r="O211" s="21"/>
      <c r="P211" s="55"/>
      <c r="Q211" s="55"/>
      <c r="R211" s="55"/>
      <c r="S211" s="55"/>
    </row>
    <row r="212" spans="1:19" x14ac:dyDescent="0.25">
      <c r="A212" s="11">
        <v>672</v>
      </c>
      <c r="B212" s="11">
        <v>694</v>
      </c>
      <c r="C212" s="39" t="s">
        <v>184</v>
      </c>
      <c r="D212" s="11">
        <v>21</v>
      </c>
      <c r="E212" s="88">
        <v>8.8666260000000001</v>
      </c>
      <c r="F212" s="88">
        <v>7.7559000000000003E-2</v>
      </c>
      <c r="G212" s="88"/>
      <c r="H212" s="88">
        <v>9.2033559999999994</v>
      </c>
      <c r="I212" s="88">
        <v>7.2928999999999994E-2</v>
      </c>
      <c r="J212" s="88"/>
      <c r="K212" s="88">
        <v>8.9716360000000002</v>
      </c>
      <c r="L212" s="88">
        <v>0.17357800000000001</v>
      </c>
      <c r="M212" s="88">
        <v>9.8435249999999996</v>
      </c>
      <c r="N212" s="88">
        <v>9.6768000000000007E-2</v>
      </c>
      <c r="O212" s="21"/>
      <c r="P212" s="55"/>
      <c r="Q212" s="55"/>
      <c r="R212" s="55"/>
      <c r="S212" s="55"/>
    </row>
    <row r="213" spans="1:19" x14ac:dyDescent="0.25">
      <c r="A213" s="11">
        <v>673</v>
      </c>
      <c r="B213" s="11">
        <v>690</v>
      </c>
      <c r="C213" s="39" t="s">
        <v>185</v>
      </c>
      <c r="D213" s="11">
        <v>16</v>
      </c>
      <c r="E213" s="88">
        <v>5.6185020000000003</v>
      </c>
      <c r="F213" s="88">
        <v>0.113817</v>
      </c>
      <c r="G213" s="88"/>
      <c r="H213" s="88">
        <v>5.9265619999999997</v>
      </c>
      <c r="I213" s="88">
        <v>0.146365</v>
      </c>
      <c r="J213" s="88"/>
      <c r="K213" s="88">
        <v>6.044835</v>
      </c>
      <c r="L213" s="88">
        <v>0.116976</v>
      </c>
      <c r="M213" s="88">
        <v>6.3607449999999996</v>
      </c>
      <c r="N213" s="88">
        <v>0.12931200000000001</v>
      </c>
      <c r="O213" s="21"/>
      <c r="P213" s="55"/>
      <c r="Q213" s="55"/>
      <c r="R213" s="55"/>
      <c r="S213" s="55"/>
    </row>
    <row r="214" spans="1:19" x14ac:dyDescent="0.25">
      <c r="A214" s="11">
        <v>674</v>
      </c>
      <c r="B214" s="11">
        <v>690</v>
      </c>
      <c r="C214" s="39" t="s">
        <v>186</v>
      </c>
      <c r="D214" s="11">
        <v>15</v>
      </c>
      <c r="E214" s="88">
        <v>4.6227609999999997</v>
      </c>
      <c r="F214" s="88">
        <v>1.5363999999999999E-2</v>
      </c>
      <c r="G214" s="88"/>
      <c r="H214" s="88">
        <v>4.9833410000000002</v>
      </c>
      <c r="I214" s="88">
        <v>9.3548999999999993E-2</v>
      </c>
      <c r="J214" s="88"/>
      <c r="K214" s="88">
        <v>4.9591510000000003</v>
      </c>
      <c r="L214" s="88">
        <v>0.253104</v>
      </c>
      <c r="M214" s="88">
        <v>5.2072919999999998</v>
      </c>
      <c r="N214" s="88">
        <v>8.8590000000000002E-2</v>
      </c>
      <c r="O214" s="21"/>
      <c r="P214" s="55"/>
      <c r="Q214" s="55"/>
      <c r="R214" s="55"/>
      <c r="S214" s="55"/>
    </row>
    <row r="215" spans="1:19" x14ac:dyDescent="0.25">
      <c r="A215" s="11">
        <v>674</v>
      </c>
      <c r="B215" s="11">
        <v>694</v>
      </c>
      <c r="C215" s="39" t="s">
        <v>187</v>
      </c>
      <c r="D215" s="11">
        <v>19</v>
      </c>
      <c r="E215" s="88">
        <v>7.4395259999999999</v>
      </c>
      <c r="F215" s="88">
        <v>2.9499999999999999E-3</v>
      </c>
      <c r="G215" s="88"/>
      <c r="H215" s="88">
        <v>7.5963849999999997</v>
      </c>
      <c r="I215" s="88">
        <v>0.136712</v>
      </c>
      <c r="J215" s="88"/>
      <c r="K215" s="88">
        <v>7.326098</v>
      </c>
      <c r="L215" s="88">
        <v>0.26851999999999998</v>
      </c>
      <c r="M215" s="88">
        <v>8.0102390000000003</v>
      </c>
      <c r="N215" s="88">
        <v>7.0611999999999994E-2</v>
      </c>
      <c r="O215" s="21"/>
      <c r="P215" s="55"/>
      <c r="Q215" s="55"/>
      <c r="R215" s="55"/>
      <c r="S215" s="55"/>
    </row>
    <row r="216" spans="1:19" x14ac:dyDescent="0.25">
      <c r="A216" s="11">
        <v>675</v>
      </c>
      <c r="B216" s="11">
        <v>690</v>
      </c>
      <c r="C216" s="39" t="s">
        <v>188</v>
      </c>
      <c r="D216" s="11">
        <v>14</v>
      </c>
      <c r="E216" s="88">
        <v>4.2542989999999996</v>
      </c>
      <c r="F216" s="88">
        <v>5.6985000000000001E-2</v>
      </c>
      <c r="G216" s="88"/>
      <c r="H216" s="88">
        <v>4.8149470000000001</v>
      </c>
      <c r="I216" s="88">
        <v>2.8929E-2</v>
      </c>
      <c r="J216" s="88"/>
      <c r="K216" s="88">
        <v>4.3733789999999999</v>
      </c>
      <c r="L216" s="88">
        <v>4.7689999999999998E-3</v>
      </c>
      <c r="M216" s="88">
        <v>4.9512340000000004</v>
      </c>
      <c r="N216" s="88">
        <v>7.2822999999999999E-2</v>
      </c>
      <c r="O216" s="21"/>
      <c r="P216" s="55"/>
      <c r="Q216" s="55"/>
      <c r="R216" s="55"/>
      <c r="S216" s="55"/>
    </row>
    <row r="217" spans="1:19" x14ac:dyDescent="0.25">
      <c r="A217" s="11">
        <v>675</v>
      </c>
      <c r="B217" s="11">
        <v>694</v>
      </c>
      <c r="C217" s="39" t="s">
        <v>189</v>
      </c>
      <c r="D217" s="11">
        <v>18</v>
      </c>
      <c r="E217" s="88">
        <v>6.665953</v>
      </c>
      <c r="F217" s="88">
        <v>4.4769999999999997E-2</v>
      </c>
      <c r="G217" s="88"/>
      <c r="H217" s="88">
        <v>7.3693299999999997</v>
      </c>
      <c r="I217" s="88">
        <v>1.8821000000000001E-2</v>
      </c>
      <c r="J217" s="88"/>
      <c r="K217" s="88">
        <v>6.5130879999999998</v>
      </c>
      <c r="L217" s="88">
        <v>2.5361000000000002E-2</v>
      </c>
      <c r="M217" s="88">
        <v>7.4616740000000004</v>
      </c>
      <c r="N217" s="88">
        <v>3.4036999999999998E-2</v>
      </c>
      <c r="O217" s="21"/>
      <c r="P217" s="55"/>
      <c r="Q217" s="55"/>
      <c r="R217" s="55"/>
      <c r="S217" s="55"/>
    </row>
    <row r="218" spans="1:19" x14ac:dyDescent="0.25">
      <c r="A218" s="11">
        <v>688</v>
      </c>
      <c r="B218" s="11">
        <v>695</v>
      </c>
      <c r="C218" s="39" t="s">
        <v>190</v>
      </c>
      <c r="D218" s="11">
        <v>7</v>
      </c>
      <c r="E218" s="88">
        <v>0.71423300000000001</v>
      </c>
      <c r="F218" s="88">
        <v>4.6433000000000002E-2</v>
      </c>
      <c r="G218" s="88"/>
      <c r="H218" s="88">
        <v>1.6832009999999999</v>
      </c>
      <c r="I218" s="88">
        <v>5.0011E-2</v>
      </c>
      <c r="J218" s="88"/>
      <c r="K218" s="88">
        <v>0.88460099999999997</v>
      </c>
      <c r="L218" s="88">
        <v>5.5939000000000003E-2</v>
      </c>
      <c r="M218" s="88">
        <v>1.577278</v>
      </c>
      <c r="N218" s="88">
        <v>4.4580000000000002E-2</v>
      </c>
      <c r="O218" s="21"/>
      <c r="P218" s="55"/>
      <c r="Q218" s="55"/>
      <c r="R218" s="55"/>
      <c r="S218" s="55"/>
    </row>
    <row r="219" spans="1:19" x14ac:dyDescent="0.25"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19"/>
      <c r="P219" s="53"/>
      <c r="Q219" s="53"/>
      <c r="R219" s="53"/>
      <c r="S219" s="53"/>
    </row>
    <row r="220" spans="1:19" x14ac:dyDescent="0.25">
      <c r="A220">
        <v>693</v>
      </c>
      <c r="B220">
        <v>699</v>
      </c>
      <c r="C220" s="37" t="s">
        <v>191</v>
      </c>
      <c r="D220">
        <v>6</v>
      </c>
      <c r="E220" s="87">
        <v>3.3103319999999998</v>
      </c>
      <c r="F220" s="87">
        <v>2.0493999999999998E-2</v>
      </c>
      <c r="G220" s="87"/>
      <c r="H220" s="87">
        <v>3.4395820000000001</v>
      </c>
      <c r="I220" s="87">
        <v>5.6027E-2</v>
      </c>
      <c r="J220" s="87"/>
      <c r="K220" s="87">
        <v>3.11022</v>
      </c>
      <c r="L220" s="87">
        <v>5.9107E-2</v>
      </c>
      <c r="M220" s="87">
        <v>3.5518260000000001</v>
      </c>
      <c r="N220" s="87">
        <v>8.7147000000000002E-2</v>
      </c>
      <c r="O220" s="19"/>
      <c r="P220" s="53"/>
      <c r="Q220" s="53"/>
      <c r="R220" s="53"/>
      <c r="S220" s="53"/>
    </row>
    <row r="221" spans="1:19" x14ac:dyDescent="0.25">
      <c r="A221">
        <v>695</v>
      </c>
      <c r="B221">
        <v>702</v>
      </c>
      <c r="C221" s="37" t="s">
        <v>192</v>
      </c>
      <c r="D221">
        <v>7</v>
      </c>
      <c r="E221" s="87">
        <v>3.1929530000000002</v>
      </c>
      <c r="F221" s="87">
        <v>2.5486000000000002E-2</v>
      </c>
      <c r="G221" s="87"/>
      <c r="H221" s="87">
        <v>3.1457039999999998</v>
      </c>
      <c r="I221" s="87">
        <v>3.7125999999999999E-2</v>
      </c>
      <c r="J221" s="87"/>
      <c r="K221" s="87">
        <v>3.083447</v>
      </c>
      <c r="L221" s="87">
        <v>0.11310099999999999</v>
      </c>
      <c r="M221" s="87">
        <v>3.243633</v>
      </c>
      <c r="N221" s="87">
        <v>5.0548000000000003E-2</v>
      </c>
      <c r="O221" s="19"/>
      <c r="P221" s="53"/>
      <c r="Q221" s="53"/>
      <c r="R221" s="53"/>
      <c r="S221" s="53"/>
    </row>
    <row r="222" spans="1:19" x14ac:dyDescent="0.25">
      <c r="A222">
        <v>696</v>
      </c>
      <c r="B222">
        <v>704</v>
      </c>
      <c r="C222" s="37" t="s">
        <v>193</v>
      </c>
      <c r="D222">
        <v>8</v>
      </c>
      <c r="E222" s="87">
        <v>2.9699460000000002</v>
      </c>
      <c r="F222" s="87">
        <v>8.8970000000000004E-3</v>
      </c>
      <c r="G222" s="87"/>
      <c r="H222" s="87">
        <v>3.0361159999999998</v>
      </c>
      <c r="I222" s="87">
        <v>4.6976999999999998E-2</v>
      </c>
      <c r="J222" s="87"/>
      <c r="K222" s="87">
        <v>2.8776480000000002</v>
      </c>
      <c r="L222" s="87">
        <v>0.14255300000000001</v>
      </c>
      <c r="M222" s="87">
        <v>3.0085549999999999</v>
      </c>
      <c r="N222" s="87">
        <v>8.5705000000000003E-2</v>
      </c>
      <c r="O222" s="19"/>
      <c r="P222" s="53"/>
      <c r="Q222" s="53"/>
      <c r="R222" s="53"/>
      <c r="S222" s="53"/>
    </row>
    <row r="223" spans="1:19" x14ac:dyDescent="0.25">
      <c r="A223">
        <v>700</v>
      </c>
      <c r="B223">
        <v>706</v>
      </c>
      <c r="C223" s="37" t="s">
        <v>194</v>
      </c>
      <c r="D223">
        <v>6</v>
      </c>
      <c r="E223" s="87">
        <v>2.174601</v>
      </c>
      <c r="F223" s="87">
        <v>1.1207999999999999E-2</v>
      </c>
      <c r="G223" s="87"/>
      <c r="H223" s="87">
        <v>2.1556320000000002</v>
      </c>
      <c r="I223" s="87">
        <v>1.2385E-2</v>
      </c>
      <c r="J223" s="87"/>
      <c r="K223" s="87">
        <v>2.047164</v>
      </c>
      <c r="L223" s="87">
        <v>2.1083000000000001E-2</v>
      </c>
      <c r="M223" s="87">
        <v>2.2110979999999998</v>
      </c>
      <c r="N223" s="87">
        <v>3.6749999999999998E-2</v>
      </c>
      <c r="O223" s="19"/>
      <c r="P223" s="53"/>
      <c r="Q223" s="53"/>
      <c r="R223" s="53"/>
      <c r="S223" s="53"/>
    </row>
    <row r="224" spans="1:19" x14ac:dyDescent="0.25"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19"/>
      <c r="P224" s="53"/>
      <c r="Q224" s="53"/>
      <c r="R224" s="53"/>
      <c r="S224" s="53"/>
    </row>
    <row r="225" spans="1:19" x14ac:dyDescent="0.25">
      <c r="A225">
        <v>715</v>
      </c>
      <c r="B225">
        <v>730</v>
      </c>
      <c r="C225" s="37" t="s">
        <v>195</v>
      </c>
      <c r="D225">
        <v>13</v>
      </c>
      <c r="E225" s="87">
        <v>2.0111819999999998</v>
      </c>
      <c r="F225" s="87">
        <v>1.4553999999999999E-2</v>
      </c>
      <c r="G225" s="87"/>
      <c r="H225" s="87">
        <v>3.218763</v>
      </c>
      <c r="I225" s="87">
        <v>4.8203999999999997E-2</v>
      </c>
      <c r="J225" s="87"/>
      <c r="K225" s="87">
        <v>1.925994</v>
      </c>
      <c r="L225" s="87">
        <v>1.6454E-2</v>
      </c>
      <c r="M225" s="87">
        <v>2.908328</v>
      </c>
      <c r="N225" s="87">
        <v>6.1196E-2</v>
      </c>
      <c r="O225" s="19"/>
      <c r="P225" s="53"/>
      <c r="Q225" s="53"/>
      <c r="R225" s="53"/>
      <c r="S225" s="53"/>
    </row>
    <row r="226" spans="1:19" x14ac:dyDescent="0.25">
      <c r="A226">
        <v>724</v>
      </c>
      <c r="B226">
        <v>731</v>
      </c>
      <c r="C226" s="37" t="s">
        <v>196</v>
      </c>
      <c r="D226">
        <v>6</v>
      </c>
      <c r="E226" s="87">
        <v>0.56609699999999996</v>
      </c>
      <c r="F226" s="87">
        <v>3.4093999999999999E-2</v>
      </c>
      <c r="G226" s="87"/>
      <c r="H226" s="87">
        <v>0.78045200000000003</v>
      </c>
      <c r="I226" s="87">
        <v>2.4756E-2</v>
      </c>
      <c r="J226" s="87"/>
      <c r="K226" s="87">
        <v>0.49478</v>
      </c>
      <c r="L226" s="87">
        <v>1.5143E-2</v>
      </c>
      <c r="M226" s="87">
        <v>0.721993</v>
      </c>
      <c r="N226" s="87">
        <v>2.0381E-2</v>
      </c>
      <c r="O226" s="19"/>
      <c r="P226" s="53"/>
      <c r="Q226" s="53"/>
      <c r="R226" s="53"/>
      <c r="S226" s="53"/>
    </row>
    <row r="227" spans="1:19" x14ac:dyDescent="0.25">
      <c r="A227">
        <v>725</v>
      </c>
      <c r="B227">
        <v>731</v>
      </c>
      <c r="C227" s="37" t="s">
        <v>197</v>
      </c>
      <c r="D227">
        <v>5</v>
      </c>
      <c r="E227" s="87">
        <v>0.16965</v>
      </c>
      <c r="F227" s="87">
        <v>2.3647999999999999E-2</v>
      </c>
      <c r="G227" s="87"/>
      <c r="H227" s="87">
        <v>0.35095199999999999</v>
      </c>
      <c r="I227" s="87">
        <v>3.0741000000000001E-2</v>
      </c>
      <c r="J227" s="87"/>
      <c r="K227" s="87">
        <v>0.143701</v>
      </c>
      <c r="L227" s="87">
        <v>8.2019999999999992E-3</v>
      </c>
      <c r="M227" s="87">
        <v>0.31064199999999997</v>
      </c>
      <c r="N227" s="87">
        <v>1.4825E-2</v>
      </c>
      <c r="O227" s="19"/>
      <c r="P227" s="53"/>
      <c r="Q227" s="53"/>
      <c r="R227" s="53"/>
      <c r="S227" s="53"/>
    </row>
    <row r="228" spans="1:19" x14ac:dyDescent="0.25"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19"/>
      <c r="P228" s="53"/>
      <c r="Q228" s="53"/>
      <c r="R228" s="53"/>
      <c r="S228" s="53"/>
    </row>
    <row r="229" spans="1:19" x14ac:dyDescent="0.25">
      <c r="A229">
        <v>728</v>
      </c>
      <c r="B229">
        <v>739</v>
      </c>
      <c r="C229" s="37" t="s">
        <v>198</v>
      </c>
      <c r="D229">
        <v>10</v>
      </c>
      <c r="E229" s="87">
        <v>3.0781619999999998</v>
      </c>
      <c r="F229" s="87">
        <v>1.8551000000000002E-2</v>
      </c>
      <c r="G229" s="87"/>
      <c r="H229" s="87">
        <v>4.0326430000000002</v>
      </c>
      <c r="I229" s="87">
        <v>0.10082099999999999</v>
      </c>
      <c r="J229" s="87"/>
      <c r="K229" s="87">
        <v>3.2010100000000001</v>
      </c>
      <c r="L229" s="87">
        <v>0.13128500000000001</v>
      </c>
      <c r="M229" s="87">
        <v>4.2628940000000002</v>
      </c>
      <c r="N229" s="87">
        <v>8.2883999999999999E-2</v>
      </c>
      <c r="O229" s="19"/>
      <c r="P229" s="53"/>
      <c r="Q229" s="53"/>
      <c r="R229" s="53"/>
      <c r="S229" s="53"/>
    </row>
    <row r="230" spans="1:19" x14ac:dyDescent="0.25">
      <c r="A230">
        <v>732</v>
      </c>
      <c r="B230">
        <v>739</v>
      </c>
      <c r="C230" s="37" t="s">
        <v>199</v>
      </c>
      <c r="D230">
        <v>7</v>
      </c>
      <c r="E230" s="87">
        <v>1.6823170000000001</v>
      </c>
      <c r="F230" s="87">
        <v>4.6969999999999998E-3</v>
      </c>
      <c r="G230" s="87"/>
      <c r="H230" s="87">
        <v>2.3368389999999999</v>
      </c>
      <c r="I230" s="87">
        <v>1.3776999999999999E-2</v>
      </c>
      <c r="J230" s="87"/>
      <c r="K230" s="87">
        <v>1.751698</v>
      </c>
      <c r="L230" s="87">
        <v>5.5886999999999999E-2</v>
      </c>
      <c r="M230" s="87">
        <v>2.3399899999999998</v>
      </c>
      <c r="N230" s="87">
        <v>2.0693E-2</v>
      </c>
      <c r="O230" s="19"/>
      <c r="P230" s="53"/>
      <c r="Q230" s="53"/>
      <c r="R230" s="53"/>
      <c r="S230" s="53"/>
    </row>
    <row r="231" spans="1:19" x14ac:dyDescent="0.25">
      <c r="A231">
        <v>732</v>
      </c>
      <c r="B231">
        <v>741</v>
      </c>
      <c r="C231" s="37" t="s">
        <v>200</v>
      </c>
      <c r="D231">
        <v>9</v>
      </c>
      <c r="E231" s="87">
        <v>2.1035550000000001</v>
      </c>
      <c r="F231" s="87">
        <v>4.6082999999999999E-2</v>
      </c>
      <c r="G231" s="87"/>
      <c r="H231" s="87">
        <v>3.8186290000000001</v>
      </c>
      <c r="I231" s="87">
        <v>2.3296999999999998E-2</v>
      </c>
      <c r="J231" s="87"/>
      <c r="K231" s="87">
        <v>2.4092220000000002</v>
      </c>
      <c r="L231" s="87">
        <v>0.113667</v>
      </c>
      <c r="M231" s="87">
        <v>3.9069850000000002</v>
      </c>
      <c r="N231" s="87">
        <v>7.5579999999999994E-2</v>
      </c>
      <c r="O231" s="19"/>
      <c r="P231" s="53"/>
      <c r="Q231" s="53"/>
      <c r="R231" s="53"/>
      <c r="S231" s="53"/>
    </row>
    <row r="232" spans="1:19" x14ac:dyDescent="0.25"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19"/>
      <c r="P232" s="53"/>
      <c r="Q232" s="53"/>
      <c r="R232" s="53"/>
      <c r="S232" s="53"/>
    </row>
    <row r="233" spans="1:19" x14ac:dyDescent="0.25">
      <c r="A233">
        <v>740</v>
      </c>
      <c r="B233">
        <v>748</v>
      </c>
      <c r="C233" s="37" t="s">
        <v>201</v>
      </c>
      <c r="D233">
        <v>8</v>
      </c>
      <c r="E233" s="87">
        <v>2.06351</v>
      </c>
      <c r="F233" s="87">
        <v>2.4745E-2</v>
      </c>
      <c r="G233" s="87"/>
      <c r="H233" s="87">
        <v>2.8406769999999999</v>
      </c>
      <c r="I233" s="87">
        <v>4.6621000000000003E-2</v>
      </c>
      <c r="J233" s="87"/>
      <c r="K233" s="87">
        <v>2.035123</v>
      </c>
      <c r="L233" s="87">
        <v>6.0317999999999997E-2</v>
      </c>
      <c r="M233" s="87">
        <v>2.9313030000000002</v>
      </c>
      <c r="N233" s="87">
        <v>2.1811000000000001E-2</v>
      </c>
      <c r="O233" s="19"/>
      <c r="P233" s="53"/>
      <c r="Q233" s="53"/>
      <c r="R233" s="53"/>
      <c r="S233" s="53"/>
    </row>
    <row r="234" spans="1:19" x14ac:dyDescent="0.25">
      <c r="A234">
        <v>741</v>
      </c>
      <c r="B234">
        <v>748</v>
      </c>
      <c r="C234" s="37" t="s">
        <v>202</v>
      </c>
      <c r="D234">
        <v>7</v>
      </c>
      <c r="E234" s="87">
        <v>1.366895</v>
      </c>
      <c r="F234" s="87">
        <v>3.6103000000000003E-2</v>
      </c>
      <c r="G234" s="87"/>
      <c r="H234" s="87">
        <v>1.623151</v>
      </c>
      <c r="I234" s="87">
        <v>5.0790000000000002E-2</v>
      </c>
      <c r="J234" s="87"/>
      <c r="K234" s="87">
        <v>1.225096</v>
      </c>
      <c r="L234" s="87">
        <v>5.1693000000000003E-2</v>
      </c>
      <c r="M234" s="87">
        <v>1.5013510000000001</v>
      </c>
      <c r="N234" s="87">
        <v>6.5245999999999998E-2</v>
      </c>
      <c r="O234" s="19"/>
      <c r="P234" s="53"/>
      <c r="Q234" s="53"/>
      <c r="R234" s="53"/>
      <c r="S234" s="53"/>
    </row>
    <row r="235" spans="1:19" x14ac:dyDescent="0.25">
      <c r="A235">
        <v>742</v>
      </c>
      <c r="B235">
        <v>748</v>
      </c>
      <c r="C235" s="37" t="s">
        <v>203</v>
      </c>
      <c r="D235">
        <v>6</v>
      </c>
      <c r="E235" s="87">
        <v>1.2373799999999999</v>
      </c>
      <c r="F235" s="87">
        <v>2.4233999999999999E-2</v>
      </c>
      <c r="G235" s="87"/>
      <c r="H235" s="87">
        <v>1.328446</v>
      </c>
      <c r="I235" s="87">
        <v>1.6070000000000001E-2</v>
      </c>
      <c r="J235" s="87"/>
      <c r="K235" s="87">
        <v>1.3034779999999999</v>
      </c>
      <c r="L235" s="87">
        <v>3.8975999999999997E-2</v>
      </c>
      <c r="M235" s="87">
        <v>1.3426579999999999</v>
      </c>
      <c r="N235" s="87">
        <v>4.0161000000000002E-2</v>
      </c>
      <c r="O235" s="19"/>
      <c r="P235" s="53"/>
      <c r="Q235" s="53"/>
      <c r="R235" s="53"/>
      <c r="S235" s="53"/>
    </row>
    <row r="236" spans="1:19" x14ac:dyDescent="0.25"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19"/>
      <c r="P236" s="53"/>
      <c r="Q236" s="53"/>
      <c r="R236" s="53"/>
      <c r="S236" s="53"/>
    </row>
    <row r="237" spans="1:19" x14ac:dyDescent="0.25">
      <c r="A237">
        <v>753</v>
      </c>
      <c r="B237">
        <v>759</v>
      </c>
      <c r="C237" s="37" t="s">
        <v>204</v>
      </c>
      <c r="D237">
        <v>6</v>
      </c>
      <c r="E237" s="87">
        <v>1.917678</v>
      </c>
      <c r="F237" s="87">
        <v>5.2808000000000001E-2</v>
      </c>
      <c r="G237" s="87"/>
      <c r="H237" s="87">
        <v>1.951087</v>
      </c>
      <c r="I237" s="87">
        <v>3.7449999999999997E-2</v>
      </c>
      <c r="J237" s="87"/>
      <c r="K237" s="87">
        <v>1.696091</v>
      </c>
      <c r="L237" s="87">
        <v>5.5322999999999997E-2</v>
      </c>
      <c r="M237" s="87">
        <v>1.8417699999999999</v>
      </c>
      <c r="N237" s="87">
        <v>3.2496999999999998E-2</v>
      </c>
      <c r="O237" s="19"/>
      <c r="P237" s="53"/>
      <c r="Q237" s="53"/>
      <c r="R237" s="53"/>
      <c r="S237" s="53"/>
    </row>
    <row r="238" spans="1:19" x14ac:dyDescent="0.25">
      <c r="A238">
        <v>763</v>
      </c>
      <c r="B238">
        <v>769</v>
      </c>
      <c r="C238" s="37" t="s">
        <v>205</v>
      </c>
      <c r="D238">
        <v>6</v>
      </c>
      <c r="E238" s="87">
        <v>1.061984</v>
      </c>
      <c r="F238" s="87">
        <v>2.0163E-2</v>
      </c>
      <c r="G238" s="87"/>
      <c r="H238" s="87">
        <v>2.1436980000000001</v>
      </c>
      <c r="I238" s="87">
        <v>2.8142E-2</v>
      </c>
      <c r="J238" s="87"/>
      <c r="K238" s="87">
        <v>1.1076839999999999</v>
      </c>
      <c r="L238" s="87">
        <v>4.4305999999999998E-2</v>
      </c>
      <c r="M238" s="87">
        <v>2.0817350000000001</v>
      </c>
      <c r="N238" s="87">
        <v>1.8737E-2</v>
      </c>
      <c r="O238" s="19"/>
      <c r="P238" s="53"/>
      <c r="Q238" s="53"/>
      <c r="R238" s="53"/>
      <c r="S238" s="53"/>
    </row>
    <row r="239" spans="1:19" x14ac:dyDescent="0.25">
      <c r="A239">
        <v>764</v>
      </c>
      <c r="B239">
        <v>771</v>
      </c>
      <c r="C239" s="37" t="s">
        <v>206</v>
      </c>
      <c r="D239">
        <v>7</v>
      </c>
      <c r="E239" s="87">
        <v>1.0526819999999999</v>
      </c>
      <c r="F239" s="87">
        <v>8.3840000000000008E-3</v>
      </c>
      <c r="G239" s="87"/>
      <c r="H239" s="87">
        <v>2.2185220000000001</v>
      </c>
      <c r="I239" s="87">
        <v>2.4830000000000001E-2</v>
      </c>
      <c r="J239" s="87"/>
      <c r="K239" s="87">
        <v>1.0629440000000001</v>
      </c>
      <c r="L239" s="87">
        <v>3.0154E-2</v>
      </c>
      <c r="M239" s="87">
        <v>2.179319</v>
      </c>
      <c r="N239" s="87">
        <v>1.3785E-2</v>
      </c>
      <c r="O239" s="19"/>
      <c r="P239" s="53"/>
      <c r="Q239" s="53"/>
      <c r="R239" s="53"/>
      <c r="S239" s="53"/>
    </row>
    <row r="240" spans="1:19" x14ac:dyDescent="0.25"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19"/>
      <c r="P240" s="53"/>
      <c r="Q240" s="53"/>
      <c r="R240" s="53"/>
      <c r="S240" s="53"/>
    </row>
    <row r="241" spans="1:19" x14ac:dyDescent="0.25">
      <c r="A241">
        <v>770</v>
      </c>
      <c r="B241">
        <v>780</v>
      </c>
      <c r="C241" s="37" t="s">
        <v>207</v>
      </c>
      <c r="D241">
        <v>10</v>
      </c>
      <c r="E241" s="87">
        <v>0.64624999999999999</v>
      </c>
      <c r="F241" s="87">
        <v>2.5863000000000001E-2</v>
      </c>
      <c r="G241" s="87"/>
      <c r="H241" s="87">
        <v>2.0784150000000001</v>
      </c>
      <c r="I241" s="87">
        <v>2.6197000000000002E-2</v>
      </c>
      <c r="J241" s="87"/>
      <c r="K241" s="87">
        <v>0.84096700000000002</v>
      </c>
      <c r="L241" s="87">
        <v>6.5500000000000003E-2</v>
      </c>
      <c r="M241" s="87">
        <v>1.9620169999999999</v>
      </c>
      <c r="N241" s="87">
        <v>2.2565999999999999E-2</v>
      </c>
      <c r="O241" s="19"/>
      <c r="P241" s="53"/>
      <c r="Q241" s="53"/>
      <c r="R241" s="53"/>
      <c r="S241" s="53"/>
    </row>
    <row r="242" spans="1:19" x14ac:dyDescent="0.25">
      <c r="A242">
        <v>770</v>
      </c>
      <c r="B242">
        <v>781</v>
      </c>
      <c r="C242" s="37" t="s">
        <v>208</v>
      </c>
      <c r="D242">
        <v>11</v>
      </c>
      <c r="E242" s="87">
        <v>0.65373999999999999</v>
      </c>
      <c r="F242" s="87">
        <v>5.0703999999999999E-2</v>
      </c>
      <c r="G242" s="87"/>
      <c r="H242" s="87">
        <v>2.0770309999999998</v>
      </c>
      <c r="I242" s="87">
        <v>1.9980000000000001E-2</v>
      </c>
      <c r="J242" s="87"/>
      <c r="K242" s="87">
        <v>0.73423000000000005</v>
      </c>
      <c r="L242" s="87">
        <v>2.5964999999999998E-2</v>
      </c>
      <c r="M242" s="87">
        <v>1.9116679999999999</v>
      </c>
      <c r="N242" s="87">
        <v>6.1894999999999999E-2</v>
      </c>
      <c r="O242" s="19"/>
      <c r="P242" s="53"/>
      <c r="Q242" s="53"/>
      <c r="R242" s="53"/>
      <c r="S242" s="53"/>
    </row>
    <row r="243" spans="1:19" x14ac:dyDescent="0.25">
      <c r="A243">
        <v>770</v>
      </c>
      <c r="B243">
        <v>782</v>
      </c>
      <c r="C243" s="37" t="s">
        <v>209</v>
      </c>
      <c r="D243">
        <v>12</v>
      </c>
      <c r="E243" s="87">
        <v>0.84677100000000005</v>
      </c>
      <c r="F243" s="87">
        <v>1.8495000000000001E-2</v>
      </c>
      <c r="G243" s="87"/>
      <c r="H243" s="87">
        <v>2.0513330000000001</v>
      </c>
      <c r="I243" s="87">
        <v>2.6581E-2</v>
      </c>
      <c r="J243" s="87"/>
      <c r="K243" s="87">
        <v>0.87107100000000004</v>
      </c>
      <c r="L243" s="87">
        <v>1.6019999999999999E-3</v>
      </c>
      <c r="M243" s="87">
        <v>1.9196489999999999</v>
      </c>
      <c r="N243" s="87">
        <v>1.5431E-2</v>
      </c>
      <c r="O243" s="19"/>
      <c r="P243" s="53"/>
      <c r="Q243" s="53"/>
      <c r="R243" s="53"/>
      <c r="S243" s="53"/>
    </row>
    <row r="244" spans="1:19" x14ac:dyDescent="0.25">
      <c r="A244">
        <v>774</v>
      </c>
      <c r="B244">
        <v>782</v>
      </c>
      <c r="C244" s="37" t="s">
        <v>210</v>
      </c>
      <c r="D244">
        <v>8</v>
      </c>
      <c r="E244" s="87">
        <v>0.51137900000000003</v>
      </c>
      <c r="F244" s="87">
        <v>1.1854999999999999E-2</v>
      </c>
      <c r="G244" s="87"/>
      <c r="H244" s="87">
        <v>1.360371</v>
      </c>
      <c r="I244" s="87">
        <v>5.0369999999999998E-3</v>
      </c>
      <c r="J244" s="87"/>
      <c r="K244" s="87">
        <v>0.66856199999999999</v>
      </c>
      <c r="L244" s="87">
        <v>9.7389999999999994E-3</v>
      </c>
      <c r="M244" s="87">
        <v>1.219679</v>
      </c>
      <c r="N244" s="87">
        <v>1.4226000000000001E-2</v>
      </c>
      <c r="O244" s="19"/>
      <c r="P244" s="53"/>
      <c r="Q244" s="53"/>
      <c r="R244" s="53"/>
      <c r="S244" s="53"/>
    </row>
    <row r="245" spans="1:19" x14ac:dyDescent="0.25"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19"/>
      <c r="P245" s="53"/>
      <c r="Q245" s="53"/>
      <c r="R245" s="53"/>
      <c r="S245" s="53"/>
    </row>
    <row r="246" spans="1:19" x14ac:dyDescent="0.25">
      <c r="A246">
        <v>781</v>
      </c>
      <c r="B246">
        <v>802</v>
      </c>
      <c r="C246" s="37" t="s">
        <v>211</v>
      </c>
      <c r="D246">
        <v>19</v>
      </c>
      <c r="E246" s="87">
        <v>2.7775159999999999</v>
      </c>
      <c r="F246" s="87">
        <v>4.0037000000000003E-2</v>
      </c>
      <c r="G246" s="87"/>
      <c r="H246" s="87">
        <v>3.604784</v>
      </c>
      <c r="I246" s="87">
        <v>3.8433000000000002E-2</v>
      </c>
      <c r="J246" s="87"/>
      <c r="K246" s="87">
        <v>2.7063009999999998</v>
      </c>
      <c r="L246" s="87">
        <v>9.0683E-2</v>
      </c>
      <c r="M246" s="87">
        <v>3.762902</v>
      </c>
      <c r="N246" s="87">
        <v>2.3310000000000001E-2</v>
      </c>
      <c r="O246" s="19"/>
      <c r="P246" s="53"/>
      <c r="Q246" s="53"/>
      <c r="R246" s="53"/>
      <c r="S246" s="53"/>
    </row>
    <row r="247" spans="1:19" x14ac:dyDescent="0.25">
      <c r="A247">
        <v>783</v>
      </c>
      <c r="B247">
        <v>796</v>
      </c>
      <c r="C247" s="37" t="s">
        <v>212</v>
      </c>
      <c r="D247">
        <v>11</v>
      </c>
      <c r="E247" s="87">
        <v>4.9362279999999998</v>
      </c>
      <c r="F247" s="87">
        <v>6.7865999999999996E-2</v>
      </c>
      <c r="G247" s="87"/>
      <c r="H247" s="87">
        <v>5.0177339999999999</v>
      </c>
      <c r="I247" s="87">
        <v>9.1662999999999994E-2</v>
      </c>
      <c r="J247" s="87"/>
      <c r="K247" s="87">
        <v>4.7837009999999998</v>
      </c>
      <c r="L247" s="87">
        <v>0.18776300000000001</v>
      </c>
      <c r="M247" s="87">
        <v>5.0998479999999997</v>
      </c>
      <c r="N247" s="87">
        <v>4.0633000000000002E-2</v>
      </c>
      <c r="O247" s="19"/>
      <c r="P247" s="53"/>
      <c r="Q247" s="53"/>
      <c r="R247" s="53"/>
      <c r="S247" s="53"/>
    </row>
    <row r="248" spans="1:19" x14ac:dyDescent="0.25">
      <c r="A248">
        <v>784</v>
      </c>
      <c r="B248">
        <v>796</v>
      </c>
      <c r="C248" s="37" t="s">
        <v>213</v>
      </c>
      <c r="D248">
        <v>10</v>
      </c>
      <c r="E248" s="87">
        <v>4.9612829999999999</v>
      </c>
      <c r="F248" s="87">
        <v>0.10584399999999999</v>
      </c>
      <c r="G248" s="87"/>
      <c r="H248" s="87">
        <v>4.8692510000000002</v>
      </c>
      <c r="I248" s="87">
        <v>9.4631000000000007E-2</v>
      </c>
      <c r="J248" s="87"/>
      <c r="K248" s="87">
        <v>4.8991980000000002</v>
      </c>
      <c r="L248" s="87">
        <v>0.19535</v>
      </c>
      <c r="M248" s="87">
        <v>4.9730179999999997</v>
      </c>
      <c r="N248" s="87">
        <v>5.0272999999999998E-2</v>
      </c>
      <c r="O248" s="19"/>
      <c r="P248" s="53"/>
      <c r="Q248" s="53"/>
      <c r="R248" s="53"/>
      <c r="S248" s="53"/>
    </row>
    <row r="249" spans="1:19" x14ac:dyDescent="0.25"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19"/>
      <c r="P249" s="53"/>
      <c r="Q249" s="53"/>
      <c r="R249" s="53"/>
      <c r="S249" s="53"/>
    </row>
    <row r="250" spans="1:19" x14ac:dyDescent="0.25">
      <c r="A250">
        <v>800</v>
      </c>
      <c r="B250">
        <v>815</v>
      </c>
      <c r="C250" s="37" t="s">
        <v>214</v>
      </c>
      <c r="D250">
        <v>12</v>
      </c>
      <c r="E250" s="87">
        <v>3.0371760000000001</v>
      </c>
      <c r="F250" s="87">
        <v>0.108084</v>
      </c>
      <c r="G250" s="87"/>
      <c r="H250" s="87">
        <v>3.2046190000000001</v>
      </c>
      <c r="I250" s="87">
        <v>5.4669000000000002E-2</v>
      </c>
      <c r="J250" s="87"/>
      <c r="K250" s="87">
        <v>2.8503219999999998</v>
      </c>
      <c r="L250" s="87">
        <v>0.101919</v>
      </c>
      <c r="M250" s="87">
        <v>3.352449</v>
      </c>
      <c r="N250" s="87">
        <v>0.26097500000000001</v>
      </c>
      <c r="O250" s="19"/>
      <c r="P250" s="53"/>
      <c r="Q250" s="53"/>
      <c r="R250" s="53"/>
      <c r="S250" s="53"/>
    </row>
    <row r="251" spans="1:19" x14ac:dyDescent="0.25"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19"/>
      <c r="P251" s="53"/>
      <c r="Q251" s="53"/>
      <c r="R251" s="53"/>
      <c r="S251" s="53"/>
    </row>
    <row r="252" spans="1:19" x14ac:dyDescent="0.25">
      <c r="A252" s="12">
        <v>821</v>
      </c>
      <c r="B252" s="12">
        <v>828</v>
      </c>
      <c r="C252" s="40" t="s">
        <v>215</v>
      </c>
      <c r="D252" s="12">
        <v>7</v>
      </c>
      <c r="E252" s="89">
        <v>2.2857470000000002</v>
      </c>
      <c r="F252" s="89">
        <v>4.1163999999999999E-2</v>
      </c>
      <c r="G252" s="89"/>
      <c r="H252" s="89">
        <v>2.3458610000000002</v>
      </c>
      <c r="I252" s="89">
        <v>1.8662000000000002E-2</v>
      </c>
      <c r="J252" s="89"/>
      <c r="K252" s="89">
        <v>2.0974680000000001</v>
      </c>
      <c r="L252" s="89">
        <v>8.1668000000000004E-2</v>
      </c>
      <c r="M252" s="89">
        <v>2.3638080000000001</v>
      </c>
      <c r="N252" s="89">
        <v>1.9307999999999999E-2</v>
      </c>
      <c r="O252" s="22"/>
      <c r="P252" s="56"/>
      <c r="Q252" s="56"/>
      <c r="R252" s="56"/>
      <c r="S252" s="56"/>
    </row>
    <row r="253" spans="1:19" x14ac:dyDescent="0.25">
      <c r="A253" s="12">
        <v>822</v>
      </c>
      <c r="B253" s="12">
        <v>828</v>
      </c>
      <c r="C253" s="40" t="s">
        <v>216</v>
      </c>
      <c r="D253" s="12">
        <v>6</v>
      </c>
      <c r="E253" s="89">
        <v>2.2326899999999998</v>
      </c>
      <c r="F253" s="89">
        <v>3.7803000000000003E-2</v>
      </c>
      <c r="G253" s="89"/>
      <c r="H253" s="89">
        <v>2.1376010000000001</v>
      </c>
      <c r="I253" s="89">
        <v>5.4740999999999998E-2</v>
      </c>
      <c r="J253" s="89"/>
      <c r="K253" s="89">
        <v>2.0427369999999998</v>
      </c>
      <c r="L253" s="89">
        <v>0.10555100000000001</v>
      </c>
      <c r="M253" s="89">
        <v>2.1642939999999999</v>
      </c>
      <c r="N253" s="89">
        <v>2.5194000000000001E-2</v>
      </c>
      <c r="O253" s="22"/>
      <c r="P253" s="56"/>
      <c r="Q253" s="56"/>
      <c r="R253" s="56"/>
      <c r="S253" s="56"/>
    </row>
    <row r="254" spans="1:19" x14ac:dyDescent="0.25">
      <c r="A254" s="12">
        <v>822</v>
      </c>
      <c r="B254" s="12">
        <v>833</v>
      </c>
      <c r="C254" s="40" t="s">
        <v>217</v>
      </c>
      <c r="D254" s="12">
        <v>11</v>
      </c>
      <c r="E254" s="89">
        <v>3.9500090000000001</v>
      </c>
      <c r="F254" s="89">
        <v>3.9255999999999999E-2</v>
      </c>
      <c r="G254" s="89"/>
      <c r="H254" s="89">
        <v>4.0809959999999998</v>
      </c>
      <c r="I254" s="89">
        <v>8.3679000000000003E-2</v>
      </c>
      <c r="J254" s="89"/>
      <c r="K254" s="89">
        <v>3.3077920000000001</v>
      </c>
      <c r="L254" s="89">
        <v>0.180698</v>
      </c>
      <c r="M254" s="89">
        <v>4.6820440000000003</v>
      </c>
      <c r="N254" s="89">
        <v>1.8901999999999999E-2</v>
      </c>
      <c r="O254" s="22"/>
      <c r="P254" s="56"/>
      <c r="Q254" s="56"/>
      <c r="R254" s="56"/>
      <c r="S254" s="56"/>
    </row>
    <row r="255" spans="1:19" x14ac:dyDescent="0.25">
      <c r="A255" s="12">
        <v>823</v>
      </c>
      <c r="B255" s="12">
        <v>832</v>
      </c>
      <c r="C255" s="40" t="s">
        <v>218</v>
      </c>
      <c r="D255" s="12">
        <v>9</v>
      </c>
      <c r="E255" s="89">
        <v>3.5147599999999999</v>
      </c>
      <c r="F255" s="89">
        <v>4.3822E-2</v>
      </c>
      <c r="G255" s="89"/>
      <c r="H255" s="89">
        <v>3.3773909999999998</v>
      </c>
      <c r="I255" s="89">
        <v>6.7706000000000002E-2</v>
      </c>
      <c r="J255" s="89"/>
      <c r="K255" s="89">
        <v>3.1737109999999999</v>
      </c>
      <c r="L255" s="89">
        <v>8.7104000000000001E-2</v>
      </c>
      <c r="M255" s="89">
        <v>3.3811309999999999</v>
      </c>
      <c r="N255" s="89">
        <v>2.7119999999999998E-2</v>
      </c>
      <c r="O255" s="22"/>
      <c r="P255" s="56"/>
      <c r="Q255" s="56"/>
      <c r="R255" s="56"/>
      <c r="S255" s="56"/>
    </row>
    <row r="256" spans="1:19" x14ac:dyDescent="0.25">
      <c r="A256" s="12">
        <v>823</v>
      </c>
      <c r="B256" s="12">
        <v>833</v>
      </c>
      <c r="C256" s="40" t="s">
        <v>219</v>
      </c>
      <c r="D256" s="12">
        <v>10</v>
      </c>
      <c r="E256" s="89">
        <v>3.3954499999999999</v>
      </c>
      <c r="F256" s="89">
        <v>6.1275000000000003E-2</v>
      </c>
      <c r="G256" s="89"/>
      <c r="H256" s="89">
        <v>3.353926</v>
      </c>
      <c r="I256" s="89">
        <v>3.4005000000000001E-2</v>
      </c>
      <c r="J256" s="89"/>
      <c r="K256" s="89">
        <v>3.1696330000000001</v>
      </c>
      <c r="L256" s="89">
        <v>7.4304999999999996E-2</v>
      </c>
      <c r="M256" s="89">
        <v>3.5286209999999998</v>
      </c>
      <c r="N256" s="89">
        <v>2.0403999999999999E-2</v>
      </c>
      <c r="O256" s="22"/>
      <c r="P256" s="56"/>
      <c r="Q256" s="56"/>
      <c r="R256" s="56"/>
      <c r="S256" s="56"/>
    </row>
    <row r="257" spans="1:19" x14ac:dyDescent="0.25">
      <c r="A257" s="12">
        <v>824</v>
      </c>
      <c r="B257" s="12">
        <v>833</v>
      </c>
      <c r="C257" s="40" t="s">
        <v>220</v>
      </c>
      <c r="D257" s="12">
        <v>9</v>
      </c>
      <c r="E257" s="89">
        <v>3.639208</v>
      </c>
      <c r="F257" s="89">
        <v>4.7038999999999997E-2</v>
      </c>
      <c r="G257" s="89"/>
      <c r="H257" s="89">
        <v>3.5371739999999998</v>
      </c>
      <c r="I257" s="89">
        <v>7.0741999999999999E-2</v>
      </c>
      <c r="J257" s="89"/>
      <c r="K257" s="89">
        <v>3.4244240000000001</v>
      </c>
      <c r="L257" s="89">
        <v>6.6990999999999995E-2</v>
      </c>
      <c r="M257" s="89">
        <v>3.716418</v>
      </c>
      <c r="N257" s="89">
        <v>2.2617000000000002E-2</v>
      </c>
      <c r="O257" s="22"/>
      <c r="P257" s="56"/>
      <c r="Q257" s="56"/>
      <c r="R257" s="56"/>
      <c r="S257" s="56"/>
    </row>
    <row r="258" spans="1:19" x14ac:dyDescent="0.25">
      <c r="A258" s="12">
        <v>833</v>
      </c>
      <c r="B258" s="12">
        <v>841</v>
      </c>
      <c r="C258" s="40" t="s">
        <v>221</v>
      </c>
      <c r="D258" s="12">
        <v>8</v>
      </c>
      <c r="E258" s="89">
        <v>2.6415660000000001</v>
      </c>
      <c r="F258" s="89">
        <v>5.8540000000000002E-2</v>
      </c>
      <c r="G258" s="89"/>
      <c r="H258" s="89">
        <v>2.6781199999999998</v>
      </c>
      <c r="I258" s="89">
        <v>5.6938999999999997E-2</v>
      </c>
      <c r="J258" s="89"/>
      <c r="K258" s="89">
        <v>2.6106590000000001</v>
      </c>
      <c r="L258" s="89">
        <v>7.9868999999999996E-2</v>
      </c>
      <c r="M258" s="89">
        <v>2.620495</v>
      </c>
      <c r="N258" s="89">
        <v>9.0418999999999999E-2</v>
      </c>
      <c r="O258" s="22"/>
      <c r="P258" s="56"/>
      <c r="Q258" s="56"/>
      <c r="R258" s="56"/>
      <c r="S258" s="56"/>
    </row>
    <row r="259" spans="1:19" x14ac:dyDescent="0.25">
      <c r="A259" s="12">
        <v>834</v>
      </c>
      <c r="B259" s="12">
        <v>840</v>
      </c>
      <c r="C259" s="40" t="s">
        <v>222</v>
      </c>
      <c r="D259" s="12">
        <v>6</v>
      </c>
      <c r="E259" s="89">
        <v>1.8789070000000001</v>
      </c>
      <c r="F259" s="89">
        <v>3.1607999999999997E-2</v>
      </c>
      <c r="G259" s="89"/>
      <c r="H259" s="89">
        <v>1.89235</v>
      </c>
      <c r="I259" s="89">
        <v>6.1196E-2</v>
      </c>
      <c r="J259" s="89"/>
      <c r="K259" s="89">
        <v>1.9065639999999999</v>
      </c>
      <c r="L259" s="89">
        <v>5.9088000000000002E-2</v>
      </c>
      <c r="M259" s="89">
        <v>1.88191</v>
      </c>
      <c r="N259" s="89">
        <v>6.3986000000000001E-2</v>
      </c>
      <c r="O259" s="22"/>
      <c r="P259" s="56"/>
      <c r="Q259" s="56"/>
      <c r="R259" s="56"/>
      <c r="S259" s="56"/>
    </row>
    <row r="260" spans="1:19" x14ac:dyDescent="0.25">
      <c r="A260" s="12">
        <v>834</v>
      </c>
      <c r="B260" s="12">
        <v>841</v>
      </c>
      <c r="C260" s="40" t="s">
        <v>223</v>
      </c>
      <c r="D260" s="12">
        <v>7</v>
      </c>
      <c r="E260" s="89">
        <v>2.2331219999999998</v>
      </c>
      <c r="F260" s="89">
        <v>6.6288E-2</v>
      </c>
      <c r="G260" s="89"/>
      <c r="H260" s="89">
        <v>2.224872</v>
      </c>
      <c r="I260" s="89">
        <v>3.7222999999999999E-2</v>
      </c>
      <c r="J260" s="89"/>
      <c r="K260" s="89">
        <v>2.0031870000000001</v>
      </c>
      <c r="L260" s="89">
        <v>3.8289999999999999E-3</v>
      </c>
      <c r="M260" s="89">
        <v>2.1646450000000002</v>
      </c>
      <c r="N260" s="89">
        <v>3.0221999999999999E-2</v>
      </c>
      <c r="O260" s="22"/>
      <c r="P260" s="56"/>
      <c r="Q260" s="56"/>
      <c r="R260" s="56"/>
      <c r="S260" s="56"/>
    </row>
    <row r="261" spans="1:19" x14ac:dyDescent="0.25">
      <c r="A261" s="12">
        <v>834</v>
      </c>
      <c r="B261" s="12">
        <v>848</v>
      </c>
      <c r="C261" s="40" t="s">
        <v>224</v>
      </c>
      <c r="D261" s="12">
        <v>14</v>
      </c>
      <c r="E261" s="89">
        <v>5.2607689999999998</v>
      </c>
      <c r="F261" s="89">
        <v>7.6965000000000006E-2</v>
      </c>
      <c r="G261" s="89"/>
      <c r="H261" s="89">
        <v>5.1107699999999996</v>
      </c>
      <c r="I261" s="89">
        <v>2.8981E-2</v>
      </c>
      <c r="J261" s="89"/>
      <c r="K261" s="89">
        <v>4.6743449999999998</v>
      </c>
      <c r="L261" s="89">
        <v>9.1430999999999998E-2</v>
      </c>
      <c r="M261" s="89">
        <v>5.2442659999999997</v>
      </c>
      <c r="N261" s="89">
        <v>3.6270999999999998E-2</v>
      </c>
      <c r="O261" s="22"/>
      <c r="P261" s="56"/>
      <c r="Q261" s="56"/>
      <c r="R261" s="56"/>
      <c r="S261" s="56"/>
    </row>
    <row r="262" spans="1:19" x14ac:dyDescent="0.25">
      <c r="A262" s="12">
        <v>842</v>
      </c>
      <c r="B262" s="12">
        <v>848</v>
      </c>
      <c r="C262" s="40" t="s">
        <v>225</v>
      </c>
      <c r="D262" s="12">
        <v>6</v>
      </c>
      <c r="E262" s="89">
        <v>2.4721790000000001</v>
      </c>
      <c r="F262" s="89">
        <v>1.0694E-2</v>
      </c>
      <c r="G262" s="89"/>
      <c r="H262" s="89">
        <v>2.4776419999999999</v>
      </c>
      <c r="I262" s="89">
        <v>3.1411000000000001E-2</v>
      </c>
      <c r="J262" s="89"/>
      <c r="K262" s="89">
        <v>2.1982240000000002</v>
      </c>
      <c r="L262" s="89">
        <v>9.2545000000000002E-2</v>
      </c>
      <c r="M262" s="89">
        <v>2.4331010000000002</v>
      </c>
      <c r="N262" s="89">
        <v>4.9983E-2</v>
      </c>
      <c r="O262" s="22"/>
      <c r="P262" s="56"/>
      <c r="Q262" s="56"/>
      <c r="R262" s="56"/>
      <c r="S262" s="56"/>
    </row>
    <row r="263" spans="1:19" x14ac:dyDescent="0.25"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19"/>
      <c r="P263" s="53"/>
      <c r="Q263" s="53"/>
      <c r="R263" s="53"/>
      <c r="S263" s="53"/>
    </row>
    <row r="264" spans="1:19" x14ac:dyDescent="0.25">
      <c r="A264">
        <v>848</v>
      </c>
      <c r="B264">
        <v>862</v>
      </c>
      <c r="C264" s="37" t="s">
        <v>226</v>
      </c>
      <c r="D264">
        <v>13</v>
      </c>
      <c r="E264" s="87">
        <v>1.8735139999999999</v>
      </c>
      <c r="F264" s="87">
        <v>2.8226999999999999E-2</v>
      </c>
      <c r="G264" s="87"/>
      <c r="H264" s="87">
        <v>3.0247739999999999</v>
      </c>
      <c r="I264" s="87">
        <v>4.4741999999999997E-2</v>
      </c>
      <c r="J264" s="87"/>
      <c r="K264" s="87">
        <v>1.8013319999999999</v>
      </c>
      <c r="L264" s="87">
        <v>6.6970000000000002E-2</v>
      </c>
      <c r="M264" s="87">
        <v>2.6671870000000002</v>
      </c>
      <c r="N264" s="87">
        <v>1.6119999999999999E-2</v>
      </c>
      <c r="O264" s="19"/>
      <c r="P264" s="53"/>
      <c r="Q264" s="53"/>
      <c r="R264" s="53"/>
      <c r="S264" s="53"/>
    </row>
    <row r="265" spans="1:19" x14ac:dyDescent="0.25">
      <c r="A265">
        <v>852</v>
      </c>
      <c r="B265">
        <v>858</v>
      </c>
      <c r="C265" s="37" t="s">
        <v>227</v>
      </c>
      <c r="D265">
        <v>6</v>
      </c>
      <c r="E265" s="87">
        <v>1.6220140000000001</v>
      </c>
      <c r="F265" s="87">
        <v>5.0873000000000002E-2</v>
      </c>
      <c r="G265" s="87"/>
      <c r="H265" s="87">
        <v>1.9393130000000001</v>
      </c>
      <c r="I265" s="87">
        <v>1.3433E-2</v>
      </c>
      <c r="J265" s="87"/>
      <c r="K265" s="87">
        <v>1.6186739999999999</v>
      </c>
      <c r="L265" s="87">
        <v>5.9480999999999999E-2</v>
      </c>
      <c r="M265" s="87">
        <v>1.9360759999999999</v>
      </c>
      <c r="N265" s="87">
        <v>3.5900000000000001E-2</v>
      </c>
      <c r="O265" s="19"/>
      <c r="P265" s="53"/>
      <c r="Q265" s="53"/>
      <c r="R265" s="53"/>
      <c r="S265" s="53"/>
    </row>
    <row r="266" spans="1:19" x14ac:dyDescent="0.25">
      <c r="A266">
        <v>858</v>
      </c>
      <c r="B266">
        <v>865</v>
      </c>
      <c r="C266" s="37" t="s">
        <v>228</v>
      </c>
      <c r="D266">
        <v>5</v>
      </c>
      <c r="E266" s="87">
        <v>1.7349060000000001</v>
      </c>
      <c r="F266" s="87">
        <v>4.0201000000000001E-2</v>
      </c>
      <c r="G266" s="87"/>
      <c r="H266" s="87">
        <v>1.7362</v>
      </c>
      <c r="I266" s="87">
        <v>1.1743E-2</v>
      </c>
      <c r="J266" s="87"/>
      <c r="K266" s="87">
        <v>1.4933259999999999</v>
      </c>
      <c r="L266" s="87">
        <v>6.2158999999999999E-2</v>
      </c>
      <c r="M266" s="87">
        <v>1.7354620000000001</v>
      </c>
      <c r="N266" s="87">
        <v>1.6837999999999999E-2</v>
      </c>
      <c r="O266" s="19"/>
      <c r="P266" s="53"/>
      <c r="Q266" s="53"/>
      <c r="R266" s="53"/>
      <c r="S266" s="53"/>
    </row>
    <row r="267" spans="1:19" x14ac:dyDescent="0.25">
      <c r="A267">
        <v>858</v>
      </c>
      <c r="B267">
        <v>866</v>
      </c>
      <c r="C267" s="37" t="s">
        <v>229</v>
      </c>
      <c r="D267">
        <v>6</v>
      </c>
      <c r="E267" s="87">
        <v>2.6251370000000001</v>
      </c>
      <c r="F267" s="87">
        <v>4.6803999999999998E-2</v>
      </c>
      <c r="G267" s="87"/>
      <c r="H267" s="87">
        <v>2.6100449999999999</v>
      </c>
      <c r="I267" s="87">
        <v>1.333E-2</v>
      </c>
      <c r="J267" s="87"/>
      <c r="K267" s="87">
        <v>2.2717939999999999</v>
      </c>
      <c r="L267" s="87">
        <v>7.7091000000000007E-2</v>
      </c>
      <c r="M267" s="87">
        <v>2.5724939999999998</v>
      </c>
      <c r="N267" s="87">
        <v>3.3919999999999999E-2</v>
      </c>
      <c r="O267" s="19"/>
      <c r="P267" s="53"/>
      <c r="Q267" s="53"/>
      <c r="R267" s="53"/>
      <c r="S267" s="53"/>
    </row>
    <row r="268" spans="1:19" x14ac:dyDescent="0.25">
      <c r="A268">
        <v>859</v>
      </c>
      <c r="B268">
        <v>865</v>
      </c>
      <c r="C268" s="37" t="s">
        <v>230</v>
      </c>
      <c r="D268">
        <v>4</v>
      </c>
      <c r="E268" s="87">
        <v>1.2628029999999999</v>
      </c>
      <c r="F268" s="87">
        <v>1.4539E-2</v>
      </c>
      <c r="G268" s="87"/>
      <c r="H268" s="87">
        <v>1.330735</v>
      </c>
      <c r="I268" s="87">
        <v>1.7141E-2</v>
      </c>
      <c r="J268" s="87"/>
      <c r="K268" s="87">
        <v>1.111556</v>
      </c>
      <c r="L268" s="87">
        <v>3.5525000000000001E-2</v>
      </c>
      <c r="M268" s="87">
        <v>1.2898959999999999</v>
      </c>
      <c r="N268" s="87">
        <v>2.4721E-2</v>
      </c>
      <c r="O268" s="19"/>
      <c r="P268" s="53"/>
      <c r="Q268" s="53"/>
      <c r="R268" s="53"/>
      <c r="S268" s="53"/>
    </row>
    <row r="269" spans="1:19" x14ac:dyDescent="0.25">
      <c r="A269">
        <v>859</v>
      </c>
      <c r="B269">
        <v>866</v>
      </c>
      <c r="C269" s="37" t="s">
        <v>231</v>
      </c>
      <c r="D269">
        <v>5</v>
      </c>
      <c r="E269" s="87">
        <v>1.893491</v>
      </c>
      <c r="F269" s="87">
        <v>3.3896000000000003E-2</v>
      </c>
      <c r="G269" s="87"/>
      <c r="H269" s="87">
        <v>1.908828</v>
      </c>
      <c r="I269" s="87">
        <v>2.6474000000000001E-2</v>
      </c>
      <c r="J269" s="87"/>
      <c r="K269" s="87">
        <v>1.6769149999999999</v>
      </c>
      <c r="L269" s="87">
        <v>5.1455000000000001E-2</v>
      </c>
      <c r="M269" s="87">
        <v>1.913349</v>
      </c>
      <c r="N269" s="87">
        <v>4.1091999999999997E-2</v>
      </c>
      <c r="O269" s="19"/>
      <c r="P269" s="53"/>
      <c r="Q269" s="53"/>
      <c r="R269" s="53"/>
      <c r="S269" s="53"/>
    </row>
    <row r="270" spans="1:19" x14ac:dyDescent="0.25"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19"/>
      <c r="P270" s="53"/>
      <c r="Q270" s="53"/>
      <c r="R270" s="53"/>
      <c r="S270" s="53"/>
    </row>
    <row r="271" spans="1:19" x14ac:dyDescent="0.25">
      <c r="A271">
        <v>870</v>
      </c>
      <c r="B271">
        <v>877</v>
      </c>
      <c r="C271" s="37" t="s">
        <v>232</v>
      </c>
      <c r="D271">
        <v>7</v>
      </c>
      <c r="E271" s="87">
        <v>1.4253260000000001</v>
      </c>
      <c r="F271" s="87">
        <v>1.5644999999999999E-2</v>
      </c>
      <c r="G271" s="87"/>
      <c r="H271" s="87">
        <v>2.4247559999999999</v>
      </c>
      <c r="I271" s="87">
        <v>3.2573999999999999E-2</v>
      </c>
      <c r="J271" s="87"/>
      <c r="K271" s="87">
        <v>1.3943749999999999</v>
      </c>
      <c r="L271" s="87">
        <v>4.5767000000000002E-2</v>
      </c>
      <c r="M271" s="87">
        <v>2.3770340000000001</v>
      </c>
      <c r="N271" s="87">
        <v>3.7984999999999998E-2</v>
      </c>
      <c r="O271" s="19"/>
      <c r="P271" s="53"/>
      <c r="Q271" s="53"/>
      <c r="R271" s="53"/>
      <c r="S271" s="53"/>
    </row>
    <row r="272" spans="1:19" x14ac:dyDescent="0.25">
      <c r="A272">
        <v>877</v>
      </c>
      <c r="B272">
        <v>885</v>
      </c>
      <c r="C272" s="37" t="s">
        <v>233</v>
      </c>
      <c r="D272">
        <v>8</v>
      </c>
      <c r="E272" s="87">
        <v>3.6198980000000001</v>
      </c>
      <c r="F272" s="87">
        <v>4.3187000000000003E-2</v>
      </c>
      <c r="G272" s="87"/>
      <c r="H272" s="87">
        <v>3.8274170000000001</v>
      </c>
      <c r="I272" s="87">
        <v>6.2649999999999997E-2</v>
      </c>
      <c r="J272" s="87"/>
      <c r="K272" s="87">
        <v>3.5775510000000001</v>
      </c>
      <c r="L272" s="87">
        <v>9.1772000000000006E-2</v>
      </c>
      <c r="M272" s="87">
        <v>3.8250760000000001</v>
      </c>
      <c r="N272" s="87">
        <v>7.8775999999999999E-2</v>
      </c>
      <c r="O272" s="19"/>
      <c r="P272" s="53"/>
      <c r="Q272" s="53"/>
      <c r="R272" s="53"/>
      <c r="S272" s="53"/>
    </row>
    <row r="273" spans="1:19" x14ac:dyDescent="0.25">
      <c r="A273">
        <v>877</v>
      </c>
      <c r="B273">
        <v>886</v>
      </c>
      <c r="C273" s="37" t="s">
        <v>234</v>
      </c>
      <c r="D273">
        <v>9</v>
      </c>
      <c r="E273" s="87">
        <v>2.5838230000000002</v>
      </c>
      <c r="F273" s="87">
        <v>6.0507999999999999E-2</v>
      </c>
      <c r="G273" s="87"/>
      <c r="H273" s="87">
        <v>2.5911940000000002</v>
      </c>
      <c r="I273" s="87">
        <v>6.3736000000000001E-2</v>
      </c>
      <c r="J273" s="87"/>
      <c r="K273" s="87">
        <v>2.3992719999999998</v>
      </c>
      <c r="L273" s="87">
        <v>4.1653000000000003E-2</v>
      </c>
      <c r="M273" s="87">
        <v>2.6508159999999998</v>
      </c>
      <c r="N273" s="87">
        <v>2.9096E-2</v>
      </c>
      <c r="O273" s="19"/>
      <c r="P273" s="53"/>
      <c r="Q273" s="53"/>
      <c r="R273" s="53"/>
      <c r="S273" s="53"/>
    </row>
    <row r="274" spans="1:19" x14ac:dyDescent="0.25">
      <c r="A274">
        <v>878</v>
      </c>
      <c r="B274">
        <v>885</v>
      </c>
      <c r="C274" s="37" t="s">
        <v>235</v>
      </c>
      <c r="D274">
        <v>7</v>
      </c>
      <c r="E274" s="87">
        <v>2.7560609999999999</v>
      </c>
      <c r="F274" s="87">
        <v>3.2701000000000001E-2</v>
      </c>
      <c r="G274" s="87"/>
      <c r="H274" s="87">
        <v>2.8868019999999999</v>
      </c>
      <c r="I274" s="87">
        <v>3.1952000000000001E-2</v>
      </c>
      <c r="J274" s="87"/>
      <c r="K274" s="87">
        <v>2.6612279999999999</v>
      </c>
      <c r="L274" s="87">
        <v>9.7459000000000004E-2</v>
      </c>
      <c r="M274" s="87">
        <v>2.7786520000000001</v>
      </c>
      <c r="N274" s="87">
        <v>2.1021000000000001E-2</v>
      </c>
      <c r="O274" s="19"/>
      <c r="P274" s="53"/>
      <c r="Q274" s="53"/>
      <c r="R274" s="53"/>
      <c r="S274" s="53"/>
    </row>
    <row r="275" spans="1:19" x14ac:dyDescent="0.25">
      <c r="A275">
        <v>878</v>
      </c>
      <c r="B275">
        <v>891</v>
      </c>
      <c r="C275" s="37" t="s">
        <v>236</v>
      </c>
      <c r="D275">
        <v>13</v>
      </c>
      <c r="E275" s="87">
        <v>6.7636440000000002</v>
      </c>
      <c r="F275" s="87">
        <v>4.9674999999999997E-2</v>
      </c>
      <c r="G275" s="87"/>
      <c r="H275" s="87">
        <v>6.9964760000000004</v>
      </c>
      <c r="I275" s="87">
        <v>2.8982999999999998E-2</v>
      </c>
      <c r="J275" s="87"/>
      <c r="K275" s="87">
        <v>6.669136</v>
      </c>
      <c r="L275" s="87">
        <v>0.110164</v>
      </c>
      <c r="M275" s="87">
        <v>6.9348210000000003</v>
      </c>
      <c r="N275" s="87">
        <v>9.2850000000000002E-2</v>
      </c>
      <c r="O275" s="19"/>
      <c r="P275" s="53"/>
      <c r="Q275" s="53"/>
      <c r="R275" s="53"/>
      <c r="S275" s="53"/>
    </row>
    <row r="276" spans="1:19" x14ac:dyDescent="0.25"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19"/>
      <c r="P276" s="53"/>
      <c r="Q276" s="53"/>
      <c r="R276" s="53"/>
      <c r="S276" s="53"/>
    </row>
    <row r="277" spans="1:19" x14ac:dyDescent="0.25">
      <c r="A277">
        <v>878</v>
      </c>
      <c r="B277">
        <v>893</v>
      </c>
      <c r="C277" s="37" t="s">
        <v>237</v>
      </c>
      <c r="D277">
        <v>15</v>
      </c>
      <c r="E277" s="87">
        <v>5.9249499999999999</v>
      </c>
      <c r="F277" s="87">
        <v>0.14668700000000001</v>
      </c>
      <c r="G277" s="87"/>
      <c r="H277" s="87">
        <v>6.2748670000000004</v>
      </c>
      <c r="I277" s="87">
        <v>9.3768000000000004E-2</v>
      </c>
      <c r="J277" s="87"/>
      <c r="K277" s="87">
        <v>5.8689799999999996</v>
      </c>
      <c r="L277" s="87">
        <v>6.4419000000000004E-2</v>
      </c>
      <c r="M277" s="87">
        <v>6.2111390000000002</v>
      </c>
      <c r="N277" s="87">
        <v>0.13761100000000001</v>
      </c>
      <c r="O277" s="19"/>
      <c r="P277" s="53"/>
      <c r="Q277" s="53"/>
      <c r="R277" s="53"/>
      <c r="S277" s="53"/>
    </row>
    <row r="278" spans="1:19" x14ac:dyDescent="0.25">
      <c r="A278">
        <v>886</v>
      </c>
      <c r="B278">
        <v>893</v>
      </c>
      <c r="C278" s="37" t="s">
        <v>238</v>
      </c>
      <c r="D278">
        <v>7</v>
      </c>
      <c r="E278" s="87">
        <v>3.0192070000000002</v>
      </c>
      <c r="F278" s="87">
        <v>5.6169999999999996E-3</v>
      </c>
      <c r="G278" s="87"/>
      <c r="H278" s="87">
        <v>3.1312959999999999</v>
      </c>
      <c r="I278" s="87">
        <v>4.3889999999999997E-3</v>
      </c>
      <c r="J278" s="87"/>
      <c r="K278" s="87">
        <v>3.0398909999999999</v>
      </c>
      <c r="L278" s="87">
        <v>2.1304E-2</v>
      </c>
      <c r="M278" s="87">
        <v>3.2598739999999999</v>
      </c>
      <c r="N278" s="87">
        <v>3.8714999999999999E-2</v>
      </c>
      <c r="O278" s="19"/>
      <c r="P278" s="53"/>
      <c r="Q278" s="53"/>
      <c r="R278" s="53"/>
      <c r="S278" s="53"/>
    </row>
    <row r="279" spans="1:19" x14ac:dyDescent="0.25">
      <c r="A279">
        <v>886</v>
      </c>
      <c r="B279">
        <v>898</v>
      </c>
      <c r="C279" s="37" t="s">
        <v>239</v>
      </c>
      <c r="D279">
        <v>11</v>
      </c>
      <c r="E279" s="87">
        <v>0.89713699999999996</v>
      </c>
      <c r="F279" s="87">
        <v>4.5076999999999999E-2</v>
      </c>
      <c r="G279" s="87"/>
      <c r="H279" s="87">
        <v>1.6029720000000001</v>
      </c>
      <c r="I279" s="87">
        <v>2.1600000000000001E-2</v>
      </c>
      <c r="J279" s="87"/>
      <c r="K279" s="87">
        <v>1.1239429999999999</v>
      </c>
      <c r="L279" s="87">
        <v>8.5167999999999994E-2</v>
      </c>
      <c r="M279" s="87">
        <v>1.434741</v>
      </c>
      <c r="N279" s="87">
        <v>5.9707000000000003E-2</v>
      </c>
      <c r="O279" s="19"/>
      <c r="P279" s="53"/>
      <c r="Q279" s="53"/>
      <c r="R279" s="53"/>
      <c r="S279" s="53"/>
    </row>
    <row r="280" spans="1:19" x14ac:dyDescent="0.25">
      <c r="A280">
        <v>889</v>
      </c>
      <c r="B280">
        <v>898</v>
      </c>
      <c r="C280" s="37" t="s">
        <v>240</v>
      </c>
      <c r="D280">
        <v>8</v>
      </c>
      <c r="E280" s="87">
        <v>1.3145359999999999</v>
      </c>
      <c r="F280" s="87">
        <v>3.7441000000000002E-2</v>
      </c>
      <c r="G280" s="87"/>
      <c r="H280" s="87">
        <v>2.6544509999999999</v>
      </c>
      <c r="I280" s="87">
        <v>5.3185999999999997E-2</v>
      </c>
      <c r="J280" s="87"/>
      <c r="K280" s="87">
        <v>1.408126</v>
      </c>
      <c r="L280" s="87">
        <v>5.4528E-2</v>
      </c>
      <c r="M280" s="87">
        <v>2.5668790000000001</v>
      </c>
      <c r="N280" s="87">
        <v>3.0071000000000001E-2</v>
      </c>
      <c r="O280" s="19"/>
      <c r="P280" s="53"/>
      <c r="Q280" s="53"/>
      <c r="R280" s="53"/>
      <c r="S280" s="53"/>
    </row>
    <row r="281" spans="1:19" x14ac:dyDescent="0.25">
      <c r="A281">
        <v>892</v>
      </c>
      <c r="B281">
        <v>899</v>
      </c>
      <c r="C281" s="37" t="s">
        <v>241</v>
      </c>
      <c r="D281">
        <v>6</v>
      </c>
      <c r="E281" s="87">
        <v>3.0877370000000002</v>
      </c>
      <c r="F281" s="87">
        <v>2.4209000000000001E-2</v>
      </c>
      <c r="G281" s="87"/>
      <c r="H281" s="87">
        <v>3.0237989999999999</v>
      </c>
      <c r="I281" s="87">
        <v>2.8625999999999999E-2</v>
      </c>
      <c r="J281" s="87"/>
      <c r="K281" s="87">
        <v>2.682347</v>
      </c>
      <c r="L281" s="87">
        <v>6.1799E-2</v>
      </c>
      <c r="M281" s="87">
        <v>2.8549790000000002</v>
      </c>
      <c r="N281" s="87">
        <v>3.7650999999999997E-2</v>
      </c>
      <c r="O281" s="19"/>
      <c r="P281" s="53"/>
      <c r="Q281" s="53"/>
      <c r="R281" s="53"/>
      <c r="S281" s="53"/>
    </row>
    <row r="282" spans="1:19" x14ac:dyDescent="0.25">
      <c r="A282">
        <v>892</v>
      </c>
      <c r="B282">
        <v>901</v>
      </c>
      <c r="C282" s="37" t="s">
        <v>242</v>
      </c>
      <c r="D282">
        <v>8</v>
      </c>
      <c r="E282" s="87">
        <v>4.1249099999999999</v>
      </c>
      <c r="F282" s="87">
        <v>4.8538999999999999E-2</v>
      </c>
      <c r="G282" s="87"/>
      <c r="H282" s="87">
        <v>4.1194600000000001</v>
      </c>
      <c r="I282" s="87">
        <v>4.8163999999999998E-2</v>
      </c>
      <c r="J282" s="87"/>
      <c r="K282" s="87">
        <v>3.7842310000000001</v>
      </c>
      <c r="L282" s="87">
        <v>0.15806100000000001</v>
      </c>
      <c r="M282" s="87">
        <v>4.1882960000000002</v>
      </c>
      <c r="N282" s="87">
        <v>3.9948999999999998E-2</v>
      </c>
      <c r="O282" s="19"/>
      <c r="P282" s="53"/>
      <c r="Q282" s="53"/>
      <c r="R282" s="53"/>
      <c r="S282" s="53"/>
    </row>
    <row r="283" spans="1:19" x14ac:dyDescent="0.25">
      <c r="A283">
        <v>892</v>
      </c>
      <c r="B283">
        <v>902</v>
      </c>
      <c r="C283" s="37" t="s">
        <v>243</v>
      </c>
      <c r="D283">
        <v>9</v>
      </c>
      <c r="E283" s="87">
        <v>4.868601</v>
      </c>
      <c r="F283" s="87">
        <v>3.4440999999999999E-2</v>
      </c>
      <c r="G283" s="87"/>
      <c r="H283" s="87">
        <v>4.9154340000000003</v>
      </c>
      <c r="I283" s="87">
        <v>9.4382999999999995E-2</v>
      </c>
      <c r="J283" s="87"/>
      <c r="K283" s="87">
        <v>4.4957370000000001</v>
      </c>
      <c r="L283" s="87">
        <v>6.1629000000000003E-2</v>
      </c>
      <c r="M283" s="87">
        <v>5.0068320000000002</v>
      </c>
      <c r="N283" s="87">
        <v>6.7937999999999998E-2</v>
      </c>
      <c r="O283" s="19"/>
      <c r="P283" s="53"/>
      <c r="Q283" s="53"/>
      <c r="R283" s="53"/>
      <c r="S283" s="53"/>
    </row>
    <row r="284" spans="1:19" x14ac:dyDescent="0.25">
      <c r="A284">
        <v>894</v>
      </c>
      <c r="B284">
        <v>901</v>
      </c>
      <c r="C284" s="37" t="s">
        <v>244</v>
      </c>
      <c r="D284">
        <v>6</v>
      </c>
      <c r="E284" s="87">
        <v>2.568403</v>
      </c>
      <c r="F284" s="87">
        <v>2.8384E-2</v>
      </c>
      <c r="G284" s="87"/>
      <c r="H284" s="87">
        <v>2.6443750000000001</v>
      </c>
      <c r="I284" s="87">
        <v>3.0211999999999999E-2</v>
      </c>
      <c r="J284" s="87"/>
      <c r="K284" s="87">
        <v>2.6835309999999999</v>
      </c>
      <c r="L284" s="87">
        <v>5.2553999999999997E-2</v>
      </c>
      <c r="M284" s="87">
        <v>2.8125740000000001</v>
      </c>
      <c r="N284" s="87">
        <v>1.7193E-2</v>
      </c>
      <c r="O284" s="19"/>
      <c r="P284" s="53"/>
      <c r="Q284" s="53"/>
      <c r="R284" s="53"/>
      <c r="S284" s="53"/>
    </row>
    <row r="285" spans="1:19" x14ac:dyDescent="0.25">
      <c r="A285">
        <v>894</v>
      </c>
      <c r="B285">
        <v>902</v>
      </c>
      <c r="C285" s="37" t="s">
        <v>245</v>
      </c>
      <c r="D285">
        <v>7</v>
      </c>
      <c r="E285" s="87">
        <v>3.4427620000000001</v>
      </c>
      <c r="F285" s="87">
        <v>5.0467999999999999E-2</v>
      </c>
      <c r="G285" s="87"/>
      <c r="H285" s="87">
        <v>3.557639</v>
      </c>
      <c r="I285" s="87">
        <v>3.2226999999999999E-2</v>
      </c>
      <c r="J285" s="87"/>
      <c r="K285" s="87">
        <v>3.2079520000000001</v>
      </c>
      <c r="L285" s="87">
        <v>9.3297000000000005E-2</v>
      </c>
      <c r="M285" s="87">
        <v>3.5704920000000002</v>
      </c>
      <c r="N285" s="87">
        <v>4.3971999999999997E-2</v>
      </c>
      <c r="O285" s="19"/>
      <c r="P285" s="53"/>
      <c r="Q285" s="53"/>
      <c r="R285" s="53"/>
      <c r="S285" s="53"/>
    </row>
    <row r="286" spans="1:19" x14ac:dyDescent="0.25"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19"/>
      <c r="P286" s="53"/>
      <c r="Q286" s="53"/>
      <c r="R286" s="53"/>
      <c r="S286" s="53"/>
    </row>
    <row r="287" spans="1:19" x14ac:dyDescent="0.25">
      <c r="A287">
        <v>902</v>
      </c>
      <c r="B287">
        <v>916</v>
      </c>
      <c r="C287" s="37" t="s">
        <v>246</v>
      </c>
      <c r="D287">
        <v>14</v>
      </c>
      <c r="E287" s="87">
        <v>5.7771489999999996</v>
      </c>
      <c r="F287" s="87">
        <v>4.7499E-2</v>
      </c>
      <c r="G287" s="87"/>
      <c r="H287" s="87">
        <v>7.4803980000000001</v>
      </c>
      <c r="I287" s="87">
        <v>6.9217000000000001E-2</v>
      </c>
      <c r="J287" s="87"/>
      <c r="K287" s="87">
        <v>6.0708149999999996</v>
      </c>
      <c r="L287" s="87">
        <v>0.146396</v>
      </c>
      <c r="M287" s="87">
        <v>7.4979310000000003</v>
      </c>
      <c r="N287" s="87">
        <v>1.122E-3</v>
      </c>
      <c r="O287" s="19"/>
      <c r="P287" s="53"/>
      <c r="Q287" s="53"/>
      <c r="R287" s="53"/>
      <c r="S287" s="53"/>
    </row>
    <row r="288" spans="1:19" x14ac:dyDescent="0.25">
      <c r="A288">
        <v>903</v>
      </c>
      <c r="B288">
        <v>916</v>
      </c>
      <c r="C288" s="37" t="s">
        <v>247</v>
      </c>
      <c r="D288">
        <v>13</v>
      </c>
      <c r="E288" s="87">
        <v>4.5265839999999997</v>
      </c>
      <c r="F288" s="87">
        <v>7.4089000000000002E-2</v>
      </c>
      <c r="G288" s="87"/>
      <c r="H288" s="87">
        <v>5.7512439999999998</v>
      </c>
      <c r="I288" s="87">
        <v>4.5955999999999997E-2</v>
      </c>
      <c r="J288" s="87"/>
      <c r="K288" s="87">
        <v>4.6616540000000004</v>
      </c>
      <c r="L288" s="87">
        <v>0.113528</v>
      </c>
      <c r="M288" s="87">
        <v>6.0417339999999999</v>
      </c>
      <c r="N288" s="87">
        <v>3.2409E-2</v>
      </c>
      <c r="O288" s="19"/>
      <c r="P288" s="53"/>
      <c r="Q288" s="53"/>
      <c r="R288" s="53"/>
      <c r="S288" s="53"/>
    </row>
    <row r="289" spans="1:19" x14ac:dyDescent="0.25">
      <c r="A289">
        <v>904</v>
      </c>
      <c r="B289">
        <v>916</v>
      </c>
      <c r="C289" s="37" t="s">
        <v>248</v>
      </c>
      <c r="D289">
        <v>12</v>
      </c>
      <c r="E289" s="87">
        <v>4.7231259999999997</v>
      </c>
      <c r="F289" s="87">
        <v>3.1133000000000001E-2</v>
      </c>
      <c r="G289" s="87"/>
      <c r="H289" s="87">
        <v>5.941262</v>
      </c>
      <c r="I289" s="87">
        <v>4.4864000000000001E-2</v>
      </c>
      <c r="J289" s="87"/>
      <c r="K289" s="87">
        <v>4.83643</v>
      </c>
      <c r="L289" s="87">
        <v>0.141177</v>
      </c>
      <c r="M289" s="87">
        <v>5.7901179999999997</v>
      </c>
      <c r="N289" s="87">
        <v>7.1079999999999997E-3</v>
      </c>
      <c r="O289" s="19"/>
      <c r="P289" s="53"/>
      <c r="Q289" s="53"/>
      <c r="R289" s="53"/>
      <c r="S289" s="53"/>
    </row>
    <row r="290" spans="1:19" x14ac:dyDescent="0.25">
      <c r="A290">
        <v>905</v>
      </c>
      <c r="B290">
        <v>916</v>
      </c>
      <c r="C290" s="37" t="s">
        <v>249</v>
      </c>
      <c r="D290">
        <v>11</v>
      </c>
      <c r="E290" s="87">
        <v>3.9975350000000001</v>
      </c>
      <c r="F290" s="87">
        <v>4.8182000000000003E-2</v>
      </c>
      <c r="G290" s="87"/>
      <c r="H290" s="87">
        <v>5.0558779999999999</v>
      </c>
      <c r="I290" s="87">
        <v>5.7647999999999998E-2</v>
      </c>
      <c r="J290" s="87"/>
      <c r="K290" s="87">
        <v>4.0936940000000002</v>
      </c>
      <c r="L290" s="87">
        <v>0.21632199999999999</v>
      </c>
      <c r="M290" s="87">
        <v>5.0572290000000004</v>
      </c>
      <c r="N290" s="87">
        <v>5.7561000000000001E-2</v>
      </c>
      <c r="O290" s="19"/>
      <c r="P290" s="53"/>
      <c r="Q290" s="53"/>
      <c r="R290" s="53"/>
      <c r="S290" s="53"/>
    </row>
    <row r="291" spans="1:19" x14ac:dyDescent="0.25">
      <c r="A291">
        <v>907</v>
      </c>
      <c r="B291">
        <v>913</v>
      </c>
      <c r="C291" s="37" t="s">
        <v>250</v>
      </c>
      <c r="D291">
        <v>6</v>
      </c>
      <c r="E291" s="87">
        <v>0.12146800000000001</v>
      </c>
      <c r="F291" s="87">
        <v>1.0560999999999999E-2</v>
      </c>
      <c r="G291" s="87"/>
      <c r="H291" s="87">
        <v>0.28503800000000001</v>
      </c>
      <c r="I291" s="87">
        <v>9.7649999999999994E-3</v>
      </c>
      <c r="J291" s="87"/>
      <c r="K291" s="87">
        <v>4.0313000000000002E-2</v>
      </c>
      <c r="L291" s="87">
        <v>1.4102999999999999E-2</v>
      </c>
      <c r="M291" s="87">
        <v>0.11772199999999999</v>
      </c>
      <c r="N291" s="87">
        <v>3.3999999999999998E-3</v>
      </c>
      <c r="O291" s="19"/>
      <c r="P291" s="53"/>
      <c r="Q291" s="53"/>
      <c r="R291" s="53"/>
      <c r="S291" s="53"/>
    </row>
    <row r="292" spans="1:19" x14ac:dyDescent="0.25">
      <c r="A292">
        <v>907</v>
      </c>
      <c r="B292">
        <v>916</v>
      </c>
      <c r="C292" s="37" t="s">
        <v>251</v>
      </c>
      <c r="D292">
        <v>9</v>
      </c>
      <c r="E292" s="87">
        <v>3.7590530000000002</v>
      </c>
      <c r="F292" s="87">
        <v>1.8533999999999998E-2</v>
      </c>
      <c r="G292" s="87"/>
      <c r="H292" s="87">
        <v>4.6383450000000002</v>
      </c>
      <c r="I292" s="87">
        <v>6.1087000000000002E-2</v>
      </c>
      <c r="J292" s="87"/>
      <c r="K292" s="87">
        <v>3.8885879999999999</v>
      </c>
      <c r="L292" s="87">
        <v>0.11501</v>
      </c>
      <c r="M292" s="87">
        <v>4.8183040000000004</v>
      </c>
      <c r="N292" s="87">
        <v>4.8653000000000002E-2</v>
      </c>
      <c r="O292" s="19"/>
      <c r="P292" s="53"/>
      <c r="Q292" s="53"/>
      <c r="R292" s="53"/>
      <c r="S292" s="53"/>
    </row>
    <row r="293" spans="1:19" x14ac:dyDescent="0.25">
      <c r="A293">
        <v>909</v>
      </c>
      <c r="B293">
        <v>916</v>
      </c>
      <c r="C293" s="37" t="s">
        <v>252</v>
      </c>
      <c r="D293">
        <v>7</v>
      </c>
      <c r="E293" s="87">
        <v>2.7653460000000001</v>
      </c>
      <c r="F293" s="87">
        <v>3.2292000000000001E-2</v>
      </c>
      <c r="G293" s="87"/>
      <c r="H293" s="87">
        <v>3.404566</v>
      </c>
      <c r="I293" s="87">
        <v>5.6944000000000002E-2</v>
      </c>
      <c r="J293" s="87"/>
      <c r="K293" s="87">
        <v>2.8665780000000001</v>
      </c>
      <c r="L293" s="87">
        <v>8.8674000000000003E-2</v>
      </c>
      <c r="M293" s="87">
        <v>3.541455</v>
      </c>
      <c r="N293" s="87">
        <v>5.0272999999999998E-2</v>
      </c>
      <c r="O293" s="19"/>
      <c r="P293" s="53"/>
      <c r="Q293" s="53"/>
      <c r="R293" s="53"/>
      <c r="S293" s="53"/>
    </row>
    <row r="294" spans="1:19" x14ac:dyDescent="0.25">
      <c r="A294">
        <v>917</v>
      </c>
      <c r="B294">
        <v>924</v>
      </c>
      <c r="C294" s="37" t="s">
        <v>253</v>
      </c>
      <c r="D294">
        <v>7</v>
      </c>
      <c r="E294" s="87">
        <v>2.0207799999999998</v>
      </c>
      <c r="F294" s="87">
        <v>1.6764999999999999E-2</v>
      </c>
      <c r="G294" s="87"/>
      <c r="H294" s="87">
        <v>2.866479</v>
      </c>
      <c r="I294" s="87">
        <v>5.0303E-2</v>
      </c>
      <c r="J294" s="87"/>
      <c r="K294" s="87">
        <v>1.9414100000000001</v>
      </c>
      <c r="L294" s="87">
        <v>1.0503999999999999E-2</v>
      </c>
      <c r="M294" s="87">
        <v>2.9266559999999999</v>
      </c>
      <c r="N294" s="87">
        <v>4.5852999999999998E-2</v>
      </c>
      <c r="O294" s="19"/>
      <c r="P294" s="53"/>
      <c r="Q294" s="53"/>
      <c r="R294" s="53"/>
      <c r="S294" s="53"/>
    </row>
    <row r="295" spans="1:19" x14ac:dyDescent="0.25"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19"/>
      <c r="P295" s="53"/>
      <c r="Q295" s="53"/>
      <c r="R295" s="53"/>
      <c r="S295" s="53"/>
    </row>
    <row r="296" spans="1:19" x14ac:dyDescent="0.25">
      <c r="A296" s="13">
        <v>923</v>
      </c>
      <c r="B296" s="13">
        <v>930</v>
      </c>
      <c r="C296" s="41" t="s">
        <v>254</v>
      </c>
      <c r="D296" s="13">
        <v>7</v>
      </c>
      <c r="E296" s="90">
        <v>0.74268500000000004</v>
      </c>
      <c r="F296" s="90">
        <v>2.7578999999999999E-2</v>
      </c>
      <c r="G296" s="90"/>
      <c r="H296" s="90">
        <v>2.0572180000000002</v>
      </c>
      <c r="I296" s="90">
        <v>1.7069999999999998E-2</v>
      </c>
      <c r="J296" s="90"/>
      <c r="K296" s="90">
        <v>0.827986</v>
      </c>
      <c r="L296" s="90">
        <v>8.4309999999999993E-3</v>
      </c>
      <c r="M296" s="90">
        <v>1.8896299999999999</v>
      </c>
      <c r="N296" s="90">
        <v>2.6164E-2</v>
      </c>
      <c r="O296" s="23"/>
      <c r="P296" s="57"/>
      <c r="Q296" s="57"/>
      <c r="R296" s="57"/>
      <c r="S296" s="57"/>
    </row>
    <row r="297" spans="1:19" x14ac:dyDescent="0.25">
      <c r="A297" s="13">
        <v>923</v>
      </c>
      <c r="B297" s="13">
        <v>938</v>
      </c>
      <c r="C297" s="41" t="s">
        <v>255</v>
      </c>
      <c r="D297" s="13">
        <v>15</v>
      </c>
      <c r="E297" s="90">
        <v>4.394056</v>
      </c>
      <c r="F297" s="90">
        <v>0.103168</v>
      </c>
      <c r="G297" s="90"/>
      <c r="H297" s="90">
        <v>6.0292409999999999</v>
      </c>
      <c r="I297" s="90">
        <v>0.138852</v>
      </c>
      <c r="J297" s="90"/>
      <c r="K297" s="90">
        <v>4.3780669999999997</v>
      </c>
      <c r="L297" s="90">
        <v>8.0922999999999995E-2</v>
      </c>
      <c r="M297" s="90">
        <v>5.8108870000000001</v>
      </c>
      <c r="N297" s="90">
        <v>0.113343</v>
      </c>
      <c r="O297" s="23"/>
      <c r="P297" s="57"/>
      <c r="Q297" s="57"/>
      <c r="R297" s="57"/>
      <c r="S297" s="57"/>
    </row>
    <row r="298" spans="1:19" x14ac:dyDescent="0.25">
      <c r="A298" s="13">
        <v>923</v>
      </c>
      <c r="B298" s="13">
        <v>941</v>
      </c>
      <c r="C298" s="41" t="s">
        <v>256</v>
      </c>
      <c r="D298" s="13">
        <v>18</v>
      </c>
      <c r="E298" s="90">
        <v>3.2573699999999999</v>
      </c>
      <c r="F298" s="90">
        <v>3.8168000000000001E-2</v>
      </c>
      <c r="G298" s="90"/>
      <c r="H298" s="90">
        <v>3.2271839999999998</v>
      </c>
      <c r="I298" s="90">
        <v>7.0384000000000002E-2</v>
      </c>
      <c r="J298" s="90"/>
      <c r="K298" s="90">
        <v>2.715427</v>
      </c>
      <c r="L298" s="90">
        <v>7.2117000000000001E-2</v>
      </c>
      <c r="M298" s="90">
        <v>3.0923820000000002</v>
      </c>
      <c r="N298" s="90">
        <v>0.104949</v>
      </c>
      <c r="O298" s="23"/>
      <c r="P298" s="57"/>
      <c r="Q298" s="57"/>
      <c r="R298" s="57"/>
      <c r="S298" s="57"/>
    </row>
    <row r="299" spans="1:19" x14ac:dyDescent="0.25">
      <c r="A299" s="13">
        <v>923</v>
      </c>
      <c r="B299" s="13">
        <v>945</v>
      </c>
      <c r="C299" s="41" t="s">
        <v>257</v>
      </c>
      <c r="D299" s="13">
        <v>22</v>
      </c>
      <c r="E299" s="90">
        <v>8.9981679999999997</v>
      </c>
      <c r="F299" s="90">
        <v>4.4377E-2</v>
      </c>
      <c r="G299" s="90"/>
      <c r="H299" s="90">
        <v>10.553922</v>
      </c>
      <c r="I299" s="90">
        <v>0.12579399999999999</v>
      </c>
      <c r="J299" s="90"/>
      <c r="K299" s="90">
        <v>8.8520450000000004</v>
      </c>
      <c r="L299" s="90">
        <v>0.11598899999999999</v>
      </c>
      <c r="M299" s="90">
        <v>10.778744</v>
      </c>
      <c r="N299" s="90">
        <v>0.133911</v>
      </c>
      <c r="O299" s="23"/>
      <c r="P299" s="57"/>
      <c r="Q299" s="57"/>
      <c r="R299" s="57"/>
      <c r="S299" s="57"/>
    </row>
    <row r="300" spans="1:19" x14ac:dyDescent="0.25">
      <c r="A300" s="13">
        <v>925</v>
      </c>
      <c r="B300" s="13">
        <v>938</v>
      </c>
      <c r="C300" s="41" t="s">
        <v>258</v>
      </c>
      <c r="D300" s="13">
        <v>13</v>
      </c>
      <c r="E300" s="90">
        <v>4.271115</v>
      </c>
      <c r="F300" s="90">
        <v>0.104646</v>
      </c>
      <c r="G300" s="90"/>
      <c r="H300" s="90">
        <v>5.6852330000000002</v>
      </c>
      <c r="I300" s="90">
        <v>0.123044</v>
      </c>
      <c r="J300" s="90"/>
      <c r="K300" s="90">
        <v>4.4441350000000002</v>
      </c>
      <c r="L300" s="90">
        <v>0.133243</v>
      </c>
      <c r="M300" s="90">
        <v>5.8277239999999999</v>
      </c>
      <c r="N300" s="90">
        <v>0.102507</v>
      </c>
      <c r="O300" s="23"/>
      <c r="P300" s="57"/>
      <c r="Q300" s="57"/>
      <c r="R300" s="57"/>
      <c r="S300" s="57"/>
    </row>
    <row r="301" spans="1:19" x14ac:dyDescent="0.25">
      <c r="A301" s="13"/>
      <c r="B301" s="13"/>
      <c r="C301" s="41"/>
      <c r="D301" s="13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23"/>
      <c r="P301" s="57"/>
      <c r="Q301" s="57"/>
      <c r="R301" s="57"/>
      <c r="S301" s="57"/>
    </row>
    <row r="302" spans="1:19" x14ac:dyDescent="0.25">
      <c r="A302" s="13">
        <v>927</v>
      </c>
      <c r="B302" s="13">
        <v>945</v>
      </c>
      <c r="C302" s="41" t="s">
        <v>259</v>
      </c>
      <c r="D302" s="13">
        <v>18</v>
      </c>
      <c r="E302" s="90">
        <v>8.2078570000000006</v>
      </c>
      <c r="F302" s="90">
        <v>8.2669000000000006E-2</v>
      </c>
      <c r="G302" s="90"/>
      <c r="H302" s="90">
        <v>8.8783449999999995</v>
      </c>
      <c r="I302" s="90">
        <v>3.8080000000000003E-2</v>
      </c>
      <c r="J302" s="90"/>
      <c r="K302" s="90">
        <v>7.935772</v>
      </c>
      <c r="L302" s="90">
        <v>7.4460000000000004E-3</v>
      </c>
      <c r="M302" s="90">
        <v>9.2952929999999991</v>
      </c>
      <c r="N302" s="90">
        <v>0.12800600000000001</v>
      </c>
      <c r="O302" s="23"/>
      <c r="P302" s="57"/>
      <c r="Q302" s="57"/>
      <c r="R302" s="57"/>
      <c r="S302" s="57"/>
    </row>
    <row r="303" spans="1:19" x14ac:dyDescent="0.25">
      <c r="A303" s="13">
        <v>928</v>
      </c>
      <c r="B303" s="13">
        <v>936</v>
      </c>
      <c r="C303" s="41" t="s">
        <v>260</v>
      </c>
      <c r="D303" s="13">
        <v>8</v>
      </c>
      <c r="E303" s="90">
        <v>2.6213500000000001</v>
      </c>
      <c r="F303" s="90">
        <v>3.0518E-2</v>
      </c>
      <c r="G303" s="90"/>
      <c r="H303" s="90">
        <v>3.188218</v>
      </c>
      <c r="I303" s="90">
        <v>2.1145000000000001E-2</v>
      </c>
      <c r="J303" s="90"/>
      <c r="K303" s="90">
        <v>2.9495979999999999</v>
      </c>
      <c r="L303" s="90">
        <v>7.4609999999999996E-2</v>
      </c>
      <c r="M303" s="90">
        <v>3.1779739999999999</v>
      </c>
      <c r="N303" s="90">
        <v>9.869E-2</v>
      </c>
      <c r="O303" s="23"/>
      <c r="P303" s="57"/>
      <c r="Q303" s="57"/>
      <c r="R303" s="57"/>
      <c r="S303" s="57"/>
    </row>
    <row r="304" spans="1:19" x14ac:dyDescent="0.25">
      <c r="A304" s="13">
        <v>928</v>
      </c>
      <c r="B304" s="13">
        <v>938</v>
      </c>
      <c r="C304" s="41" t="s">
        <v>261</v>
      </c>
      <c r="D304" s="13">
        <v>10</v>
      </c>
      <c r="E304" s="90">
        <v>3.754899</v>
      </c>
      <c r="F304" s="90">
        <v>9.1260000000000004E-3</v>
      </c>
      <c r="G304" s="90"/>
      <c r="H304" s="90">
        <v>4.2494230000000002</v>
      </c>
      <c r="I304" s="90">
        <v>4.7431000000000001E-2</v>
      </c>
      <c r="J304" s="90"/>
      <c r="K304" s="90">
        <v>3.7174469999999999</v>
      </c>
      <c r="L304" s="90">
        <v>4.0918999999999997E-2</v>
      </c>
      <c r="M304" s="90">
        <v>4.375292</v>
      </c>
      <c r="N304" s="90">
        <v>7.009E-2</v>
      </c>
      <c r="O304" s="23"/>
      <c r="P304" s="57"/>
      <c r="Q304" s="57"/>
      <c r="R304" s="57"/>
      <c r="S304" s="57"/>
    </row>
    <row r="305" spans="1:19" x14ac:dyDescent="0.25">
      <c r="A305" s="13">
        <v>928</v>
      </c>
      <c r="B305" s="13">
        <v>945</v>
      </c>
      <c r="C305" s="41" t="s">
        <v>262</v>
      </c>
      <c r="D305" s="13">
        <v>17</v>
      </c>
      <c r="E305" s="90">
        <v>7.8220210000000003</v>
      </c>
      <c r="F305" s="90">
        <v>7.8841999999999995E-2</v>
      </c>
      <c r="G305" s="90"/>
      <c r="H305" s="90">
        <v>8.3056509999999992</v>
      </c>
      <c r="I305" s="90">
        <v>2.8988E-2</v>
      </c>
      <c r="J305" s="90"/>
      <c r="K305" s="90">
        <v>7.6543210000000004</v>
      </c>
      <c r="L305" s="90">
        <v>4.9414E-2</v>
      </c>
      <c r="M305" s="90">
        <v>8.6877370000000003</v>
      </c>
      <c r="N305" s="90">
        <v>6.2246999999999997E-2</v>
      </c>
      <c r="O305" s="23"/>
      <c r="P305" s="57"/>
      <c r="Q305" s="57"/>
      <c r="R305" s="57"/>
      <c r="S305" s="57"/>
    </row>
    <row r="306" spans="1:19" x14ac:dyDescent="0.25">
      <c r="A306" s="13">
        <v>931</v>
      </c>
      <c r="B306" s="13">
        <v>938</v>
      </c>
      <c r="C306" s="41" t="s">
        <v>263</v>
      </c>
      <c r="D306" s="13">
        <v>7</v>
      </c>
      <c r="E306" s="90">
        <v>2.1536650000000002</v>
      </c>
      <c r="F306" s="90">
        <v>3.3184999999999999E-2</v>
      </c>
      <c r="G306" s="90"/>
      <c r="H306" s="90">
        <v>2.3361179999999999</v>
      </c>
      <c r="I306" s="90">
        <v>2.8719999999999999E-2</v>
      </c>
      <c r="J306" s="90"/>
      <c r="K306" s="90">
        <v>3.2930649999999999</v>
      </c>
      <c r="L306" s="90">
        <v>7.5671000000000002E-2</v>
      </c>
      <c r="M306" s="90">
        <v>3.8282859999999999</v>
      </c>
      <c r="N306" s="90">
        <v>0.13678100000000001</v>
      </c>
      <c r="O306" s="23"/>
      <c r="P306" s="57"/>
      <c r="Q306" s="57"/>
      <c r="R306" s="57"/>
      <c r="S306" s="57"/>
    </row>
    <row r="307" spans="1:19" x14ac:dyDescent="0.25">
      <c r="A307" s="13">
        <v>932</v>
      </c>
      <c r="B307" s="13">
        <v>943</v>
      </c>
      <c r="C307" s="41" t="s">
        <v>264</v>
      </c>
      <c r="D307" s="13">
        <v>11</v>
      </c>
      <c r="E307" s="90">
        <v>4.5224399999999996</v>
      </c>
      <c r="F307" s="90">
        <v>4.6183000000000002E-2</v>
      </c>
      <c r="G307" s="90"/>
      <c r="H307" s="90">
        <v>4.3856229999999998</v>
      </c>
      <c r="I307" s="90">
        <v>6.8315000000000001E-2</v>
      </c>
      <c r="J307" s="90"/>
      <c r="K307" s="90">
        <v>3.6811379999999998</v>
      </c>
      <c r="L307" s="90">
        <v>0.16586999999999999</v>
      </c>
      <c r="M307" s="90">
        <v>4.0341139999999998</v>
      </c>
      <c r="N307" s="90">
        <v>5.8984000000000002E-2</v>
      </c>
      <c r="O307" s="23"/>
      <c r="P307" s="57"/>
      <c r="Q307" s="57"/>
      <c r="R307" s="57"/>
      <c r="S307" s="57"/>
    </row>
    <row r="308" spans="1:19" x14ac:dyDescent="0.25">
      <c r="A308" s="13">
        <v>937</v>
      </c>
      <c r="B308" s="13">
        <v>945</v>
      </c>
      <c r="C308" s="41" t="s">
        <v>265</v>
      </c>
      <c r="D308" s="13">
        <v>8</v>
      </c>
      <c r="E308" s="90">
        <v>3.3397429999999999</v>
      </c>
      <c r="F308" s="90">
        <v>4.8751000000000003E-2</v>
      </c>
      <c r="G308" s="90"/>
      <c r="H308" s="90">
        <v>3.294537</v>
      </c>
      <c r="I308" s="90">
        <v>4.2710999999999999E-2</v>
      </c>
      <c r="J308" s="90"/>
      <c r="K308" s="90">
        <v>3.137283</v>
      </c>
      <c r="L308" s="90">
        <v>4.6318999999999999E-2</v>
      </c>
      <c r="M308" s="90">
        <v>3.3672010000000001</v>
      </c>
      <c r="N308" s="90">
        <v>2.4073000000000001E-2</v>
      </c>
      <c r="O308" s="23"/>
      <c r="P308" s="57"/>
      <c r="Q308" s="57"/>
      <c r="R308" s="57"/>
      <c r="S308" s="57"/>
    </row>
    <row r="309" spans="1:19" x14ac:dyDescent="0.25">
      <c r="A309" s="13">
        <v>939</v>
      </c>
      <c r="B309" s="13">
        <v>945</v>
      </c>
      <c r="C309" s="41" t="s">
        <v>266</v>
      </c>
      <c r="D309" s="13">
        <v>6</v>
      </c>
      <c r="E309" s="90">
        <v>2.4645199999999998</v>
      </c>
      <c r="F309" s="90">
        <v>1.2765E-2</v>
      </c>
      <c r="G309" s="90"/>
      <c r="H309" s="90">
        <v>2.390126</v>
      </c>
      <c r="I309" s="90">
        <v>3.8441999999999997E-2</v>
      </c>
      <c r="J309" s="90"/>
      <c r="K309" s="90">
        <v>2.360741</v>
      </c>
      <c r="L309" s="90">
        <v>0.108195</v>
      </c>
      <c r="M309" s="90">
        <v>2.4498609999999998</v>
      </c>
      <c r="N309" s="90">
        <v>4.2879E-2</v>
      </c>
      <c r="O309" s="23"/>
      <c r="P309" s="57"/>
      <c r="Q309" s="57"/>
      <c r="R309" s="57"/>
      <c r="S309" s="57"/>
    </row>
    <row r="310" spans="1:19" x14ac:dyDescent="0.25">
      <c r="A310" s="13">
        <v>939</v>
      </c>
      <c r="B310" s="13">
        <v>956</v>
      </c>
      <c r="C310" s="41" t="s">
        <v>267</v>
      </c>
      <c r="D310" s="13">
        <v>17</v>
      </c>
      <c r="E310" s="90">
        <v>8.6424830000000004</v>
      </c>
      <c r="F310" s="90">
        <v>1.2416999999999999E-2</v>
      </c>
      <c r="G310" s="90"/>
      <c r="H310" s="90">
        <v>8.9304269999999999</v>
      </c>
      <c r="I310" s="90">
        <v>1.2416999999999999E-2</v>
      </c>
      <c r="J310" s="90"/>
      <c r="K310" s="90">
        <v>8.3036639999999995</v>
      </c>
      <c r="L310" s="90">
        <v>0.26979500000000001</v>
      </c>
      <c r="M310" s="90">
        <v>9.4365640000000006</v>
      </c>
      <c r="N310" s="90">
        <v>0.13006100000000001</v>
      </c>
      <c r="O310" s="23"/>
      <c r="P310" s="57"/>
      <c r="Q310" s="57"/>
      <c r="R310" s="57"/>
      <c r="S310" s="57"/>
    </row>
    <row r="311" spans="1:19" x14ac:dyDescent="0.25">
      <c r="A311" s="13">
        <v>939</v>
      </c>
      <c r="B311" s="13">
        <v>961</v>
      </c>
      <c r="C311" s="41" t="s">
        <v>268</v>
      </c>
      <c r="D311" s="13">
        <v>22</v>
      </c>
      <c r="E311" s="90">
        <v>12.179902</v>
      </c>
      <c r="F311" s="90">
        <v>0.123254</v>
      </c>
      <c r="G311" s="90"/>
      <c r="H311" s="90">
        <v>12.753712</v>
      </c>
      <c r="I311" s="90">
        <v>0.13569600000000001</v>
      </c>
      <c r="J311" s="90"/>
      <c r="K311" s="90">
        <v>11.618523</v>
      </c>
      <c r="L311" s="90">
        <v>0.31356499999999998</v>
      </c>
      <c r="M311" s="90">
        <v>13.046951999999999</v>
      </c>
      <c r="N311" s="90">
        <v>0.20458000000000001</v>
      </c>
      <c r="O311" s="23"/>
      <c r="P311" s="57"/>
      <c r="Q311" s="57"/>
      <c r="R311" s="57"/>
      <c r="S311" s="57"/>
    </row>
    <row r="312" spans="1:19" x14ac:dyDescent="0.25">
      <c r="A312" s="13">
        <v>946</v>
      </c>
      <c r="B312" s="13">
        <v>954</v>
      </c>
      <c r="C312" s="41" t="s">
        <v>269</v>
      </c>
      <c r="D312" s="13">
        <v>8</v>
      </c>
      <c r="E312" s="90">
        <v>3.4314279999999999</v>
      </c>
      <c r="F312" s="90">
        <v>7.0299E-2</v>
      </c>
      <c r="G312" s="90"/>
      <c r="H312" s="90">
        <v>4.0970389999999997</v>
      </c>
      <c r="I312" s="90">
        <v>2.2995000000000002E-2</v>
      </c>
      <c r="J312" s="90"/>
      <c r="K312" s="90">
        <v>3.0054660000000002</v>
      </c>
      <c r="L312" s="90">
        <v>7.4747999999999995E-2</v>
      </c>
      <c r="M312" s="90">
        <v>3.5243169999999999</v>
      </c>
      <c r="N312" s="90">
        <v>4.1398999999999998E-2</v>
      </c>
      <c r="O312" s="23"/>
      <c r="P312" s="57"/>
      <c r="Q312" s="57"/>
      <c r="R312" s="57"/>
      <c r="S312" s="57"/>
    </row>
    <row r="313" spans="1:19" x14ac:dyDescent="0.25">
      <c r="A313" s="13">
        <v>946</v>
      </c>
      <c r="B313" s="13">
        <v>961</v>
      </c>
      <c r="C313" s="41" t="s">
        <v>270</v>
      </c>
      <c r="D313" s="13">
        <v>15</v>
      </c>
      <c r="E313" s="90">
        <v>8.1059269999999994</v>
      </c>
      <c r="F313" s="90">
        <v>2.1103E-2</v>
      </c>
      <c r="G313" s="90"/>
      <c r="H313" s="90">
        <v>8.7298329999999993</v>
      </c>
      <c r="I313" s="90">
        <v>5.6759999999999998E-2</v>
      </c>
      <c r="J313" s="90"/>
      <c r="K313" s="90">
        <v>7.756202</v>
      </c>
      <c r="L313" s="90">
        <v>0.190771</v>
      </c>
      <c r="M313" s="90">
        <v>8.8852550000000008</v>
      </c>
      <c r="N313" s="90">
        <v>7.5661000000000006E-2</v>
      </c>
      <c r="O313" s="23"/>
      <c r="P313" s="57"/>
      <c r="Q313" s="57"/>
      <c r="R313" s="57"/>
      <c r="S313" s="57"/>
    </row>
    <row r="314" spans="1:19" x14ac:dyDescent="0.25">
      <c r="A314" s="13">
        <v>951</v>
      </c>
      <c r="B314" s="13">
        <v>959</v>
      </c>
      <c r="C314" s="41" t="s">
        <v>271</v>
      </c>
      <c r="D314" s="13">
        <v>8</v>
      </c>
      <c r="E314" s="90">
        <v>3.821777</v>
      </c>
      <c r="F314" s="90">
        <v>3.1266000000000002E-2</v>
      </c>
      <c r="G314" s="90"/>
      <c r="H314" s="90">
        <v>3.7521529999999998</v>
      </c>
      <c r="I314" s="90">
        <v>6.8108000000000002E-2</v>
      </c>
      <c r="J314" s="90"/>
      <c r="K314" s="90">
        <v>3.430965</v>
      </c>
      <c r="L314" s="90">
        <v>9.4092999999999996E-2</v>
      </c>
      <c r="M314" s="90">
        <v>3.722934</v>
      </c>
      <c r="N314" s="90">
        <v>3.1952000000000001E-2</v>
      </c>
      <c r="O314" s="23"/>
      <c r="P314" s="57"/>
      <c r="Q314" s="57"/>
      <c r="R314" s="57"/>
      <c r="S314" s="57"/>
    </row>
    <row r="315" spans="1:19" x14ac:dyDescent="0.25">
      <c r="A315" s="13">
        <v>951</v>
      </c>
      <c r="B315" s="13">
        <v>961</v>
      </c>
      <c r="C315" s="41" t="s">
        <v>272</v>
      </c>
      <c r="D315" s="13">
        <v>10</v>
      </c>
      <c r="E315" s="90">
        <v>4.629562</v>
      </c>
      <c r="F315" s="90">
        <v>4.2404999999999998E-2</v>
      </c>
      <c r="G315" s="90"/>
      <c r="H315" s="90">
        <v>4.7386039999999996</v>
      </c>
      <c r="I315" s="90">
        <v>2.2963000000000001E-2</v>
      </c>
      <c r="J315" s="90"/>
      <c r="K315" s="90">
        <v>4.2856500000000004</v>
      </c>
      <c r="L315" s="90">
        <v>0.16525000000000001</v>
      </c>
      <c r="M315" s="90">
        <v>4.658658</v>
      </c>
      <c r="N315" s="90">
        <v>7.4677999999999994E-2</v>
      </c>
      <c r="O315" s="23"/>
      <c r="P315" s="57"/>
      <c r="Q315" s="57"/>
      <c r="R315" s="57"/>
      <c r="S315" s="57"/>
    </row>
    <row r="316" spans="1:19" x14ac:dyDescent="0.25">
      <c r="A316" s="13"/>
      <c r="B316" s="13"/>
      <c r="C316" s="41"/>
      <c r="D316" s="13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23"/>
      <c r="P316" s="57"/>
      <c r="Q316" s="57"/>
      <c r="R316" s="57"/>
      <c r="S316" s="57"/>
    </row>
    <row r="317" spans="1:19" x14ac:dyDescent="0.25">
      <c r="A317" s="13">
        <v>960</v>
      </c>
      <c r="B317" s="13">
        <v>970</v>
      </c>
      <c r="C317" s="41" t="s">
        <v>273</v>
      </c>
      <c r="D317" s="13">
        <v>10</v>
      </c>
      <c r="E317" s="90">
        <v>4.3495990000000004</v>
      </c>
      <c r="F317" s="90">
        <v>1.7378999999999999E-2</v>
      </c>
      <c r="G317" s="90"/>
      <c r="H317" s="90">
        <v>4.5639000000000003</v>
      </c>
      <c r="I317" s="90">
        <v>4.3131999999999997E-2</v>
      </c>
      <c r="J317" s="90"/>
      <c r="K317" s="90">
        <v>4.1564750000000004</v>
      </c>
      <c r="L317" s="90">
        <v>8.2388000000000003E-2</v>
      </c>
      <c r="M317" s="90">
        <v>4.5572100000000004</v>
      </c>
      <c r="N317" s="90">
        <v>5.9258999999999999E-2</v>
      </c>
      <c r="O317" s="23"/>
      <c r="P317" s="57"/>
      <c r="Q317" s="57"/>
      <c r="R317" s="57"/>
      <c r="S317" s="57"/>
    </row>
    <row r="318" spans="1:19" x14ac:dyDescent="0.25">
      <c r="A318" s="13">
        <v>962</v>
      </c>
      <c r="B318" s="13">
        <v>969</v>
      </c>
      <c r="C318" s="41" t="s">
        <v>274</v>
      </c>
      <c r="D318" s="13">
        <v>7</v>
      </c>
      <c r="E318" s="90">
        <v>2.8477679999999999</v>
      </c>
      <c r="F318" s="90">
        <v>2.6085000000000001E-2</v>
      </c>
      <c r="G318" s="90"/>
      <c r="H318" s="90">
        <v>2.8089680000000001</v>
      </c>
      <c r="I318" s="90">
        <v>1.1431E-2</v>
      </c>
      <c r="J318" s="90"/>
      <c r="K318" s="90">
        <v>4.2745030000000002</v>
      </c>
      <c r="L318" s="90">
        <v>1.6374E-2</v>
      </c>
      <c r="M318" s="90">
        <v>5.0227719999999998</v>
      </c>
      <c r="N318" s="90">
        <v>9.2770000000000005E-3</v>
      </c>
      <c r="O318" s="23"/>
      <c r="P318" s="57"/>
      <c r="Q318" s="57"/>
      <c r="R318" s="57"/>
      <c r="S318" s="57"/>
    </row>
    <row r="319" spans="1:19" x14ac:dyDescent="0.25">
      <c r="A319" s="13">
        <v>962</v>
      </c>
      <c r="B319" s="13">
        <v>970</v>
      </c>
      <c r="C319" s="41" t="s">
        <v>275</v>
      </c>
      <c r="D319" s="13">
        <v>8</v>
      </c>
      <c r="E319" s="90">
        <v>3.0456249999999998</v>
      </c>
      <c r="F319" s="90">
        <v>3.7303999999999997E-2</v>
      </c>
      <c r="G319" s="90"/>
      <c r="H319" s="90">
        <v>3.024022</v>
      </c>
      <c r="I319" s="90">
        <v>7.3254E-2</v>
      </c>
      <c r="J319" s="90"/>
      <c r="K319" s="90">
        <v>2.602703</v>
      </c>
      <c r="L319" s="90">
        <v>0.103328</v>
      </c>
      <c r="M319" s="90">
        <v>2.7587090000000001</v>
      </c>
      <c r="N319" s="90">
        <v>3.7141E-2</v>
      </c>
      <c r="O319" s="23"/>
      <c r="P319" s="57"/>
      <c r="Q319" s="57"/>
      <c r="R319" s="57"/>
      <c r="S319" s="57"/>
    </row>
    <row r="320" spans="1:19" x14ac:dyDescent="0.25">
      <c r="A320" s="13">
        <v>962</v>
      </c>
      <c r="B320" s="13">
        <v>974</v>
      </c>
      <c r="C320" s="41" t="s">
        <v>276</v>
      </c>
      <c r="D320" s="13">
        <v>12</v>
      </c>
      <c r="E320" s="90">
        <v>5.3524500000000002</v>
      </c>
      <c r="F320" s="90">
        <v>3.8783999999999999E-2</v>
      </c>
      <c r="G320" s="90"/>
      <c r="H320" s="90">
        <v>5.2927689999999998</v>
      </c>
      <c r="I320" s="90">
        <v>1.7371999999999999E-2</v>
      </c>
      <c r="J320" s="90"/>
      <c r="K320" s="90">
        <v>2.853116</v>
      </c>
      <c r="L320" s="90">
        <v>0.12618099999999999</v>
      </c>
      <c r="M320" s="90">
        <v>3.0690759999999999</v>
      </c>
      <c r="N320" s="90">
        <v>3.6492999999999998E-2</v>
      </c>
      <c r="O320" s="23"/>
      <c r="P320" s="57"/>
      <c r="Q320" s="57"/>
      <c r="R320" s="57"/>
      <c r="S320" s="57"/>
    </row>
    <row r="321" spans="1:19" x14ac:dyDescent="0.25">
      <c r="A321" s="13">
        <v>962</v>
      </c>
      <c r="B321" s="13">
        <v>977</v>
      </c>
      <c r="C321" s="41" t="s">
        <v>277</v>
      </c>
      <c r="D321" s="13">
        <v>15</v>
      </c>
      <c r="E321" s="90">
        <v>7.3110400000000002</v>
      </c>
      <c r="F321" s="90">
        <v>7.4776999999999996E-2</v>
      </c>
      <c r="G321" s="90"/>
      <c r="H321" s="90">
        <v>7.2326639999999998</v>
      </c>
      <c r="I321" s="90">
        <v>3.3654000000000003E-2</v>
      </c>
      <c r="J321" s="90"/>
      <c r="K321" s="90">
        <v>4.8667439999999997</v>
      </c>
      <c r="L321" s="90">
        <v>4.3056999999999998E-2</v>
      </c>
      <c r="M321" s="90">
        <v>5.3342590000000003</v>
      </c>
      <c r="N321" s="90">
        <v>7.8700999999999993E-2</v>
      </c>
      <c r="O321" s="23"/>
      <c r="P321" s="57"/>
      <c r="Q321" s="57"/>
      <c r="R321" s="57"/>
      <c r="S321" s="57"/>
    </row>
    <row r="322" spans="1:19" x14ac:dyDescent="0.25">
      <c r="A322" s="13">
        <v>963</v>
      </c>
      <c r="B322" s="13">
        <v>970</v>
      </c>
      <c r="C322" s="41" t="s">
        <v>278</v>
      </c>
      <c r="D322" s="13">
        <v>7</v>
      </c>
      <c r="E322" s="90">
        <v>2.3703609999999999</v>
      </c>
      <c r="F322" s="90">
        <v>4.4754000000000002E-2</v>
      </c>
      <c r="G322" s="90"/>
      <c r="H322" s="90">
        <v>2.3206000000000002</v>
      </c>
      <c r="I322" s="90">
        <v>6.2746999999999997E-2</v>
      </c>
      <c r="J322" s="90"/>
      <c r="K322" s="90">
        <v>6.4947879999999998</v>
      </c>
      <c r="L322" s="90">
        <v>0.22528400000000001</v>
      </c>
      <c r="M322" s="90">
        <v>7.3030530000000002</v>
      </c>
      <c r="N322" s="90">
        <v>0.22780800000000001</v>
      </c>
      <c r="O322" s="23"/>
      <c r="P322" s="57"/>
      <c r="Q322" s="57"/>
      <c r="R322" s="57"/>
      <c r="S322" s="57"/>
    </row>
    <row r="323" spans="1:19" x14ac:dyDescent="0.25">
      <c r="A323" s="13">
        <v>964</v>
      </c>
      <c r="B323" s="13">
        <v>970</v>
      </c>
      <c r="C323" s="41" t="s">
        <v>279</v>
      </c>
      <c r="D323" s="13">
        <v>6</v>
      </c>
      <c r="E323" s="90">
        <v>2.680822</v>
      </c>
      <c r="F323" s="90">
        <v>1.4949E-2</v>
      </c>
      <c r="G323" s="90"/>
      <c r="H323" s="90">
        <v>2.668282</v>
      </c>
      <c r="I323" s="90">
        <v>1.8207000000000001E-2</v>
      </c>
      <c r="J323" s="90"/>
      <c r="K323" s="90">
        <v>2.0806979999999999</v>
      </c>
      <c r="L323" s="90">
        <v>9.5380000000000006E-2</v>
      </c>
      <c r="M323" s="90">
        <v>2.233867</v>
      </c>
      <c r="N323" s="90">
        <v>3.1831999999999999E-2</v>
      </c>
      <c r="O323" s="23"/>
      <c r="P323" s="57"/>
      <c r="Q323" s="57"/>
      <c r="R323" s="57"/>
      <c r="S323" s="57"/>
    </row>
    <row r="324" spans="1:19" x14ac:dyDescent="0.25">
      <c r="A324" s="13">
        <v>970</v>
      </c>
      <c r="B324" s="13">
        <v>977</v>
      </c>
      <c r="C324" s="41" t="s">
        <v>280</v>
      </c>
      <c r="D324" s="13">
        <v>7</v>
      </c>
      <c r="E324" s="90">
        <v>2.8234379999999999</v>
      </c>
      <c r="F324" s="90">
        <v>5.3546999999999997E-2</v>
      </c>
      <c r="G324" s="90"/>
      <c r="H324" s="90">
        <v>2.6752590000000001</v>
      </c>
      <c r="I324" s="90">
        <v>6.9463999999999998E-2</v>
      </c>
      <c r="J324" s="90"/>
      <c r="K324" s="90">
        <v>2.4035899999999999</v>
      </c>
      <c r="L324" s="90">
        <v>2.1419000000000001E-2</v>
      </c>
      <c r="M324" s="90">
        <v>2.653311</v>
      </c>
      <c r="N324" s="90">
        <v>3.0662999999999999E-2</v>
      </c>
      <c r="O324" s="23"/>
      <c r="P324" s="57"/>
      <c r="Q324" s="57"/>
      <c r="R324" s="57"/>
      <c r="S324" s="57"/>
    </row>
    <row r="325" spans="1:19" x14ac:dyDescent="0.25">
      <c r="A325" s="13">
        <v>971</v>
      </c>
      <c r="B325" s="13">
        <v>977</v>
      </c>
      <c r="C325" s="41" t="s">
        <v>281</v>
      </c>
      <c r="D325" s="13">
        <v>6</v>
      </c>
      <c r="E325" s="90">
        <v>2.2836319999999999</v>
      </c>
      <c r="F325" s="90">
        <v>4.4346999999999998E-2</v>
      </c>
      <c r="G325" s="90"/>
      <c r="H325" s="90">
        <v>2.2605770000000001</v>
      </c>
      <c r="I325" s="90">
        <v>3.0675000000000001E-2</v>
      </c>
      <c r="J325" s="90"/>
      <c r="K325" s="90">
        <v>2.4994239999999999</v>
      </c>
      <c r="L325" s="90">
        <v>1.5654999999999999E-2</v>
      </c>
      <c r="M325" s="90">
        <v>2.7460390000000001</v>
      </c>
      <c r="N325" s="90">
        <v>3.4447999999999999E-2</v>
      </c>
      <c r="O325" s="23"/>
      <c r="P325" s="57"/>
      <c r="Q325" s="57"/>
      <c r="R325" s="57"/>
      <c r="S325" s="57"/>
    </row>
    <row r="326" spans="1:19" x14ac:dyDescent="0.25"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19"/>
      <c r="P326" s="53"/>
      <c r="Q326" s="53"/>
      <c r="R326" s="53"/>
      <c r="S326" s="53"/>
    </row>
    <row r="327" spans="1:19" x14ac:dyDescent="0.25">
      <c r="A327" s="14">
        <v>980</v>
      </c>
      <c r="B327" s="14">
        <v>990</v>
      </c>
      <c r="C327" s="42" t="s">
        <v>282</v>
      </c>
      <c r="D327" s="14">
        <v>8</v>
      </c>
      <c r="E327" s="91">
        <v>2.2536</v>
      </c>
      <c r="F327" s="91">
        <v>1.9588999999999999E-2</v>
      </c>
      <c r="G327" s="91"/>
      <c r="H327" s="91">
        <v>2.242067</v>
      </c>
      <c r="I327" s="91">
        <v>3.6340999999999998E-2</v>
      </c>
      <c r="J327" s="91"/>
      <c r="K327" s="91">
        <v>1.998985</v>
      </c>
      <c r="L327" s="91">
        <v>3.0095E-2</v>
      </c>
      <c r="M327" s="91">
        <v>2.2066690000000002</v>
      </c>
      <c r="N327" s="91">
        <v>4.3406E-2</v>
      </c>
      <c r="O327" s="24"/>
      <c r="P327" s="58"/>
      <c r="Q327" s="58"/>
      <c r="R327" s="58"/>
      <c r="S327" s="58"/>
    </row>
    <row r="328" spans="1:19" x14ac:dyDescent="0.25">
      <c r="A328" s="14">
        <v>980</v>
      </c>
      <c r="B328" s="14">
        <v>992</v>
      </c>
      <c r="C328" s="42" t="s">
        <v>283</v>
      </c>
      <c r="D328" s="14">
        <v>10</v>
      </c>
      <c r="E328" s="91">
        <v>3.6532260000000001</v>
      </c>
      <c r="F328" s="91">
        <v>2.3132E-2</v>
      </c>
      <c r="G328" s="91"/>
      <c r="H328" s="91">
        <v>3.538062</v>
      </c>
      <c r="I328" s="91">
        <v>4.6858999999999998E-2</v>
      </c>
      <c r="J328" s="91"/>
      <c r="K328" s="91">
        <v>2.0794489999999999</v>
      </c>
      <c r="L328" s="91">
        <v>2.7659999999999998E-3</v>
      </c>
      <c r="M328" s="91">
        <v>2.2533840000000001</v>
      </c>
      <c r="N328" s="91">
        <v>2.9555000000000001E-2</v>
      </c>
      <c r="O328" s="24"/>
      <c r="P328" s="58"/>
      <c r="Q328" s="58"/>
      <c r="R328" s="58"/>
      <c r="S328" s="58"/>
    </row>
    <row r="329" spans="1:19" x14ac:dyDescent="0.25">
      <c r="A329" s="14">
        <v>982</v>
      </c>
      <c r="B329" s="14">
        <v>989</v>
      </c>
      <c r="C329" s="42" t="s">
        <v>284</v>
      </c>
      <c r="D329" s="14">
        <v>5</v>
      </c>
      <c r="E329" s="91">
        <v>1.786389</v>
      </c>
      <c r="F329" s="91">
        <v>2.9727E-2</v>
      </c>
      <c r="G329" s="91"/>
      <c r="H329" s="91">
        <v>1.7268790000000001</v>
      </c>
      <c r="I329" s="91">
        <v>6.2981999999999996E-2</v>
      </c>
      <c r="J329" s="91"/>
      <c r="K329" s="91">
        <v>3.3175919999999999</v>
      </c>
      <c r="L329" s="91">
        <v>9.5870999999999998E-2</v>
      </c>
      <c r="M329" s="91">
        <v>3.5615869999999998</v>
      </c>
      <c r="N329" s="91">
        <v>6.1497000000000003E-2</v>
      </c>
      <c r="O329" s="24"/>
      <c r="P329" s="58"/>
      <c r="Q329" s="58"/>
      <c r="R329" s="58"/>
      <c r="S329" s="58"/>
    </row>
    <row r="330" spans="1:19" x14ac:dyDescent="0.25">
      <c r="A330" s="14">
        <v>982</v>
      </c>
      <c r="B330" s="14">
        <v>990</v>
      </c>
      <c r="C330" s="42" t="s">
        <v>285</v>
      </c>
      <c r="D330" s="14">
        <v>6</v>
      </c>
      <c r="E330" s="91">
        <v>1.9652529999999999</v>
      </c>
      <c r="F330" s="91">
        <v>1.7805999999999999E-2</v>
      </c>
      <c r="G330" s="91"/>
      <c r="H330" s="91">
        <v>1.9138930000000001</v>
      </c>
      <c r="I330" s="91">
        <v>2.6651000000000001E-2</v>
      </c>
      <c r="J330" s="91"/>
      <c r="K330" s="91">
        <v>1.735341</v>
      </c>
      <c r="L330" s="91">
        <v>2.2519000000000001E-2</v>
      </c>
      <c r="M330" s="91">
        <v>1.777512</v>
      </c>
      <c r="N330" s="91">
        <v>3.1757000000000001E-2</v>
      </c>
      <c r="O330" s="24"/>
      <c r="P330" s="58"/>
      <c r="Q330" s="58"/>
      <c r="R330" s="58"/>
      <c r="S330" s="58"/>
    </row>
    <row r="331" spans="1:19" x14ac:dyDescent="0.25">
      <c r="A331" s="14">
        <v>982</v>
      </c>
      <c r="B331" s="14">
        <v>992</v>
      </c>
      <c r="C331" s="42" t="s">
        <v>286</v>
      </c>
      <c r="D331" s="14">
        <v>8</v>
      </c>
      <c r="E331" s="91">
        <v>3.2967710000000001</v>
      </c>
      <c r="F331" s="91">
        <v>2.7342000000000002E-2</v>
      </c>
      <c r="G331" s="91"/>
      <c r="H331" s="91">
        <v>3.206712</v>
      </c>
      <c r="I331" s="91">
        <v>5.2442999999999997E-2</v>
      </c>
      <c r="J331" s="91"/>
      <c r="K331" s="91">
        <v>1.805984</v>
      </c>
      <c r="L331" s="91">
        <v>6.0956999999999997E-2</v>
      </c>
      <c r="M331" s="91">
        <v>1.9137999999999999</v>
      </c>
      <c r="N331" s="91">
        <v>3.3856999999999998E-2</v>
      </c>
      <c r="O331" s="24"/>
      <c r="P331" s="58"/>
      <c r="Q331" s="58"/>
      <c r="R331" s="58"/>
      <c r="S331" s="58"/>
    </row>
    <row r="332" spans="1:19" x14ac:dyDescent="0.25">
      <c r="A332" s="14">
        <v>990</v>
      </c>
      <c r="B332" s="14">
        <v>996</v>
      </c>
      <c r="C332" s="42" t="s">
        <v>287</v>
      </c>
      <c r="D332" s="14">
        <v>6</v>
      </c>
      <c r="E332" s="91">
        <v>2.313644</v>
      </c>
      <c r="F332" s="91">
        <v>9.3720999999999999E-2</v>
      </c>
      <c r="G332" s="91"/>
      <c r="H332" s="91">
        <v>2.2415579999999999</v>
      </c>
      <c r="I332" s="91">
        <v>9.2050999999999994E-2</v>
      </c>
      <c r="J332" s="91"/>
      <c r="K332" s="91">
        <v>3.0438839999999998</v>
      </c>
      <c r="L332" s="91">
        <v>0.108095</v>
      </c>
      <c r="M332" s="91">
        <v>3.239452</v>
      </c>
      <c r="N332" s="91">
        <v>3.8199999999999998E-2</v>
      </c>
      <c r="O332" s="24"/>
      <c r="P332" s="58"/>
      <c r="Q332" s="58"/>
      <c r="R332" s="58"/>
      <c r="S332" s="58"/>
    </row>
    <row r="333" spans="1:19" x14ac:dyDescent="0.25">
      <c r="A333" s="14"/>
      <c r="B333" s="14"/>
      <c r="C333" s="42"/>
      <c r="D333" s="14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24"/>
      <c r="P333" s="58"/>
      <c r="Q333" s="58"/>
      <c r="R333" s="58"/>
      <c r="S333" s="58"/>
    </row>
    <row r="334" spans="1:19" x14ac:dyDescent="0.25">
      <c r="A334" s="14">
        <v>993</v>
      </c>
      <c r="B334" s="14">
        <v>1001</v>
      </c>
      <c r="C334" s="42" t="s">
        <v>288</v>
      </c>
      <c r="D334" s="14">
        <v>8</v>
      </c>
      <c r="E334" s="91">
        <v>2.89289</v>
      </c>
      <c r="F334" s="91">
        <v>3.959E-2</v>
      </c>
      <c r="G334" s="91"/>
      <c r="H334" s="91">
        <v>3.1877209999999998</v>
      </c>
      <c r="I334" s="91">
        <v>3.0904000000000001E-2</v>
      </c>
      <c r="J334" s="91"/>
      <c r="K334" s="91">
        <v>2.2227779999999999</v>
      </c>
      <c r="L334" s="91">
        <v>0.174704</v>
      </c>
      <c r="M334" s="91">
        <v>2.2842129999999998</v>
      </c>
      <c r="N334" s="91">
        <v>0.119989</v>
      </c>
      <c r="O334" s="24"/>
      <c r="P334" s="58"/>
      <c r="Q334" s="58"/>
      <c r="R334" s="58"/>
      <c r="S334" s="58"/>
    </row>
    <row r="335" spans="1:19" x14ac:dyDescent="0.25">
      <c r="A335" s="14">
        <v>994</v>
      </c>
      <c r="B335" s="14">
        <v>1001</v>
      </c>
      <c r="C335" s="42" t="s">
        <v>289</v>
      </c>
      <c r="D335" s="14">
        <v>7</v>
      </c>
      <c r="E335" s="91">
        <v>2.6443150000000002</v>
      </c>
      <c r="F335" s="91">
        <v>2.9293E-2</v>
      </c>
      <c r="G335" s="91"/>
      <c r="H335" s="91">
        <v>2.9754800000000001</v>
      </c>
      <c r="I335" s="91">
        <v>3.1468999999999997E-2</v>
      </c>
      <c r="J335" s="91"/>
      <c r="K335" s="91">
        <v>2.7150400000000001</v>
      </c>
      <c r="L335" s="91">
        <v>7.5251999999999999E-2</v>
      </c>
      <c r="M335" s="91">
        <v>3.2127249999999998</v>
      </c>
      <c r="N335" s="91">
        <v>4.0222000000000001E-2</v>
      </c>
      <c r="O335" s="24"/>
      <c r="P335" s="58"/>
      <c r="Q335" s="58"/>
      <c r="R335" s="58"/>
      <c r="S335" s="58"/>
    </row>
    <row r="336" spans="1:19" x14ac:dyDescent="0.25">
      <c r="A336" s="14">
        <v>997</v>
      </c>
      <c r="B336" s="14">
        <v>1006</v>
      </c>
      <c r="C336" s="42" t="s">
        <v>290</v>
      </c>
      <c r="D336" s="14">
        <v>9</v>
      </c>
      <c r="E336" s="91">
        <v>1.8230059999999999</v>
      </c>
      <c r="F336" s="91">
        <v>6.8085000000000007E-2</v>
      </c>
      <c r="G336" s="91"/>
      <c r="H336" s="91">
        <v>3.3144079999999998</v>
      </c>
      <c r="I336" s="91">
        <v>0.171571</v>
      </c>
      <c r="J336" s="91"/>
      <c r="K336" s="91">
        <v>2.5835629999999998</v>
      </c>
      <c r="L336" s="91">
        <v>6.7770999999999998E-2</v>
      </c>
      <c r="M336" s="91">
        <v>2.9826640000000002</v>
      </c>
      <c r="N336" s="91">
        <v>2.7827000000000001E-2</v>
      </c>
      <c r="O336" s="24"/>
      <c r="P336" s="58"/>
      <c r="Q336" s="58"/>
      <c r="R336" s="58"/>
      <c r="S336" s="58"/>
    </row>
    <row r="337" spans="1:19" x14ac:dyDescent="0.25">
      <c r="A337" s="14">
        <v>1018</v>
      </c>
      <c r="B337" s="14">
        <v>1024</v>
      </c>
      <c r="C337" s="42" t="s">
        <v>291</v>
      </c>
      <c r="D337" s="14">
        <v>6</v>
      </c>
      <c r="E337" s="91">
        <v>1.127127</v>
      </c>
      <c r="F337" s="91">
        <v>3.4709999999999998E-2</v>
      </c>
      <c r="G337" s="91"/>
      <c r="H337" s="91">
        <v>2.3015819999999998</v>
      </c>
      <c r="I337" s="91">
        <v>0.16466500000000001</v>
      </c>
      <c r="J337" s="91"/>
      <c r="K337" s="91">
        <v>2.0909810000000002</v>
      </c>
      <c r="L337" s="91">
        <v>0.13698099999999999</v>
      </c>
      <c r="M337" s="91">
        <v>3.0260030000000002</v>
      </c>
      <c r="N337" s="91">
        <v>9.3515000000000001E-2</v>
      </c>
      <c r="O337" s="24"/>
      <c r="P337" s="58"/>
      <c r="Q337" s="58"/>
      <c r="R337" s="58"/>
      <c r="S337" s="58"/>
    </row>
    <row r="338" spans="1:19" x14ac:dyDescent="0.25">
      <c r="A338" s="14">
        <v>1025</v>
      </c>
      <c r="B338" s="14">
        <v>1031</v>
      </c>
      <c r="C338" s="42" t="s">
        <v>292</v>
      </c>
      <c r="D338" s="14">
        <v>6</v>
      </c>
      <c r="E338" s="91">
        <v>0.451405</v>
      </c>
      <c r="F338" s="91">
        <v>3.2121999999999998E-2</v>
      </c>
      <c r="G338" s="91"/>
      <c r="H338" s="91">
        <v>1.060225</v>
      </c>
      <c r="I338" s="91">
        <v>4.3423999999999997E-2</v>
      </c>
      <c r="J338" s="91"/>
      <c r="K338" s="91">
        <v>1.0626720000000001</v>
      </c>
      <c r="L338" s="91">
        <v>4.9287999999999998E-2</v>
      </c>
      <c r="M338" s="91">
        <v>2.0595819999999998</v>
      </c>
      <c r="N338" s="91">
        <v>0.17957999999999999</v>
      </c>
      <c r="O338" s="24"/>
      <c r="P338" s="58"/>
      <c r="Q338" s="58"/>
      <c r="R338" s="58"/>
      <c r="S338" s="58"/>
    </row>
    <row r="339" spans="1:19" x14ac:dyDescent="0.25"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19"/>
      <c r="P339" s="53"/>
      <c r="Q339" s="53"/>
      <c r="R339" s="53"/>
      <c r="S339" s="53"/>
    </row>
    <row r="340" spans="1:19" x14ac:dyDescent="0.25">
      <c r="A340">
        <v>1032</v>
      </c>
      <c r="B340">
        <v>1042</v>
      </c>
      <c r="C340" s="37" t="s">
        <v>293</v>
      </c>
      <c r="D340">
        <v>10</v>
      </c>
      <c r="E340" s="87">
        <v>2.1599200000000001</v>
      </c>
      <c r="F340" s="87">
        <v>3.5471999999999997E-2</v>
      </c>
      <c r="G340" s="87"/>
      <c r="H340" s="87">
        <v>2.6219260000000002</v>
      </c>
      <c r="I340" s="87">
        <v>6.7728999999999998E-2</v>
      </c>
      <c r="J340" s="87"/>
      <c r="K340" s="87">
        <v>0.51407199999999997</v>
      </c>
      <c r="L340" s="87">
        <v>3.5371E-2</v>
      </c>
      <c r="M340" s="87">
        <v>0.95864099999999997</v>
      </c>
      <c r="N340" s="87">
        <v>4.1052999999999999E-2</v>
      </c>
      <c r="O340" s="19"/>
      <c r="P340" s="53"/>
      <c r="Q340" s="53"/>
      <c r="R340" s="53"/>
      <c r="S340" s="53"/>
    </row>
    <row r="341" spans="1:19" x14ac:dyDescent="0.25">
      <c r="A341">
        <v>1032</v>
      </c>
      <c r="B341">
        <v>1046</v>
      </c>
      <c r="C341" s="37" t="s">
        <v>294</v>
      </c>
      <c r="D341">
        <v>14</v>
      </c>
      <c r="E341" s="87">
        <v>3.1702509999999999</v>
      </c>
      <c r="F341" s="87">
        <v>4.7893999999999999E-2</v>
      </c>
      <c r="G341" s="87"/>
      <c r="H341" s="87">
        <v>3.1398899999999998</v>
      </c>
      <c r="I341" s="87">
        <v>6.4944000000000002E-2</v>
      </c>
      <c r="J341" s="87"/>
      <c r="K341" s="87">
        <v>2.049633</v>
      </c>
      <c r="L341" s="87">
        <v>9.9010000000000001E-2</v>
      </c>
      <c r="M341" s="87">
        <v>2.6050360000000001</v>
      </c>
      <c r="N341" s="87">
        <v>4.8693E-2</v>
      </c>
      <c r="O341" s="19"/>
      <c r="P341" s="53"/>
      <c r="Q341" s="53"/>
      <c r="R341" s="53"/>
      <c r="S341" s="53"/>
    </row>
    <row r="342" spans="1:19" x14ac:dyDescent="0.25">
      <c r="A342">
        <v>1032</v>
      </c>
      <c r="B342">
        <v>1049</v>
      </c>
      <c r="C342" s="37" t="s">
        <v>295</v>
      </c>
      <c r="D342">
        <v>17</v>
      </c>
      <c r="E342" s="87">
        <v>2.5229919999999999</v>
      </c>
      <c r="F342" s="87">
        <v>6.9597999999999993E-2</v>
      </c>
      <c r="G342" s="87"/>
      <c r="H342" s="87">
        <v>3.1348240000000001</v>
      </c>
      <c r="I342" s="87">
        <v>3.7546999999999997E-2</v>
      </c>
      <c r="J342" s="87"/>
      <c r="K342" s="87">
        <v>3.0072329999999998</v>
      </c>
      <c r="L342" s="87">
        <v>0.160688</v>
      </c>
      <c r="M342" s="87">
        <v>3.1253679999999999</v>
      </c>
      <c r="N342" s="87">
        <v>6.7327999999999999E-2</v>
      </c>
      <c r="O342" s="19"/>
      <c r="P342" s="53"/>
      <c r="Q342" s="53"/>
      <c r="R342" s="53"/>
      <c r="S342" s="53"/>
    </row>
    <row r="343" spans="1:19" x14ac:dyDescent="0.25">
      <c r="A343">
        <v>1034</v>
      </c>
      <c r="B343">
        <v>1042</v>
      </c>
      <c r="C343" s="37" t="s">
        <v>296</v>
      </c>
      <c r="D343">
        <v>8</v>
      </c>
      <c r="E343" s="87">
        <v>1.776939</v>
      </c>
      <c r="F343" s="87">
        <v>3.2210999999999997E-2</v>
      </c>
      <c r="G343" s="87"/>
      <c r="H343" s="87">
        <v>2.1692900000000002</v>
      </c>
      <c r="I343" s="87">
        <v>4.5814000000000001E-2</v>
      </c>
      <c r="J343" s="87"/>
      <c r="K343" s="87">
        <v>2.4182939999999999</v>
      </c>
      <c r="L343" s="87">
        <v>0.12606200000000001</v>
      </c>
      <c r="M343" s="87">
        <v>3.3038400000000001</v>
      </c>
      <c r="N343" s="87">
        <v>6.6259999999999999E-3</v>
      </c>
      <c r="O343" s="19"/>
      <c r="P343" s="53"/>
      <c r="Q343" s="53"/>
      <c r="R343" s="53"/>
      <c r="S343" s="53"/>
    </row>
    <row r="344" spans="1:19" x14ac:dyDescent="0.25">
      <c r="A344">
        <v>1034</v>
      </c>
      <c r="B344">
        <v>1049</v>
      </c>
      <c r="C344" s="37" t="s">
        <v>297</v>
      </c>
      <c r="D344">
        <v>15</v>
      </c>
      <c r="E344" s="87">
        <v>2.2724639999999998</v>
      </c>
      <c r="F344" s="87">
        <v>0.112662</v>
      </c>
      <c r="G344" s="87"/>
      <c r="H344" s="87">
        <v>2.7505030000000001</v>
      </c>
      <c r="I344" s="87">
        <v>7.8779000000000002E-2</v>
      </c>
      <c r="J344" s="87"/>
      <c r="K344" s="87">
        <v>1.775679</v>
      </c>
      <c r="L344" s="87">
        <v>7.7859999999999999E-2</v>
      </c>
      <c r="M344" s="87">
        <v>2.2146499999999998</v>
      </c>
      <c r="N344" s="87">
        <v>5.1390999999999999E-2</v>
      </c>
      <c r="O344" s="19"/>
      <c r="P344" s="53"/>
      <c r="Q344" s="53"/>
      <c r="R344" s="53"/>
      <c r="S344" s="53"/>
    </row>
    <row r="345" spans="1:19" x14ac:dyDescent="0.25">
      <c r="A345">
        <v>1035</v>
      </c>
      <c r="B345">
        <v>1042</v>
      </c>
      <c r="C345" s="37" t="s">
        <v>298</v>
      </c>
      <c r="D345">
        <v>7</v>
      </c>
      <c r="E345" s="87">
        <v>1.6155219999999999</v>
      </c>
      <c r="F345" s="87">
        <v>2.6457000000000001E-2</v>
      </c>
      <c r="G345" s="87"/>
      <c r="H345" s="87">
        <v>1.693317</v>
      </c>
      <c r="I345" s="87">
        <v>4.0452000000000002E-2</v>
      </c>
      <c r="J345" s="87"/>
      <c r="K345" s="87">
        <v>2.16778</v>
      </c>
      <c r="L345" s="87">
        <v>0.127613</v>
      </c>
      <c r="M345" s="87">
        <v>2.9569130000000001</v>
      </c>
      <c r="N345" s="87">
        <v>2.9725999999999999E-2</v>
      </c>
      <c r="O345" s="19"/>
      <c r="P345" s="53"/>
      <c r="Q345" s="53"/>
      <c r="R345" s="53"/>
      <c r="S345" s="53"/>
    </row>
    <row r="346" spans="1:19" x14ac:dyDescent="0.25">
      <c r="A346">
        <v>1043</v>
      </c>
      <c r="B346">
        <v>1049</v>
      </c>
      <c r="C346" s="37" t="s">
        <v>299</v>
      </c>
      <c r="D346">
        <v>6</v>
      </c>
      <c r="E346" s="87">
        <v>0.39773799999999998</v>
      </c>
      <c r="F346" s="87">
        <v>1.5493E-2</v>
      </c>
      <c r="G346" s="87"/>
      <c r="H346" s="87">
        <v>0.63693299999999997</v>
      </c>
      <c r="I346" s="87">
        <v>1.9732E-2</v>
      </c>
      <c r="J346" s="87"/>
      <c r="K346" s="87">
        <v>1.5763689999999999</v>
      </c>
      <c r="L346" s="87">
        <v>3.4466999999999998E-2</v>
      </c>
      <c r="M346" s="87">
        <v>1.6394200000000001</v>
      </c>
      <c r="N346" s="87">
        <v>5.7841999999999998E-2</v>
      </c>
      <c r="O346" s="19"/>
      <c r="P346" s="53"/>
      <c r="Q346" s="53"/>
      <c r="R346" s="53"/>
      <c r="S346" s="53"/>
    </row>
    <row r="347" spans="1:19" x14ac:dyDescent="0.25">
      <c r="A347">
        <v>1047</v>
      </c>
      <c r="B347">
        <v>1062</v>
      </c>
      <c r="C347" s="37" t="s">
        <v>300</v>
      </c>
      <c r="D347">
        <v>13</v>
      </c>
      <c r="E347" s="87">
        <v>0.399781</v>
      </c>
      <c r="F347" s="87">
        <v>4.9725999999999999E-2</v>
      </c>
      <c r="G347" s="87"/>
      <c r="H347" s="87">
        <v>0.64360600000000001</v>
      </c>
      <c r="I347" s="87">
        <v>9.7741999999999996E-2</v>
      </c>
      <c r="J347" s="87"/>
      <c r="K347" s="87">
        <v>0.43082399999999998</v>
      </c>
      <c r="L347" s="87">
        <v>2.3238999999999999E-2</v>
      </c>
      <c r="M347" s="87">
        <v>0.55916299999999997</v>
      </c>
      <c r="N347" s="87">
        <v>8.9169999999999996E-3</v>
      </c>
      <c r="O347" s="19"/>
      <c r="P347" s="53"/>
      <c r="Q347" s="53"/>
      <c r="R347" s="53"/>
      <c r="S347" s="53"/>
    </row>
    <row r="348" spans="1:19" x14ac:dyDescent="0.25">
      <c r="A348">
        <v>1049</v>
      </c>
      <c r="B348">
        <v>1059</v>
      </c>
      <c r="C348" s="37" t="s">
        <v>301</v>
      </c>
      <c r="D348">
        <v>8</v>
      </c>
      <c r="E348" s="87">
        <v>0.37785999999999997</v>
      </c>
      <c r="F348" s="87">
        <v>1.0023000000000001E-2</v>
      </c>
      <c r="G348" s="87"/>
      <c r="H348" s="87">
        <v>1.184731</v>
      </c>
      <c r="I348" s="87">
        <v>1.4955E-2</v>
      </c>
      <c r="J348" s="87"/>
      <c r="K348" s="87">
        <v>0.27631899999999998</v>
      </c>
      <c r="L348" s="87">
        <v>7.6117000000000004E-2</v>
      </c>
      <c r="M348" s="87">
        <v>0.45859699999999998</v>
      </c>
      <c r="N348" s="87">
        <v>0.17676900000000001</v>
      </c>
      <c r="O348" s="19"/>
      <c r="P348" s="53"/>
      <c r="Q348" s="53"/>
      <c r="R348" s="53"/>
      <c r="S348" s="53"/>
    </row>
    <row r="349" spans="1:19" x14ac:dyDescent="0.25">
      <c r="A349">
        <v>1053</v>
      </c>
      <c r="B349">
        <v>1062</v>
      </c>
      <c r="C349" s="37" t="s">
        <v>302</v>
      </c>
      <c r="D349">
        <v>7</v>
      </c>
      <c r="E349" s="87">
        <v>0.28023700000000001</v>
      </c>
      <c r="F349" s="87">
        <v>7.7910000000000002E-3</v>
      </c>
      <c r="G349" s="87"/>
      <c r="H349" s="87">
        <v>0.52924700000000002</v>
      </c>
      <c r="I349" s="87">
        <v>3.0180999999999999E-2</v>
      </c>
      <c r="J349" s="87"/>
      <c r="K349" s="87">
        <v>0.43188100000000001</v>
      </c>
      <c r="L349" s="87">
        <v>1.9601E-2</v>
      </c>
      <c r="M349" s="87">
        <v>0.79007799999999995</v>
      </c>
      <c r="N349" s="87">
        <v>5.2319999999999997E-3</v>
      </c>
      <c r="O349" s="19"/>
      <c r="P349" s="53"/>
      <c r="Q349" s="53"/>
      <c r="R349" s="53"/>
      <c r="S349" s="53"/>
    </row>
    <row r="350" spans="1:19" x14ac:dyDescent="0.25"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19"/>
      <c r="P350" s="53"/>
      <c r="Q350" s="53"/>
      <c r="R350" s="53"/>
      <c r="S350" s="53"/>
    </row>
    <row r="351" spans="1:19" s="100" customFormat="1" x14ac:dyDescent="0.25">
      <c r="A351" s="15">
        <v>1069</v>
      </c>
      <c r="B351" s="15">
        <v>1079</v>
      </c>
      <c r="C351" s="43" t="s">
        <v>303</v>
      </c>
      <c r="D351" s="100">
        <v>8</v>
      </c>
      <c r="E351" s="101">
        <v>1.942137</v>
      </c>
      <c r="F351" s="101">
        <v>0.14949899999999999</v>
      </c>
      <c r="G351" s="101"/>
      <c r="H351" s="101">
        <v>2.6349200000000002</v>
      </c>
      <c r="I351" s="101">
        <v>4.3145000000000003E-2</v>
      </c>
      <c r="J351" s="101"/>
      <c r="K351" s="101">
        <v>0.26818500000000001</v>
      </c>
      <c r="L351" s="101">
        <v>1.2012E-2</v>
      </c>
      <c r="M351" s="101">
        <v>0.36269099999999999</v>
      </c>
      <c r="N351" s="101">
        <v>4.1142999999999999E-2</v>
      </c>
      <c r="O351" s="102"/>
      <c r="P351" s="103"/>
      <c r="Q351" s="103"/>
      <c r="R351" s="103"/>
      <c r="S351" s="103"/>
    </row>
    <row r="352" spans="1:19" x14ac:dyDescent="0.25">
      <c r="A352" s="15">
        <v>1079</v>
      </c>
      <c r="B352" s="15">
        <v>1095</v>
      </c>
      <c r="C352" s="43" t="s">
        <v>304</v>
      </c>
      <c r="D352" s="15">
        <v>14</v>
      </c>
      <c r="E352" s="92">
        <v>1.0169630000000001</v>
      </c>
      <c r="F352" s="92">
        <v>8.5886000000000004E-2</v>
      </c>
      <c r="G352" s="92"/>
      <c r="H352" s="92">
        <v>1.4528030000000001</v>
      </c>
      <c r="I352" s="92">
        <v>7.0526000000000005E-2</v>
      </c>
      <c r="J352" s="92"/>
      <c r="K352" s="92">
        <v>1.924669</v>
      </c>
      <c r="L352" s="92">
        <v>8.0458000000000002E-2</v>
      </c>
      <c r="M352" s="92">
        <v>2.7899799999999999</v>
      </c>
      <c r="N352" s="92">
        <v>0.227772</v>
      </c>
      <c r="O352" s="25"/>
      <c r="P352" s="59"/>
      <c r="Q352" s="59"/>
      <c r="R352" s="59"/>
      <c r="S352" s="59"/>
    </row>
    <row r="353" spans="1:19" x14ac:dyDescent="0.25">
      <c r="A353" s="15">
        <v>1091</v>
      </c>
      <c r="B353" s="15">
        <v>1099</v>
      </c>
      <c r="C353" s="43" t="s">
        <v>305</v>
      </c>
      <c r="D353" s="15">
        <v>8</v>
      </c>
      <c r="E353" s="92">
        <v>2.0905339999999999</v>
      </c>
      <c r="F353" s="92">
        <v>3.4054000000000001E-2</v>
      </c>
      <c r="G353" s="92"/>
      <c r="H353" s="92">
        <v>2.3704809999999998</v>
      </c>
      <c r="I353" s="92">
        <v>6.2683000000000003E-2</v>
      </c>
      <c r="J353" s="92"/>
      <c r="K353" s="92">
        <v>1.076414</v>
      </c>
      <c r="L353" s="92">
        <v>7.7997999999999998E-2</v>
      </c>
      <c r="M353" s="92">
        <v>1.4026190000000001</v>
      </c>
      <c r="N353" s="92">
        <v>8.5528000000000007E-2</v>
      </c>
      <c r="O353" s="25"/>
      <c r="P353" s="59"/>
      <c r="Q353" s="59"/>
      <c r="R353" s="59"/>
      <c r="S353" s="59"/>
    </row>
    <row r="354" spans="1:19" x14ac:dyDescent="0.25">
      <c r="A354" s="15"/>
      <c r="B354" s="15"/>
      <c r="C354" s="43"/>
      <c r="D354" s="15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25"/>
      <c r="P354" s="59"/>
      <c r="Q354" s="59"/>
      <c r="R354" s="59"/>
      <c r="S354" s="59"/>
    </row>
    <row r="355" spans="1:19" x14ac:dyDescent="0.25">
      <c r="A355" s="15">
        <v>1103</v>
      </c>
      <c r="B355" s="15">
        <v>1116</v>
      </c>
      <c r="C355" s="43" t="s">
        <v>306</v>
      </c>
      <c r="D355" s="15">
        <v>12</v>
      </c>
      <c r="E355" s="92">
        <v>2.0560390000000002</v>
      </c>
      <c r="F355" s="92">
        <v>4.4812999999999999E-2</v>
      </c>
      <c r="G355" s="92"/>
      <c r="H355" s="92">
        <v>3.50047</v>
      </c>
      <c r="I355" s="92">
        <v>4.1279999999999997E-3</v>
      </c>
      <c r="J355" s="92"/>
      <c r="K355" s="92">
        <v>2.0688070000000001</v>
      </c>
      <c r="L355" s="92">
        <v>9.8512000000000002E-2</v>
      </c>
      <c r="M355" s="92">
        <v>2.4658150000000001</v>
      </c>
      <c r="N355" s="92">
        <v>5.5382000000000001E-2</v>
      </c>
      <c r="O355" s="25"/>
      <c r="P355" s="59"/>
      <c r="Q355" s="59"/>
      <c r="R355" s="59"/>
      <c r="S355" s="59"/>
    </row>
    <row r="356" spans="1:19" x14ac:dyDescent="0.25">
      <c r="A356" s="15">
        <v>1103</v>
      </c>
      <c r="B356" s="15">
        <v>1117</v>
      </c>
      <c r="C356" s="43" t="s">
        <v>307</v>
      </c>
      <c r="D356" s="15">
        <v>13</v>
      </c>
      <c r="E356" s="92">
        <v>2.4651730000000001</v>
      </c>
      <c r="F356" s="92">
        <v>5.5892999999999998E-2</v>
      </c>
      <c r="G356" s="92"/>
      <c r="H356" s="92">
        <v>3.7095500000000001</v>
      </c>
      <c r="I356" s="92">
        <v>6.7218E-2</v>
      </c>
      <c r="J356" s="92"/>
      <c r="K356" s="92">
        <v>1.9964869999999999</v>
      </c>
      <c r="L356" s="92">
        <v>9.3904000000000001E-2</v>
      </c>
      <c r="M356" s="92">
        <v>3.3428749999999998</v>
      </c>
      <c r="N356" s="92">
        <v>7.9500000000000005E-3</v>
      </c>
      <c r="O356" s="25"/>
      <c r="P356" s="59"/>
      <c r="Q356" s="59"/>
      <c r="R356" s="59"/>
      <c r="S356" s="59"/>
    </row>
    <row r="357" spans="1:19" x14ac:dyDescent="0.25">
      <c r="A357" s="15">
        <v>1109</v>
      </c>
      <c r="B357" s="15">
        <v>1116</v>
      </c>
      <c r="C357" s="43" t="s">
        <v>308</v>
      </c>
      <c r="D357" s="15">
        <v>6</v>
      </c>
      <c r="E357" s="92">
        <v>0.87775700000000001</v>
      </c>
      <c r="F357" s="92">
        <v>3.4599999999999999E-2</v>
      </c>
      <c r="G357" s="92"/>
      <c r="H357" s="92">
        <v>1.4562649999999999</v>
      </c>
      <c r="I357" s="92">
        <v>3.0030000000000001E-2</v>
      </c>
      <c r="J357" s="92"/>
      <c r="K357" s="92">
        <v>2.3821330000000001</v>
      </c>
      <c r="L357" s="92">
        <v>0.115787</v>
      </c>
      <c r="M357" s="92">
        <v>3.6846230000000002</v>
      </c>
      <c r="N357" s="92">
        <v>2.7690000000000002E-3</v>
      </c>
      <c r="O357" s="25"/>
      <c r="P357" s="59"/>
      <c r="Q357" s="59"/>
      <c r="R357" s="59"/>
      <c r="S357" s="59"/>
    </row>
    <row r="358" spans="1:19" x14ac:dyDescent="0.25">
      <c r="A358" s="15">
        <v>1109</v>
      </c>
      <c r="B358" s="15">
        <v>1117</v>
      </c>
      <c r="C358" s="43" t="s">
        <v>309</v>
      </c>
      <c r="D358" s="15">
        <v>7</v>
      </c>
      <c r="E358" s="92">
        <v>1.40842</v>
      </c>
      <c r="F358" s="92">
        <v>4.4565E-2</v>
      </c>
      <c r="G358" s="92"/>
      <c r="H358" s="92">
        <v>1.969787</v>
      </c>
      <c r="I358" s="92">
        <v>3.7540999999999998E-2</v>
      </c>
      <c r="J358" s="92"/>
      <c r="K358" s="92">
        <v>0.95088099999999998</v>
      </c>
      <c r="L358" s="92">
        <v>2.3514E-2</v>
      </c>
      <c r="M358" s="92">
        <v>1.47506</v>
      </c>
      <c r="N358" s="92">
        <v>5.3355E-2</v>
      </c>
      <c r="O358" s="25"/>
      <c r="P358" s="59"/>
      <c r="Q358" s="59"/>
      <c r="R358" s="59"/>
      <c r="S358" s="59"/>
    </row>
    <row r="359" spans="1:19" x14ac:dyDescent="0.25">
      <c r="A359" s="15">
        <v>1110</v>
      </c>
      <c r="B359" s="15">
        <v>1117</v>
      </c>
      <c r="C359" s="43" t="s">
        <v>310</v>
      </c>
      <c r="D359" s="15">
        <v>6</v>
      </c>
      <c r="E359" s="92">
        <v>1.403265</v>
      </c>
      <c r="F359" s="92">
        <v>2.4534E-2</v>
      </c>
      <c r="G359" s="92"/>
      <c r="H359" s="92">
        <v>2.1425990000000001</v>
      </c>
      <c r="I359" s="92">
        <v>0.14928</v>
      </c>
      <c r="J359" s="92"/>
      <c r="K359" s="92">
        <v>1.3527420000000001</v>
      </c>
      <c r="L359" s="92">
        <v>1.6472000000000001E-2</v>
      </c>
      <c r="M359" s="92">
        <v>1.9360569999999999</v>
      </c>
      <c r="N359" s="92">
        <v>3.4055000000000002E-2</v>
      </c>
      <c r="O359" s="25"/>
      <c r="P359" s="59"/>
      <c r="Q359" s="59"/>
      <c r="R359" s="59"/>
      <c r="S359" s="59"/>
    </row>
    <row r="360" spans="1:19" x14ac:dyDescent="0.25">
      <c r="A360" s="15">
        <v>1118</v>
      </c>
      <c r="B360" s="15">
        <v>1127</v>
      </c>
      <c r="C360" s="43" t="s">
        <v>311</v>
      </c>
      <c r="D360" s="15">
        <v>9</v>
      </c>
      <c r="E360" s="92">
        <v>2.9628800000000002</v>
      </c>
      <c r="F360" s="92">
        <v>6.9307999999999995E-2</v>
      </c>
      <c r="G360" s="92"/>
      <c r="H360" s="92">
        <v>2.9670049999999999</v>
      </c>
      <c r="I360" s="92">
        <v>8.5510000000000003E-2</v>
      </c>
      <c r="J360" s="92"/>
      <c r="K360" s="92">
        <v>1.3876390000000001</v>
      </c>
      <c r="L360" s="92">
        <v>5.704E-2</v>
      </c>
      <c r="M360" s="92">
        <v>1.8130120000000001</v>
      </c>
      <c r="N360" s="92">
        <v>0.122363</v>
      </c>
      <c r="O360" s="25"/>
      <c r="P360" s="59"/>
      <c r="Q360" s="59"/>
      <c r="R360" s="59"/>
      <c r="S360" s="59"/>
    </row>
    <row r="361" spans="1:19" x14ac:dyDescent="0.25">
      <c r="A361" s="15">
        <v>1121</v>
      </c>
      <c r="B361" s="15">
        <v>1127</v>
      </c>
      <c r="C361" s="43" t="s">
        <v>312</v>
      </c>
      <c r="D361" s="15">
        <v>6</v>
      </c>
      <c r="E361" s="92">
        <v>1.379302</v>
      </c>
      <c r="F361" s="92">
        <v>2.2654000000000001E-2</v>
      </c>
      <c r="G361" s="92"/>
      <c r="H361" s="92">
        <v>1.463192</v>
      </c>
      <c r="I361" s="92">
        <v>3.4712E-2</v>
      </c>
      <c r="J361" s="92"/>
      <c r="K361" s="92">
        <v>2.865351</v>
      </c>
      <c r="L361" s="92">
        <v>3.2761999999999999E-2</v>
      </c>
      <c r="M361" s="92">
        <v>2.8671060000000002</v>
      </c>
      <c r="N361" s="92">
        <v>0.105242</v>
      </c>
      <c r="O361" s="25"/>
      <c r="P361" s="59"/>
      <c r="Q361" s="59"/>
      <c r="R361" s="59"/>
      <c r="S361" s="59"/>
    </row>
    <row r="362" spans="1:19" x14ac:dyDescent="0.25">
      <c r="A362" s="15"/>
      <c r="B362" s="15"/>
      <c r="C362" s="43"/>
      <c r="D362" s="15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25"/>
      <c r="P362" s="59"/>
      <c r="Q362" s="59"/>
      <c r="R362" s="59"/>
      <c r="S362" s="59"/>
    </row>
    <row r="363" spans="1:19" s="104" customFormat="1" x14ac:dyDescent="0.25">
      <c r="A363" s="104">
        <v>1136</v>
      </c>
      <c r="B363" s="104">
        <v>1145</v>
      </c>
      <c r="C363" s="108" t="s">
        <v>313</v>
      </c>
      <c r="D363" s="104">
        <v>7</v>
      </c>
      <c r="E363" s="105">
        <v>2.9098470000000001</v>
      </c>
      <c r="F363" s="105">
        <v>6.1593000000000002E-2</v>
      </c>
      <c r="G363" s="105"/>
      <c r="H363" s="105">
        <v>2.6719200000000001</v>
      </c>
      <c r="I363" s="105">
        <v>9.1213000000000002E-2</v>
      </c>
      <c r="J363" s="105"/>
      <c r="K363" s="105">
        <v>1.3468230000000001</v>
      </c>
      <c r="L363" s="105">
        <v>5.2988E-2</v>
      </c>
      <c r="M363" s="105">
        <v>1.417273</v>
      </c>
      <c r="N363" s="105">
        <v>4.7743000000000001E-2</v>
      </c>
      <c r="O363" s="106"/>
      <c r="P363" s="107"/>
      <c r="Q363" s="107"/>
      <c r="R363" s="107"/>
      <c r="S363" s="107"/>
    </row>
    <row r="364" spans="1:19" x14ac:dyDescent="0.25">
      <c r="A364">
        <v>1148</v>
      </c>
      <c r="B364">
        <v>1169</v>
      </c>
      <c r="C364" s="37" t="s">
        <v>314</v>
      </c>
      <c r="D364">
        <v>20</v>
      </c>
      <c r="E364" s="87">
        <v>9.3657719999999998</v>
      </c>
      <c r="F364" s="87">
        <v>7.2908000000000001E-2</v>
      </c>
      <c r="G364" s="87"/>
      <c r="H364" s="87">
        <v>9.773123</v>
      </c>
      <c r="I364" s="87">
        <v>2.7338000000000001E-2</v>
      </c>
      <c r="J364" s="87"/>
      <c r="K364" s="87">
        <v>2.5919840000000001</v>
      </c>
      <c r="L364" s="87">
        <v>0.13294900000000001</v>
      </c>
      <c r="M364" s="87">
        <v>2.9549129999999999</v>
      </c>
      <c r="N364" s="87">
        <v>1.5051999999999999E-2</v>
      </c>
      <c r="O364" s="19"/>
      <c r="P364" s="53"/>
      <c r="Q364" s="53"/>
      <c r="R364" s="53"/>
      <c r="S364" s="53"/>
    </row>
    <row r="365" spans="1:19" x14ac:dyDescent="0.25">
      <c r="A365" s="16">
        <v>1167</v>
      </c>
      <c r="B365" s="16">
        <v>1173</v>
      </c>
      <c r="C365" s="44" t="s">
        <v>315</v>
      </c>
      <c r="D365" s="16">
        <v>6</v>
      </c>
      <c r="E365" s="93">
        <v>2.130671</v>
      </c>
      <c r="F365" s="93">
        <v>2.393E-2</v>
      </c>
      <c r="G365" s="93"/>
      <c r="H365" s="93">
        <v>2.0435530000000002</v>
      </c>
      <c r="I365" s="93">
        <v>5.0639999999999998E-2</v>
      </c>
      <c r="J365" s="93"/>
      <c r="K365" s="93">
        <v>8.891807</v>
      </c>
      <c r="L365" s="93">
        <v>0.26460699999999998</v>
      </c>
      <c r="M365" s="93">
        <v>9.8797130000000006</v>
      </c>
      <c r="N365" s="93">
        <v>6.7019999999999996E-3</v>
      </c>
      <c r="O365" s="26"/>
      <c r="P365" s="60"/>
      <c r="Q365" s="60"/>
      <c r="R365" s="60"/>
      <c r="S365" s="60"/>
    </row>
    <row r="366" spans="1:19" x14ac:dyDescent="0.25">
      <c r="A366" s="16">
        <v>1174</v>
      </c>
      <c r="B366" s="16">
        <v>1186</v>
      </c>
      <c r="C366" s="44" t="s">
        <v>316</v>
      </c>
      <c r="D366" s="16">
        <v>12</v>
      </c>
      <c r="E366" s="93">
        <v>6.3652350000000002</v>
      </c>
      <c r="F366" s="93">
        <v>7.5288999999999995E-2</v>
      </c>
      <c r="G366" s="93"/>
      <c r="H366" s="93">
        <v>5.9938799999999999</v>
      </c>
      <c r="I366" s="93">
        <v>4.8548000000000001E-2</v>
      </c>
      <c r="J366" s="93"/>
      <c r="K366" s="93">
        <v>1.973733</v>
      </c>
      <c r="L366" s="93">
        <v>6.7302000000000001E-2</v>
      </c>
      <c r="M366" s="93">
        <v>2.110592</v>
      </c>
      <c r="N366" s="93">
        <v>4.0604000000000001E-2</v>
      </c>
      <c r="O366" s="26"/>
      <c r="P366" s="60"/>
      <c r="Q366" s="60"/>
      <c r="R366" s="60"/>
      <c r="S366" s="60"/>
    </row>
    <row r="367" spans="1:19" x14ac:dyDescent="0.25">
      <c r="A367" s="16">
        <v>1175</v>
      </c>
      <c r="B367" s="16">
        <v>1186</v>
      </c>
      <c r="C367" s="44" t="s">
        <v>317</v>
      </c>
      <c r="D367" s="16">
        <v>11</v>
      </c>
      <c r="E367" s="93">
        <v>5.6763979999999998</v>
      </c>
      <c r="F367" s="93">
        <v>4.5703000000000001E-2</v>
      </c>
      <c r="G367" s="93"/>
      <c r="H367" s="93">
        <v>5.4515330000000004</v>
      </c>
      <c r="I367" s="93">
        <v>5.1187000000000003E-2</v>
      </c>
      <c r="J367" s="93"/>
      <c r="K367" s="93">
        <v>5.6315049999999998</v>
      </c>
      <c r="L367" s="93">
        <v>9.2943999999999999E-2</v>
      </c>
      <c r="M367" s="93">
        <v>6.1588620000000001</v>
      </c>
      <c r="N367" s="93">
        <v>9.5798999999999995E-2</v>
      </c>
      <c r="O367" s="26"/>
      <c r="P367" s="60"/>
      <c r="Q367" s="60"/>
      <c r="R367" s="60"/>
      <c r="S367" s="60"/>
    </row>
    <row r="368" spans="1:19" x14ac:dyDescent="0.25">
      <c r="A368" s="16">
        <v>1175</v>
      </c>
      <c r="B368" s="16">
        <v>1188</v>
      </c>
      <c r="C368" s="44" t="s">
        <v>318</v>
      </c>
      <c r="D368" s="16">
        <v>13</v>
      </c>
      <c r="E368" s="93">
        <v>6.6662629999999998</v>
      </c>
      <c r="F368" s="93">
        <v>6.4368999999999996E-2</v>
      </c>
      <c r="G368" s="93"/>
      <c r="H368" s="93">
        <v>6.3362299999999996</v>
      </c>
      <c r="I368" s="93">
        <v>7.6415999999999998E-2</v>
      </c>
      <c r="J368" s="93"/>
      <c r="K368" s="93">
        <v>5.1529280000000002</v>
      </c>
      <c r="L368" s="93">
        <v>0.177759</v>
      </c>
      <c r="M368" s="93">
        <v>5.5846090000000004</v>
      </c>
      <c r="N368" s="93">
        <v>6.6188999999999998E-2</v>
      </c>
      <c r="O368" s="26"/>
      <c r="P368" s="60"/>
      <c r="Q368" s="60"/>
      <c r="R368" s="60"/>
      <c r="S368" s="60"/>
    </row>
    <row r="369" spans="1:19" x14ac:dyDescent="0.25">
      <c r="A369" s="16">
        <v>1176</v>
      </c>
      <c r="B369" s="16">
        <v>1186</v>
      </c>
      <c r="C369" s="44" t="s">
        <v>319</v>
      </c>
      <c r="D369" s="16">
        <v>10</v>
      </c>
      <c r="E369" s="93">
        <v>5.4827399999999997</v>
      </c>
      <c r="F369" s="93">
        <v>5.2082000000000003E-2</v>
      </c>
      <c r="G369" s="93"/>
      <c r="H369" s="93">
        <v>5.2896840000000003</v>
      </c>
      <c r="I369" s="93">
        <v>8.6112999999999995E-2</v>
      </c>
      <c r="J369" s="93"/>
      <c r="K369" s="93">
        <v>5.8934249999999997</v>
      </c>
      <c r="L369" s="93">
        <v>0.13451399999999999</v>
      </c>
      <c r="M369" s="93">
        <v>6.3483299999999998</v>
      </c>
      <c r="N369" s="93">
        <v>2.5673999999999999E-2</v>
      </c>
      <c r="O369" s="26"/>
      <c r="P369" s="60"/>
      <c r="Q369" s="60"/>
      <c r="R369" s="60"/>
      <c r="S369" s="60"/>
    </row>
    <row r="370" spans="1:19" x14ac:dyDescent="0.25">
      <c r="A370" s="16">
        <v>1177</v>
      </c>
      <c r="B370" s="16">
        <v>1188</v>
      </c>
      <c r="C370" s="44" t="s">
        <v>320</v>
      </c>
      <c r="D370" s="16">
        <v>11</v>
      </c>
      <c r="E370" s="93">
        <v>5.8062740000000002</v>
      </c>
      <c r="F370" s="93">
        <v>0.111614</v>
      </c>
      <c r="G370" s="93"/>
      <c r="H370" s="93">
        <v>5.8412519999999999</v>
      </c>
      <c r="I370" s="93">
        <v>0.11953900000000001</v>
      </c>
      <c r="J370" s="93"/>
      <c r="K370" s="93">
        <v>5.1060249999999998</v>
      </c>
      <c r="L370" s="93">
        <v>0.24038000000000001</v>
      </c>
      <c r="M370" s="93">
        <v>5.3537929999999996</v>
      </c>
      <c r="N370" s="93">
        <v>5.1157000000000001E-2</v>
      </c>
      <c r="O370" s="26"/>
      <c r="P370" s="60"/>
      <c r="Q370" s="60"/>
      <c r="R370" s="60"/>
      <c r="S370" s="60"/>
    </row>
    <row r="371" spans="1:19" x14ac:dyDescent="0.25">
      <c r="A371" s="16">
        <v>1178</v>
      </c>
      <c r="B371" s="16">
        <v>1186</v>
      </c>
      <c r="C371" s="44" t="s">
        <v>321</v>
      </c>
      <c r="D371" s="16">
        <v>8</v>
      </c>
      <c r="E371" s="93">
        <v>4.8138350000000001</v>
      </c>
      <c r="F371" s="93">
        <v>2.4386999999999999E-2</v>
      </c>
      <c r="G371" s="93"/>
      <c r="H371" s="93">
        <v>4.6434139999999999</v>
      </c>
      <c r="I371" s="93">
        <v>5.0104999999999997E-2</v>
      </c>
      <c r="J371" s="93"/>
      <c r="K371" s="93">
        <v>5.3904940000000003</v>
      </c>
      <c r="L371" s="93">
        <v>0.136376</v>
      </c>
      <c r="M371" s="93">
        <v>5.8132109999999999</v>
      </c>
      <c r="N371" s="93">
        <v>1.4095999999999999E-2</v>
      </c>
      <c r="O371" s="26"/>
      <c r="P371" s="60"/>
      <c r="Q371" s="60"/>
      <c r="R371" s="60"/>
      <c r="S371" s="60"/>
    </row>
    <row r="372" spans="1:19" x14ac:dyDescent="0.25">
      <c r="A372" s="16">
        <v>1179</v>
      </c>
      <c r="B372" s="16">
        <v>1188</v>
      </c>
      <c r="C372" s="44" t="s">
        <v>322</v>
      </c>
      <c r="D372" s="16">
        <v>9</v>
      </c>
      <c r="E372" s="93">
        <v>2.9903149999999998</v>
      </c>
      <c r="F372" s="93">
        <v>4.6780000000000002E-2</v>
      </c>
      <c r="G372" s="93"/>
      <c r="H372" s="93">
        <v>2.9470040000000002</v>
      </c>
      <c r="I372" s="93">
        <v>7.2067999999999993E-2</v>
      </c>
      <c r="J372" s="93"/>
      <c r="K372" s="93">
        <v>4.5152479999999997</v>
      </c>
      <c r="L372" s="93">
        <v>0.19842699999999999</v>
      </c>
      <c r="M372" s="93">
        <v>4.871003</v>
      </c>
      <c r="N372" s="93">
        <v>0.102369</v>
      </c>
      <c r="O372" s="26"/>
      <c r="P372" s="60"/>
      <c r="Q372" s="60"/>
      <c r="R372" s="60"/>
      <c r="S372" s="60"/>
    </row>
    <row r="373" spans="1:19" x14ac:dyDescent="0.25">
      <c r="A373" s="16"/>
      <c r="B373" s="16"/>
      <c r="C373" s="44"/>
      <c r="D373" s="16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26"/>
      <c r="P373" s="60"/>
      <c r="Q373" s="60"/>
      <c r="R373" s="60"/>
      <c r="S373" s="60"/>
    </row>
    <row r="374" spans="1:19" x14ac:dyDescent="0.25">
      <c r="A374" s="16">
        <v>1187</v>
      </c>
      <c r="B374" s="16">
        <v>1197</v>
      </c>
      <c r="C374" s="44" t="s">
        <v>323</v>
      </c>
      <c r="D374" s="16">
        <v>10</v>
      </c>
      <c r="E374" s="93">
        <v>1.211435</v>
      </c>
      <c r="F374" s="93">
        <v>4.4673999999999998E-2</v>
      </c>
      <c r="G374" s="93"/>
      <c r="H374" s="93">
        <v>1.787906</v>
      </c>
      <c r="I374" s="93">
        <v>0.14307400000000001</v>
      </c>
      <c r="J374" s="93"/>
      <c r="K374" s="93">
        <v>2.741819</v>
      </c>
      <c r="L374" s="93">
        <v>5.8082000000000002E-2</v>
      </c>
      <c r="M374" s="93">
        <v>2.9141729999999999</v>
      </c>
      <c r="N374" s="93">
        <v>9.4215999999999994E-2</v>
      </c>
      <c r="O374" s="26"/>
      <c r="P374" s="60"/>
      <c r="Q374" s="60"/>
      <c r="R374" s="60"/>
      <c r="S374" s="60"/>
    </row>
    <row r="375" spans="1:19" x14ac:dyDescent="0.25">
      <c r="A375" s="16"/>
      <c r="B375" s="16"/>
      <c r="C375" s="44"/>
      <c r="D375" s="16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26"/>
      <c r="P375" s="60"/>
      <c r="Q375" s="60"/>
      <c r="R375" s="60"/>
      <c r="S375" s="60"/>
    </row>
    <row r="376" spans="1:19" x14ac:dyDescent="0.25">
      <c r="A376" s="61">
        <v>1201</v>
      </c>
      <c r="B376" s="61">
        <v>1213</v>
      </c>
      <c r="C376" s="62" t="s">
        <v>324</v>
      </c>
      <c r="D376" s="61">
        <v>12</v>
      </c>
      <c r="E376" s="94">
        <v>4.7123759999999999</v>
      </c>
      <c r="F376" s="94">
        <v>5.2544E-2</v>
      </c>
      <c r="G376" s="94"/>
      <c r="H376" s="94">
        <v>4.5455079999999999</v>
      </c>
      <c r="I376" s="94">
        <v>0.105822</v>
      </c>
      <c r="J376" s="94"/>
      <c r="K376" s="94">
        <v>1.3197460000000001</v>
      </c>
      <c r="L376" s="94">
        <v>9.9757999999999999E-2</v>
      </c>
      <c r="M376" s="94">
        <v>1.699567</v>
      </c>
      <c r="N376" s="94">
        <v>5.2463000000000003E-2</v>
      </c>
      <c r="O376" s="63"/>
      <c r="P376" s="63"/>
      <c r="Q376" s="60"/>
      <c r="R376" s="60"/>
      <c r="S376" s="60"/>
    </row>
  </sheetData>
  <mergeCells count="7">
    <mergeCell ref="R3:S3"/>
    <mergeCell ref="A2:N2"/>
    <mergeCell ref="E3:F3"/>
    <mergeCell ref="H3:I3"/>
    <mergeCell ref="K3:L3"/>
    <mergeCell ref="M3:N3"/>
    <mergeCell ref="P3:Q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>
      <selection activeCell="P15" sqref="P15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29" style="37" bestFit="1" customWidth="1"/>
    <col min="4" max="4" width="12.140625" bestFit="1" customWidth="1"/>
    <col min="7" max="7" width="11.140625" bestFit="1" customWidth="1"/>
    <col min="8" max="8" width="1.5703125" customWidth="1"/>
    <col min="10" max="10" width="11.140625" bestFit="1" customWidth="1"/>
    <col min="11" max="11" width="2.42578125" customWidth="1"/>
    <col min="13" max="13" width="11.140625" bestFit="1" customWidth="1"/>
    <col min="14" max="14" width="5.140625" customWidth="1"/>
  </cols>
  <sheetData>
    <row r="1" spans="1:15" x14ac:dyDescent="0.25">
      <c r="O1" s="27"/>
    </row>
    <row r="2" spans="1:15" ht="18.75" x14ac:dyDescent="0.3">
      <c r="A2" s="3"/>
      <c r="B2" s="112" t="s">
        <v>600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31"/>
    </row>
    <row r="3" spans="1:15" ht="15.75" x14ac:dyDescent="0.25">
      <c r="A3" s="6"/>
      <c r="B3" s="6"/>
      <c r="C3" s="35"/>
      <c r="D3" s="6"/>
      <c r="E3" s="6"/>
      <c r="F3" s="115" t="s">
        <v>510</v>
      </c>
      <c r="G3" s="115"/>
      <c r="H3" s="115"/>
      <c r="I3" s="115"/>
      <c r="J3" s="115"/>
      <c r="K3" s="115"/>
      <c r="L3" s="115"/>
      <c r="M3" s="115"/>
      <c r="N3" s="28"/>
    </row>
    <row r="4" spans="1:15" ht="15.75" x14ac:dyDescent="0.25">
      <c r="A4" s="6"/>
      <c r="B4" s="6"/>
      <c r="C4" s="35"/>
      <c r="D4" s="6"/>
      <c r="E4" s="6"/>
      <c r="F4" s="114" t="s">
        <v>2</v>
      </c>
      <c r="G4" s="114"/>
      <c r="H4" s="110"/>
      <c r="I4" s="114" t="s">
        <v>3</v>
      </c>
      <c r="J4" s="114"/>
      <c r="K4" s="110"/>
      <c r="L4" s="114" t="s">
        <v>469</v>
      </c>
      <c r="M4" s="114"/>
      <c r="N4" s="30"/>
    </row>
    <row r="5" spans="1:15" ht="15.75" x14ac:dyDescent="0.25">
      <c r="A5" s="4" t="s">
        <v>4</v>
      </c>
      <c r="B5" s="4" t="s">
        <v>5</v>
      </c>
      <c r="C5" s="34" t="s">
        <v>6</v>
      </c>
      <c r="D5" s="4" t="s">
        <v>7</v>
      </c>
      <c r="E5" s="4" t="s">
        <v>329</v>
      </c>
      <c r="F5" s="110" t="s">
        <v>0</v>
      </c>
      <c r="G5" s="110" t="s">
        <v>1</v>
      </c>
      <c r="H5" s="110"/>
      <c r="I5" s="110" t="s">
        <v>0</v>
      </c>
      <c r="J5" s="110" t="s">
        <v>1</v>
      </c>
      <c r="K5" s="110"/>
      <c r="L5" s="110" t="s">
        <v>0</v>
      </c>
      <c r="M5" s="110" t="s">
        <v>1</v>
      </c>
      <c r="N5" s="30"/>
    </row>
    <row r="6" spans="1:15" x14ac:dyDescent="0.25">
      <c r="A6" s="10">
        <v>323</v>
      </c>
      <c r="B6" s="10">
        <v>330</v>
      </c>
      <c r="C6" s="45" t="s">
        <v>509</v>
      </c>
      <c r="D6" s="10">
        <v>6</v>
      </c>
      <c r="E6" s="10">
        <v>948.51490000000001</v>
      </c>
      <c r="F6" s="20">
        <v>0.28100000000000003</v>
      </c>
      <c r="G6" s="20">
        <v>2.9706799999999998E-3</v>
      </c>
      <c r="H6" s="20"/>
      <c r="I6" s="20">
        <v>0.27229999999999999</v>
      </c>
      <c r="J6" s="20">
        <v>2.9706799999999998E-3</v>
      </c>
      <c r="K6" s="20"/>
      <c r="L6" s="20">
        <v>0.31190000000000001</v>
      </c>
      <c r="M6" s="20">
        <v>6.6455799999999999E-3</v>
      </c>
      <c r="N6" s="83"/>
    </row>
    <row r="7" spans="1:15" x14ac:dyDescent="0.25">
      <c r="A7" s="10">
        <v>324</v>
      </c>
      <c r="B7" s="10">
        <v>334</v>
      </c>
      <c r="C7" s="45" t="s">
        <v>74</v>
      </c>
      <c r="D7" s="10">
        <v>9</v>
      </c>
      <c r="E7" s="10">
        <v>1289.6848</v>
      </c>
      <c r="F7" s="20">
        <v>0.11210000000000001</v>
      </c>
      <c r="G7" s="20">
        <v>1.342336E-2</v>
      </c>
      <c r="H7" s="20"/>
      <c r="I7" s="20">
        <v>0.1777</v>
      </c>
      <c r="J7" s="20">
        <v>1.342336E-2</v>
      </c>
      <c r="K7" s="20"/>
      <c r="L7" s="20">
        <v>0.2626</v>
      </c>
      <c r="M7" s="20">
        <v>4.1799599999999999E-3</v>
      </c>
      <c r="N7" s="83"/>
    </row>
    <row r="8" spans="1:15" x14ac:dyDescent="0.25">
      <c r="A8" s="10"/>
      <c r="B8" s="10"/>
      <c r="C8" s="45"/>
      <c r="D8" s="10"/>
      <c r="E8" s="10"/>
      <c r="F8" s="20"/>
      <c r="G8" s="20"/>
      <c r="H8" s="20"/>
      <c r="I8" s="20"/>
      <c r="J8" s="20"/>
      <c r="K8" s="20"/>
      <c r="L8" s="20"/>
      <c r="M8" s="20"/>
      <c r="N8" s="83"/>
    </row>
    <row r="9" spans="1:15" x14ac:dyDescent="0.25">
      <c r="A9" s="10">
        <v>351</v>
      </c>
      <c r="B9" s="10">
        <v>361</v>
      </c>
      <c r="C9" s="45" t="s">
        <v>79</v>
      </c>
      <c r="D9" s="10">
        <v>10</v>
      </c>
      <c r="E9" s="10">
        <v>1410.7058999999999</v>
      </c>
      <c r="F9" s="20">
        <v>0.109</v>
      </c>
      <c r="G9" s="20">
        <v>1.6470699999999998E-3</v>
      </c>
      <c r="H9" s="20"/>
      <c r="I9" s="20">
        <v>0.15570000000000001</v>
      </c>
      <c r="J9" s="20">
        <v>1.6470699999999998E-3</v>
      </c>
      <c r="K9" s="20"/>
      <c r="L9" s="20">
        <v>0.23150000000000001</v>
      </c>
      <c r="M9" s="20">
        <v>4.2931200000000001E-3</v>
      </c>
      <c r="N9" s="83"/>
    </row>
    <row r="10" spans="1:15" x14ac:dyDescent="0.25">
      <c r="A10" s="10">
        <v>352</v>
      </c>
      <c r="B10" s="10">
        <v>361</v>
      </c>
      <c r="C10" s="45" t="s">
        <v>508</v>
      </c>
      <c r="D10" s="10">
        <v>9</v>
      </c>
      <c r="E10" s="10">
        <v>1247.6425999999999</v>
      </c>
      <c r="F10" s="20">
        <v>9.1700000000000004E-2</v>
      </c>
      <c r="G10" s="20">
        <v>4.7876200000000002E-3</v>
      </c>
      <c r="H10" s="20"/>
      <c r="I10" s="20">
        <v>0.15160000000000001</v>
      </c>
      <c r="J10" s="20">
        <v>4.7876200000000002E-3</v>
      </c>
      <c r="K10" s="20"/>
      <c r="L10" s="20">
        <v>0.2087</v>
      </c>
      <c r="M10" s="20">
        <v>6.2696499999999999E-3</v>
      </c>
      <c r="N10" s="83"/>
    </row>
    <row r="11" spans="1:15" x14ac:dyDescent="0.25">
      <c r="A11" s="10">
        <v>353</v>
      </c>
      <c r="B11" s="10">
        <v>361</v>
      </c>
      <c r="C11" s="45" t="s">
        <v>507</v>
      </c>
      <c r="D11" s="10">
        <v>8</v>
      </c>
      <c r="E11" s="10">
        <v>1176.6054999999999</v>
      </c>
      <c r="F11" s="20">
        <v>0.1143</v>
      </c>
      <c r="G11" s="20">
        <v>7.3456200000000006E-3</v>
      </c>
      <c r="H11" s="20"/>
      <c r="I11" s="20">
        <v>0.19950000000000001</v>
      </c>
      <c r="J11" s="20">
        <v>7.3456200000000006E-3</v>
      </c>
      <c r="K11" s="20"/>
      <c r="L11" s="20">
        <v>0.29859999999999998</v>
      </c>
      <c r="M11" s="20">
        <v>1.756112E-2</v>
      </c>
      <c r="N11" s="83"/>
    </row>
    <row r="12" spans="1:15" x14ac:dyDescent="0.25">
      <c r="A12" s="10"/>
      <c r="B12" s="10"/>
      <c r="C12" s="45"/>
      <c r="D12" s="10"/>
      <c r="E12" s="10"/>
      <c r="F12" s="20"/>
      <c r="G12" s="20"/>
      <c r="H12" s="20"/>
      <c r="I12" s="20"/>
      <c r="J12" s="20"/>
      <c r="K12" s="20"/>
      <c r="L12" s="20"/>
      <c r="M12" s="20"/>
      <c r="N12" s="83"/>
    </row>
    <row r="13" spans="1:15" x14ac:dyDescent="0.25">
      <c r="A13" s="10">
        <v>365</v>
      </c>
      <c r="B13" s="10">
        <v>378</v>
      </c>
      <c r="C13" s="45" t="s">
        <v>506</v>
      </c>
      <c r="D13" s="10">
        <v>13</v>
      </c>
      <c r="E13" s="10">
        <v>1613.7846</v>
      </c>
      <c r="F13" s="20">
        <v>4.8099999999999997E-2</v>
      </c>
      <c r="G13" s="20">
        <v>2.8055799999999998E-3</v>
      </c>
      <c r="H13" s="20"/>
      <c r="I13" s="20">
        <v>7.6999999999999999E-2</v>
      </c>
      <c r="J13" s="20">
        <v>2.8055799999999998E-3</v>
      </c>
      <c r="K13" s="20"/>
      <c r="L13" s="20">
        <v>0.1454</v>
      </c>
      <c r="M13" s="20">
        <v>1.05738E-2</v>
      </c>
      <c r="N13" s="83"/>
    </row>
    <row r="14" spans="1:15" x14ac:dyDescent="0.25">
      <c r="A14" s="10">
        <v>369</v>
      </c>
      <c r="B14" s="10">
        <v>393</v>
      </c>
      <c r="C14" s="45" t="s">
        <v>505</v>
      </c>
      <c r="D14" s="10">
        <v>23</v>
      </c>
      <c r="E14" s="10">
        <v>2793.2899000000002</v>
      </c>
      <c r="F14" s="20">
        <v>0.25109999999999999</v>
      </c>
      <c r="G14" s="20">
        <v>1.264303E-2</v>
      </c>
      <c r="H14" s="20"/>
      <c r="I14" s="20">
        <v>0.28060000000000002</v>
      </c>
      <c r="J14" s="20">
        <v>1.264303E-2</v>
      </c>
      <c r="K14" s="20"/>
      <c r="L14" s="20">
        <v>0.31590000000000001</v>
      </c>
      <c r="M14" s="20">
        <v>1.4703800000000001E-3</v>
      </c>
      <c r="N14" s="83"/>
    </row>
    <row r="15" spans="1:15" x14ac:dyDescent="0.25">
      <c r="A15" s="10">
        <v>374</v>
      </c>
      <c r="B15" s="10">
        <v>387</v>
      </c>
      <c r="C15" s="45" t="s">
        <v>504</v>
      </c>
      <c r="D15" s="10">
        <v>12</v>
      </c>
      <c r="E15" s="10">
        <v>1577.8032000000001</v>
      </c>
      <c r="F15" s="20">
        <v>0.2092</v>
      </c>
      <c r="G15" s="20">
        <v>1.874224E-2</v>
      </c>
      <c r="H15" s="20"/>
      <c r="I15" s="20">
        <v>0.19670000000000001</v>
      </c>
      <c r="J15" s="20">
        <v>1.874224E-2</v>
      </c>
      <c r="K15" s="20"/>
      <c r="L15" s="20">
        <v>0.19570000000000001</v>
      </c>
      <c r="M15" s="20">
        <v>1.464008E-2</v>
      </c>
      <c r="N15" s="83"/>
    </row>
    <row r="16" spans="1:15" x14ac:dyDescent="0.25">
      <c r="A16" s="10">
        <v>375</v>
      </c>
      <c r="B16" s="10">
        <v>387</v>
      </c>
      <c r="C16" s="45" t="s">
        <v>81</v>
      </c>
      <c r="D16" s="10">
        <v>11</v>
      </c>
      <c r="E16" s="10">
        <v>1430.7348</v>
      </c>
      <c r="F16" s="20">
        <v>0.26029999999999998</v>
      </c>
      <c r="G16" s="20">
        <v>1.0226590000000001E-2</v>
      </c>
      <c r="H16" s="20"/>
      <c r="I16" s="20">
        <v>0.28610000000000002</v>
      </c>
      <c r="J16" s="20">
        <v>1.0226590000000001E-2</v>
      </c>
      <c r="K16" s="20"/>
      <c r="L16" s="20">
        <v>0.33829999999999999</v>
      </c>
      <c r="M16" s="20">
        <v>5.8591700000000004E-3</v>
      </c>
      <c r="N16" s="83"/>
    </row>
    <row r="17" spans="1:14" x14ac:dyDescent="0.25">
      <c r="A17" s="10">
        <v>377</v>
      </c>
      <c r="B17" s="10">
        <v>387</v>
      </c>
      <c r="C17" s="45" t="s">
        <v>82</v>
      </c>
      <c r="D17" s="10">
        <v>9</v>
      </c>
      <c r="E17" s="10">
        <v>1242.6550999999999</v>
      </c>
      <c r="F17" s="20">
        <v>0.313</v>
      </c>
      <c r="G17" s="20">
        <v>2.5665230000000001E-2</v>
      </c>
      <c r="H17" s="20"/>
      <c r="I17" s="20">
        <v>0.32879999999999998</v>
      </c>
      <c r="J17" s="20">
        <v>2.5665230000000001E-2</v>
      </c>
      <c r="K17" s="20"/>
      <c r="L17" s="20">
        <v>0.34200000000000003</v>
      </c>
      <c r="M17" s="20">
        <v>2.21682E-3</v>
      </c>
      <c r="N17" s="83"/>
    </row>
    <row r="18" spans="1:14" x14ac:dyDescent="0.25">
      <c r="A18" s="10">
        <v>378</v>
      </c>
      <c r="B18" s="10">
        <v>387</v>
      </c>
      <c r="C18" s="45" t="s">
        <v>83</v>
      </c>
      <c r="D18" s="10">
        <v>8</v>
      </c>
      <c r="E18" s="10">
        <v>1095.5867000000001</v>
      </c>
      <c r="F18" s="20">
        <v>0.29980000000000001</v>
      </c>
      <c r="G18" s="20">
        <v>5.3792289999999993E-2</v>
      </c>
      <c r="H18" s="20"/>
      <c r="I18" s="20">
        <v>0.30969999999999998</v>
      </c>
      <c r="J18" s="20">
        <v>5.3792289999999993E-2</v>
      </c>
      <c r="K18" s="20"/>
      <c r="L18" s="20">
        <v>0.34200000000000003</v>
      </c>
      <c r="M18" s="20">
        <v>1.142144E-2</v>
      </c>
      <c r="N18" s="83"/>
    </row>
    <row r="19" spans="1:14" x14ac:dyDescent="0.25">
      <c r="A19" s="10">
        <v>384</v>
      </c>
      <c r="B19" s="10">
        <v>404</v>
      </c>
      <c r="C19" s="45" t="s">
        <v>503</v>
      </c>
      <c r="D19" s="10">
        <v>19</v>
      </c>
      <c r="E19" s="10">
        <v>2373.1907000000001</v>
      </c>
      <c r="F19" s="20">
        <v>0.25679999999999997</v>
      </c>
      <c r="G19" s="20">
        <v>5.7577000000000008E-4</v>
      </c>
      <c r="H19" s="20"/>
      <c r="I19" s="20">
        <v>0.31769999999999998</v>
      </c>
      <c r="J19" s="20">
        <v>5.7577000000000008E-4</v>
      </c>
      <c r="K19" s="20"/>
      <c r="L19" s="20">
        <v>0.34260000000000002</v>
      </c>
      <c r="M19" s="20">
        <v>5.7577000000000008E-4</v>
      </c>
      <c r="N19" s="83"/>
    </row>
    <row r="20" spans="1:14" x14ac:dyDescent="0.25">
      <c r="A20" s="10">
        <v>388</v>
      </c>
      <c r="B20" s="10">
        <v>395</v>
      </c>
      <c r="C20" s="45" t="s">
        <v>502</v>
      </c>
      <c r="D20" s="10">
        <v>7</v>
      </c>
      <c r="E20" s="10">
        <v>925.40840000000003</v>
      </c>
      <c r="F20" s="20">
        <v>0.18859999999999999</v>
      </c>
      <c r="G20" s="20">
        <v>1.9714200000000001E-2</v>
      </c>
      <c r="H20" s="20"/>
      <c r="I20" s="20">
        <v>0.19370000000000001</v>
      </c>
      <c r="J20" s="20">
        <v>1.9714200000000001E-2</v>
      </c>
      <c r="K20" s="20"/>
      <c r="L20" s="20">
        <v>0.2175</v>
      </c>
      <c r="M20" s="20">
        <v>3.6185600000000003E-3</v>
      </c>
      <c r="N20" s="83"/>
    </row>
    <row r="21" spans="1:14" x14ac:dyDescent="0.25">
      <c r="A21" s="10">
        <v>392</v>
      </c>
      <c r="B21" s="10">
        <v>399</v>
      </c>
      <c r="C21" s="45" t="s">
        <v>501</v>
      </c>
      <c r="D21" s="10">
        <v>7</v>
      </c>
      <c r="E21" s="10">
        <v>916.40470000000005</v>
      </c>
      <c r="F21" s="20">
        <v>5.0700000000000002E-2</v>
      </c>
      <c r="G21" s="20">
        <v>1.8536099999999999E-3</v>
      </c>
      <c r="H21" s="20"/>
      <c r="I21" s="20">
        <v>0.15670000000000001</v>
      </c>
      <c r="J21" s="20">
        <v>1.8536099999999999E-3</v>
      </c>
      <c r="K21" s="20"/>
      <c r="L21" s="20">
        <v>0.25440000000000002</v>
      </c>
      <c r="M21" s="20">
        <v>1.8693499999999999E-3</v>
      </c>
      <c r="N21" s="83"/>
    </row>
    <row r="22" spans="1:14" x14ac:dyDescent="0.25">
      <c r="A22" s="10">
        <v>393</v>
      </c>
      <c r="B22" s="10">
        <v>399</v>
      </c>
      <c r="C22" s="45" t="s">
        <v>85</v>
      </c>
      <c r="D22" s="10">
        <v>6</v>
      </c>
      <c r="E22" s="10">
        <v>769.33630000000005</v>
      </c>
      <c r="F22" s="20">
        <v>6.5199999999999994E-2</v>
      </c>
      <c r="G22" s="20">
        <v>6.1909700000000005E-3</v>
      </c>
      <c r="H22" s="20"/>
      <c r="I22" s="20">
        <v>0.1782</v>
      </c>
      <c r="J22" s="20">
        <v>6.1909700000000005E-3</v>
      </c>
      <c r="K22" s="20"/>
      <c r="L22" s="20">
        <v>0.2949</v>
      </c>
      <c r="M22" s="20">
        <v>4.6598400000000002E-3</v>
      </c>
      <c r="N22" s="83"/>
    </row>
    <row r="23" spans="1:14" x14ac:dyDescent="0.25">
      <c r="A23" s="10">
        <v>393</v>
      </c>
      <c r="B23" s="10">
        <v>400</v>
      </c>
      <c r="C23" s="45" t="s">
        <v>86</v>
      </c>
      <c r="D23" s="10">
        <v>7</v>
      </c>
      <c r="E23" s="10">
        <v>916.40470000000005</v>
      </c>
      <c r="F23" s="20">
        <v>4.6899999999999997E-2</v>
      </c>
      <c r="G23" s="20">
        <v>2.9079700000000002E-3</v>
      </c>
      <c r="H23" s="20"/>
      <c r="I23" s="20">
        <v>0.1129</v>
      </c>
      <c r="J23" s="20">
        <v>2.9079700000000002E-3</v>
      </c>
      <c r="K23" s="20"/>
      <c r="L23" s="20">
        <v>0.20150000000000001</v>
      </c>
      <c r="M23" s="20">
        <v>5.3814200000000005E-3</v>
      </c>
      <c r="N23" s="83"/>
    </row>
    <row r="24" spans="1:14" x14ac:dyDescent="0.25">
      <c r="A24" s="10"/>
      <c r="B24" s="10"/>
      <c r="C24" s="45"/>
      <c r="D24" s="10"/>
      <c r="E24" s="10"/>
      <c r="F24" s="20"/>
      <c r="G24" s="20"/>
      <c r="H24" s="20"/>
      <c r="I24" s="20"/>
      <c r="J24" s="20"/>
      <c r="K24" s="20"/>
      <c r="L24" s="20"/>
      <c r="M24" s="20"/>
      <c r="N24" s="83"/>
    </row>
    <row r="25" spans="1:14" x14ac:dyDescent="0.25">
      <c r="A25" s="10">
        <v>400</v>
      </c>
      <c r="B25" s="10">
        <v>406</v>
      </c>
      <c r="C25" s="45" t="s">
        <v>87</v>
      </c>
      <c r="D25" s="10">
        <v>6</v>
      </c>
      <c r="E25" s="10">
        <v>835.43079999999998</v>
      </c>
      <c r="F25" s="20">
        <v>1.9800000000000002E-2</v>
      </c>
      <c r="G25" s="20">
        <v>1.2642E-3</v>
      </c>
      <c r="H25" s="20"/>
      <c r="I25" s="20">
        <v>5.5100000000000003E-2</v>
      </c>
      <c r="J25" s="20">
        <v>1.2642E-3</v>
      </c>
      <c r="K25" s="20"/>
      <c r="L25" s="20">
        <v>0.126</v>
      </c>
      <c r="M25" s="20">
        <v>3.9335699999999999E-3</v>
      </c>
      <c r="N25" s="83"/>
    </row>
    <row r="26" spans="1:14" x14ac:dyDescent="0.25">
      <c r="A26" s="10">
        <v>400</v>
      </c>
      <c r="B26" s="10">
        <v>407</v>
      </c>
      <c r="C26" s="45" t="s">
        <v>500</v>
      </c>
      <c r="D26" s="10">
        <v>7</v>
      </c>
      <c r="E26" s="10">
        <v>934.49929999999995</v>
      </c>
      <c r="F26" s="20">
        <v>3.2000000000000001E-2</v>
      </c>
      <c r="G26" s="20">
        <v>1.0948800000000001E-3</v>
      </c>
      <c r="H26" s="20"/>
      <c r="I26" s="20">
        <v>9.4500000000000001E-2</v>
      </c>
      <c r="J26" s="20">
        <v>1.0948800000000001E-3</v>
      </c>
      <c r="K26" s="20"/>
      <c r="L26" s="20">
        <v>0.20349999999999999</v>
      </c>
      <c r="M26" s="20">
        <v>2.6070399999999997E-3</v>
      </c>
      <c r="N26" s="83"/>
    </row>
    <row r="27" spans="1:14" x14ac:dyDescent="0.25">
      <c r="A27" s="10">
        <v>400</v>
      </c>
      <c r="B27" s="10">
        <v>420</v>
      </c>
      <c r="C27" s="45" t="s">
        <v>499</v>
      </c>
      <c r="D27" s="10">
        <v>19</v>
      </c>
      <c r="E27" s="10">
        <v>2270.2251999999999</v>
      </c>
      <c r="F27" s="20">
        <v>0.1366</v>
      </c>
      <c r="G27" s="20">
        <v>1.6172199999999999E-3</v>
      </c>
      <c r="H27" s="20"/>
      <c r="I27" s="20">
        <v>0.20300000000000001</v>
      </c>
      <c r="J27" s="20">
        <v>1.6172199999999999E-3</v>
      </c>
      <c r="K27" s="20"/>
      <c r="L27" s="20">
        <v>0.32990000000000003</v>
      </c>
      <c r="M27" s="20">
        <v>5.6526399999999996E-3</v>
      </c>
      <c r="N27" s="83"/>
    </row>
    <row r="28" spans="1:14" x14ac:dyDescent="0.25">
      <c r="A28" s="10">
        <v>400</v>
      </c>
      <c r="B28" s="10">
        <v>421</v>
      </c>
      <c r="C28" s="45" t="s">
        <v>89</v>
      </c>
      <c r="D28" s="10">
        <v>20</v>
      </c>
      <c r="E28" s="10">
        <v>2433.2885000000001</v>
      </c>
      <c r="F28" s="20">
        <v>0.1043</v>
      </c>
      <c r="G28" s="20">
        <v>8.3849400000000004E-3</v>
      </c>
      <c r="H28" s="20"/>
      <c r="I28" s="20">
        <v>0.1963</v>
      </c>
      <c r="J28" s="20">
        <v>8.3849400000000004E-3</v>
      </c>
      <c r="K28" s="20"/>
      <c r="L28" s="20">
        <v>0.32419999999999999</v>
      </c>
      <c r="M28" s="20">
        <v>6.7435100000000003E-3</v>
      </c>
      <c r="N28" s="83"/>
    </row>
    <row r="29" spans="1:14" x14ac:dyDescent="0.25">
      <c r="A29" s="10">
        <v>401</v>
      </c>
      <c r="B29" s="10">
        <v>420</v>
      </c>
      <c r="C29" s="45" t="s">
        <v>91</v>
      </c>
      <c r="D29" s="10">
        <v>18</v>
      </c>
      <c r="E29" s="10">
        <v>2123.1567</v>
      </c>
      <c r="F29" s="20">
        <v>0.13880000000000001</v>
      </c>
      <c r="G29" s="20">
        <v>1.099806E-2</v>
      </c>
      <c r="H29" s="20"/>
      <c r="I29" s="20">
        <v>0.23269999999999999</v>
      </c>
      <c r="J29" s="20">
        <v>1.099806E-2</v>
      </c>
      <c r="K29" s="20"/>
      <c r="L29" s="20">
        <v>0.35060000000000002</v>
      </c>
      <c r="M29" s="20">
        <v>4.0849299999999996E-3</v>
      </c>
      <c r="N29" s="83"/>
    </row>
    <row r="30" spans="1:14" x14ac:dyDescent="0.25">
      <c r="A30" s="10">
        <v>401</v>
      </c>
      <c r="B30" s="10">
        <v>421</v>
      </c>
      <c r="C30" s="45" t="s">
        <v>92</v>
      </c>
      <c r="D30" s="10">
        <v>19</v>
      </c>
      <c r="E30" s="10">
        <v>2286.2201</v>
      </c>
      <c r="F30" s="20">
        <v>0.1547</v>
      </c>
      <c r="G30" s="20">
        <v>1.234675E-2</v>
      </c>
      <c r="H30" s="20"/>
      <c r="I30" s="20">
        <v>0.2112</v>
      </c>
      <c r="J30" s="20">
        <v>1.234675E-2</v>
      </c>
      <c r="K30" s="20"/>
      <c r="L30" s="20">
        <v>0.34520000000000001</v>
      </c>
      <c r="M30" s="20">
        <v>1.29246E-3</v>
      </c>
      <c r="N30" s="83"/>
    </row>
    <row r="31" spans="1:14" x14ac:dyDescent="0.25">
      <c r="A31" s="10">
        <v>407</v>
      </c>
      <c r="B31" s="10">
        <v>420</v>
      </c>
      <c r="C31" s="45" t="s">
        <v>94</v>
      </c>
      <c r="D31" s="10">
        <v>12</v>
      </c>
      <c r="E31" s="10">
        <v>1453.8122000000001</v>
      </c>
      <c r="F31" s="20">
        <v>0.14699999999999999</v>
      </c>
      <c r="G31" s="20">
        <v>1.6149629999999998E-2</v>
      </c>
      <c r="H31" s="20"/>
      <c r="I31" s="20">
        <v>0.23180000000000001</v>
      </c>
      <c r="J31" s="20">
        <v>1.6149629999999998E-2</v>
      </c>
      <c r="K31" s="20"/>
      <c r="L31" s="20">
        <v>0.33210000000000001</v>
      </c>
      <c r="M31" s="20">
        <v>3.8685300000000002E-3</v>
      </c>
      <c r="N31" s="83"/>
    </row>
    <row r="32" spans="1:14" x14ac:dyDescent="0.25">
      <c r="A32" s="10">
        <v>407</v>
      </c>
      <c r="B32" s="10">
        <v>422</v>
      </c>
      <c r="C32" s="45" t="s">
        <v>96</v>
      </c>
      <c r="D32" s="10">
        <v>14</v>
      </c>
      <c r="E32" s="10">
        <v>1730.9184</v>
      </c>
      <c r="F32" s="20">
        <v>0.17760000000000001</v>
      </c>
      <c r="G32" s="20">
        <v>1.321542E-2</v>
      </c>
      <c r="H32" s="20"/>
      <c r="I32" s="20">
        <v>0.24679999999999999</v>
      </c>
      <c r="J32" s="20">
        <v>1.321542E-2</v>
      </c>
      <c r="K32" s="20"/>
      <c r="L32" s="20">
        <v>0.34570000000000001</v>
      </c>
      <c r="M32" s="20">
        <v>3.5222500000000002E-3</v>
      </c>
      <c r="N32" s="83"/>
    </row>
    <row r="33" spans="1:14" x14ac:dyDescent="0.25">
      <c r="A33" s="10">
        <v>408</v>
      </c>
      <c r="B33" s="10">
        <v>420</v>
      </c>
      <c r="C33" s="45" t="s">
        <v>498</v>
      </c>
      <c r="D33" s="10">
        <v>11</v>
      </c>
      <c r="E33" s="10">
        <v>1354.7437</v>
      </c>
      <c r="F33" s="20">
        <v>0.12839999999999999</v>
      </c>
      <c r="G33" s="20">
        <v>1.279574E-2</v>
      </c>
      <c r="H33" s="20"/>
      <c r="I33" s="20">
        <v>0.2049</v>
      </c>
      <c r="J33" s="20">
        <v>1.279574E-2</v>
      </c>
      <c r="K33" s="20"/>
      <c r="L33" s="20">
        <v>0.32250000000000001</v>
      </c>
      <c r="M33" s="20">
        <v>1.2475970000000001E-2</v>
      </c>
      <c r="N33" s="83"/>
    </row>
    <row r="34" spans="1:14" x14ac:dyDescent="0.25">
      <c r="A34" s="10">
        <v>408</v>
      </c>
      <c r="B34" s="10">
        <v>422</v>
      </c>
      <c r="C34" s="45" t="s">
        <v>497</v>
      </c>
      <c r="D34" s="10">
        <v>13</v>
      </c>
      <c r="E34" s="10">
        <v>1631.85</v>
      </c>
      <c r="F34" s="20">
        <v>0.14849999999999999</v>
      </c>
      <c r="G34" s="20">
        <v>9.3802499999999997E-3</v>
      </c>
      <c r="H34" s="20"/>
      <c r="I34" s="20">
        <v>0.22739999999999999</v>
      </c>
      <c r="J34" s="20">
        <v>9.3802499999999997E-3</v>
      </c>
      <c r="K34" s="20"/>
      <c r="L34" s="20">
        <v>0.32969999999999999</v>
      </c>
      <c r="M34" s="20">
        <v>1.6310400000000001E-3</v>
      </c>
      <c r="N34" s="83"/>
    </row>
    <row r="35" spans="1:14" x14ac:dyDescent="0.25">
      <c r="A35" s="10">
        <v>412</v>
      </c>
      <c r="B35" s="10">
        <v>420</v>
      </c>
      <c r="C35" s="45" t="s">
        <v>97</v>
      </c>
      <c r="D35" s="10">
        <v>7</v>
      </c>
      <c r="E35" s="10">
        <v>886.46289999999999</v>
      </c>
      <c r="F35" s="20">
        <v>0.19059999999999999</v>
      </c>
      <c r="G35" s="20">
        <v>1.1562699999999999E-2</v>
      </c>
      <c r="H35" s="20"/>
      <c r="I35" s="20">
        <v>0.2591</v>
      </c>
      <c r="J35" s="20">
        <v>1.1562699999999999E-2</v>
      </c>
      <c r="K35" s="20"/>
      <c r="L35" s="20">
        <v>0.36699999999999999</v>
      </c>
      <c r="M35" s="20">
        <v>2.1666300000000001E-3</v>
      </c>
      <c r="N35" s="83"/>
    </row>
    <row r="36" spans="1:14" x14ac:dyDescent="0.25">
      <c r="A36" s="10">
        <v>412</v>
      </c>
      <c r="B36" s="10">
        <v>421</v>
      </c>
      <c r="C36" s="45" t="s">
        <v>496</v>
      </c>
      <c r="D36" s="10">
        <v>8</v>
      </c>
      <c r="E36" s="10">
        <v>1049.5262</v>
      </c>
      <c r="F36" s="20">
        <v>0.14910000000000001</v>
      </c>
      <c r="G36" s="20">
        <v>3.3588899999999998E-3</v>
      </c>
      <c r="H36" s="20"/>
      <c r="I36" s="20">
        <v>0.22189999999999999</v>
      </c>
      <c r="J36" s="20">
        <v>3.3588899999999998E-3</v>
      </c>
      <c r="K36" s="20"/>
      <c r="L36" s="20">
        <v>0.34789999999999999</v>
      </c>
      <c r="M36" s="20">
        <v>3.6411500000000001E-3</v>
      </c>
      <c r="N36" s="83"/>
    </row>
    <row r="37" spans="1:14" x14ac:dyDescent="0.25">
      <c r="A37" s="10">
        <v>415</v>
      </c>
      <c r="B37" s="10">
        <v>421</v>
      </c>
      <c r="C37" s="45" t="s">
        <v>495</v>
      </c>
      <c r="D37" s="10">
        <v>6</v>
      </c>
      <c r="E37" s="10">
        <v>767.39340000000004</v>
      </c>
      <c r="F37" s="20">
        <v>0.1772</v>
      </c>
      <c r="G37" s="20">
        <v>4.65636E-3</v>
      </c>
      <c r="H37" s="20"/>
      <c r="I37" s="20">
        <v>0.25090000000000001</v>
      </c>
      <c r="J37" s="20">
        <v>4.65636E-3</v>
      </c>
      <c r="K37" s="20"/>
      <c r="L37" s="20">
        <v>0.37319999999999998</v>
      </c>
      <c r="M37" s="20">
        <v>5.3484439999999994E-2</v>
      </c>
      <c r="N37" s="83"/>
    </row>
    <row r="38" spans="1:14" x14ac:dyDescent="0.25">
      <c r="A38" s="10">
        <v>415</v>
      </c>
      <c r="B38" s="10">
        <v>422</v>
      </c>
      <c r="C38" s="45" t="s">
        <v>494</v>
      </c>
      <c r="D38" s="10">
        <v>7</v>
      </c>
      <c r="E38" s="10">
        <v>881.43629999999996</v>
      </c>
      <c r="F38" s="20">
        <v>0.1729</v>
      </c>
      <c r="G38" s="20">
        <v>1.5273740000000001E-2</v>
      </c>
      <c r="H38" s="20"/>
      <c r="I38" s="20">
        <v>0.2379</v>
      </c>
      <c r="J38" s="20">
        <v>1.5273740000000001E-2</v>
      </c>
      <c r="K38" s="20"/>
      <c r="L38" s="20">
        <v>0.3795</v>
      </c>
      <c r="M38" s="20">
        <v>8.7636299999999997E-3</v>
      </c>
      <c r="N38" s="83"/>
    </row>
    <row r="39" spans="1:14" x14ac:dyDescent="0.25">
      <c r="A39" s="10"/>
      <c r="B39" s="10"/>
      <c r="C39" s="45"/>
      <c r="D39" s="10"/>
      <c r="E39" s="10"/>
      <c r="F39" s="20"/>
      <c r="G39" s="20"/>
      <c r="H39" s="20"/>
      <c r="I39" s="20"/>
      <c r="J39" s="20"/>
      <c r="K39" s="20"/>
      <c r="L39" s="20"/>
      <c r="M39" s="20"/>
      <c r="N39" s="83"/>
    </row>
    <row r="40" spans="1:14" x14ac:dyDescent="0.25">
      <c r="A40" s="10">
        <v>421</v>
      </c>
      <c r="B40" s="10">
        <v>428</v>
      </c>
      <c r="C40" s="45" t="s">
        <v>493</v>
      </c>
      <c r="D40" s="10">
        <v>6</v>
      </c>
      <c r="E40" s="10">
        <v>1027.4730999999999</v>
      </c>
      <c r="F40" s="20">
        <v>4.9299999999999997E-2</v>
      </c>
      <c r="G40" s="20">
        <v>2.8569299999999997E-3</v>
      </c>
      <c r="H40" s="20"/>
      <c r="I40" s="20">
        <v>0.1042</v>
      </c>
      <c r="J40" s="20">
        <v>2.8569299999999997E-3</v>
      </c>
      <c r="K40" s="20"/>
      <c r="L40" s="20">
        <v>0.28079999999999999</v>
      </c>
      <c r="M40" s="20">
        <v>8.2738900000000008E-3</v>
      </c>
      <c r="N40" s="83"/>
    </row>
    <row r="41" spans="1:14" x14ac:dyDescent="0.25">
      <c r="A41" s="10">
        <v>421</v>
      </c>
      <c r="B41" s="10">
        <v>429</v>
      </c>
      <c r="C41" s="45" t="s">
        <v>98</v>
      </c>
      <c r="D41" s="10">
        <v>7</v>
      </c>
      <c r="E41" s="10">
        <v>1174.5415</v>
      </c>
      <c r="F41" s="20">
        <v>7.2999999999999995E-2</v>
      </c>
      <c r="G41" s="20">
        <v>7.2450000000000006E-3</v>
      </c>
      <c r="H41" s="20"/>
      <c r="I41" s="20">
        <v>0.1145</v>
      </c>
      <c r="J41" s="20">
        <v>7.2450000000000006E-3</v>
      </c>
      <c r="K41" s="20"/>
      <c r="L41" s="20">
        <v>0.2535</v>
      </c>
      <c r="M41" s="20">
        <v>8.3042199999999993E-3</v>
      </c>
      <c r="N41" s="83"/>
    </row>
    <row r="42" spans="1:14" x14ac:dyDescent="0.25">
      <c r="A42" s="10">
        <v>421</v>
      </c>
      <c r="B42" s="10">
        <v>431</v>
      </c>
      <c r="C42" s="45" t="s">
        <v>492</v>
      </c>
      <c r="D42" s="10">
        <v>9</v>
      </c>
      <c r="E42" s="10">
        <v>1332.6107</v>
      </c>
      <c r="F42" s="20">
        <v>9.2399999999999996E-2</v>
      </c>
      <c r="G42" s="20">
        <v>6.5077900000000003E-3</v>
      </c>
      <c r="H42" s="20"/>
      <c r="I42" s="20">
        <v>0.1275</v>
      </c>
      <c r="J42" s="20">
        <v>6.5077900000000003E-3</v>
      </c>
      <c r="K42" s="20"/>
      <c r="L42" s="20">
        <v>0.26079999999999998</v>
      </c>
      <c r="M42" s="20">
        <v>3.9835599999999997E-3</v>
      </c>
      <c r="N42" s="83"/>
    </row>
    <row r="43" spans="1:14" x14ac:dyDescent="0.25">
      <c r="A43" s="10">
        <v>421</v>
      </c>
      <c r="B43" s="10">
        <v>433</v>
      </c>
      <c r="C43" s="45" t="s">
        <v>491</v>
      </c>
      <c r="D43" s="10">
        <v>11</v>
      </c>
      <c r="E43" s="10">
        <v>1534.6883</v>
      </c>
      <c r="F43" s="20">
        <v>7.4399999999999994E-2</v>
      </c>
      <c r="G43" s="20">
        <v>4.5640899999999998E-3</v>
      </c>
      <c r="H43" s="20"/>
      <c r="I43" s="20">
        <v>0.1007</v>
      </c>
      <c r="J43" s="20">
        <v>4.5640899999999998E-3</v>
      </c>
      <c r="K43" s="20"/>
      <c r="L43" s="20">
        <v>0.16969999999999999</v>
      </c>
      <c r="M43" s="20">
        <v>4.5996880000000004E-2</v>
      </c>
      <c r="N43" s="83"/>
    </row>
    <row r="44" spans="1:14" x14ac:dyDescent="0.25">
      <c r="A44" s="10">
        <v>423</v>
      </c>
      <c r="B44" s="10">
        <v>429</v>
      </c>
      <c r="C44" s="45" t="s">
        <v>100</v>
      </c>
      <c r="D44" s="10">
        <v>5</v>
      </c>
      <c r="E44" s="10">
        <v>897.43529999999998</v>
      </c>
      <c r="F44" s="20">
        <v>9.9599999999999994E-2</v>
      </c>
      <c r="G44" s="20">
        <v>9.5013800000000002E-3</v>
      </c>
      <c r="H44" s="20"/>
      <c r="I44" s="20">
        <v>0.1166</v>
      </c>
      <c r="J44" s="20">
        <v>9.5013800000000002E-3</v>
      </c>
      <c r="K44" s="20"/>
      <c r="L44" s="20">
        <v>0.22559999999999999</v>
      </c>
      <c r="M44" s="20">
        <v>4.6100500000000001E-3</v>
      </c>
      <c r="N44" s="83"/>
    </row>
    <row r="45" spans="1:14" x14ac:dyDescent="0.25">
      <c r="A45" s="10">
        <v>423</v>
      </c>
      <c r="B45" s="10">
        <v>431</v>
      </c>
      <c r="C45" s="45" t="s">
        <v>101</v>
      </c>
      <c r="D45" s="10">
        <v>7</v>
      </c>
      <c r="E45" s="10">
        <v>1055.5044</v>
      </c>
      <c r="F45" s="20">
        <v>0.105</v>
      </c>
      <c r="G45" s="20">
        <v>1.044399E-2</v>
      </c>
      <c r="H45" s="20"/>
      <c r="I45" s="20">
        <v>0.112</v>
      </c>
      <c r="J45" s="20">
        <v>1.044399E-2</v>
      </c>
      <c r="K45" s="20"/>
      <c r="L45" s="20">
        <v>0.19059999999999999</v>
      </c>
      <c r="M45" s="20">
        <v>4.8280299999999996E-3</v>
      </c>
      <c r="N45" s="83"/>
    </row>
    <row r="46" spans="1:14" x14ac:dyDescent="0.25">
      <c r="A46" s="10"/>
      <c r="B46" s="10"/>
      <c r="C46" s="45"/>
      <c r="D46" s="10"/>
      <c r="E46" s="10"/>
      <c r="F46" s="20"/>
      <c r="G46" s="20"/>
      <c r="H46" s="20"/>
      <c r="I46" s="20"/>
      <c r="J46" s="20"/>
      <c r="K46" s="20"/>
      <c r="L46" s="20"/>
      <c r="M46" s="20"/>
      <c r="N46" s="83"/>
    </row>
    <row r="47" spans="1:14" x14ac:dyDescent="0.25">
      <c r="A47" s="10">
        <v>430</v>
      </c>
      <c r="B47" s="10">
        <v>441</v>
      </c>
      <c r="C47" s="45" t="s">
        <v>490</v>
      </c>
      <c r="D47" s="10">
        <v>11</v>
      </c>
      <c r="E47" s="10">
        <v>1291.6098999999999</v>
      </c>
      <c r="F47" s="20">
        <v>0.19109999999999999</v>
      </c>
      <c r="G47" s="20">
        <v>7.5936000000000005E-4</v>
      </c>
      <c r="H47" s="20"/>
      <c r="I47" s="20">
        <v>0.18310000000000001</v>
      </c>
      <c r="J47" s="20">
        <v>7.5936000000000005E-4</v>
      </c>
      <c r="K47" s="20"/>
      <c r="L47" s="20">
        <v>0.21920000000000001</v>
      </c>
      <c r="M47" s="20">
        <v>4.1687400000000006E-3</v>
      </c>
      <c r="N47" s="83"/>
    </row>
    <row r="48" spans="1:14" x14ac:dyDescent="0.25">
      <c r="A48" s="10">
        <v>432</v>
      </c>
      <c r="B48" s="10">
        <v>441</v>
      </c>
      <c r="C48" s="45" t="s">
        <v>103</v>
      </c>
      <c r="D48" s="10">
        <v>9</v>
      </c>
      <c r="E48" s="10">
        <v>1133.5408</v>
      </c>
      <c r="F48" s="20">
        <v>0.18690000000000001</v>
      </c>
      <c r="G48" s="20">
        <v>1.8113749999999998E-2</v>
      </c>
      <c r="H48" s="20"/>
      <c r="I48" s="20">
        <v>0.18210000000000001</v>
      </c>
      <c r="J48" s="20">
        <v>1.8113749999999998E-2</v>
      </c>
      <c r="K48" s="20"/>
      <c r="L48" s="20">
        <v>0.22409999999999999</v>
      </c>
      <c r="M48" s="20">
        <v>2.4456500000000002E-3</v>
      </c>
      <c r="N48" s="83"/>
    </row>
    <row r="49" spans="1:14" x14ac:dyDescent="0.25">
      <c r="A49" s="10">
        <v>432</v>
      </c>
      <c r="B49" s="10">
        <v>443</v>
      </c>
      <c r="C49" s="45" t="s">
        <v>489</v>
      </c>
      <c r="D49" s="10">
        <v>11</v>
      </c>
      <c r="E49" s="10">
        <v>1335.5998</v>
      </c>
      <c r="F49" s="20">
        <v>0.31490000000000001</v>
      </c>
      <c r="G49" s="20">
        <v>3.08392E-3</v>
      </c>
      <c r="H49" s="20"/>
      <c r="I49" s="20">
        <v>0.28270000000000001</v>
      </c>
      <c r="J49" s="20">
        <v>3.08392E-3</v>
      </c>
      <c r="K49" s="20"/>
      <c r="L49" s="20">
        <v>0.29060000000000002</v>
      </c>
      <c r="M49" s="20">
        <v>3.08392E-3</v>
      </c>
      <c r="N49" s="83"/>
    </row>
    <row r="50" spans="1:14" x14ac:dyDescent="0.25">
      <c r="A50" s="10">
        <v>433</v>
      </c>
      <c r="B50" s="10">
        <v>441</v>
      </c>
      <c r="C50" s="45" t="s">
        <v>488</v>
      </c>
      <c r="D50" s="10">
        <v>8</v>
      </c>
      <c r="E50" s="10">
        <v>1030.5316</v>
      </c>
      <c r="F50" s="20">
        <v>0.20949999999999999</v>
      </c>
      <c r="G50" s="20">
        <v>8.7867299999999995E-3</v>
      </c>
      <c r="H50" s="20"/>
      <c r="I50" s="20">
        <v>0.18360000000000001</v>
      </c>
      <c r="J50" s="20">
        <v>8.7867299999999995E-3</v>
      </c>
      <c r="K50" s="20"/>
      <c r="L50" s="20">
        <v>0.223</v>
      </c>
      <c r="M50" s="20">
        <v>4.8996500000000002E-3</v>
      </c>
      <c r="N50" s="83"/>
    </row>
    <row r="51" spans="1:14" x14ac:dyDescent="0.25">
      <c r="A51" s="10">
        <v>434</v>
      </c>
      <c r="B51" s="10">
        <v>441</v>
      </c>
      <c r="C51" s="45" t="s">
        <v>105</v>
      </c>
      <c r="D51" s="10">
        <v>7</v>
      </c>
      <c r="E51" s="10">
        <v>931.46320000000003</v>
      </c>
      <c r="F51" s="20">
        <v>0.2258</v>
      </c>
      <c r="G51" s="20">
        <v>3.0213749999999998E-2</v>
      </c>
      <c r="H51" s="20"/>
      <c r="I51" s="20">
        <v>0.22389999999999999</v>
      </c>
      <c r="J51" s="20">
        <v>3.0213749999999998E-2</v>
      </c>
      <c r="K51" s="20"/>
      <c r="L51" s="20">
        <v>0.23710000000000001</v>
      </c>
      <c r="M51" s="20">
        <v>2.4813999999999999E-3</v>
      </c>
      <c r="N51" s="83"/>
    </row>
    <row r="52" spans="1:14" x14ac:dyDescent="0.25">
      <c r="A52" s="10"/>
      <c r="B52" s="10"/>
      <c r="C52" s="45"/>
      <c r="D52" s="10"/>
      <c r="E52" s="10"/>
      <c r="F52" s="20"/>
      <c r="G52" s="20"/>
      <c r="H52" s="20"/>
      <c r="I52" s="20"/>
      <c r="J52" s="20"/>
      <c r="K52" s="20"/>
      <c r="L52" s="20"/>
      <c r="M52" s="20"/>
      <c r="N52" s="83"/>
    </row>
    <row r="53" spans="1:14" x14ac:dyDescent="0.25">
      <c r="A53" s="10">
        <v>442</v>
      </c>
      <c r="B53" s="10">
        <v>449</v>
      </c>
      <c r="C53" s="45" t="s">
        <v>106</v>
      </c>
      <c r="D53" s="10">
        <v>7</v>
      </c>
      <c r="E53" s="10">
        <v>839.38940000000002</v>
      </c>
      <c r="F53" s="20">
        <v>0.30640000000000001</v>
      </c>
      <c r="G53" s="20">
        <v>2.4997140000000001E-2</v>
      </c>
      <c r="H53" s="20"/>
      <c r="I53" s="20">
        <v>0.31609999999999999</v>
      </c>
      <c r="J53" s="20">
        <v>2.4997140000000001E-2</v>
      </c>
      <c r="K53" s="20"/>
      <c r="L53" s="20">
        <v>0.31719999999999998</v>
      </c>
      <c r="M53" s="20">
        <v>1.68684E-3</v>
      </c>
      <c r="N53" s="83"/>
    </row>
    <row r="54" spans="1:14" x14ac:dyDescent="0.25">
      <c r="A54" s="10">
        <v>443</v>
      </c>
      <c r="B54" s="10">
        <v>452</v>
      </c>
      <c r="C54" s="45" t="s">
        <v>487</v>
      </c>
      <c r="D54" s="10">
        <v>9</v>
      </c>
      <c r="E54" s="10">
        <v>1114.5527999999999</v>
      </c>
      <c r="F54" s="20">
        <v>0.30009999999999998</v>
      </c>
      <c r="G54" s="20">
        <v>1.1874240000000001E-2</v>
      </c>
      <c r="H54" s="20"/>
      <c r="I54" s="20">
        <v>0.30680000000000002</v>
      </c>
      <c r="J54" s="20">
        <v>1.1874240000000001E-2</v>
      </c>
      <c r="K54" s="20"/>
      <c r="L54" s="20">
        <v>0.3145</v>
      </c>
      <c r="M54" s="20">
        <v>6.1560400000000006E-3</v>
      </c>
      <c r="N54" s="83"/>
    </row>
    <row r="55" spans="1:14" x14ac:dyDescent="0.25">
      <c r="A55" s="10">
        <v>444</v>
      </c>
      <c r="B55" s="10">
        <v>452</v>
      </c>
      <c r="C55" s="45" t="s">
        <v>108</v>
      </c>
      <c r="D55" s="10">
        <v>8</v>
      </c>
      <c r="E55" s="10">
        <v>1027.5207</v>
      </c>
      <c r="F55" s="20">
        <v>0.28549999999999998</v>
      </c>
      <c r="G55" s="20">
        <v>2.5469400000000003E-2</v>
      </c>
      <c r="H55" s="20"/>
      <c r="I55" s="20">
        <v>0.33229999999999998</v>
      </c>
      <c r="J55" s="20">
        <v>2.5469400000000003E-2</v>
      </c>
      <c r="K55" s="20"/>
      <c r="L55" s="20">
        <v>0.3377</v>
      </c>
      <c r="M55" s="20">
        <v>1.2422900000000001E-3</v>
      </c>
      <c r="N55" s="83"/>
    </row>
    <row r="56" spans="1:14" x14ac:dyDescent="0.25">
      <c r="A56" s="10"/>
      <c r="B56" s="10"/>
      <c r="C56" s="45"/>
      <c r="D56" s="10"/>
      <c r="E56" s="10"/>
      <c r="F56" s="20"/>
      <c r="G56" s="20"/>
      <c r="H56" s="20"/>
      <c r="I56" s="20"/>
      <c r="J56" s="20"/>
      <c r="K56" s="20"/>
      <c r="L56" s="20"/>
      <c r="M56" s="20"/>
      <c r="N56" s="83"/>
    </row>
    <row r="57" spans="1:14" x14ac:dyDescent="0.25">
      <c r="A57" s="10">
        <v>456</v>
      </c>
      <c r="B57" s="10">
        <v>467</v>
      </c>
      <c r="C57" s="45" t="s">
        <v>110</v>
      </c>
      <c r="D57" s="10">
        <v>10</v>
      </c>
      <c r="E57" s="10">
        <v>1536.8280999999999</v>
      </c>
      <c r="F57" s="20">
        <v>4.8800000000000003E-2</v>
      </c>
      <c r="G57" s="20">
        <v>4.3059999999999999E-3</v>
      </c>
      <c r="H57" s="20"/>
      <c r="I57" s="20">
        <v>0.16139999999999999</v>
      </c>
      <c r="J57" s="20">
        <v>4.3059999999999999E-3</v>
      </c>
      <c r="K57" s="20"/>
      <c r="L57" s="20">
        <v>0.21929999999999999</v>
      </c>
      <c r="M57" s="20">
        <v>3.3041399999999997E-3</v>
      </c>
      <c r="N57" s="83"/>
    </row>
    <row r="58" spans="1:14" x14ac:dyDescent="0.25">
      <c r="A58" s="10">
        <v>456</v>
      </c>
      <c r="B58" s="10">
        <v>470</v>
      </c>
      <c r="C58" s="45" t="s">
        <v>112</v>
      </c>
      <c r="D58" s="10">
        <v>13</v>
      </c>
      <c r="E58" s="10">
        <v>1837.9919</v>
      </c>
      <c r="F58" s="20">
        <v>0.1522</v>
      </c>
      <c r="G58" s="20">
        <v>1.2791500000000001E-2</v>
      </c>
      <c r="H58" s="20"/>
      <c r="I58" s="20">
        <v>0.26140000000000002</v>
      </c>
      <c r="J58" s="20">
        <v>1.2791500000000001E-2</v>
      </c>
      <c r="K58" s="20"/>
      <c r="L58" s="20">
        <v>0.32240000000000002</v>
      </c>
      <c r="M58" s="20">
        <v>7.2001499999999998E-3</v>
      </c>
      <c r="N58" s="83"/>
    </row>
    <row r="59" spans="1:14" x14ac:dyDescent="0.25">
      <c r="A59" s="10">
        <v>460</v>
      </c>
      <c r="B59" s="10">
        <v>467</v>
      </c>
      <c r="C59" s="45" t="s">
        <v>486</v>
      </c>
      <c r="D59" s="10">
        <v>6</v>
      </c>
      <c r="E59" s="10">
        <v>1018.5316</v>
      </c>
      <c r="F59" s="20">
        <v>0.44309999999999999</v>
      </c>
      <c r="G59" s="20">
        <v>2.8073689999999998E-2</v>
      </c>
      <c r="H59" s="20"/>
      <c r="I59" s="20">
        <v>0.45200000000000001</v>
      </c>
      <c r="J59" s="20">
        <v>2.8073689999999998E-2</v>
      </c>
      <c r="K59" s="20"/>
      <c r="L59" s="20">
        <v>0.47320000000000001</v>
      </c>
      <c r="M59" s="20">
        <v>1.034384E-2</v>
      </c>
      <c r="N59" s="83"/>
    </row>
    <row r="60" spans="1:14" x14ac:dyDescent="0.25">
      <c r="A60" s="10"/>
      <c r="B60" s="10"/>
      <c r="C60" s="45"/>
      <c r="D60" s="10"/>
      <c r="E60" s="10"/>
      <c r="F60" s="20"/>
      <c r="G60" s="20"/>
      <c r="H60" s="20"/>
      <c r="I60" s="20"/>
      <c r="J60" s="20"/>
      <c r="K60" s="20"/>
      <c r="L60" s="20"/>
      <c r="M60" s="20"/>
      <c r="N60" s="83"/>
    </row>
    <row r="61" spans="1:14" x14ac:dyDescent="0.25">
      <c r="A61" s="10">
        <v>471</v>
      </c>
      <c r="B61" s="10">
        <v>482</v>
      </c>
      <c r="C61" s="45" t="s">
        <v>485</v>
      </c>
      <c r="D61" s="10">
        <v>10</v>
      </c>
      <c r="E61" s="10">
        <v>1239.5309999999999</v>
      </c>
      <c r="F61" s="20">
        <v>0.29070000000000001</v>
      </c>
      <c r="G61" s="20">
        <v>3.4813589999999998E-2</v>
      </c>
      <c r="H61" s="20"/>
      <c r="I61" s="20">
        <v>0.2898</v>
      </c>
      <c r="J61" s="20">
        <v>3.4813589999999998E-2</v>
      </c>
      <c r="K61" s="20"/>
      <c r="L61" s="20">
        <v>0.28210000000000002</v>
      </c>
      <c r="M61" s="20">
        <v>1.05802E-3</v>
      </c>
      <c r="N61" s="83"/>
    </row>
    <row r="62" spans="1:14" x14ac:dyDescent="0.25">
      <c r="A62" s="10">
        <v>471</v>
      </c>
      <c r="B62" s="10">
        <v>486</v>
      </c>
      <c r="C62" s="45" t="s">
        <v>114</v>
      </c>
      <c r="D62" s="10">
        <v>14</v>
      </c>
      <c r="E62" s="10">
        <v>1671.7319</v>
      </c>
      <c r="F62" s="20">
        <v>0.30080000000000001</v>
      </c>
      <c r="G62" s="20">
        <v>1.6473499999999999E-3</v>
      </c>
      <c r="H62" s="20"/>
      <c r="I62" s="20">
        <v>0.2555</v>
      </c>
      <c r="J62" s="20">
        <v>1.6473499999999999E-3</v>
      </c>
      <c r="K62" s="20"/>
      <c r="L62" s="20">
        <v>0.26229999999999998</v>
      </c>
      <c r="M62" s="20">
        <v>5.5295300000000004E-3</v>
      </c>
      <c r="N62" s="83"/>
    </row>
    <row r="63" spans="1:14" x14ac:dyDescent="0.25">
      <c r="A63" s="10">
        <v>471</v>
      </c>
      <c r="B63" s="10">
        <v>487</v>
      </c>
      <c r="C63" s="45" t="s">
        <v>115</v>
      </c>
      <c r="D63" s="10">
        <v>15</v>
      </c>
      <c r="E63" s="10">
        <v>1785.7747999999999</v>
      </c>
      <c r="F63" s="20">
        <v>0.26350000000000001</v>
      </c>
      <c r="G63" s="20">
        <v>1.3619300000000001E-3</v>
      </c>
      <c r="H63" s="20"/>
      <c r="I63" s="20">
        <v>0.28449999999999998</v>
      </c>
      <c r="J63" s="20">
        <v>1.3619300000000001E-3</v>
      </c>
      <c r="K63" s="20"/>
      <c r="L63" s="20">
        <v>0.2722</v>
      </c>
      <c r="M63" s="20">
        <v>1.3637379999999999E-2</v>
      </c>
      <c r="N63" s="83"/>
    </row>
    <row r="64" spans="1:14" x14ac:dyDescent="0.25">
      <c r="A64" s="10">
        <v>472</v>
      </c>
      <c r="B64" s="10">
        <v>486</v>
      </c>
      <c r="C64" s="45" t="s">
        <v>116</v>
      </c>
      <c r="D64" s="10">
        <v>13</v>
      </c>
      <c r="E64" s="10">
        <v>1542.6893</v>
      </c>
      <c r="F64" s="20">
        <v>0.26069999999999999</v>
      </c>
      <c r="G64" s="20">
        <v>1.05401E-3</v>
      </c>
      <c r="H64" s="20"/>
      <c r="I64" s="20">
        <v>0.31059999999999999</v>
      </c>
      <c r="J64" s="20">
        <v>1.05401E-3</v>
      </c>
      <c r="K64" s="20"/>
      <c r="L64" s="20">
        <v>0.3503</v>
      </c>
      <c r="M64" s="20">
        <v>1.5379100000000002E-3</v>
      </c>
      <c r="N64" s="83"/>
    </row>
    <row r="65" spans="1:14" x14ac:dyDescent="0.25">
      <c r="A65" s="10">
        <v>472</v>
      </c>
      <c r="B65" s="10">
        <v>487</v>
      </c>
      <c r="C65" s="45" t="s">
        <v>117</v>
      </c>
      <c r="D65" s="10">
        <v>14</v>
      </c>
      <c r="E65" s="10">
        <v>1656.7321999999999</v>
      </c>
      <c r="F65" s="20">
        <v>0.28179999999999999</v>
      </c>
      <c r="G65" s="20">
        <v>1.4468E-3</v>
      </c>
      <c r="H65" s="20"/>
      <c r="I65" s="20">
        <v>0.28270000000000001</v>
      </c>
      <c r="J65" s="20">
        <v>1.4468E-3</v>
      </c>
      <c r="K65" s="20"/>
      <c r="L65" s="20">
        <v>0.28139999999999998</v>
      </c>
      <c r="M65" s="20">
        <v>5.0844699999999998E-3</v>
      </c>
      <c r="N65" s="83"/>
    </row>
    <row r="66" spans="1:14" x14ac:dyDescent="0.25">
      <c r="A66" s="10"/>
      <c r="B66" s="10"/>
      <c r="C66" s="45"/>
      <c r="D66" s="10"/>
      <c r="E66" s="10"/>
      <c r="F66" s="20"/>
      <c r="G66" s="20"/>
      <c r="H66" s="20"/>
      <c r="I66" s="20"/>
      <c r="J66" s="20"/>
      <c r="K66" s="20"/>
      <c r="L66" s="20"/>
      <c r="M66" s="20"/>
      <c r="N66" s="83"/>
    </row>
    <row r="67" spans="1:14" x14ac:dyDescent="0.25">
      <c r="A67" s="10">
        <v>487</v>
      </c>
      <c r="B67" s="10">
        <v>494</v>
      </c>
      <c r="C67" s="45" t="s">
        <v>121</v>
      </c>
      <c r="D67" s="10">
        <v>6</v>
      </c>
      <c r="E67" s="10">
        <v>971.42909999999995</v>
      </c>
      <c r="F67" s="20">
        <v>0.24490000000000001</v>
      </c>
      <c r="G67" s="20">
        <v>2.2651460000000002E-2</v>
      </c>
      <c r="H67" s="20"/>
      <c r="I67" s="20">
        <v>0.3579</v>
      </c>
      <c r="J67" s="20">
        <v>2.2651460000000002E-2</v>
      </c>
      <c r="K67" s="20"/>
      <c r="L67" s="20">
        <v>0.42420000000000002</v>
      </c>
      <c r="M67" s="20">
        <v>5.89179E-3</v>
      </c>
      <c r="N67" s="83"/>
    </row>
    <row r="68" spans="1:14" x14ac:dyDescent="0.25">
      <c r="A68" s="10">
        <v>487</v>
      </c>
      <c r="B68" s="10">
        <v>495</v>
      </c>
      <c r="C68" s="45" t="s">
        <v>122</v>
      </c>
      <c r="D68" s="10">
        <v>7</v>
      </c>
      <c r="E68" s="10">
        <v>1134.4925000000001</v>
      </c>
      <c r="F68" s="20">
        <v>0.22270000000000001</v>
      </c>
      <c r="G68" s="20">
        <v>2.0499939999999998E-2</v>
      </c>
      <c r="H68" s="20"/>
      <c r="I68" s="20">
        <v>0.36470000000000002</v>
      </c>
      <c r="J68" s="20">
        <v>2.0499939999999998E-2</v>
      </c>
      <c r="K68" s="20"/>
      <c r="L68" s="20">
        <v>0.41470000000000001</v>
      </c>
      <c r="M68" s="20">
        <v>8.8801000000000001E-3</v>
      </c>
      <c r="N68" s="83"/>
    </row>
    <row r="69" spans="1:14" x14ac:dyDescent="0.25">
      <c r="A69" s="10">
        <v>487</v>
      </c>
      <c r="B69" s="10">
        <v>496</v>
      </c>
      <c r="C69" s="45" t="s">
        <v>484</v>
      </c>
      <c r="D69" s="10">
        <v>8</v>
      </c>
      <c r="E69" s="10">
        <v>1191.5138999999999</v>
      </c>
      <c r="F69" s="20">
        <v>0.23430000000000001</v>
      </c>
      <c r="G69" s="20">
        <v>6.5052999999999997E-4</v>
      </c>
      <c r="H69" s="20"/>
      <c r="I69" s="20">
        <v>0.36</v>
      </c>
      <c r="J69" s="20">
        <v>6.5052999999999997E-4</v>
      </c>
      <c r="K69" s="20"/>
      <c r="L69" s="20">
        <v>0.40939999999999999</v>
      </c>
      <c r="M69" s="20">
        <v>1.8544939999999999E-2</v>
      </c>
      <c r="N69" s="83"/>
    </row>
    <row r="70" spans="1:14" x14ac:dyDescent="0.25">
      <c r="A70" s="10">
        <v>487</v>
      </c>
      <c r="B70" s="10">
        <v>502</v>
      </c>
      <c r="C70" s="45" t="s">
        <v>483</v>
      </c>
      <c r="D70" s="10">
        <v>13</v>
      </c>
      <c r="E70" s="10">
        <v>1835.8056999999999</v>
      </c>
      <c r="F70" s="20">
        <v>0.34320000000000001</v>
      </c>
      <c r="G70" s="20">
        <v>1.9665100000000001E-2</v>
      </c>
      <c r="H70" s="20"/>
      <c r="I70" s="20">
        <v>0.4088</v>
      </c>
      <c r="J70" s="20">
        <v>1.9665100000000001E-2</v>
      </c>
      <c r="K70" s="20"/>
      <c r="L70" s="20">
        <v>0.44850000000000001</v>
      </c>
      <c r="M70" s="20">
        <v>6.3144500000000001E-3</v>
      </c>
      <c r="N70" s="83"/>
    </row>
    <row r="71" spans="1:14" x14ac:dyDescent="0.25">
      <c r="A71" s="10">
        <v>488</v>
      </c>
      <c r="B71" s="10">
        <v>494</v>
      </c>
      <c r="C71" s="45" t="s">
        <v>482</v>
      </c>
      <c r="D71" s="10">
        <v>5</v>
      </c>
      <c r="E71" s="10">
        <v>857.38620000000003</v>
      </c>
      <c r="F71" s="20">
        <v>0.22040000000000001</v>
      </c>
      <c r="G71" s="20">
        <v>1.991853E-2</v>
      </c>
      <c r="H71" s="20"/>
      <c r="I71" s="20">
        <v>0.3498</v>
      </c>
      <c r="J71" s="20">
        <v>1.991853E-2</v>
      </c>
      <c r="K71" s="20"/>
      <c r="L71" s="20">
        <v>0.43099999999999999</v>
      </c>
      <c r="M71" s="20">
        <v>3.8075799999999996E-3</v>
      </c>
      <c r="N71" s="83"/>
    </row>
    <row r="72" spans="1:14" x14ac:dyDescent="0.25">
      <c r="A72" s="10">
        <v>488</v>
      </c>
      <c r="B72" s="10">
        <v>495</v>
      </c>
      <c r="C72" s="45" t="s">
        <v>123</v>
      </c>
      <c r="D72" s="10">
        <v>6</v>
      </c>
      <c r="E72" s="10">
        <v>1020.4494999999999</v>
      </c>
      <c r="F72" s="20">
        <v>0.1961</v>
      </c>
      <c r="G72" s="20">
        <v>1.2854799999999999E-3</v>
      </c>
      <c r="H72" s="20"/>
      <c r="I72" s="20">
        <v>0.35460000000000003</v>
      </c>
      <c r="J72" s="20">
        <v>1.2854799999999999E-3</v>
      </c>
      <c r="K72" s="20"/>
      <c r="L72" s="20">
        <v>0.41760000000000003</v>
      </c>
      <c r="M72" s="20">
        <v>6.7184200000000001E-3</v>
      </c>
      <c r="N72" s="83"/>
    </row>
    <row r="73" spans="1:14" x14ac:dyDescent="0.25">
      <c r="A73" s="10">
        <v>488</v>
      </c>
      <c r="B73" s="10">
        <v>502</v>
      </c>
      <c r="C73" s="45" t="s">
        <v>125</v>
      </c>
      <c r="D73" s="10">
        <v>12</v>
      </c>
      <c r="E73" s="10">
        <v>1721.7628</v>
      </c>
      <c r="F73" s="20">
        <v>0.25580000000000003</v>
      </c>
      <c r="G73" s="20">
        <v>2.1037219999999999E-2</v>
      </c>
      <c r="H73" s="20"/>
      <c r="I73" s="20">
        <v>0.3382</v>
      </c>
      <c r="J73" s="20">
        <v>2.1037219999999999E-2</v>
      </c>
      <c r="K73" s="20"/>
      <c r="L73" s="20">
        <v>0.34699999999999998</v>
      </c>
      <c r="M73" s="20">
        <v>3.58589E-3</v>
      </c>
      <c r="N73" s="83"/>
    </row>
    <row r="74" spans="1:14" x14ac:dyDescent="0.25">
      <c r="A74" s="10">
        <v>490</v>
      </c>
      <c r="B74" s="10">
        <v>510</v>
      </c>
      <c r="C74" s="45" t="s">
        <v>481</v>
      </c>
      <c r="D74" s="10">
        <v>17</v>
      </c>
      <c r="E74" s="10">
        <v>2418.1876999999999</v>
      </c>
      <c r="F74" s="20">
        <v>0.24640000000000001</v>
      </c>
      <c r="G74" s="20">
        <v>9.0269999999999999E-4</v>
      </c>
      <c r="H74" s="20"/>
      <c r="I74" s="20">
        <v>0.34050000000000002</v>
      </c>
      <c r="J74" s="20">
        <v>9.0269999999999999E-4</v>
      </c>
      <c r="K74" s="20"/>
      <c r="L74" s="20">
        <v>0.379</v>
      </c>
      <c r="M74" s="20">
        <v>1.2588E-3</v>
      </c>
      <c r="N74" s="83"/>
    </row>
    <row r="75" spans="1:14" x14ac:dyDescent="0.25">
      <c r="A75" s="10">
        <v>491</v>
      </c>
      <c r="B75" s="10">
        <v>510</v>
      </c>
      <c r="C75" s="45" t="s">
        <v>127</v>
      </c>
      <c r="D75" s="10">
        <v>16</v>
      </c>
      <c r="E75" s="10">
        <v>2271.1192999999998</v>
      </c>
      <c r="F75" s="20">
        <v>0.25040000000000001</v>
      </c>
      <c r="G75" s="20">
        <v>2.338434E-2</v>
      </c>
      <c r="H75" s="20"/>
      <c r="I75" s="20">
        <v>0.32090000000000002</v>
      </c>
      <c r="J75" s="20">
        <v>2.338434E-2</v>
      </c>
      <c r="K75" s="20"/>
      <c r="L75" s="20">
        <v>0.34689999999999999</v>
      </c>
      <c r="M75" s="20">
        <v>7.6776700000000002E-3</v>
      </c>
      <c r="N75" s="83"/>
    </row>
    <row r="76" spans="1:14" x14ac:dyDescent="0.25">
      <c r="A76" s="10">
        <v>491</v>
      </c>
      <c r="B76" s="10">
        <v>512</v>
      </c>
      <c r="C76" s="45" t="s">
        <v>128</v>
      </c>
      <c r="D76" s="10">
        <v>18</v>
      </c>
      <c r="E76" s="10">
        <v>2469.2561000000001</v>
      </c>
      <c r="F76" s="20">
        <v>0.2092</v>
      </c>
      <c r="G76" s="20">
        <v>2.6883000000000001E-4</v>
      </c>
      <c r="H76" s="20"/>
      <c r="I76" s="20">
        <v>0.27689999999999998</v>
      </c>
      <c r="J76" s="20">
        <v>2.6883000000000001E-4</v>
      </c>
      <c r="K76" s="20"/>
      <c r="L76" s="20">
        <v>0.30330000000000001</v>
      </c>
      <c r="M76" s="20">
        <v>3.10655E-3</v>
      </c>
      <c r="N76" s="83"/>
    </row>
    <row r="77" spans="1:14" x14ac:dyDescent="0.25">
      <c r="A77" s="10">
        <v>495</v>
      </c>
      <c r="B77" s="10">
        <v>512</v>
      </c>
      <c r="C77" s="45" t="s">
        <v>130</v>
      </c>
      <c r="D77" s="10">
        <v>15</v>
      </c>
      <c r="E77" s="10">
        <v>2044.0287000000001</v>
      </c>
      <c r="F77" s="20">
        <v>0.2051</v>
      </c>
      <c r="G77" s="20">
        <v>9.0322000000000004E-4</v>
      </c>
      <c r="H77" s="20"/>
      <c r="I77" s="20">
        <v>0.21299999999999999</v>
      </c>
      <c r="J77" s="20">
        <v>9.0322000000000004E-4</v>
      </c>
      <c r="K77" s="20"/>
      <c r="L77" s="20">
        <v>0.25659999999999999</v>
      </c>
      <c r="M77" s="20">
        <v>1.1816000000000001E-3</v>
      </c>
      <c r="N77" s="83"/>
    </row>
    <row r="78" spans="1:14" x14ac:dyDescent="0.25">
      <c r="A78" s="10">
        <v>495</v>
      </c>
      <c r="B78" s="10">
        <v>513</v>
      </c>
      <c r="C78" s="45" t="s">
        <v>131</v>
      </c>
      <c r="D78" s="10">
        <v>16</v>
      </c>
      <c r="E78" s="10">
        <v>2157.1127999999999</v>
      </c>
      <c r="F78" s="20">
        <v>0.2001</v>
      </c>
      <c r="G78" s="20">
        <v>9.9253999999999987E-4</v>
      </c>
      <c r="H78" s="20"/>
      <c r="I78" s="20">
        <v>0.2016</v>
      </c>
      <c r="J78" s="20">
        <v>9.9253999999999987E-4</v>
      </c>
      <c r="K78" s="20"/>
      <c r="L78" s="20">
        <v>0.24349999999999999</v>
      </c>
      <c r="M78" s="20">
        <v>2.47328E-3</v>
      </c>
      <c r="N78" s="83"/>
    </row>
    <row r="79" spans="1:14" x14ac:dyDescent="0.25">
      <c r="A79" s="10">
        <v>496</v>
      </c>
      <c r="B79" s="10">
        <v>510</v>
      </c>
      <c r="C79" s="45" t="s">
        <v>132</v>
      </c>
      <c r="D79" s="10">
        <v>12</v>
      </c>
      <c r="E79" s="10">
        <v>1682.8285000000001</v>
      </c>
      <c r="F79" s="20">
        <v>0.2046</v>
      </c>
      <c r="G79" s="20">
        <v>7.3168699999999996E-3</v>
      </c>
      <c r="H79" s="20"/>
      <c r="I79" s="20">
        <v>0.21179999999999999</v>
      </c>
      <c r="J79" s="20">
        <v>7.3168699999999996E-3</v>
      </c>
      <c r="K79" s="20"/>
      <c r="L79" s="20">
        <v>0.24510000000000001</v>
      </c>
      <c r="M79" s="20">
        <v>2.0166960000000001E-2</v>
      </c>
      <c r="N79" s="83"/>
    </row>
    <row r="80" spans="1:14" x14ac:dyDescent="0.25">
      <c r="A80" s="10">
        <v>496</v>
      </c>
      <c r="B80" s="10">
        <v>512</v>
      </c>
      <c r="C80" s="45" t="s">
        <v>480</v>
      </c>
      <c r="D80" s="10">
        <v>14</v>
      </c>
      <c r="E80" s="10">
        <v>1880.9654</v>
      </c>
      <c r="F80" s="20">
        <v>0.19159999999999999</v>
      </c>
      <c r="G80" s="20">
        <v>2.2226530000000001E-2</v>
      </c>
      <c r="H80" s="20"/>
      <c r="I80" s="20">
        <v>0.19520000000000001</v>
      </c>
      <c r="J80" s="20">
        <v>2.2226530000000001E-2</v>
      </c>
      <c r="K80" s="20"/>
      <c r="L80" s="20">
        <v>0.23039999999999999</v>
      </c>
      <c r="M80" s="20">
        <v>2.0066300000000001E-3</v>
      </c>
      <c r="N80" s="83"/>
    </row>
    <row r="81" spans="1:14" x14ac:dyDescent="0.25">
      <c r="A81" s="10">
        <v>503</v>
      </c>
      <c r="B81" s="10">
        <v>510</v>
      </c>
      <c r="C81" s="45" t="s">
        <v>133</v>
      </c>
      <c r="D81" s="10">
        <v>6</v>
      </c>
      <c r="E81" s="10">
        <v>981.51520000000005</v>
      </c>
      <c r="F81" s="20">
        <v>0.16200000000000001</v>
      </c>
      <c r="G81" s="20">
        <v>1.6946880000000001E-2</v>
      </c>
      <c r="H81" s="20"/>
      <c r="I81" s="20">
        <v>0.17169999999999999</v>
      </c>
      <c r="J81" s="20">
        <v>1.6946880000000001E-2</v>
      </c>
      <c r="K81" s="20"/>
      <c r="L81" s="20">
        <v>0.24210000000000001</v>
      </c>
      <c r="M81" s="20">
        <v>6.8870299999999997E-3</v>
      </c>
      <c r="N81" s="83"/>
    </row>
    <row r="82" spans="1:14" x14ac:dyDescent="0.25">
      <c r="A82" s="10">
        <v>503</v>
      </c>
      <c r="B82" s="10">
        <v>512</v>
      </c>
      <c r="C82" s="45" t="s">
        <v>479</v>
      </c>
      <c r="D82" s="10">
        <v>8</v>
      </c>
      <c r="E82" s="10">
        <v>1179.6521</v>
      </c>
      <c r="F82" s="20">
        <v>0.113</v>
      </c>
      <c r="G82" s="20">
        <v>8.9948399999999987E-3</v>
      </c>
      <c r="H82" s="20"/>
      <c r="I82" s="20">
        <v>0.1236</v>
      </c>
      <c r="J82" s="20">
        <v>8.9948399999999987E-3</v>
      </c>
      <c r="K82" s="20"/>
      <c r="L82" s="20">
        <v>0.1726</v>
      </c>
      <c r="M82" s="20">
        <v>1.5061139999999999E-2</v>
      </c>
      <c r="N82" s="83"/>
    </row>
    <row r="83" spans="1:14" x14ac:dyDescent="0.25">
      <c r="A83" s="10">
        <v>503</v>
      </c>
      <c r="B83" s="10">
        <v>513</v>
      </c>
      <c r="C83" s="45" t="s">
        <v>478</v>
      </c>
      <c r="D83" s="10">
        <v>9</v>
      </c>
      <c r="E83" s="10">
        <v>1292.7361000000001</v>
      </c>
      <c r="F83" s="20">
        <v>7.3400000000000007E-2</v>
      </c>
      <c r="G83" s="20">
        <v>1.116196E-2</v>
      </c>
      <c r="H83" s="20"/>
      <c r="I83" s="20">
        <v>8.0199999999999994E-2</v>
      </c>
      <c r="J83" s="20">
        <v>1.116196E-2</v>
      </c>
      <c r="K83" s="20"/>
      <c r="L83" s="20">
        <v>0.1106</v>
      </c>
      <c r="M83" s="20">
        <v>3.9911799999999996E-3</v>
      </c>
      <c r="N83" s="83"/>
    </row>
    <row r="84" spans="1:14" x14ac:dyDescent="0.25">
      <c r="A84" s="10"/>
      <c r="B84" s="10"/>
      <c r="C84" s="45"/>
      <c r="D84" s="10"/>
      <c r="E84" s="10"/>
      <c r="F84" s="20"/>
      <c r="G84" s="20"/>
      <c r="H84" s="20"/>
      <c r="I84" s="20"/>
      <c r="J84" s="20"/>
      <c r="K84" s="20"/>
      <c r="L84" s="20"/>
      <c r="M84" s="20"/>
      <c r="N84" s="83"/>
    </row>
    <row r="85" spans="1:14" x14ac:dyDescent="0.25">
      <c r="A85" s="10">
        <v>514</v>
      </c>
      <c r="B85" s="10">
        <v>533</v>
      </c>
      <c r="C85" s="45" t="s">
        <v>134</v>
      </c>
      <c r="D85" s="10">
        <v>17</v>
      </c>
      <c r="E85" s="10">
        <v>2113.1109999999999</v>
      </c>
      <c r="F85" s="20">
        <v>0.1852</v>
      </c>
      <c r="G85" s="20">
        <v>2.506885E-2</v>
      </c>
      <c r="H85" s="20"/>
      <c r="I85" s="20">
        <v>0.20730000000000001</v>
      </c>
      <c r="J85" s="20">
        <v>2.506885E-2</v>
      </c>
      <c r="K85" s="20"/>
      <c r="L85" s="20">
        <v>0.20830000000000001</v>
      </c>
      <c r="M85" s="20">
        <v>4.8178400000000003E-3</v>
      </c>
      <c r="N85" s="83"/>
    </row>
    <row r="86" spans="1:14" x14ac:dyDescent="0.25">
      <c r="A86" s="10">
        <v>515</v>
      </c>
      <c r="B86" s="10">
        <v>533</v>
      </c>
      <c r="C86" s="45" t="s">
        <v>135</v>
      </c>
      <c r="D86" s="10">
        <v>16</v>
      </c>
      <c r="E86" s="10">
        <v>2026.079</v>
      </c>
      <c r="F86" s="20">
        <v>0.21110000000000001</v>
      </c>
      <c r="G86" s="20">
        <v>8.566E-4</v>
      </c>
      <c r="H86" s="20"/>
      <c r="I86" s="20">
        <v>0.2009</v>
      </c>
      <c r="J86" s="20">
        <v>8.566E-4</v>
      </c>
      <c r="K86" s="20"/>
      <c r="L86" s="20">
        <v>0.20369999999999999</v>
      </c>
      <c r="M86" s="20">
        <v>5.8072500000000008E-3</v>
      </c>
      <c r="N86" s="83"/>
    </row>
    <row r="87" spans="1:14" x14ac:dyDescent="0.25">
      <c r="A87" s="10">
        <v>516</v>
      </c>
      <c r="B87" s="10">
        <v>532</v>
      </c>
      <c r="C87" s="45" t="s">
        <v>477</v>
      </c>
      <c r="D87" s="10">
        <v>14</v>
      </c>
      <c r="E87" s="10">
        <v>1765.9265</v>
      </c>
      <c r="F87" s="20">
        <v>0.21149999999999999</v>
      </c>
      <c r="G87" s="20">
        <v>1.8559400000000002E-3</v>
      </c>
      <c r="H87" s="20"/>
      <c r="I87" s="20">
        <v>0.19889999999999999</v>
      </c>
      <c r="J87" s="20">
        <v>1.8559400000000002E-3</v>
      </c>
      <c r="K87" s="20"/>
      <c r="L87" s="20">
        <v>0.20599999999999999</v>
      </c>
      <c r="M87" s="20">
        <v>2.6615599999999999E-3</v>
      </c>
      <c r="N87" s="83"/>
    </row>
    <row r="88" spans="1:14" x14ac:dyDescent="0.25">
      <c r="A88" s="10">
        <v>517</v>
      </c>
      <c r="B88" s="10">
        <v>533</v>
      </c>
      <c r="C88" s="45" t="s">
        <v>138</v>
      </c>
      <c r="D88" s="10">
        <v>14</v>
      </c>
      <c r="E88" s="10">
        <v>1749.9680000000001</v>
      </c>
      <c r="F88" s="20">
        <v>0.17180000000000001</v>
      </c>
      <c r="G88" s="20">
        <v>3.0298000000000005E-3</v>
      </c>
      <c r="H88" s="20"/>
      <c r="I88" s="20">
        <v>0.1835</v>
      </c>
      <c r="J88" s="20">
        <v>3.0298000000000005E-3</v>
      </c>
      <c r="K88" s="20"/>
      <c r="L88" s="20">
        <v>0.1832</v>
      </c>
      <c r="M88" s="20">
        <v>4.3088099999999997E-3</v>
      </c>
      <c r="N88" s="83"/>
    </row>
    <row r="89" spans="1:14" x14ac:dyDescent="0.25">
      <c r="A89" s="10">
        <v>518</v>
      </c>
      <c r="B89" s="10">
        <v>532</v>
      </c>
      <c r="C89" s="45" t="s">
        <v>476</v>
      </c>
      <c r="D89" s="10">
        <v>12</v>
      </c>
      <c r="E89" s="10">
        <v>1523.7999</v>
      </c>
      <c r="F89" s="20">
        <v>0.20480000000000001</v>
      </c>
      <c r="G89" s="20">
        <v>1.727592E-2</v>
      </c>
      <c r="H89" s="20"/>
      <c r="I89" s="20">
        <v>0.21929999999999999</v>
      </c>
      <c r="J89" s="20">
        <v>1.727592E-2</v>
      </c>
      <c r="K89" s="20"/>
      <c r="L89" s="20">
        <v>0.2014</v>
      </c>
      <c r="M89" s="20">
        <v>2.25297E-3</v>
      </c>
      <c r="N89" s="83"/>
    </row>
    <row r="90" spans="1:14" x14ac:dyDescent="0.25">
      <c r="A90" s="10">
        <v>518</v>
      </c>
      <c r="B90" s="10">
        <v>533</v>
      </c>
      <c r="C90" s="45" t="s">
        <v>139</v>
      </c>
      <c r="D90" s="10">
        <v>13</v>
      </c>
      <c r="E90" s="10">
        <v>1636.8839</v>
      </c>
      <c r="F90" s="20">
        <v>0.1593</v>
      </c>
      <c r="G90" s="20">
        <v>2.2056100000000002E-3</v>
      </c>
      <c r="H90" s="20"/>
      <c r="I90" s="20">
        <v>0.1552</v>
      </c>
      <c r="J90" s="20">
        <v>2.2056100000000002E-3</v>
      </c>
      <c r="K90" s="20"/>
      <c r="L90" s="20">
        <v>0.1608</v>
      </c>
      <c r="M90" s="20">
        <v>3.6398900000000002E-3</v>
      </c>
      <c r="N90" s="83"/>
    </row>
    <row r="91" spans="1:14" x14ac:dyDescent="0.25">
      <c r="A91" s="10">
        <v>519</v>
      </c>
      <c r="B91" s="10">
        <v>533</v>
      </c>
      <c r="C91" s="45" t="s">
        <v>475</v>
      </c>
      <c r="D91" s="10">
        <v>12</v>
      </c>
      <c r="E91" s="10">
        <v>1523.7999</v>
      </c>
      <c r="F91" s="20">
        <v>0.2586</v>
      </c>
      <c r="G91" s="20">
        <v>2.317723E-2</v>
      </c>
      <c r="H91" s="20"/>
      <c r="I91" s="20">
        <v>0.25140000000000001</v>
      </c>
      <c r="J91" s="20">
        <v>2.317723E-2</v>
      </c>
      <c r="K91" s="20"/>
      <c r="L91" s="20">
        <v>0.25769999999999998</v>
      </c>
      <c r="M91" s="20">
        <v>5.9773600000000001E-3</v>
      </c>
      <c r="N91" s="83"/>
    </row>
    <row r="92" spans="1:14" x14ac:dyDescent="0.25">
      <c r="A92" s="10">
        <v>523</v>
      </c>
      <c r="B92" s="10">
        <v>533</v>
      </c>
      <c r="C92" s="45" t="s">
        <v>474</v>
      </c>
      <c r="D92" s="10">
        <v>9</v>
      </c>
      <c r="E92" s="10">
        <v>1147.614</v>
      </c>
      <c r="F92" s="20">
        <v>0.22270000000000001</v>
      </c>
      <c r="G92" s="20">
        <v>1.410689E-2</v>
      </c>
      <c r="H92" s="20"/>
      <c r="I92" s="20">
        <v>0.22589999999999999</v>
      </c>
      <c r="J92" s="20">
        <v>1.410689E-2</v>
      </c>
      <c r="K92" s="20"/>
      <c r="L92" s="20">
        <v>0.246</v>
      </c>
      <c r="M92" s="20">
        <v>3.4589399999999998E-3</v>
      </c>
      <c r="N92" s="83"/>
    </row>
    <row r="93" spans="1:14" x14ac:dyDescent="0.25">
      <c r="A93" s="10"/>
      <c r="B93" s="10"/>
      <c r="C93" s="45"/>
      <c r="D93" s="10"/>
      <c r="E93" s="10"/>
      <c r="F93" s="20"/>
      <c r="G93" s="20"/>
      <c r="H93" s="20"/>
      <c r="I93" s="20"/>
      <c r="J93" s="20"/>
      <c r="K93" s="20"/>
      <c r="L93" s="20"/>
      <c r="M93" s="20"/>
      <c r="N93" s="83"/>
    </row>
    <row r="94" spans="1:14" x14ac:dyDescent="0.25">
      <c r="A94" s="10">
        <v>534</v>
      </c>
      <c r="B94" s="10">
        <v>541</v>
      </c>
      <c r="C94" s="45" t="s">
        <v>141</v>
      </c>
      <c r="D94" s="10">
        <v>7</v>
      </c>
      <c r="E94" s="10">
        <v>951.50800000000004</v>
      </c>
      <c r="F94" s="20">
        <v>0.19939999999999999</v>
      </c>
      <c r="G94" s="20">
        <v>4.7653299999999999E-3</v>
      </c>
      <c r="H94" s="20"/>
      <c r="I94" s="20">
        <v>0.22550000000000001</v>
      </c>
      <c r="J94" s="20">
        <v>4.7653299999999999E-3</v>
      </c>
      <c r="K94" s="20"/>
      <c r="L94" s="20">
        <v>0.2437</v>
      </c>
      <c r="M94" s="20">
        <v>5.9660100000000008E-3</v>
      </c>
      <c r="N94" s="83"/>
    </row>
    <row r="95" spans="1:14" x14ac:dyDescent="0.25">
      <c r="A95" s="10">
        <v>542</v>
      </c>
      <c r="B95" s="10">
        <v>552</v>
      </c>
      <c r="C95" s="45" t="s">
        <v>142</v>
      </c>
      <c r="D95" s="10">
        <v>10</v>
      </c>
      <c r="E95" s="10">
        <v>1092.5684000000001</v>
      </c>
      <c r="F95" s="20">
        <v>0.22559999999999999</v>
      </c>
      <c r="G95" s="20">
        <v>2.9307120000000002E-2</v>
      </c>
      <c r="H95" s="20"/>
      <c r="I95" s="20">
        <v>0.21740000000000001</v>
      </c>
      <c r="J95" s="20">
        <v>2.9307120000000002E-2</v>
      </c>
      <c r="K95" s="20"/>
      <c r="L95" s="20">
        <v>0.22420000000000001</v>
      </c>
      <c r="M95" s="20">
        <v>2.9467710000000001E-2</v>
      </c>
      <c r="N95" s="83"/>
    </row>
    <row r="96" spans="1:14" x14ac:dyDescent="0.25">
      <c r="A96" s="10">
        <v>544</v>
      </c>
      <c r="B96" s="10">
        <v>552</v>
      </c>
      <c r="C96" s="45" t="s">
        <v>144</v>
      </c>
      <c r="D96" s="10">
        <v>8</v>
      </c>
      <c r="E96" s="10">
        <v>831.45709999999997</v>
      </c>
      <c r="F96" s="20">
        <v>0.2752</v>
      </c>
      <c r="G96" s="20">
        <v>2.7471499999999999E-2</v>
      </c>
      <c r="H96" s="20"/>
      <c r="I96" s="20">
        <v>0.27150000000000002</v>
      </c>
      <c r="J96" s="20">
        <v>2.7471499999999999E-2</v>
      </c>
      <c r="K96" s="20"/>
      <c r="L96" s="20">
        <v>0.2772</v>
      </c>
      <c r="M96" s="20">
        <v>5.4106399999999995E-3</v>
      </c>
      <c r="N96" s="83"/>
    </row>
    <row r="97" spans="1:14" x14ac:dyDescent="0.25">
      <c r="A97" s="10">
        <v>546</v>
      </c>
      <c r="B97" s="10">
        <v>552</v>
      </c>
      <c r="C97" s="45" t="s">
        <v>145</v>
      </c>
      <c r="D97" s="10">
        <v>6</v>
      </c>
      <c r="E97" s="10">
        <v>660.39269999999999</v>
      </c>
      <c r="F97" s="20">
        <v>0.30859999999999999</v>
      </c>
      <c r="G97" s="20">
        <v>2.476604E-2</v>
      </c>
      <c r="H97" s="20"/>
      <c r="I97" s="20">
        <v>0.309</v>
      </c>
      <c r="J97" s="20">
        <v>2.476604E-2</v>
      </c>
      <c r="K97" s="20"/>
      <c r="L97" s="20">
        <v>0.32019999999999998</v>
      </c>
      <c r="M97" s="20">
        <v>3.99505E-3</v>
      </c>
      <c r="N97" s="83"/>
    </row>
    <row r="98" spans="1:14" x14ac:dyDescent="0.25">
      <c r="A98" s="10"/>
      <c r="B98" s="10"/>
      <c r="C98" s="45"/>
      <c r="D98" s="10"/>
      <c r="E98" s="10"/>
      <c r="F98" s="20"/>
      <c r="G98" s="20"/>
      <c r="H98" s="20"/>
      <c r="I98" s="20"/>
      <c r="J98" s="20"/>
      <c r="K98" s="20"/>
      <c r="L98" s="20"/>
      <c r="M98" s="20"/>
      <c r="N98" s="83"/>
    </row>
    <row r="99" spans="1:14" x14ac:dyDescent="0.25">
      <c r="A99" s="10">
        <v>553</v>
      </c>
      <c r="B99" s="10">
        <v>565</v>
      </c>
      <c r="C99" s="45" t="s">
        <v>147</v>
      </c>
      <c r="D99" s="10">
        <v>11</v>
      </c>
      <c r="E99" s="10">
        <v>1613.8322000000001</v>
      </c>
      <c r="F99" s="20">
        <v>0.25979999999999998</v>
      </c>
      <c r="G99" s="20">
        <v>3.4555229999999999E-2</v>
      </c>
      <c r="H99" s="20"/>
      <c r="I99" s="20">
        <v>0.27060000000000001</v>
      </c>
      <c r="J99" s="20">
        <v>3.4555229999999999E-2</v>
      </c>
      <c r="K99" s="20"/>
      <c r="L99" s="20">
        <v>0.27300000000000002</v>
      </c>
      <c r="M99" s="20">
        <v>9.3668399999999995E-3</v>
      </c>
      <c r="N99" s="83"/>
    </row>
    <row r="100" spans="1:14" x14ac:dyDescent="0.25">
      <c r="A100" s="10">
        <v>553</v>
      </c>
      <c r="B100" s="10">
        <v>568</v>
      </c>
      <c r="C100" s="45" t="s">
        <v>148</v>
      </c>
      <c r="D100" s="10">
        <v>14</v>
      </c>
      <c r="E100" s="10">
        <v>1941.9817</v>
      </c>
      <c r="F100" s="20">
        <v>0.22459999999999999</v>
      </c>
      <c r="G100" s="20">
        <v>2.482154E-2</v>
      </c>
      <c r="H100" s="20"/>
      <c r="I100" s="20">
        <v>0.2427</v>
      </c>
      <c r="J100" s="20">
        <v>2.482154E-2</v>
      </c>
      <c r="K100" s="20"/>
      <c r="L100" s="20">
        <v>0.24060000000000001</v>
      </c>
      <c r="M100" s="20">
        <v>2.0983199999999999E-3</v>
      </c>
      <c r="N100" s="83"/>
    </row>
    <row r="101" spans="1:14" x14ac:dyDescent="0.25">
      <c r="A101" s="10">
        <v>555</v>
      </c>
      <c r="B101" s="10">
        <v>568</v>
      </c>
      <c r="C101" s="45" t="s">
        <v>149</v>
      </c>
      <c r="D101" s="10">
        <v>12</v>
      </c>
      <c r="E101" s="10">
        <v>1711.8915</v>
      </c>
      <c r="F101" s="20">
        <v>0.2374</v>
      </c>
      <c r="G101" s="20">
        <v>1.197555E-2</v>
      </c>
      <c r="H101" s="20"/>
      <c r="I101" s="20">
        <v>0.23</v>
      </c>
      <c r="J101" s="20">
        <v>1.197555E-2</v>
      </c>
      <c r="K101" s="20"/>
      <c r="L101" s="20">
        <v>0.25119999999999998</v>
      </c>
      <c r="M101" s="20">
        <v>1.202104E-2</v>
      </c>
      <c r="N101" s="83"/>
    </row>
    <row r="102" spans="1:14" x14ac:dyDescent="0.25">
      <c r="A102" s="10"/>
      <c r="B102" s="10"/>
      <c r="C102" s="45"/>
      <c r="D102" s="10"/>
      <c r="E102" s="10"/>
      <c r="F102" s="20"/>
      <c r="G102" s="20"/>
      <c r="H102" s="20"/>
      <c r="I102" s="20"/>
      <c r="J102" s="20"/>
      <c r="K102" s="20"/>
      <c r="L102" s="20"/>
      <c r="M102" s="20"/>
      <c r="N102" s="83"/>
    </row>
    <row r="103" spans="1:14" x14ac:dyDescent="0.25">
      <c r="A103" s="10">
        <v>567</v>
      </c>
      <c r="B103" s="10">
        <v>583</v>
      </c>
      <c r="C103" s="45" t="s">
        <v>473</v>
      </c>
      <c r="D103" s="10">
        <v>15</v>
      </c>
      <c r="E103" s="10">
        <v>1915.9356</v>
      </c>
      <c r="F103" s="20">
        <v>0.13059999999999999</v>
      </c>
      <c r="G103" s="20">
        <v>1.7526119999999999E-2</v>
      </c>
      <c r="H103" s="20"/>
      <c r="I103" s="20">
        <v>0.18579999999999999</v>
      </c>
      <c r="J103" s="20">
        <v>1.7526119999999999E-2</v>
      </c>
      <c r="K103" s="20"/>
      <c r="L103" s="20">
        <v>0.19209999999999999</v>
      </c>
      <c r="M103" s="20">
        <v>3.6475700000000002E-3</v>
      </c>
      <c r="N103" s="83"/>
    </row>
    <row r="104" spans="1:14" x14ac:dyDescent="0.25">
      <c r="A104" s="10">
        <v>569</v>
      </c>
      <c r="B104" s="10">
        <v>575</v>
      </c>
      <c r="C104" s="45" t="s">
        <v>150</v>
      </c>
      <c r="D104" s="10">
        <v>6</v>
      </c>
      <c r="E104" s="10">
        <v>706.32539999999995</v>
      </c>
      <c r="F104" s="20">
        <v>0.21579999999999999</v>
      </c>
      <c r="G104" s="20">
        <v>2.3561930000000002E-2</v>
      </c>
      <c r="H104" s="20"/>
      <c r="I104" s="20">
        <v>0.2198</v>
      </c>
      <c r="J104" s="20">
        <v>2.3561930000000002E-2</v>
      </c>
      <c r="K104" s="20"/>
      <c r="L104" s="20">
        <v>0.22289999999999999</v>
      </c>
      <c r="M104" s="20">
        <v>1.07986E-3</v>
      </c>
      <c r="N104" s="83"/>
    </row>
    <row r="105" spans="1:14" x14ac:dyDescent="0.25">
      <c r="A105" s="10">
        <v>569</v>
      </c>
      <c r="B105" s="10">
        <v>583</v>
      </c>
      <c r="C105" s="45" t="s">
        <v>153</v>
      </c>
      <c r="D105" s="10">
        <v>13</v>
      </c>
      <c r="E105" s="10">
        <v>1644.8074999999999</v>
      </c>
      <c r="F105" s="20">
        <v>0.34449999999999997</v>
      </c>
      <c r="G105" s="20">
        <v>2.7086880000000001E-2</v>
      </c>
      <c r="H105" s="20"/>
      <c r="I105" s="20">
        <v>0.3644</v>
      </c>
      <c r="J105" s="20">
        <v>2.7086880000000001E-2</v>
      </c>
      <c r="K105" s="20"/>
      <c r="L105" s="20">
        <v>0.3705</v>
      </c>
      <c r="M105" s="20">
        <v>6.3605299999999997E-3</v>
      </c>
      <c r="N105" s="83"/>
    </row>
    <row r="106" spans="1:14" x14ac:dyDescent="0.25">
      <c r="A106" s="10">
        <v>575</v>
      </c>
      <c r="B106" s="10">
        <v>582</v>
      </c>
      <c r="C106" s="45" t="s">
        <v>154</v>
      </c>
      <c r="D106" s="10">
        <v>6</v>
      </c>
      <c r="E106" s="10">
        <v>899.49450000000002</v>
      </c>
      <c r="F106" s="20">
        <v>0.35460000000000003</v>
      </c>
      <c r="G106" s="20">
        <v>2.6324599999999997E-3</v>
      </c>
      <c r="H106" s="20"/>
      <c r="I106" s="20">
        <v>0.37109999999999999</v>
      </c>
      <c r="J106" s="20">
        <v>2.6324599999999997E-3</v>
      </c>
      <c r="K106" s="20"/>
      <c r="L106" s="20">
        <v>0.3775</v>
      </c>
      <c r="M106" s="20">
        <v>4.5814899999999997E-3</v>
      </c>
      <c r="N106" s="83"/>
    </row>
    <row r="107" spans="1:14" x14ac:dyDescent="0.25">
      <c r="A107" s="10">
        <v>575</v>
      </c>
      <c r="B107" s="10">
        <v>583</v>
      </c>
      <c r="C107" s="45" t="s">
        <v>155</v>
      </c>
      <c r="D107" s="10">
        <v>7</v>
      </c>
      <c r="E107" s="10">
        <v>1028.5371</v>
      </c>
      <c r="F107" s="20">
        <v>0.39400000000000002</v>
      </c>
      <c r="G107" s="20">
        <v>7.1265E-4</v>
      </c>
      <c r="H107" s="20"/>
      <c r="I107" s="20">
        <v>0.4229</v>
      </c>
      <c r="J107" s="20">
        <v>7.1265E-4</v>
      </c>
      <c r="K107" s="20"/>
      <c r="L107" s="20">
        <v>0.4451</v>
      </c>
      <c r="M107" s="20">
        <v>2.7906999999999997E-3</v>
      </c>
      <c r="N107" s="83"/>
    </row>
    <row r="108" spans="1:14" x14ac:dyDescent="0.25">
      <c r="A108" s="10">
        <v>575</v>
      </c>
      <c r="B108" s="10">
        <v>584</v>
      </c>
      <c r="C108" s="45" t="s">
        <v>472</v>
      </c>
      <c r="D108" s="10">
        <v>8</v>
      </c>
      <c r="E108" s="10">
        <v>1141.6212</v>
      </c>
      <c r="F108" s="20">
        <v>0.33129999999999998</v>
      </c>
      <c r="G108" s="20">
        <v>3.2097000000000001E-4</v>
      </c>
      <c r="H108" s="20"/>
      <c r="I108" s="20">
        <v>0.34489999999999998</v>
      </c>
      <c r="J108" s="20">
        <v>3.2097000000000001E-4</v>
      </c>
      <c r="K108" s="20"/>
      <c r="L108" s="20">
        <v>0.35149999999999998</v>
      </c>
      <c r="M108" s="20">
        <v>2.8996859999999999E-2</v>
      </c>
      <c r="N108" s="83"/>
    </row>
    <row r="109" spans="1:14" x14ac:dyDescent="0.25">
      <c r="A109" s="10">
        <v>576</v>
      </c>
      <c r="B109" s="10">
        <v>582</v>
      </c>
      <c r="C109" s="45" t="s">
        <v>156</v>
      </c>
      <c r="D109" s="10">
        <v>5</v>
      </c>
      <c r="E109" s="10">
        <v>828.45740000000001</v>
      </c>
      <c r="F109" s="20">
        <v>0.39639999999999997</v>
      </c>
      <c r="G109" s="20">
        <v>2.7151000000000002E-2</v>
      </c>
      <c r="H109" s="20"/>
      <c r="I109" s="20">
        <v>0.39760000000000001</v>
      </c>
      <c r="J109" s="20">
        <v>2.7151000000000002E-2</v>
      </c>
      <c r="K109" s="20"/>
      <c r="L109" s="20">
        <v>0.41489999999999999</v>
      </c>
      <c r="M109" s="20">
        <v>4.3616000000000002E-3</v>
      </c>
      <c r="N109" s="83"/>
    </row>
    <row r="110" spans="1:14" x14ac:dyDescent="0.25">
      <c r="A110" s="32">
        <v>576</v>
      </c>
      <c r="B110" s="32">
        <v>583</v>
      </c>
      <c r="C110" s="49" t="s">
        <v>157</v>
      </c>
      <c r="D110" s="32">
        <v>6</v>
      </c>
      <c r="E110" s="32">
        <v>957.5</v>
      </c>
      <c r="F110" s="141">
        <v>0.4158</v>
      </c>
      <c r="G110" s="141">
        <v>2.849846E-2</v>
      </c>
      <c r="H110" s="141"/>
      <c r="I110" s="141">
        <v>0.42070000000000002</v>
      </c>
      <c r="J110" s="141">
        <v>2.849846E-2</v>
      </c>
      <c r="K110" s="141"/>
      <c r="L110" s="141">
        <v>0.43469999999999998</v>
      </c>
      <c r="M110" s="141">
        <v>5.3045100000000001E-3</v>
      </c>
      <c r="N110" s="85"/>
    </row>
  </sheetData>
  <mergeCells count="5">
    <mergeCell ref="B2:N2"/>
    <mergeCell ref="F3:M3"/>
    <mergeCell ref="F4:G4"/>
    <mergeCell ref="I4:J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1"/>
  <sheetViews>
    <sheetView zoomScaleNormal="100" workbookViewId="0">
      <selection activeCell="R21" sqref="R21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29.42578125" style="37" bestFit="1" customWidth="1"/>
    <col min="4" max="4" width="12.140625" bestFit="1" customWidth="1"/>
    <col min="5" max="5" width="10" bestFit="1" customWidth="1"/>
    <col min="7" max="7" width="11.140625" bestFit="1" customWidth="1"/>
    <col min="9" max="9" width="11.140625" bestFit="1" customWidth="1"/>
    <col min="11" max="11" width="11.140625" bestFit="1" customWidth="1"/>
    <col min="12" max="12" width="3.42578125" customWidth="1"/>
  </cols>
  <sheetData>
    <row r="2" spans="1:13" ht="39.75" customHeight="1" x14ac:dyDescent="0.3">
      <c r="A2" s="136"/>
      <c r="B2" s="135" t="s">
        <v>595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7"/>
    </row>
    <row r="3" spans="1:13" ht="15.75" x14ac:dyDescent="0.25">
      <c r="A3" s="28"/>
      <c r="B3" s="28"/>
      <c r="C3" s="46"/>
      <c r="D3" s="29"/>
      <c r="E3" s="29"/>
      <c r="F3" s="113" t="s">
        <v>331</v>
      </c>
      <c r="G3" s="113"/>
      <c r="H3" s="113"/>
      <c r="I3" s="113"/>
      <c r="J3" s="113"/>
      <c r="K3" s="113"/>
      <c r="L3" s="8"/>
    </row>
    <row r="4" spans="1:13" ht="15.75" x14ac:dyDescent="0.25">
      <c r="A4" s="27"/>
      <c r="B4" s="27"/>
      <c r="C4" s="47"/>
      <c r="D4" s="27"/>
      <c r="E4" s="27"/>
      <c r="F4" s="111" t="s">
        <v>2</v>
      </c>
      <c r="G4" s="111"/>
      <c r="H4" s="111" t="s">
        <v>3</v>
      </c>
      <c r="I4" s="111"/>
      <c r="J4" s="111" t="s">
        <v>469</v>
      </c>
      <c r="K4" s="111"/>
      <c r="L4" s="6"/>
    </row>
    <row r="5" spans="1:13" s="2" customFormat="1" ht="15.75" x14ac:dyDescent="0.25">
      <c r="A5" s="4" t="s">
        <v>4</v>
      </c>
      <c r="B5" s="4" t="s">
        <v>5</v>
      </c>
      <c r="C5" s="34" t="s">
        <v>6</v>
      </c>
      <c r="D5" s="4" t="s">
        <v>7</v>
      </c>
      <c r="E5" s="4" t="s">
        <v>329</v>
      </c>
      <c r="F5" s="110" t="s">
        <v>596</v>
      </c>
      <c r="G5" s="110" t="s">
        <v>512</v>
      </c>
      <c r="H5" s="110" t="s">
        <v>596</v>
      </c>
      <c r="I5" s="110" t="s">
        <v>512</v>
      </c>
      <c r="J5" s="110" t="s">
        <v>596</v>
      </c>
      <c r="K5" s="110" t="s">
        <v>512</v>
      </c>
      <c r="L5" s="110"/>
    </row>
    <row r="6" spans="1:13" x14ac:dyDescent="0.25">
      <c r="A6">
        <v>21</v>
      </c>
      <c r="B6">
        <v>29</v>
      </c>
      <c r="C6" s="37" t="s">
        <v>330</v>
      </c>
      <c r="D6">
        <v>8</v>
      </c>
      <c r="E6">
        <v>1078.5779</v>
      </c>
      <c r="F6" s="19">
        <v>0.23549999999999999</v>
      </c>
      <c r="G6" s="19">
        <v>8.5775900000000013E-3</v>
      </c>
      <c r="H6" s="19">
        <v>0.29820000000000002</v>
      </c>
      <c r="I6" s="19">
        <v>1.48589E-2</v>
      </c>
      <c r="J6" s="19">
        <v>0.31459999999999999</v>
      </c>
      <c r="K6" s="19">
        <v>8.269760000000001E-3</v>
      </c>
      <c r="L6" s="87"/>
    </row>
    <row r="7" spans="1:13" x14ac:dyDescent="0.25">
      <c r="A7">
        <v>28</v>
      </c>
      <c r="B7">
        <v>40</v>
      </c>
      <c r="C7" s="37" t="s">
        <v>332</v>
      </c>
      <c r="D7">
        <v>12</v>
      </c>
      <c r="E7">
        <v>1624.7642000000001</v>
      </c>
      <c r="F7" s="19">
        <v>0.1512</v>
      </c>
      <c r="G7" s="19">
        <v>1.9214800000000001E-3</v>
      </c>
      <c r="H7" s="19">
        <v>0.16639999999999999</v>
      </c>
      <c r="I7" s="19">
        <v>2.8793299999999998E-3</v>
      </c>
      <c r="J7" s="19">
        <v>0.2</v>
      </c>
      <c r="K7" s="19">
        <v>1.0906579999999999E-2</v>
      </c>
      <c r="L7" s="87"/>
    </row>
    <row r="8" spans="1:13" x14ac:dyDescent="0.25">
      <c r="A8">
        <v>30</v>
      </c>
      <c r="B8">
        <v>39</v>
      </c>
      <c r="C8" s="37" t="s">
        <v>333</v>
      </c>
      <c r="D8">
        <v>9</v>
      </c>
      <c r="E8">
        <v>1217.5433</v>
      </c>
      <c r="F8" s="19">
        <v>0.1203</v>
      </c>
      <c r="G8" s="19">
        <v>7.3976399999999996E-3</v>
      </c>
      <c r="H8" s="19">
        <v>0.13900000000000001</v>
      </c>
      <c r="I8" s="19">
        <v>8.1678799999999989E-3</v>
      </c>
      <c r="J8" s="19">
        <v>0.15529999999999999</v>
      </c>
      <c r="K8" s="19">
        <v>1.2673779999999999E-2</v>
      </c>
      <c r="L8" s="87"/>
    </row>
    <row r="9" spans="1:13" x14ac:dyDescent="0.25">
      <c r="A9">
        <v>30</v>
      </c>
      <c r="B9">
        <v>40</v>
      </c>
      <c r="C9" s="37" t="s">
        <v>334</v>
      </c>
      <c r="D9">
        <v>10</v>
      </c>
      <c r="E9">
        <v>1364.6116999999999</v>
      </c>
      <c r="F9" s="19">
        <v>0.14510000000000001</v>
      </c>
      <c r="G9" s="19">
        <v>7.5581500000000005E-3</v>
      </c>
      <c r="H9" s="19">
        <v>0.1646</v>
      </c>
      <c r="I9" s="19">
        <v>1.0921460000000001E-2</v>
      </c>
      <c r="J9" s="19">
        <v>0.20019999999999999</v>
      </c>
      <c r="K9" s="19">
        <v>2.0787279999999998E-2</v>
      </c>
      <c r="L9" s="87"/>
    </row>
    <row r="10" spans="1:13" x14ac:dyDescent="0.25">
      <c r="F10" s="19"/>
      <c r="G10" s="19"/>
      <c r="H10" s="19"/>
      <c r="I10" s="19"/>
      <c r="J10" s="19"/>
      <c r="K10" s="19"/>
      <c r="L10" s="87"/>
    </row>
    <row r="11" spans="1:13" x14ac:dyDescent="0.25">
      <c r="A11">
        <v>58</v>
      </c>
      <c r="B11">
        <v>71</v>
      </c>
      <c r="C11" s="37" t="s">
        <v>335</v>
      </c>
      <c r="D11">
        <v>13</v>
      </c>
      <c r="E11">
        <v>1548.6859999999999</v>
      </c>
      <c r="F11" s="19">
        <v>0.24740000000000001</v>
      </c>
      <c r="G11" s="19">
        <v>6.6453199999999997E-3</v>
      </c>
      <c r="H11" s="19">
        <v>0.28120000000000001</v>
      </c>
      <c r="I11" s="19">
        <v>1.4525429999999999E-2</v>
      </c>
      <c r="J11" s="19">
        <v>0.28110000000000002</v>
      </c>
      <c r="K11" s="19">
        <v>7.1521700000000002E-3</v>
      </c>
      <c r="L11" s="87"/>
    </row>
    <row r="12" spans="1:13" x14ac:dyDescent="0.25">
      <c r="A12">
        <v>58</v>
      </c>
      <c r="B12">
        <v>73</v>
      </c>
      <c r="C12" s="37" t="s">
        <v>336</v>
      </c>
      <c r="D12">
        <v>15</v>
      </c>
      <c r="E12">
        <v>1808.8384000000001</v>
      </c>
      <c r="F12" s="19">
        <v>0.22550000000000001</v>
      </c>
      <c r="G12" s="19">
        <v>3.7540200000000003E-3</v>
      </c>
      <c r="H12" s="19">
        <v>0.27039999999999997</v>
      </c>
      <c r="I12" s="19">
        <v>1.188999E-2</v>
      </c>
      <c r="J12" s="19">
        <v>0.28560000000000002</v>
      </c>
      <c r="K12" s="19">
        <v>1.55473E-3</v>
      </c>
      <c r="L12" s="87"/>
    </row>
    <row r="13" spans="1:13" x14ac:dyDescent="0.25">
      <c r="A13">
        <v>63</v>
      </c>
      <c r="B13">
        <v>72</v>
      </c>
      <c r="C13" s="37" t="s">
        <v>337</v>
      </c>
      <c r="D13">
        <v>9</v>
      </c>
      <c r="E13">
        <v>1109.501</v>
      </c>
      <c r="F13" s="19">
        <v>0.1767</v>
      </c>
      <c r="G13" s="19">
        <v>8.0797300000000002E-3</v>
      </c>
      <c r="H13" s="19">
        <v>0.24679999999999999</v>
      </c>
      <c r="I13" s="19">
        <v>8.5901899999999993E-3</v>
      </c>
      <c r="J13" s="19">
        <v>0.27100000000000002</v>
      </c>
      <c r="K13" s="19">
        <v>3.9248E-3</v>
      </c>
      <c r="L13" s="87"/>
    </row>
    <row r="14" spans="1:13" x14ac:dyDescent="0.25">
      <c r="A14">
        <v>66</v>
      </c>
      <c r="B14">
        <v>72</v>
      </c>
      <c r="C14" s="37" t="s">
        <v>338</v>
      </c>
      <c r="D14">
        <v>6</v>
      </c>
      <c r="E14">
        <v>810.37810000000002</v>
      </c>
      <c r="F14" s="19">
        <v>0.2084</v>
      </c>
      <c r="G14" s="19">
        <v>4.7687600000000004E-3</v>
      </c>
      <c r="H14" s="19">
        <v>0.24279999999999999</v>
      </c>
      <c r="I14" s="19">
        <v>9.1235599999999993E-3</v>
      </c>
      <c r="J14" s="19">
        <v>0.24909999999999999</v>
      </c>
      <c r="K14" s="19">
        <v>4.4939400000000001E-3</v>
      </c>
      <c r="L14" s="87"/>
    </row>
    <row r="15" spans="1:13" x14ac:dyDescent="0.25">
      <c r="F15" s="19"/>
      <c r="G15" s="19"/>
      <c r="H15" s="19"/>
      <c r="I15" s="19"/>
      <c r="J15" s="19"/>
      <c r="K15" s="19"/>
      <c r="L15" s="87"/>
    </row>
    <row r="16" spans="1:13" x14ac:dyDescent="0.25">
      <c r="A16">
        <v>72</v>
      </c>
      <c r="B16">
        <v>79</v>
      </c>
      <c r="C16" s="37" t="s">
        <v>339</v>
      </c>
      <c r="D16">
        <v>7</v>
      </c>
      <c r="E16">
        <v>965.53020000000004</v>
      </c>
      <c r="F16" s="19">
        <v>0.14680000000000001</v>
      </c>
      <c r="G16" s="19">
        <v>5.9268900000000006E-3</v>
      </c>
      <c r="H16" s="19">
        <v>0.2177</v>
      </c>
      <c r="I16" s="19">
        <v>1.470226E-2</v>
      </c>
      <c r="J16" s="19">
        <v>0.23100000000000001</v>
      </c>
      <c r="K16" s="19">
        <v>5.9012500000000002E-3</v>
      </c>
      <c r="L16" s="87"/>
    </row>
    <row r="17" spans="1:12" x14ac:dyDescent="0.25">
      <c r="A17">
        <v>73</v>
      </c>
      <c r="B17">
        <v>79</v>
      </c>
      <c r="C17" s="37" t="s">
        <v>340</v>
      </c>
      <c r="D17">
        <v>6</v>
      </c>
      <c r="E17">
        <v>818.46180000000004</v>
      </c>
      <c r="F17" s="19">
        <v>0.188</v>
      </c>
      <c r="G17" s="19">
        <v>1.0001589999999999E-2</v>
      </c>
      <c r="H17" s="19">
        <v>0.2525</v>
      </c>
      <c r="I17" s="19">
        <v>1.6336900000000001E-2</v>
      </c>
      <c r="J17" s="19">
        <v>0.28460000000000002</v>
      </c>
      <c r="K17" s="19">
        <v>1.7577350000000002E-2</v>
      </c>
      <c r="L17" s="87"/>
    </row>
    <row r="18" spans="1:12" x14ac:dyDescent="0.25">
      <c r="F18" s="19"/>
      <c r="G18" s="19"/>
      <c r="H18" s="19"/>
      <c r="I18" s="19"/>
      <c r="J18" s="19"/>
      <c r="K18" s="19"/>
      <c r="L18" s="87"/>
    </row>
    <row r="19" spans="1:12" x14ac:dyDescent="0.25">
      <c r="A19">
        <v>75</v>
      </c>
      <c r="B19">
        <v>92</v>
      </c>
      <c r="C19" s="37" t="s">
        <v>341</v>
      </c>
      <c r="D19">
        <v>16</v>
      </c>
      <c r="E19">
        <v>2107.0376000000001</v>
      </c>
      <c r="F19" s="19">
        <v>0.38329999999999997</v>
      </c>
      <c r="G19" s="19">
        <v>1.081879E-2</v>
      </c>
      <c r="H19" s="19">
        <v>0.436</v>
      </c>
      <c r="I19" s="19">
        <v>5.1083299999999995E-3</v>
      </c>
      <c r="J19" s="19">
        <v>0.48659999999999998</v>
      </c>
      <c r="K19" s="19">
        <v>7.9480100000000001E-3</v>
      </c>
      <c r="L19" s="87"/>
    </row>
    <row r="20" spans="1:12" x14ac:dyDescent="0.25">
      <c r="A20">
        <v>80</v>
      </c>
      <c r="B20">
        <v>86</v>
      </c>
      <c r="C20" s="37" t="s">
        <v>342</v>
      </c>
      <c r="D20">
        <v>5</v>
      </c>
      <c r="E20">
        <v>850.41279999999995</v>
      </c>
      <c r="F20" s="19">
        <v>0.30099999999999999</v>
      </c>
      <c r="G20" s="19">
        <v>2.4096600000000001E-3</v>
      </c>
      <c r="H20" s="19">
        <v>0.32719999999999999</v>
      </c>
      <c r="I20" s="19">
        <v>8.8972200000000008E-3</v>
      </c>
      <c r="J20" s="19">
        <v>0.35970000000000002</v>
      </c>
      <c r="K20" s="19">
        <v>1.6215399999999999E-3</v>
      </c>
      <c r="L20" s="87"/>
    </row>
    <row r="21" spans="1:12" x14ac:dyDescent="0.25">
      <c r="A21">
        <v>80</v>
      </c>
      <c r="B21">
        <v>87</v>
      </c>
      <c r="C21" s="37" t="s">
        <v>343</v>
      </c>
      <c r="D21">
        <v>6</v>
      </c>
      <c r="E21">
        <v>979.45529999999997</v>
      </c>
      <c r="F21" s="19">
        <v>0.28199999999999997</v>
      </c>
      <c r="G21" s="19">
        <v>9.0705000000000004E-3</v>
      </c>
      <c r="H21" s="19">
        <v>0.30809999999999998</v>
      </c>
      <c r="I21" s="19">
        <v>1.292861E-2</v>
      </c>
      <c r="J21" s="19">
        <v>0.32400000000000001</v>
      </c>
      <c r="K21" s="19">
        <v>7.9463299999999997E-3</v>
      </c>
      <c r="L21" s="87"/>
    </row>
    <row r="22" spans="1:12" x14ac:dyDescent="0.25">
      <c r="L22" s="87"/>
    </row>
    <row r="23" spans="1:12" x14ac:dyDescent="0.25">
      <c r="A23">
        <v>109</v>
      </c>
      <c r="B23">
        <v>120</v>
      </c>
      <c r="C23" s="37" t="s">
        <v>344</v>
      </c>
      <c r="D23">
        <v>11</v>
      </c>
      <c r="E23">
        <v>1403.7853</v>
      </c>
      <c r="F23" s="19">
        <v>0.14649999999999999</v>
      </c>
      <c r="G23" s="19">
        <v>8.8968499999999996E-3</v>
      </c>
      <c r="H23" s="19">
        <v>0.1699</v>
      </c>
      <c r="I23" s="19">
        <v>1.2104120000000001E-2</v>
      </c>
      <c r="J23" s="19">
        <v>0.19839999999999999</v>
      </c>
      <c r="K23" s="19">
        <v>2.3731220000000001E-2</v>
      </c>
      <c r="L23" s="87"/>
    </row>
    <row r="24" spans="1:12" x14ac:dyDescent="0.25">
      <c r="A24">
        <v>112</v>
      </c>
      <c r="B24">
        <v>124</v>
      </c>
      <c r="C24" s="37" t="s">
        <v>345</v>
      </c>
      <c r="D24">
        <v>12</v>
      </c>
      <c r="E24">
        <v>1505.8468</v>
      </c>
      <c r="F24" s="19">
        <v>0.1027</v>
      </c>
      <c r="G24" s="19">
        <v>1.180018E-2</v>
      </c>
      <c r="H24" s="19">
        <v>0.1153</v>
      </c>
      <c r="I24" s="19">
        <v>1.3427700000000001E-2</v>
      </c>
      <c r="J24" s="19">
        <v>0.1137</v>
      </c>
      <c r="K24" s="19">
        <v>1.282179E-2</v>
      </c>
      <c r="L24" s="87"/>
    </row>
    <row r="25" spans="1:12" x14ac:dyDescent="0.25">
      <c r="A25">
        <v>122</v>
      </c>
      <c r="B25">
        <v>146</v>
      </c>
      <c r="C25" s="37" t="s">
        <v>346</v>
      </c>
      <c r="D25">
        <v>21</v>
      </c>
      <c r="E25">
        <v>2753.2831000000001</v>
      </c>
      <c r="F25" s="19">
        <v>0.1898</v>
      </c>
      <c r="G25" s="19">
        <v>0</v>
      </c>
      <c r="H25" s="19">
        <v>0.21129999999999999</v>
      </c>
      <c r="I25" s="19">
        <v>1.5843380000000001E-2</v>
      </c>
      <c r="J25" s="19">
        <v>0.2298</v>
      </c>
      <c r="K25" s="19">
        <v>1.1269530000000002E-2</v>
      </c>
      <c r="L25" s="87"/>
    </row>
    <row r="26" spans="1:12" x14ac:dyDescent="0.25">
      <c r="A26">
        <v>126</v>
      </c>
      <c r="B26">
        <v>140</v>
      </c>
      <c r="C26" s="37" t="s">
        <v>347</v>
      </c>
      <c r="D26">
        <v>12</v>
      </c>
      <c r="E26">
        <v>1664.7584999999999</v>
      </c>
      <c r="F26" s="19">
        <v>0.21460000000000001</v>
      </c>
      <c r="G26" s="19">
        <v>1.263306E-2</v>
      </c>
      <c r="H26" s="19">
        <v>0.21</v>
      </c>
      <c r="I26" s="19">
        <v>1.949188E-2</v>
      </c>
      <c r="J26" s="19">
        <v>0.23630000000000001</v>
      </c>
      <c r="K26" s="19">
        <v>1.014516E-2</v>
      </c>
      <c r="L26" s="87"/>
    </row>
    <row r="27" spans="1:12" x14ac:dyDescent="0.25">
      <c r="A27">
        <v>126</v>
      </c>
      <c r="B27">
        <v>141</v>
      </c>
      <c r="C27" s="37" t="s">
        <v>348</v>
      </c>
      <c r="D27">
        <v>13</v>
      </c>
      <c r="E27">
        <v>1767.7675999999999</v>
      </c>
      <c r="F27" s="19">
        <v>0.2893</v>
      </c>
      <c r="G27" s="19">
        <v>3.6851099999999997E-3</v>
      </c>
      <c r="H27" s="19">
        <v>0.32490000000000002</v>
      </c>
      <c r="I27" s="19">
        <v>3.74129E-3</v>
      </c>
      <c r="J27" s="19">
        <v>0.34820000000000001</v>
      </c>
      <c r="K27" s="19">
        <v>1.1218319999999999E-2</v>
      </c>
      <c r="L27" s="87"/>
    </row>
    <row r="28" spans="1:12" x14ac:dyDescent="0.25">
      <c r="A28">
        <v>142</v>
      </c>
      <c r="B28">
        <v>148</v>
      </c>
      <c r="C28" s="37" t="s">
        <v>349</v>
      </c>
      <c r="D28">
        <v>5</v>
      </c>
      <c r="E28">
        <v>754.47090000000003</v>
      </c>
      <c r="F28" s="19">
        <v>0.16239999999999999</v>
      </c>
      <c r="G28" s="19">
        <v>1.1305570000000001E-2</v>
      </c>
      <c r="H28" s="19">
        <v>0.22489999999999999</v>
      </c>
      <c r="I28" s="19">
        <v>1.813553E-2</v>
      </c>
      <c r="J28" s="19">
        <v>0.2727</v>
      </c>
      <c r="K28" s="19">
        <v>1.6299290000000001E-2</v>
      </c>
      <c r="L28" s="87"/>
    </row>
    <row r="29" spans="1:12" x14ac:dyDescent="0.25">
      <c r="A29">
        <v>143</v>
      </c>
      <c r="B29">
        <v>149</v>
      </c>
      <c r="C29" s="37" t="s">
        <v>350</v>
      </c>
      <c r="D29">
        <v>5</v>
      </c>
      <c r="E29">
        <v>755.4298</v>
      </c>
      <c r="F29" s="19">
        <v>0.1583</v>
      </c>
      <c r="G29" s="19">
        <v>1.4662420000000001E-2</v>
      </c>
      <c r="H29" s="19">
        <v>0.2092</v>
      </c>
      <c r="I29" s="19">
        <v>2.0927229999999998E-2</v>
      </c>
      <c r="J29" s="19">
        <v>0.25559999999999999</v>
      </c>
      <c r="K29" s="19">
        <v>1.5886460000000002E-2</v>
      </c>
      <c r="L29" s="87"/>
    </row>
    <row r="30" spans="1:12" x14ac:dyDescent="0.25">
      <c r="A30">
        <v>143</v>
      </c>
      <c r="B30">
        <v>150</v>
      </c>
      <c r="C30" s="37" t="s">
        <v>351</v>
      </c>
      <c r="D30">
        <v>6</v>
      </c>
      <c r="E30">
        <v>884.47239999999999</v>
      </c>
      <c r="F30" s="19">
        <v>0.1555</v>
      </c>
      <c r="G30" s="19">
        <v>9.94483E-3</v>
      </c>
      <c r="H30" s="19">
        <v>0.20039999999999999</v>
      </c>
      <c r="I30" s="19">
        <v>1.916634E-2</v>
      </c>
      <c r="J30" s="19">
        <v>0.23680000000000001</v>
      </c>
      <c r="K30" s="19">
        <v>1.5284390000000002E-2</v>
      </c>
      <c r="L30" s="87"/>
    </row>
    <row r="31" spans="1:12" x14ac:dyDescent="0.25">
      <c r="F31" s="19"/>
      <c r="G31" s="19"/>
      <c r="H31" s="19"/>
      <c r="I31" s="19"/>
      <c r="J31" s="19"/>
      <c r="K31" s="19"/>
      <c r="L31" s="87"/>
    </row>
    <row r="32" spans="1:12" x14ac:dyDescent="0.25">
      <c r="A32">
        <v>149</v>
      </c>
      <c r="B32">
        <v>156</v>
      </c>
      <c r="C32" s="37" t="s">
        <v>352</v>
      </c>
      <c r="D32">
        <v>7</v>
      </c>
      <c r="E32">
        <v>891.42399999999998</v>
      </c>
      <c r="F32" s="19">
        <v>0.21390000000000001</v>
      </c>
      <c r="G32" s="19">
        <v>1.0820140000000001E-2</v>
      </c>
      <c r="H32" s="19">
        <v>0.24809999999999999</v>
      </c>
      <c r="I32" s="19">
        <v>1.3601149999999999E-2</v>
      </c>
      <c r="J32" s="19">
        <v>0.27979999999999999</v>
      </c>
      <c r="K32" s="19">
        <v>1.423313E-2</v>
      </c>
      <c r="L32" s="87"/>
    </row>
    <row r="33" spans="1:12" x14ac:dyDescent="0.25">
      <c r="A33">
        <v>150</v>
      </c>
      <c r="B33">
        <v>156</v>
      </c>
      <c r="C33" s="37" t="s">
        <v>353</v>
      </c>
      <c r="D33">
        <v>6</v>
      </c>
      <c r="E33">
        <v>777.38109999999995</v>
      </c>
      <c r="F33" s="19">
        <v>0.18529999999999999</v>
      </c>
      <c r="G33" s="19">
        <v>8.7048400000000001E-3</v>
      </c>
      <c r="H33" s="19">
        <v>0.20630000000000001</v>
      </c>
      <c r="I33" s="19">
        <v>1.683076E-2</v>
      </c>
      <c r="J33" s="19">
        <v>0.19800000000000001</v>
      </c>
      <c r="K33" s="19">
        <v>6.82272E-3</v>
      </c>
      <c r="L33" s="87"/>
    </row>
    <row r="34" spans="1:12" x14ac:dyDescent="0.25">
      <c r="A34">
        <v>153</v>
      </c>
      <c r="B34">
        <v>162</v>
      </c>
      <c r="C34" s="37" t="s">
        <v>354</v>
      </c>
      <c r="D34">
        <v>9</v>
      </c>
      <c r="E34">
        <v>1194.5749000000001</v>
      </c>
      <c r="F34" s="19">
        <v>0.1968</v>
      </c>
      <c r="G34" s="19">
        <v>1.4522489999999999E-2</v>
      </c>
      <c r="H34" s="19">
        <v>0.19939999999999999</v>
      </c>
      <c r="I34" s="19">
        <v>1.5102239999999999E-2</v>
      </c>
      <c r="J34" s="19">
        <v>0.1905</v>
      </c>
      <c r="K34" s="19">
        <v>9.2723100000000006E-3</v>
      </c>
      <c r="L34" s="87"/>
    </row>
    <row r="35" spans="1:12" x14ac:dyDescent="0.25">
      <c r="A35">
        <v>154</v>
      </c>
      <c r="B35">
        <v>166</v>
      </c>
      <c r="C35" s="37" t="s">
        <v>355</v>
      </c>
      <c r="D35">
        <v>12</v>
      </c>
      <c r="E35">
        <v>1695.7762</v>
      </c>
      <c r="F35" s="19">
        <v>0.24279999999999999</v>
      </c>
      <c r="G35" s="19">
        <v>5.2752699999999994E-3</v>
      </c>
      <c r="H35" s="19">
        <v>0.28179999999999999</v>
      </c>
      <c r="I35" s="19">
        <v>1.5695219999999999E-2</v>
      </c>
      <c r="J35" s="19">
        <v>0.29380000000000001</v>
      </c>
      <c r="K35" s="19">
        <v>5.1913699999999998E-3</v>
      </c>
      <c r="L35" s="87"/>
    </row>
    <row r="36" spans="1:12" x14ac:dyDescent="0.25">
      <c r="A36">
        <v>155</v>
      </c>
      <c r="B36">
        <v>165</v>
      </c>
      <c r="C36" s="37" t="s">
        <v>356</v>
      </c>
      <c r="D36">
        <v>10</v>
      </c>
      <c r="E36">
        <v>1452.6905999999999</v>
      </c>
      <c r="F36" s="19">
        <v>8.0199999999999994E-2</v>
      </c>
      <c r="G36" s="19">
        <v>4.6224400000000002E-3</v>
      </c>
      <c r="H36" s="19">
        <v>0.1101</v>
      </c>
      <c r="I36" s="19">
        <v>1.7939989999999999E-2</v>
      </c>
      <c r="J36" s="19">
        <v>0.14050000000000001</v>
      </c>
      <c r="K36" s="19">
        <v>8.8971499999999995E-3</v>
      </c>
      <c r="L36" s="87"/>
    </row>
    <row r="37" spans="1:12" x14ac:dyDescent="0.25">
      <c r="F37" s="19"/>
      <c r="G37" s="19"/>
      <c r="H37" s="19"/>
      <c r="I37" s="19"/>
      <c r="J37" s="19"/>
      <c r="K37" s="19"/>
      <c r="L37" s="87"/>
    </row>
    <row r="38" spans="1:12" x14ac:dyDescent="0.25">
      <c r="A38">
        <v>168</v>
      </c>
      <c r="B38">
        <v>182</v>
      </c>
      <c r="C38" s="37" t="s">
        <v>357</v>
      </c>
      <c r="D38">
        <v>13</v>
      </c>
      <c r="E38">
        <v>1889.9867999999999</v>
      </c>
      <c r="F38" s="19">
        <v>0.12870000000000001</v>
      </c>
      <c r="G38" s="19">
        <v>1.455892E-2</v>
      </c>
      <c r="H38" s="19">
        <v>0.1643</v>
      </c>
      <c r="I38" s="19">
        <v>1.2465509999999999E-2</v>
      </c>
      <c r="J38" s="19">
        <v>0.21379999999999999</v>
      </c>
      <c r="K38" s="19">
        <v>1.260697E-2</v>
      </c>
      <c r="L38" s="87"/>
    </row>
    <row r="39" spans="1:12" x14ac:dyDescent="0.25">
      <c r="A39">
        <v>168</v>
      </c>
      <c r="B39">
        <v>183</v>
      </c>
      <c r="C39" s="37" t="s">
        <v>358</v>
      </c>
      <c r="D39">
        <v>14</v>
      </c>
      <c r="E39">
        <v>2053.0502000000001</v>
      </c>
      <c r="F39" s="19">
        <v>0.14199999999999999</v>
      </c>
      <c r="G39" s="19">
        <v>1.136536E-2</v>
      </c>
      <c r="H39" s="19">
        <v>0.18049999999999999</v>
      </c>
      <c r="I39" s="19">
        <v>1.274105E-2</v>
      </c>
      <c r="J39" s="19">
        <v>0.21260000000000001</v>
      </c>
      <c r="K39" s="19">
        <v>1.519949E-2</v>
      </c>
      <c r="L39" s="87"/>
    </row>
    <row r="40" spans="1:12" x14ac:dyDescent="0.25">
      <c r="A40">
        <v>169</v>
      </c>
      <c r="B40">
        <v>180</v>
      </c>
      <c r="C40" s="37" t="s">
        <v>359</v>
      </c>
      <c r="D40">
        <v>10</v>
      </c>
      <c r="E40">
        <v>1445.8223</v>
      </c>
      <c r="F40" s="19">
        <v>0.13159999999999999</v>
      </c>
      <c r="G40" s="19">
        <v>1.0766940000000001E-2</v>
      </c>
      <c r="H40" s="19">
        <v>0.1691</v>
      </c>
      <c r="I40" s="19">
        <v>9.99858E-3</v>
      </c>
      <c r="J40" s="19">
        <v>0.19689999999999999</v>
      </c>
      <c r="K40" s="19">
        <v>1.6244950000000001E-2</v>
      </c>
      <c r="L40" s="87"/>
    </row>
    <row r="41" spans="1:12" x14ac:dyDescent="0.25">
      <c r="A41">
        <v>169</v>
      </c>
      <c r="B41">
        <v>182</v>
      </c>
      <c r="C41" s="37" t="s">
        <v>360</v>
      </c>
      <c r="D41">
        <v>12</v>
      </c>
      <c r="E41">
        <v>1703.9075</v>
      </c>
      <c r="F41" s="19">
        <v>0.14380000000000001</v>
      </c>
      <c r="G41" s="19">
        <v>1.275095E-2</v>
      </c>
      <c r="H41" s="19">
        <v>0.1668</v>
      </c>
      <c r="I41" s="19">
        <v>1.3574049999999999E-2</v>
      </c>
      <c r="J41" s="19">
        <v>0.19120000000000001</v>
      </c>
      <c r="K41" s="19">
        <v>1.563931E-2</v>
      </c>
      <c r="L41" s="87"/>
    </row>
    <row r="42" spans="1:12" x14ac:dyDescent="0.25">
      <c r="A42">
        <v>184</v>
      </c>
      <c r="B42">
        <v>191</v>
      </c>
      <c r="C42" s="37" t="s">
        <v>361</v>
      </c>
      <c r="D42">
        <v>7</v>
      </c>
      <c r="E42">
        <v>903.49680000000001</v>
      </c>
      <c r="F42" s="19">
        <v>0.1144</v>
      </c>
      <c r="G42" s="19">
        <v>2.06149E-3</v>
      </c>
      <c r="H42" s="19">
        <v>0.1193</v>
      </c>
      <c r="I42" s="19">
        <v>2.2273499999999999E-3</v>
      </c>
      <c r="J42" s="19">
        <v>0.121</v>
      </c>
      <c r="K42" s="19">
        <v>1.790872E-2</v>
      </c>
      <c r="L42" s="87"/>
    </row>
    <row r="43" spans="1:12" x14ac:dyDescent="0.25">
      <c r="A43">
        <v>184</v>
      </c>
      <c r="B43">
        <v>198</v>
      </c>
      <c r="C43" s="37" t="s">
        <v>362</v>
      </c>
      <c r="D43">
        <v>14</v>
      </c>
      <c r="E43">
        <v>1788.8697</v>
      </c>
      <c r="F43" s="19">
        <v>0.1076</v>
      </c>
      <c r="G43" s="19">
        <v>5.9285500000000003E-3</v>
      </c>
      <c r="H43" s="19">
        <v>0.14510000000000001</v>
      </c>
      <c r="I43" s="19">
        <v>8.5252899999999996E-3</v>
      </c>
      <c r="J43" s="19">
        <v>0.1719</v>
      </c>
      <c r="K43" s="19">
        <v>1.0838749999999999E-2</v>
      </c>
      <c r="L43" s="87"/>
    </row>
    <row r="44" spans="1:12" x14ac:dyDescent="0.25">
      <c r="A44">
        <v>184</v>
      </c>
      <c r="B44">
        <v>201</v>
      </c>
      <c r="C44" s="37" t="s">
        <v>363</v>
      </c>
      <c r="D44">
        <v>17</v>
      </c>
      <c r="E44">
        <v>2123.9814999999999</v>
      </c>
      <c r="F44" s="19">
        <v>0.1157</v>
      </c>
      <c r="G44" s="19">
        <v>5.00849E-3</v>
      </c>
      <c r="H44" s="19">
        <v>0.13769999999999999</v>
      </c>
      <c r="I44" s="19">
        <v>6.9621999999999991E-3</v>
      </c>
      <c r="J44" s="19">
        <v>0.18509999999999999</v>
      </c>
      <c r="K44" s="19">
        <v>2.2939940000000002E-2</v>
      </c>
      <c r="L44" s="87"/>
    </row>
    <row r="45" spans="1:12" x14ac:dyDescent="0.25">
      <c r="A45">
        <v>184</v>
      </c>
      <c r="B45">
        <v>202</v>
      </c>
      <c r="C45" s="37" t="s">
        <v>364</v>
      </c>
      <c r="D45">
        <v>18</v>
      </c>
      <c r="E45">
        <v>2287.0448000000001</v>
      </c>
      <c r="F45" s="19">
        <v>0.1038</v>
      </c>
      <c r="G45" s="19">
        <v>4.5263300000000003E-3</v>
      </c>
      <c r="H45" s="19">
        <v>0.12709999999999999</v>
      </c>
      <c r="I45" s="19">
        <v>7.0226100000000003E-3</v>
      </c>
      <c r="J45" s="19">
        <v>0.1532</v>
      </c>
      <c r="K45" s="19">
        <v>1.6987499999999999E-2</v>
      </c>
      <c r="L45" s="87"/>
    </row>
    <row r="46" spans="1:12" x14ac:dyDescent="0.25">
      <c r="A46">
        <v>186</v>
      </c>
      <c r="B46">
        <v>201</v>
      </c>
      <c r="C46" s="37" t="s">
        <v>365</v>
      </c>
      <c r="D46">
        <v>15</v>
      </c>
      <c r="E46">
        <v>1925.8447000000001</v>
      </c>
      <c r="F46" s="19">
        <v>8.4099999999999994E-2</v>
      </c>
      <c r="G46" s="19">
        <v>1.1925959999999999E-2</v>
      </c>
      <c r="H46" s="19">
        <v>0.11260000000000001</v>
      </c>
      <c r="I46" s="19">
        <v>1.420738E-2</v>
      </c>
      <c r="J46" s="19">
        <v>0.12479999999999999</v>
      </c>
      <c r="K46" s="19">
        <v>1.1137E-3</v>
      </c>
      <c r="L46" s="87"/>
    </row>
    <row r="47" spans="1:12" x14ac:dyDescent="0.25">
      <c r="A47">
        <v>187</v>
      </c>
      <c r="B47">
        <v>201</v>
      </c>
      <c r="C47" s="37" t="s">
        <v>366</v>
      </c>
      <c r="D47">
        <v>14</v>
      </c>
      <c r="E47">
        <v>1812.7606000000001</v>
      </c>
      <c r="F47" s="19">
        <v>9.74E-2</v>
      </c>
      <c r="G47" s="19">
        <v>2.9449900000000002E-3</v>
      </c>
      <c r="H47" s="19">
        <v>0.12690000000000001</v>
      </c>
      <c r="I47" s="19">
        <v>8.3531899999999999E-3</v>
      </c>
      <c r="J47" s="19">
        <v>0.15659999999999999</v>
      </c>
      <c r="K47" s="19">
        <v>1.6767149999999998E-2</v>
      </c>
      <c r="L47" s="87"/>
    </row>
    <row r="48" spans="1:12" x14ac:dyDescent="0.25">
      <c r="A48">
        <v>187</v>
      </c>
      <c r="B48">
        <v>202</v>
      </c>
      <c r="C48" s="37" t="s">
        <v>367</v>
      </c>
      <c r="D48">
        <v>15</v>
      </c>
      <c r="E48">
        <v>1975.8239000000001</v>
      </c>
      <c r="F48" s="19">
        <v>9.4399999999999998E-2</v>
      </c>
      <c r="G48" s="19">
        <v>2.5766299999999999E-3</v>
      </c>
      <c r="H48" s="19">
        <v>0.15</v>
      </c>
      <c r="I48" s="19">
        <v>0.01</v>
      </c>
      <c r="J48" s="19">
        <v>0.18290000000000001</v>
      </c>
      <c r="K48" s="19">
        <v>2.5766299999999999E-3</v>
      </c>
      <c r="L48" s="87"/>
    </row>
    <row r="49" spans="1:12" x14ac:dyDescent="0.25">
      <c r="A49">
        <v>191</v>
      </c>
      <c r="B49">
        <v>201</v>
      </c>
      <c r="C49" s="37" t="s">
        <v>368</v>
      </c>
      <c r="D49">
        <v>10</v>
      </c>
      <c r="E49">
        <v>1310.5396000000001</v>
      </c>
      <c r="F49" s="19">
        <v>6.9699999999999998E-2</v>
      </c>
      <c r="G49" s="19">
        <v>1.95693E-3</v>
      </c>
      <c r="H49" s="19">
        <v>8.5999999999999993E-2</v>
      </c>
      <c r="I49" s="19">
        <v>8.9515400000000009E-3</v>
      </c>
      <c r="J49" s="19">
        <v>0.1052</v>
      </c>
      <c r="K49" s="19">
        <v>2.87871E-3</v>
      </c>
      <c r="L49" s="87"/>
    </row>
    <row r="50" spans="1:12" x14ac:dyDescent="0.25">
      <c r="F50" s="19"/>
      <c r="G50" s="19"/>
      <c r="H50" s="19"/>
      <c r="I50" s="19"/>
      <c r="J50" s="19"/>
      <c r="K50" s="19"/>
      <c r="L50" s="87"/>
    </row>
    <row r="51" spans="1:12" x14ac:dyDescent="0.25">
      <c r="A51">
        <v>202</v>
      </c>
      <c r="B51">
        <v>216</v>
      </c>
      <c r="C51" s="37" t="s">
        <v>369</v>
      </c>
      <c r="D51">
        <v>14</v>
      </c>
      <c r="E51">
        <v>1807.7557999999999</v>
      </c>
      <c r="F51" s="19">
        <v>0.16189999999999999</v>
      </c>
      <c r="G51" s="19">
        <v>1.035787E-2</v>
      </c>
      <c r="H51" s="19">
        <v>0.15759999999999999</v>
      </c>
      <c r="I51" s="19">
        <v>1.217387E-2</v>
      </c>
      <c r="J51" s="19">
        <v>0.1595</v>
      </c>
      <c r="K51" s="19">
        <v>1.006481E-2</v>
      </c>
      <c r="L51" s="87"/>
    </row>
    <row r="52" spans="1:12" x14ac:dyDescent="0.25">
      <c r="A52">
        <v>203</v>
      </c>
      <c r="B52">
        <v>216</v>
      </c>
      <c r="C52" s="37" t="s">
        <v>370</v>
      </c>
      <c r="D52">
        <v>13</v>
      </c>
      <c r="E52">
        <v>1644.6925000000001</v>
      </c>
      <c r="F52" s="19">
        <v>0.17280000000000001</v>
      </c>
      <c r="G52" s="19">
        <v>5.66338E-3</v>
      </c>
      <c r="H52" s="19">
        <v>0.1547</v>
      </c>
      <c r="I52" s="19">
        <v>1.3343799999999999E-2</v>
      </c>
      <c r="J52" s="19">
        <v>0.15609999999999999</v>
      </c>
      <c r="K52" s="19">
        <v>7.58174E-3</v>
      </c>
      <c r="L52" s="87"/>
    </row>
    <row r="53" spans="1:12" x14ac:dyDescent="0.25">
      <c r="A53">
        <v>208</v>
      </c>
      <c r="B53">
        <v>216</v>
      </c>
      <c r="C53" s="37" t="s">
        <v>371</v>
      </c>
      <c r="D53">
        <v>8</v>
      </c>
      <c r="E53">
        <v>967.40030000000002</v>
      </c>
      <c r="F53" s="19">
        <v>0.16489999999999999</v>
      </c>
      <c r="G53" s="19">
        <v>1.2587140000000002E-2</v>
      </c>
      <c r="H53" s="19">
        <v>0.1583</v>
      </c>
      <c r="I53" s="19">
        <v>1.309739E-2</v>
      </c>
      <c r="J53" s="19">
        <v>0.16189999999999999</v>
      </c>
      <c r="K53" s="19">
        <v>2.319222E-2</v>
      </c>
      <c r="L53" s="87"/>
    </row>
    <row r="54" spans="1:12" x14ac:dyDescent="0.25">
      <c r="A54">
        <v>217</v>
      </c>
      <c r="B54">
        <v>224</v>
      </c>
      <c r="C54" s="37" t="s">
        <v>372</v>
      </c>
      <c r="D54">
        <v>7</v>
      </c>
      <c r="E54">
        <v>965.50509999999997</v>
      </c>
      <c r="F54" s="19">
        <v>0.16539999999999999</v>
      </c>
      <c r="G54" s="19">
        <v>9.1031900000000006E-3</v>
      </c>
      <c r="H54" s="19">
        <v>0.26669999999999999</v>
      </c>
      <c r="I54" s="19">
        <v>1.4183099999999999E-2</v>
      </c>
      <c r="J54" s="19">
        <v>0.30330000000000001</v>
      </c>
      <c r="K54" s="19">
        <v>1.947111E-2</v>
      </c>
      <c r="L54" s="87"/>
    </row>
    <row r="55" spans="1:12" x14ac:dyDescent="0.25">
      <c r="A55">
        <v>223</v>
      </c>
      <c r="B55">
        <v>230</v>
      </c>
      <c r="C55" s="37" t="s">
        <v>373</v>
      </c>
      <c r="D55">
        <v>7</v>
      </c>
      <c r="E55">
        <v>989.45749999999998</v>
      </c>
      <c r="F55" s="19">
        <v>6.13E-2</v>
      </c>
      <c r="G55" s="19">
        <v>2.6308799999999999E-3</v>
      </c>
      <c r="H55" s="19">
        <v>8.1900000000000001E-2</v>
      </c>
      <c r="I55" s="19">
        <v>1.0082860000000001E-2</v>
      </c>
      <c r="J55" s="19">
        <v>7.2800000000000004E-2</v>
      </c>
      <c r="K55" s="19">
        <v>1.9230629999999999E-2</v>
      </c>
      <c r="L55" s="87"/>
    </row>
    <row r="56" spans="1:12" x14ac:dyDescent="0.25">
      <c r="A56">
        <v>223</v>
      </c>
      <c r="B56">
        <v>231</v>
      </c>
      <c r="C56" s="37" t="s">
        <v>374</v>
      </c>
      <c r="D56">
        <v>8</v>
      </c>
      <c r="E56">
        <v>1118.5</v>
      </c>
      <c r="F56" s="19">
        <v>7.0099999999999996E-2</v>
      </c>
      <c r="G56" s="19">
        <v>4.1874099999999999E-3</v>
      </c>
      <c r="H56" s="19">
        <v>7.3300000000000004E-2</v>
      </c>
      <c r="I56" s="19">
        <v>4.3862700000000003E-3</v>
      </c>
      <c r="J56" s="19">
        <v>9.4399999999999998E-2</v>
      </c>
      <c r="K56" s="19">
        <v>8.9383900000000009E-3</v>
      </c>
      <c r="L56" s="87"/>
    </row>
    <row r="57" spans="1:12" x14ac:dyDescent="0.25">
      <c r="A57">
        <v>224</v>
      </c>
      <c r="B57">
        <v>230</v>
      </c>
      <c r="C57" s="37" t="s">
        <v>375</v>
      </c>
      <c r="D57">
        <v>6</v>
      </c>
      <c r="E57">
        <v>876.37339999999995</v>
      </c>
      <c r="F57" s="19">
        <v>7.8899999999999998E-2</v>
      </c>
      <c r="G57" s="19">
        <v>6.1900999999999996E-3</v>
      </c>
      <c r="H57" s="19">
        <v>8.5300000000000001E-2</v>
      </c>
      <c r="I57" s="19">
        <v>1.1500349999999999E-2</v>
      </c>
      <c r="J57" s="19">
        <v>9.9900000000000003E-2</v>
      </c>
      <c r="K57" s="19">
        <v>8.8288599999999991E-3</v>
      </c>
      <c r="L57" s="87"/>
    </row>
    <row r="58" spans="1:12" x14ac:dyDescent="0.25">
      <c r="A58">
        <v>224</v>
      </c>
      <c r="B58">
        <v>231</v>
      </c>
      <c r="C58" s="37" t="s">
        <v>376</v>
      </c>
      <c r="D58">
        <v>7</v>
      </c>
      <c r="E58">
        <v>1005.4160000000001</v>
      </c>
      <c r="F58" s="19">
        <v>7.5399999999999995E-2</v>
      </c>
      <c r="G58" s="19">
        <v>5.6656900000000001E-3</v>
      </c>
      <c r="H58" s="19">
        <v>8.0500000000000002E-2</v>
      </c>
      <c r="I58" s="19">
        <v>6.1521199999999996E-3</v>
      </c>
      <c r="J58" s="19">
        <v>9.8199999999999996E-2</v>
      </c>
      <c r="K58" s="19">
        <v>6.4677499999999995E-3</v>
      </c>
      <c r="L58" s="87"/>
    </row>
    <row r="59" spans="1:12" x14ac:dyDescent="0.25">
      <c r="A59">
        <v>225</v>
      </c>
      <c r="B59">
        <v>231</v>
      </c>
      <c r="C59" s="37" t="s">
        <v>377</v>
      </c>
      <c r="D59">
        <v>6</v>
      </c>
      <c r="E59">
        <v>876.37339999999995</v>
      </c>
      <c r="F59" s="19">
        <v>7.8E-2</v>
      </c>
      <c r="G59" s="19">
        <v>6.2023099999999999E-3</v>
      </c>
      <c r="H59" s="19">
        <v>8.9200000000000002E-2</v>
      </c>
      <c r="I59" s="19">
        <v>7.9757700000000001E-3</v>
      </c>
      <c r="J59" s="19">
        <v>0.1202</v>
      </c>
      <c r="K59" s="19">
        <v>1.258537E-2</v>
      </c>
      <c r="L59" s="87"/>
    </row>
    <row r="60" spans="1:12" x14ac:dyDescent="0.25">
      <c r="A60">
        <v>232</v>
      </c>
      <c r="B60">
        <v>238</v>
      </c>
      <c r="C60" s="37" t="s">
        <v>378</v>
      </c>
      <c r="D60">
        <v>5</v>
      </c>
      <c r="E60">
        <v>891.48220000000003</v>
      </c>
      <c r="F60" s="19">
        <v>0.13569999999999999</v>
      </c>
      <c r="G60" s="19">
        <v>1.1711560000000001E-2</v>
      </c>
      <c r="H60" s="19">
        <v>0.158</v>
      </c>
      <c r="I60" s="19">
        <v>1.3006839999999999E-2</v>
      </c>
      <c r="J60" s="19">
        <v>0.19339999999999999</v>
      </c>
      <c r="K60" s="19">
        <v>1.2295579999999999E-2</v>
      </c>
      <c r="L60" s="87"/>
    </row>
    <row r="61" spans="1:12" x14ac:dyDescent="0.25">
      <c r="A61">
        <v>232</v>
      </c>
      <c r="B61">
        <v>240</v>
      </c>
      <c r="C61" s="37" t="s">
        <v>379</v>
      </c>
      <c r="D61">
        <v>7</v>
      </c>
      <c r="E61">
        <v>1141.6251999999999</v>
      </c>
      <c r="F61" s="19">
        <v>8.1500000000000003E-2</v>
      </c>
      <c r="G61" s="19">
        <v>6.0704100000000009E-3</v>
      </c>
      <c r="H61" s="19">
        <v>9.3600000000000003E-2</v>
      </c>
      <c r="I61" s="19">
        <v>9.1945399999999993E-3</v>
      </c>
      <c r="J61" s="19">
        <v>0.10440000000000001</v>
      </c>
      <c r="K61" s="19">
        <v>1.0584349999999999E-2</v>
      </c>
      <c r="L61" s="87"/>
    </row>
    <row r="62" spans="1:12" x14ac:dyDescent="0.25">
      <c r="A62">
        <v>232</v>
      </c>
      <c r="B62">
        <v>242</v>
      </c>
      <c r="C62" s="37" t="s">
        <v>380</v>
      </c>
      <c r="D62">
        <v>9</v>
      </c>
      <c r="E62">
        <v>1349.7212</v>
      </c>
      <c r="F62" s="19">
        <v>6.6000000000000003E-2</v>
      </c>
      <c r="G62" s="19">
        <v>2.7863900000000001E-3</v>
      </c>
      <c r="H62" s="19">
        <v>7.4300000000000005E-2</v>
      </c>
      <c r="I62" s="19">
        <v>4.0070399999999999E-3</v>
      </c>
      <c r="J62" s="19">
        <v>8.2299999999999998E-2</v>
      </c>
      <c r="K62" s="19">
        <v>9.1964999999999998E-3</v>
      </c>
      <c r="L62" s="87"/>
    </row>
    <row r="63" spans="1:12" x14ac:dyDescent="0.25">
      <c r="A63">
        <v>235</v>
      </c>
      <c r="B63">
        <v>242</v>
      </c>
      <c r="C63" s="37" t="s">
        <v>381</v>
      </c>
      <c r="D63">
        <v>6</v>
      </c>
      <c r="E63">
        <v>979.49959999999999</v>
      </c>
      <c r="F63" s="19">
        <v>4.5999999999999999E-2</v>
      </c>
      <c r="G63" s="19">
        <v>2.4777599999999999E-3</v>
      </c>
      <c r="H63" s="19">
        <v>4.7699999999999999E-2</v>
      </c>
      <c r="I63" s="19">
        <v>3.8612999999999998E-3</v>
      </c>
      <c r="J63" s="19">
        <v>5.2699999999999997E-2</v>
      </c>
      <c r="K63" s="19">
        <v>4.39405E-3</v>
      </c>
      <c r="L63" s="87"/>
    </row>
    <row r="64" spans="1:12" x14ac:dyDescent="0.25">
      <c r="A64">
        <v>236</v>
      </c>
      <c r="B64">
        <v>242</v>
      </c>
      <c r="C64" s="37" t="s">
        <v>382</v>
      </c>
      <c r="D64">
        <v>6</v>
      </c>
      <c r="E64">
        <v>882.44680000000005</v>
      </c>
      <c r="F64" s="19">
        <v>4.82E-2</v>
      </c>
      <c r="G64" s="19">
        <v>5.2996E-4</v>
      </c>
      <c r="H64" s="19">
        <v>6.0600000000000001E-2</v>
      </c>
      <c r="I64" s="19">
        <v>1.3441500000000001E-3</v>
      </c>
      <c r="J64" s="19">
        <v>7.3599999999999999E-2</v>
      </c>
      <c r="K64" s="19">
        <v>1.8338819999999999E-2</v>
      </c>
      <c r="L64" s="87"/>
    </row>
    <row r="65" spans="1:12" x14ac:dyDescent="0.25">
      <c r="F65" s="19"/>
      <c r="G65" s="19"/>
      <c r="H65" s="19"/>
      <c r="I65" s="19"/>
      <c r="J65" s="19"/>
      <c r="K65" s="19"/>
      <c r="L65" s="87"/>
    </row>
    <row r="66" spans="1:12" x14ac:dyDescent="0.25">
      <c r="A66">
        <v>241</v>
      </c>
      <c r="B66">
        <v>248</v>
      </c>
      <c r="C66" s="37" t="s">
        <v>383</v>
      </c>
      <c r="D66">
        <v>7</v>
      </c>
      <c r="E66">
        <v>957.56290000000001</v>
      </c>
      <c r="F66" s="19">
        <v>7.2999999999999995E-2</v>
      </c>
      <c r="G66" s="19">
        <v>7.5561199999999995E-3</v>
      </c>
      <c r="H66" s="19">
        <v>8.8499999999999995E-2</v>
      </c>
      <c r="I66" s="19">
        <v>7.9830700000000001E-3</v>
      </c>
      <c r="J66" s="19">
        <v>7.9699999999999993E-2</v>
      </c>
      <c r="K66" s="19">
        <v>1.0326800000000001E-2</v>
      </c>
      <c r="L66" s="87"/>
    </row>
    <row r="67" spans="1:12" x14ac:dyDescent="0.25">
      <c r="A67">
        <v>243</v>
      </c>
      <c r="B67">
        <v>251</v>
      </c>
      <c r="C67" s="37" t="s">
        <v>384</v>
      </c>
      <c r="D67">
        <v>8</v>
      </c>
      <c r="E67">
        <v>1065.5873999999999</v>
      </c>
      <c r="F67" s="19">
        <v>0.1246</v>
      </c>
      <c r="G67" s="19">
        <v>3.5593199999999998E-2</v>
      </c>
      <c r="H67" s="19">
        <v>0.14369999999999999</v>
      </c>
      <c r="I67" s="19">
        <v>3.6060500000000002E-2</v>
      </c>
      <c r="J67" s="19">
        <v>0.14230000000000001</v>
      </c>
      <c r="K67" s="19">
        <v>3.0224850000000001E-2</v>
      </c>
      <c r="L67" s="87"/>
    </row>
    <row r="68" spans="1:12" x14ac:dyDescent="0.25">
      <c r="A68">
        <v>247</v>
      </c>
      <c r="B68">
        <v>255</v>
      </c>
      <c r="C68" s="37" t="s">
        <v>385</v>
      </c>
      <c r="D68">
        <v>7</v>
      </c>
      <c r="E68">
        <v>1086.5288</v>
      </c>
      <c r="F68" s="19">
        <v>0.17979999999999999</v>
      </c>
      <c r="G68" s="19">
        <v>1.091113E-2</v>
      </c>
      <c r="H68" s="19">
        <v>0.18629999999999999</v>
      </c>
      <c r="I68" s="19">
        <v>2.0490620000000001E-2</v>
      </c>
      <c r="J68" s="19">
        <v>0.20300000000000001</v>
      </c>
      <c r="K68" s="19">
        <v>5.90349E-3</v>
      </c>
      <c r="L68" s="87"/>
    </row>
    <row r="69" spans="1:12" x14ac:dyDescent="0.25">
      <c r="A69">
        <v>249</v>
      </c>
      <c r="B69">
        <v>255</v>
      </c>
      <c r="C69" s="37" t="s">
        <v>386</v>
      </c>
      <c r="D69">
        <v>5</v>
      </c>
      <c r="E69">
        <v>845.34979999999996</v>
      </c>
      <c r="F69" s="19">
        <v>0.19059999999999999</v>
      </c>
      <c r="G69" s="19">
        <v>1.829457E-2</v>
      </c>
      <c r="H69" s="19">
        <v>0.1925</v>
      </c>
      <c r="I69" s="19">
        <v>1.805783E-2</v>
      </c>
      <c r="J69" s="19">
        <v>0.1968</v>
      </c>
      <c r="K69" s="19">
        <v>1.419933E-2</v>
      </c>
      <c r="L69" s="87"/>
    </row>
    <row r="70" spans="1:12" x14ac:dyDescent="0.25">
      <c r="A70">
        <v>249</v>
      </c>
      <c r="B70">
        <v>262</v>
      </c>
      <c r="C70" s="37" t="s">
        <v>387</v>
      </c>
      <c r="D70">
        <v>11</v>
      </c>
      <c r="E70">
        <v>1528.7174</v>
      </c>
      <c r="F70" s="19">
        <v>0.18720000000000001</v>
      </c>
      <c r="G70" s="19">
        <v>1.493119E-2</v>
      </c>
      <c r="H70" s="19">
        <v>0.27010000000000001</v>
      </c>
      <c r="I70" s="19">
        <v>2.0261379999999999E-2</v>
      </c>
      <c r="J70" s="19">
        <v>0.28079999999999999</v>
      </c>
      <c r="K70" s="19">
        <v>1.9918720000000001E-2</v>
      </c>
      <c r="L70" s="87"/>
    </row>
    <row r="71" spans="1:12" x14ac:dyDescent="0.25">
      <c r="A71">
        <v>249</v>
      </c>
      <c r="B71">
        <v>266</v>
      </c>
      <c r="C71" s="37" t="s">
        <v>388</v>
      </c>
      <c r="D71">
        <v>14</v>
      </c>
      <c r="E71">
        <v>1946.9503</v>
      </c>
      <c r="F71" s="19">
        <v>0.155</v>
      </c>
      <c r="G71" s="19">
        <v>6.9693699999999999E-3</v>
      </c>
      <c r="H71" s="19">
        <v>0.22209999999999999</v>
      </c>
      <c r="I71" s="19">
        <v>1.7088350000000002E-2</v>
      </c>
      <c r="J71" s="19">
        <v>0.21260000000000001</v>
      </c>
      <c r="K71" s="19">
        <v>6.9211599999999991E-3</v>
      </c>
      <c r="L71" s="87"/>
    </row>
    <row r="72" spans="1:12" x14ac:dyDescent="0.25">
      <c r="A72">
        <v>256</v>
      </c>
      <c r="B72">
        <v>262</v>
      </c>
      <c r="C72" s="37" t="s">
        <v>389</v>
      </c>
      <c r="D72">
        <v>5</v>
      </c>
      <c r="E72">
        <v>702.38549999999998</v>
      </c>
      <c r="F72" s="19">
        <v>0.1192</v>
      </c>
      <c r="G72" s="19">
        <v>1.2279310000000002E-2</v>
      </c>
      <c r="H72" s="19">
        <v>0.22239999999999999</v>
      </c>
      <c r="I72" s="19">
        <v>1.8559619999999999E-2</v>
      </c>
      <c r="J72" s="19">
        <v>0.23880000000000001</v>
      </c>
      <c r="K72" s="19">
        <v>1.1488449999999999E-2</v>
      </c>
      <c r="L72" s="87"/>
    </row>
    <row r="73" spans="1:12" x14ac:dyDescent="0.25">
      <c r="A73">
        <v>256</v>
      </c>
      <c r="B73">
        <v>270</v>
      </c>
      <c r="C73" s="37" t="s">
        <v>390</v>
      </c>
      <c r="D73">
        <v>12</v>
      </c>
      <c r="E73">
        <v>1536.7913000000001</v>
      </c>
      <c r="F73" s="19">
        <v>0.1108</v>
      </c>
      <c r="G73" s="19">
        <v>4.8521199999999997E-3</v>
      </c>
      <c r="H73" s="19">
        <v>0.18360000000000001</v>
      </c>
      <c r="I73" s="19">
        <v>9.7748699999999997E-3</v>
      </c>
      <c r="J73" s="19">
        <v>0.1822</v>
      </c>
      <c r="K73" s="19">
        <v>7.5643500000000001E-3</v>
      </c>
      <c r="L73" s="87"/>
    </row>
    <row r="74" spans="1:12" x14ac:dyDescent="0.25">
      <c r="A74">
        <v>257</v>
      </c>
      <c r="B74">
        <v>266</v>
      </c>
      <c r="C74" s="37" t="s">
        <v>391</v>
      </c>
      <c r="D74">
        <v>7</v>
      </c>
      <c r="E74">
        <v>1007.5343</v>
      </c>
      <c r="F74" s="19">
        <v>0.1031</v>
      </c>
      <c r="G74" s="19">
        <v>6.2154900000000006E-3</v>
      </c>
      <c r="H74" s="19">
        <v>0.1767</v>
      </c>
      <c r="I74" s="19">
        <v>7.6872399999999997E-3</v>
      </c>
      <c r="J74" s="19">
        <v>0.1638</v>
      </c>
      <c r="K74" s="19">
        <v>5.1529100000000001E-3</v>
      </c>
      <c r="L74" s="87"/>
    </row>
    <row r="75" spans="1:12" x14ac:dyDescent="0.25">
      <c r="A75">
        <v>258</v>
      </c>
      <c r="B75">
        <v>266</v>
      </c>
      <c r="C75" s="37" t="s">
        <v>392</v>
      </c>
      <c r="D75">
        <v>6</v>
      </c>
      <c r="E75">
        <v>920.50220000000002</v>
      </c>
      <c r="F75" s="19">
        <v>9.8900000000000002E-2</v>
      </c>
      <c r="G75" s="19">
        <v>7.8234800000000007E-3</v>
      </c>
      <c r="H75" s="19">
        <v>0.17</v>
      </c>
      <c r="I75" s="19">
        <v>9.0475399999999997E-3</v>
      </c>
      <c r="J75" s="19">
        <v>0.1696</v>
      </c>
      <c r="K75" s="19">
        <v>1.0179590000000001E-2</v>
      </c>
      <c r="L75" s="87"/>
    </row>
    <row r="76" spans="1:12" x14ac:dyDescent="0.25">
      <c r="A76">
        <v>259</v>
      </c>
      <c r="B76">
        <v>266</v>
      </c>
      <c r="C76" s="37" t="s">
        <v>393</v>
      </c>
      <c r="D76">
        <v>6</v>
      </c>
      <c r="E76">
        <v>823.44949999999994</v>
      </c>
      <c r="F76" s="19">
        <v>9.5000000000000001E-2</v>
      </c>
      <c r="G76" s="19">
        <v>5.2013299999999997E-3</v>
      </c>
      <c r="H76" s="19">
        <v>0.1273</v>
      </c>
      <c r="I76" s="19">
        <v>1.199298E-2</v>
      </c>
      <c r="J76" s="19">
        <v>0.12720000000000001</v>
      </c>
      <c r="K76" s="19">
        <v>9.5301599999999993E-3</v>
      </c>
      <c r="L76" s="87"/>
    </row>
    <row r="77" spans="1:12" x14ac:dyDescent="0.25">
      <c r="A77">
        <v>260</v>
      </c>
      <c r="B77">
        <v>266</v>
      </c>
      <c r="C77" s="37" t="s">
        <v>394</v>
      </c>
      <c r="D77">
        <v>5</v>
      </c>
      <c r="E77">
        <v>710.36540000000002</v>
      </c>
      <c r="F77" s="19">
        <v>0.1024</v>
      </c>
      <c r="G77" s="19">
        <v>1.266777E-2</v>
      </c>
      <c r="H77" s="19">
        <v>0.17230000000000001</v>
      </c>
      <c r="I77" s="19">
        <v>1.7784359999999999E-2</v>
      </c>
      <c r="J77" s="19">
        <v>0.16839999999999999</v>
      </c>
      <c r="K77" s="19">
        <v>1.6352580000000002E-2</v>
      </c>
      <c r="L77" s="87"/>
    </row>
    <row r="78" spans="1:12" x14ac:dyDescent="0.25">
      <c r="A78">
        <v>263</v>
      </c>
      <c r="B78">
        <v>270</v>
      </c>
      <c r="C78" s="37" t="s">
        <v>395</v>
      </c>
      <c r="D78">
        <v>6</v>
      </c>
      <c r="E78">
        <v>853.42370000000005</v>
      </c>
      <c r="F78" s="19">
        <v>6.7900000000000002E-2</v>
      </c>
      <c r="G78" s="19">
        <v>2.2940649999999996E-2</v>
      </c>
      <c r="H78" s="19">
        <v>8.4699999999999998E-2</v>
      </c>
      <c r="I78" s="19">
        <v>2.3983530000000003E-2</v>
      </c>
      <c r="J78" s="19">
        <v>0.1</v>
      </c>
      <c r="K78" s="19">
        <v>2.2991999999999999E-2</v>
      </c>
      <c r="L78" s="87"/>
    </row>
    <row r="79" spans="1:12" x14ac:dyDescent="0.25">
      <c r="F79" s="19"/>
      <c r="G79" s="19"/>
      <c r="H79" s="19"/>
      <c r="I79" s="19"/>
      <c r="J79" s="19"/>
      <c r="K79" s="19"/>
      <c r="L79" s="87"/>
    </row>
    <row r="80" spans="1:12" x14ac:dyDescent="0.25">
      <c r="A80">
        <v>279</v>
      </c>
      <c r="B80">
        <v>291</v>
      </c>
      <c r="C80" s="37" t="s">
        <v>396</v>
      </c>
      <c r="D80">
        <v>10</v>
      </c>
      <c r="E80">
        <v>1463.7892999999999</v>
      </c>
      <c r="F80" s="19">
        <v>0.2858</v>
      </c>
      <c r="G80" s="19">
        <v>1.9866979999999999E-2</v>
      </c>
      <c r="H80" s="19">
        <v>0.34339999999999998</v>
      </c>
      <c r="I80" s="19">
        <v>3.1810480000000002E-2</v>
      </c>
      <c r="J80" s="19">
        <v>0.3387</v>
      </c>
      <c r="K80" s="19">
        <v>1.7108930000000001E-2</v>
      </c>
      <c r="L80" s="87"/>
    </row>
    <row r="81" spans="1:12" x14ac:dyDescent="0.25">
      <c r="A81">
        <v>279</v>
      </c>
      <c r="B81">
        <v>292</v>
      </c>
      <c r="C81" s="37" t="s">
        <v>397</v>
      </c>
      <c r="D81">
        <v>11</v>
      </c>
      <c r="E81">
        <v>1578.8162</v>
      </c>
      <c r="F81" s="19">
        <v>0.29699999999999999</v>
      </c>
      <c r="G81" s="19">
        <v>1.7431740000000001E-2</v>
      </c>
      <c r="H81" s="19">
        <v>0.34910000000000002</v>
      </c>
      <c r="I81" s="19">
        <v>2.637861E-2</v>
      </c>
      <c r="J81" s="19">
        <v>0.3478</v>
      </c>
      <c r="K81" s="19">
        <v>1.4250579999999999E-2</v>
      </c>
      <c r="L81" s="87"/>
    </row>
    <row r="82" spans="1:12" x14ac:dyDescent="0.25">
      <c r="F82" s="19"/>
      <c r="G82" s="19"/>
      <c r="H82" s="19"/>
      <c r="I82" s="19"/>
      <c r="J82" s="19"/>
      <c r="K82" s="19"/>
      <c r="L82" s="87"/>
    </row>
    <row r="83" spans="1:12" x14ac:dyDescent="0.25">
      <c r="A83">
        <v>296</v>
      </c>
      <c r="B83">
        <v>302</v>
      </c>
      <c r="C83" s="37" t="s">
        <v>398</v>
      </c>
      <c r="D83">
        <v>6</v>
      </c>
      <c r="E83">
        <v>820.36580000000004</v>
      </c>
      <c r="F83" s="19">
        <v>0.18679999999999999</v>
      </c>
      <c r="G83" s="19">
        <v>7.3519199999999996E-3</v>
      </c>
      <c r="H83" s="19">
        <v>0.255</v>
      </c>
      <c r="I83" s="19">
        <v>1.6511049999999999E-2</v>
      </c>
      <c r="J83" s="19">
        <v>0.29270000000000002</v>
      </c>
      <c r="K83" s="19">
        <v>3.321114E-2</v>
      </c>
      <c r="L83" s="87"/>
    </row>
    <row r="84" spans="1:12" x14ac:dyDescent="0.25">
      <c r="A84">
        <v>297</v>
      </c>
      <c r="B84">
        <v>304</v>
      </c>
      <c r="C84" s="37" t="s">
        <v>399</v>
      </c>
      <c r="D84">
        <v>7</v>
      </c>
      <c r="E84">
        <v>935.39269999999999</v>
      </c>
      <c r="F84" s="19">
        <v>0.16669999999999999</v>
      </c>
      <c r="G84" s="19">
        <v>8.0526399999999998E-3</v>
      </c>
      <c r="H84" s="19">
        <v>0.2026</v>
      </c>
      <c r="I84" s="19">
        <v>1.274204E-2</v>
      </c>
      <c r="J84" s="19">
        <v>0.24390000000000001</v>
      </c>
      <c r="K84" s="19">
        <v>1.18937E-2</v>
      </c>
      <c r="L84" s="87"/>
    </row>
    <row r="85" spans="1:12" x14ac:dyDescent="0.25">
      <c r="A85">
        <v>298</v>
      </c>
      <c r="B85">
        <v>304</v>
      </c>
      <c r="C85" s="37" t="s">
        <v>400</v>
      </c>
      <c r="D85">
        <v>6</v>
      </c>
      <c r="E85">
        <v>804.35230000000001</v>
      </c>
      <c r="F85" s="19">
        <v>0.16930000000000001</v>
      </c>
      <c r="G85" s="19">
        <v>7.5004899999999994E-3</v>
      </c>
      <c r="H85" s="19">
        <v>0.20369999999999999</v>
      </c>
      <c r="I85" s="19">
        <v>1.6011910000000001E-2</v>
      </c>
      <c r="J85" s="19">
        <v>0.2462</v>
      </c>
      <c r="K85" s="19">
        <v>1.2075990000000002E-2</v>
      </c>
      <c r="L85" s="87"/>
    </row>
    <row r="86" spans="1:12" x14ac:dyDescent="0.25">
      <c r="A86">
        <v>302</v>
      </c>
      <c r="B86">
        <v>314</v>
      </c>
      <c r="C86" s="37" t="s">
        <v>401</v>
      </c>
      <c r="D86">
        <v>12</v>
      </c>
      <c r="E86">
        <v>1667.854</v>
      </c>
      <c r="F86" s="19">
        <v>0.19969999999999999</v>
      </c>
      <c r="G86" s="19">
        <v>1.4981919999999999E-2</v>
      </c>
      <c r="H86" s="19">
        <v>0.21959999999999999</v>
      </c>
      <c r="I86" s="19">
        <v>1.548618E-2</v>
      </c>
      <c r="J86" s="19">
        <v>0.22700000000000001</v>
      </c>
      <c r="K86" s="19">
        <v>2.2195030000000001E-2</v>
      </c>
      <c r="L86" s="87"/>
    </row>
    <row r="87" spans="1:12" x14ac:dyDescent="0.25">
      <c r="A87">
        <v>304</v>
      </c>
      <c r="B87">
        <v>314</v>
      </c>
      <c r="C87" s="37" t="s">
        <v>402</v>
      </c>
      <c r="D87">
        <v>10</v>
      </c>
      <c r="E87">
        <v>1366.7478000000001</v>
      </c>
      <c r="F87" s="19">
        <v>0.14940000000000001</v>
      </c>
      <c r="G87" s="19">
        <v>2.6577950000000003E-2</v>
      </c>
      <c r="H87" s="19">
        <v>0.17319999999999999</v>
      </c>
      <c r="I87" s="19">
        <v>2.738055E-2</v>
      </c>
      <c r="J87" s="19">
        <v>0.1832</v>
      </c>
      <c r="K87" s="19">
        <v>3.2022620000000002E-2</v>
      </c>
      <c r="L87" s="87"/>
    </row>
    <row r="88" spans="1:12" x14ac:dyDescent="0.25">
      <c r="A88">
        <v>305</v>
      </c>
      <c r="B88">
        <v>314</v>
      </c>
      <c r="C88" s="37" t="s">
        <v>403</v>
      </c>
      <c r="D88">
        <v>9</v>
      </c>
      <c r="E88">
        <v>1295.7106000000001</v>
      </c>
      <c r="F88" s="19">
        <v>0.14180000000000001</v>
      </c>
      <c r="G88" s="19">
        <v>3.9265290000000001E-2</v>
      </c>
      <c r="H88" s="19">
        <v>0.16550000000000001</v>
      </c>
      <c r="I88" s="19">
        <v>3.8265809999999997E-2</v>
      </c>
      <c r="J88" s="19">
        <v>0.14560000000000001</v>
      </c>
      <c r="K88" s="19">
        <v>3.6315810000000004E-2</v>
      </c>
      <c r="L88" s="87"/>
    </row>
    <row r="89" spans="1:12" x14ac:dyDescent="0.25">
      <c r="F89" s="19"/>
      <c r="G89" s="19"/>
      <c r="H89" s="19"/>
      <c r="I89" s="19"/>
      <c r="J89" s="19"/>
      <c r="K89" s="19"/>
      <c r="L89" s="87"/>
    </row>
    <row r="90" spans="1:12" x14ac:dyDescent="0.25">
      <c r="A90">
        <v>318</v>
      </c>
      <c r="B90">
        <v>329</v>
      </c>
      <c r="C90" s="37" t="s">
        <v>404</v>
      </c>
      <c r="D90">
        <v>10</v>
      </c>
      <c r="E90">
        <v>1378.646</v>
      </c>
      <c r="F90" s="19">
        <v>7.9799999999999996E-2</v>
      </c>
      <c r="G90" s="19">
        <v>1.0608390000000001E-2</v>
      </c>
      <c r="H90" s="19">
        <v>8.9300000000000004E-2</v>
      </c>
      <c r="I90" s="19">
        <v>1.2279160000000001E-2</v>
      </c>
      <c r="J90" s="19">
        <v>0.13739999999999999</v>
      </c>
      <c r="K90" s="19">
        <v>1.1087070000000001E-2</v>
      </c>
      <c r="L90" s="87"/>
    </row>
    <row r="91" spans="1:12" x14ac:dyDescent="0.25">
      <c r="A91">
        <v>342</v>
      </c>
      <c r="B91">
        <v>355</v>
      </c>
      <c r="C91" s="37" t="s">
        <v>405</v>
      </c>
      <c r="D91">
        <v>12</v>
      </c>
      <c r="E91">
        <v>1469.6841999999999</v>
      </c>
      <c r="F91" s="19">
        <v>0.1032</v>
      </c>
      <c r="G91" s="19">
        <v>1.0469829999999999E-2</v>
      </c>
      <c r="H91" s="19">
        <v>0.16489999999999999</v>
      </c>
      <c r="I91" s="19">
        <v>8.8915499999999998E-3</v>
      </c>
      <c r="J91" s="19">
        <v>0.1764</v>
      </c>
      <c r="K91" s="19">
        <v>9.2381300000000006E-3</v>
      </c>
      <c r="L91" s="87"/>
    </row>
    <row r="92" spans="1:12" x14ac:dyDescent="0.25">
      <c r="A92">
        <v>345</v>
      </c>
      <c r="B92">
        <v>356</v>
      </c>
      <c r="C92" s="37" t="s">
        <v>406</v>
      </c>
      <c r="D92">
        <v>10</v>
      </c>
      <c r="E92">
        <v>1343.6378999999999</v>
      </c>
      <c r="F92" s="19">
        <v>0.10489999999999999</v>
      </c>
      <c r="G92" s="19">
        <v>1.8276300000000002E-2</v>
      </c>
      <c r="H92" s="19">
        <v>0.12620000000000001</v>
      </c>
      <c r="I92" s="19">
        <v>1.0743990000000002E-2</v>
      </c>
      <c r="J92" s="19">
        <v>0.1983</v>
      </c>
      <c r="K92" s="19">
        <v>9.764150000000001E-3</v>
      </c>
      <c r="L92" s="87"/>
    </row>
    <row r="93" spans="1:12" x14ac:dyDescent="0.25">
      <c r="F93" s="19"/>
      <c r="G93" s="19"/>
      <c r="H93" s="19"/>
      <c r="I93" s="19"/>
      <c r="J93" s="19"/>
      <c r="K93" s="19"/>
      <c r="L93" s="87"/>
    </row>
    <row r="94" spans="1:12" x14ac:dyDescent="0.25">
      <c r="A94">
        <v>361</v>
      </c>
      <c r="B94">
        <v>369</v>
      </c>
      <c r="C94" s="37" t="s">
        <v>407</v>
      </c>
      <c r="D94">
        <v>8</v>
      </c>
      <c r="E94">
        <v>1059.4485</v>
      </c>
      <c r="F94" s="19">
        <v>9.2600000000000002E-2</v>
      </c>
      <c r="G94" s="19">
        <v>1.664355E-2</v>
      </c>
      <c r="H94" s="19">
        <v>0.1159</v>
      </c>
      <c r="I94" s="19">
        <v>1.633805E-2</v>
      </c>
      <c r="J94" s="19">
        <v>0.13919999999999999</v>
      </c>
      <c r="K94" s="19">
        <v>2.0161809999999999E-2</v>
      </c>
      <c r="L94" s="87"/>
    </row>
    <row r="95" spans="1:12" x14ac:dyDescent="0.25">
      <c r="A95">
        <v>363</v>
      </c>
      <c r="B95">
        <v>369</v>
      </c>
      <c r="C95" s="37" t="s">
        <v>408</v>
      </c>
      <c r="D95">
        <v>6</v>
      </c>
      <c r="E95">
        <v>855.39170000000001</v>
      </c>
      <c r="F95" s="19">
        <v>6.7100000000000007E-2</v>
      </c>
      <c r="G95" s="19">
        <v>7.6944299999999995E-3</v>
      </c>
      <c r="H95" s="19">
        <v>7.2499999999999995E-2</v>
      </c>
      <c r="I95" s="19">
        <v>7.3246400000000003E-3</v>
      </c>
      <c r="J95" s="19">
        <v>8.9899999999999994E-2</v>
      </c>
      <c r="K95" s="19">
        <v>1.135299E-2</v>
      </c>
      <c r="L95" s="87"/>
    </row>
    <row r="96" spans="1:12" x14ac:dyDescent="0.25">
      <c r="A96">
        <v>368</v>
      </c>
      <c r="B96">
        <v>381</v>
      </c>
      <c r="C96" s="37" t="s">
        <v>409</v>
      </c>
      <c r="D96">
        <v>13</v>
      </c>
      <c r="E96">
        <v>1698.7692999999999</v>
      </c>
      <c r="F96" s="19">
        <v>3.3700000000000001E-2</v>
      </c>
      <c r="G96" s="19">
        <v>5.08458E-3</v>
      </c>
      <c r="H96" s="19">
        <v>5.28E-2</v>
      </c>
      <c r="I96" s="19">
        <v>7.9123000000000006E-3</v>
      </c>
      <c r="J96" s="19">
        <v>7.8700000000000006E-2</v>
      </c>
      <c r="K96" s="19">
        <v>5.3457900000000004E-3</v>
      </c>
      <c r="L96" s="87"/>
    </row>
    <row r="97" spans="1:12" x14ac:dyDescent="0.25">
      <c r="A97">
        <v>369</v>
      </c>
      <c r="B97">
        <v>384</v>
      </c>
      <c r="C97" s="37" t="s">
        <v>410</v>
      </c>
      <c r="D97">
        <v>15</v>
      </c>
      <c r="E97">
        <v>1900.8469</v>
      </c>
      <c r="F97" s="19">
        <v>3.2599999999999997E-2</v>
      </c>
      <c r="G97" s="19">
        <v>5.1151E-3</v>
      </c>
      <c r="H97" s="19">
        <v>4.02E-2</v>
      </c>
      <c r="I97" s="19">
        <v>4.6146199999999998E-3</v>
      </c>
      <c r="J97" s="19">
        <v>4.2599999999999999E-2</v>
      </c>
      <c r="K97" s="19">
        <v>4.4434800000000005E-3</v>
      </c>
      <c r="L97" s="87"/>
    </row>
    <row r="98" spans="1:12" x14ac:dyDescent="0.25">
      <c r="A98">
        <v>370</v>
      </c>
      <c r="B98">
        <v>381</v>
      </c>
      <c r="C98" s="37" t="s">
        <v>411</v>
      </c>
      <c r="D98">
        <v>11</v>
      </c>
      <c r="E98">
        <v>1436.6739</v>
      </c>
      <c r="F98" s="19">
        <v>2.53E-2</v>
      </c>
      <c r="G98" s="19">
        <v>3.1458499999999999E-3</v>
      </c>
      <c r="H98" s="19">
        <v>3.04E-2</v>
      </c>
      <c r="I98" s="19">
        <v>4.5798200000000001E-3</v>
      </c>
      <c r="J98" s="19">
        <v>2.8000000000000001E-2</v>
      </c>
      <c r="K98" s="19">
        <v>6.2083600000000004E-3</v>
      </c>
      <c r="L98" s="87"/>
    </row>
    <row r="99" spans="1:12" x14ac:dyDescent="0.25">
      <c r="A99">
        <v>371</v>
      </c>
      <c r="B99">
        <v>381</v>
      </c>
      <c r="C99" s="37" t="s">
        <v>412</v>
      </c>
      <c r="D99">
        <v>10</v>
      </c>
      <c r="E99">
        <v>1323.5898999999999</v>
      </c>
      <c r="F99" s="19">
        <v>3.4000000000000002E-2</v>
      </c>
      <c r="G99" s="19">
        <v>1.21481E-3</v>
      </c>
      <c r="H99" s="19">
        <v>4.1300000000000003E-2</v>
      </c>
      <c r="I99" s="19">
        <v>2.2848600000000001E-3</v>
      </c>
      <c r="J99" s="19">
        <v>3.95E-2</v>
      </c>
      <c r="K99" s="19">
        <v>2.0760000000000002E-3</v>
      </c>
      <c r="L99" s="87"/>
    </row>
    <row r="100" spans="1:12" x14ac:dyDescent="0.25">
      <c r="A100">
        <v>371</v>
      </c>
      <c r="B100">
        <v>384</v>
      </c>
      <c r="C100" s="37" t="s">
        <v>413</v>
      </c>
      <c r="D100">
        <v>13</v>
      </c>
      <c r="E100">
        <v>1640.6944000000001</v>
      </c>
      <c r="F100" s="19">
        <v>4.1799999999999997E-2</v>
      </c>
      <c r="G100" s="19">
        <v>4.2208599999999999E-3</v>
      </c>
      <c r="H100" s="19">
        <v>4.3400000000000001E-2</v>
      </c>
      <c r="I100" s="19">
        <v>6.9318100000000001E-3</v>
      </c>
      <c r="J100" s="19">
        <v>3.1300000000000001E-2</v>
      </c>
      <c r="K100" s="19">
        <v>2.8024E-3</v>
      </c>
      <c r="L100" s="87"/>
    </row>
    <row r="101" spans="1:12" x14ac:dyDescent="0.25">
      <c r="F101" s="19"/>
      <c r="G101" s="19"/>
      <c r="H101" s="19"/>
      <c r="I101" s="19"/>
      <c r="J101" s="19"/>
      <c r="K101" s="19"/>
      <c r="L101" s="87"/>
    </row>
    <row r="102" spans="1:12" x14ac:dyDescent="0.25">
      <c r="A102">
        <v>385</v>
      </c>
      <c r="B102">
        <v>391</v>
      </c>
      <c r="C102" s="37" t="s">
        <v>414</v>
      </c>
      <c r="D102">
        <v>5</v>
      </c>
      <c r="E102">
        <v>809.41920000000005</v>
      </c>
      <c r="F102" s="19">
        <v>0.21729999999999999</v>
      </c>
      <c r="G102" s="19">
        <v>4.4892300000000003E-3</v>
      </c>
      <c r="H102" s="19">
        <v>0.27650000000000002</v>
      </c>
      <c r="I102" s="19">
        <v>1.2259029999999999E-2</v>
      </c>
      <c r="J102" s="19">
        <v>0.30109999999999998</v>
      </c>
      <c r="K102" s="19">
        <v>1.343245E-2</v>
      </c>
      <c r="L102" s="87"/>
    </row>
    <row r="103" spans="1:12" x14ac:dyDescent="0.25">
      <c r="A103">
        <v>392</v>
      </c>
      <c r="B103">
        <v>400</v>
      </c>
      <c r="C103" s="37" t="s">
        <v>415</v>
      </c>
      <c r="D103">
        <v>8</v>
      </c>
      <c r="E103">
        <v>977.47990000000004</v>
      </c>
      <c r="F103" s="19">
        <v>0.105</v>
      </c>
      <c r="G103" s="19">
        <v>6.9685299999999997E-3</v>
      </c>
      <c r="H103" s="19">
        <v>0.1174</v>
      </c>
      <c r="I103" s="19">
        <v>8.9853299999999997E-3</v>
      </c>
      <c r="J103" s="19">
        <v>0.13589999999999999</v>
      </c>
      <c r="K103" s="19">
        <v>5.8100700000000005E-3</v>
      </c>
      <c r="L103" s="87"/>
    </row>
    <row r="104" spans="1:12" x14ac:dyDescent="0.25">
      <c r="A104">
        <v>392</v>
      </c>
      <c r="B104">
        <v>406</v>
      </c>
      <c r="C104" s="37" t="s">
        <v>416</v>
      </c>
      <c r="D104">
        <v>14</v>
      </c>
      <c r="E104">
        <v>1599.751</v>
      </c>
      <c r="F104" s="19">
        <v>8.7499999999999994E-2</v>
      </c>
      <c r="G104" s="19">
        <v>9.1646000000000002E-3</v>
      </c>
      <c r="H104" s="19">
        <v>0.1095</v>
      </c>
      <c r="I104" s="19">
        <v>1.0933500000000001E-2</v>
      </c>
      <c r="J104" s="19">
        <v>0.15210000000000001</v>
      </c>
      <c r="K104" s="19">
        <v>2.693185E-2</v>
      </c>
      <c r="L104" s="87"/>
    </row>
    <row r="105" spans="1:12" x14ac:dyDescent="0.25">
      <c r="A105">
        <v>401</v>
      </c>
      <c r="B105">
        <v>410</v>
      </c>
      <c r="C105" s="37" t="s">
        <v>417</v>
      </c>
      <c r="D105">
        <v>9</v>
      </c>
      <c r="E105">
        <v>1085.5296000000001</v>
      </c>
      <c r="F105" s="19">
        <v>8.6300000000000002E-2</v>
      </c>
      <c r="G105" s="19">
        <v>7.70836E-3</v>
      </c>
      <c r="H105" s="19">
        <v>0.12509999999999999</v>
      </c>
      <c r="I105" s="19">
        <v>8.0899100000000005E-3</v>
      </c>
      <c r="J105" s="19">
        <v>0.17610000000000001</v>
      </c>
      <c r="K105" s="19">
        <v>9.9703499999999994E-3</v>
      </c>
      <c r="L105" s="87"/>
    </row>
    <row r="106" spans="1:12" x14ac:dyDescent="0.25">
      <c r="A106">
        <v>403</v>
      </c>
      <c r="B106">
        <v>410</v>
      </c>
      <c r="C106" s="37" t="s">
        <v>418</v>
      </c>
      <c r="D106">
        <v>7</v>
      </c>
      <c r="E106">
        <v>819.42809999999997</v>
      </c>
      <c r="F106" s="19">
        <v>0.1152</v>
      </c>
      <c r="G106" s="19">
        <v>2.2073809999999999E-2</v>
      </c>
      <c r="H106" s="19">
        <v>0.14940000000000001</v>
      </c>
      <c r="I106" s="19">
        <v>1.41726E-2</v>
      </c>
      <c r="J106" s="19">
        <v>0.17560000000000001</v>
      </c>
      <c r="K106" s="19">
        <v>1.8246269999999998E-2</v>
      </c>
      <c r="L106" s="87"/>
    </row>
    <row r="107" spans="1:12" x14ac:dyDescent="0.25">
      <c r="A107">
        <v>404</v>
      </c>
      <c r="B107">
        <v>420</v>
      </c>
      <c r="C107" s="37" t="s">
        <v>419</v>
      </c>
      <c r="D107">
        <v>15</v>
      </c>
      <c r="E107">
        <v>1768.9626000000001</v>
      </c>
      <c r="F107" s="19">
        <v>0.1741</v>
      </c>
      <c r="G107" s="19">
        <v>1.320441E-2</v>
      </c>
      <c r="H107" s="19">
        <v>0.19719999999999999</v>
      </c>
      <c r="I107" s="19">
        <v>1.520356E-2</v>
      </c>
      <c r="J107" s="19">
        <v>0.20680000000000001</v>
      </c>
      <c r="K107" s="19">
        <v>9.7402500000000006E-3</v>
      </c>
      <c r="L107" s="87"/>
    </row>
    <row r="108" spans="1:12" x14ac:dyDescent="0.25">
      <c r="A108">
        <v>404</v>
      </c>
      <c r="B108">
        <v>421</v>
      </c>
      <c r="C108" s="37" t="s">
        <v>420</v>
      </c>
      <c r="D108">
        <v>16</v>
      </c>
      <c r="E108">
        <v>1882.0465999999999</v>
      </c>
      <c r="F108" s="19">
        <v>7.9600000000000004E-2</v>
      </c>
      <c r="G108" s="19">
        <v>2.5912499999999998E-3</v>
      </c>
      <c r="H108" s="19">
        <v>0.1104</v>
      </c>
      <c r="I108" s="19">
        <v>1.173707E-2</v>
      </c>
      <c r="J108" s="19">
        <v>0.1343</v>
      </c>
      <c r="K108" s="19">
        <v>3.49818E-3</v>
      </c>
      <c r="L108" s="87"/>
    </row>
    <row r="109" spans="1:12" x14ac:dyDescent="0.25">
      <c r="A109">
        <v>409</v>
      </c>
      <c r="B109">
        <v>428</v>
      </c>
      <c r="C109" s="37" t="s">
        <v>421</v>
      </c>
      <c r="D109">
        <v>17</v>
      </c>
      <c r="E109">
        <v>2082.1594</v>
      </c>
      <c r="F109" s="19">
        <v>9.5399999999999999E-2</v>
      </c>
      <c r="G109" s="19">
        <v>5.5238600000000002E-3</v>
      </c>
      <c r="H109" s="19">
        <v>0.12720000000000001</v>
      </c>
      <c r="I109" s="19">
        <v>9.1621600000000008E-3</v>
      </c>
      <c r="J109" s="19">
        <v>0.14729999999999999</v>
      </c>
      <c r="K109" s="19">
        <v>1.5841810000000001E-2</v>
      </c>
      <c r="L109" s="87"/>
    </row>
    <row r="110" spans="1:12" x14ac:dyDescent="0.25">
      <c r="A110">
        <v>411</v>
      </c>
      <c r="B110">
        <v>422</v>
      </c>
      <c r="C110" s="37" t="s">
        <v>422</v>
      </c>
      <c r="D110">
        <v>10</v>
      </c>
      <c r="E110">
        <v>1209.6949999999999</v>
      </c>
      <c r="F110" s="19">
        <v>9.74E-2</v>
      </c>
      <c r="G110" s="19">
        <v>6.2499400000000007E-3</v>
      </c>
      <c r="H110" s="19">
        <v>0.1047</v>
      </c>
      <c r="I110" s="19">
        <v>1.200699E-2</v>
      </c>
      <c r="J110" s="19">
        <v>0.1203</v>
      </c>
      <c r="K110" s="19">
        <v>6.6501800000000003E-3</v>
      </c>
      <c r="L110" s="87"/>
    </row>
    <row r="111" spans="1:12" x14ac:dyDescent="0.25">
      <c r="A111">
        <v>411</v>
      </c>
      <c r="B111">
        <v>423</v>
      </c>
      <c r="C111" s="37" t="s">
        <v>423</v>
      </c>
      <c r="D111">
        <v>11</v>
      </c>
      <c r="E111">
        <v>1322.7791</v>
      </c>
      <c r="F111" s="19">
        <v>8.0600000000000005E-2</v>
      </c>
      <c r="G111" s="19">
        <v>1.7914589999999998E-2</v>
      </c>
      <c r="H111" s="19">
        <v>9.5000000000000001E-2</v>
      </c>
      <c r="I111" s="19">
        <v>1.8545570000000001E-2</v>
      </c>
      <c r="J111" s="19">
        <v>0.1303</v>
      </c>
      <c r="K111" s="19">
        <v>1.5096760000000001E-2</v>
      </c>
      <c r="L111" s="87"/>
    </row>
    <row r="112" spans="1:12" x14ac:dyDescent="0.25">
      <c r="A112">
        <v>412</v>
      </c>
      <c r="B112">
        <v>425</v>
      </c>
      <c r="C112" s="37" t="s">
        <v>424</v>
      </c>
      <c r="D112">
        <v>12</v>
      </c>
      <c r="E112">
        <v>1435.8631</v>
      </c>
      <c r="F112" s="19">
        <v>0.1082</v>
      </c>
      <c r="G112" s="19">
        <v>7.6004400000000008E-3</v>
      </c>
      <c r="H112" s="19">
        <v>0.13370000000000001</v>
      </c>
      <c r="I112" s="19">
        <v>1.5571630000000001E-2</v>
      </c>
      <c r="J112" s="19">
        <v>0.16400000000000001</v>
      </c>
      <c r="K112" s="19">
        <v>5.3782399999999994E-3</v>
      </c>
      <c r="L112" s="87"/>
    </row>
    <row r="113" spans="1:12" x14ac:dyDescent="0.25">
      <c r="A113">
        <v>421</v>
      </c>
      <c r="B113">
        <v>428</v>
      </c>
      <c r="C113" s="37" t="s">
        <v>425</v>
      </c>
      <c r="D113">
        <v>6</v>
      </c>
      <c r="E113">
        <v>861.47159999999997</v>
      </c>
      <c r="F113" s="19">
        <v>0.14330000000000001</v>
      </c>
      <c r="G113" s="19">
        <v>1.383496E-2</v>
      </c>
      <c r="H113" s="19">
        <v>0.1908</v>
      </c>
      <c r="I113" s="19">
        <v>1.9388140000000002E-2</v>
      </c>
      <c r="J113" s="19">
        <v>0.21609999999999999</v>
      </c>
      <c r="K113" s="19">
        <v>1.4460500000000001E-2</v>
      </c>
      <c r="L113" s="87"/>
    </row>
    <row r="114" spans="1:12" x14ac:dyDescent="0.25">
      <c r="F114" s="19"/>
      <c r="G114" s="19"/>
      <c r="H114" s="19"/>
      <c r="I114" s="19"/>
      <c r="J114" s="19"/>
      <c r="K114" s="19"/>
      <c r="L114" s="87"/>
    </row>
    <row r="115" spans="1:12" x14ac:dyDescent="0.25">
      <c r="A115">
        <v>437</v>
      </c>
      <c r="B115">
        <v>449</v>
      </c>
      <c r="C115" s="37" t="s">
        <v>426</v>
      </c>
      <c r="D115">
        <v>12</v>
      </c>
      <c r="E115">
        <v>1417.8413</v>
      </c>
      <c r="F115" s="19">
        <v>7.85E-2</v>
      </c>
      <c r="G115" s="19">
        <v>9.3733400000000008E-3</v>
      </c>
      <c r="H115" s="19">
        <v>0.1084</v>
      </c>
      <c r="I115" s="19">
        <v>1.0678170000000001E-2</v>
      </c>
      <c r="J115" s="19">
        <v>0.1321</v>
      </c>
      <c r="K115" s="19">
        <v>1.450475E-2</v>
      </c>
      <c r="L115" s="87"/>
    </row>
    <row r="116" spans="1:12" x14ac:dyDescent="0.25">
      <c r="A116">
        <v>439</v>
      </c>
      <c r="B116">
        <v>445</v>
      </c>
      <c r="C116" s="37" t="s">
        <v>427</v>
      </c>
      <c r="D116">
        <v>6</v>
      </c>
      <c r="E116">
        <v>786.50840000000005</v>
      </c>
      <c r="F116" s="19">
        <v>4.9500000000000002E-2</v>
      </c>
      <c r="G116" s="19">
        <v>7.3229900000000006E-3</v>
      </c>
      <c r="H116" s="19">
        <v>7.5899999999999995E-2</v>
      </c>
      <c r="I116" s="19">
        <v>1.3188E-2</v>
      </c>
      <c r="J116" s="19">
        <v>0.1275</v>
      </c>
      <c r="K116" s="19">
        <v>5.70763E-3</v>
      </c>
      <c r="L116" s="87"/>
    </row>
    <row r="117" spans="1:12" x14ac:dyDescent="0.25">
      <c r="A117">
        <v>445</v>
      </c>
      <c r="B117">
        <v>453</v>
      </c>
      <c r="C117" s="37" t="s">
        <v>428</v>
      </c>
      <c r="D117">
        <v>7</v>
      </c>
      <c r="E117">
        <v>948.54010000000005</v>
      </c>
      <c r="F117" s="19">
        <v>6.1100000000000002E-2</v>
      </c>
      <c r="G117" s="19">
        <v>8.8418500000000001E-3</v>
      </c>
      <c r="H117" s="19">
        <v>8.2400000000000001E-2</v>
      </c>
      <c r="I117" s="19">
        <v>8.5934500000000007E-3</v>
      </c>
      <c r="J117" s="19">
        <v>6.8099999999999994E-2</v>
      </c>
      <c r="K117" s="19">
        <v>1.456904E-2</v>
      </c>
      <c r="L117" s="87"/>
    </row>
    <row r="118" spans="1:12" x14ac:dyDescent="0.25">
      <c r="A118">
        <v>445</v>
      </c>
      <c r="B118">
        <v>455</v>
      </c>
      <c r="C118" s="37" t="s">
        <v>429</v>
      </c>
      <c r="D118">
        <v>9</v>
      </c>
      <c r="E118">
        <v>1242.6439</v>
      </c>
      <c r="F118" s="19">
        <v>6.5699999999999995E-2</v>
      </c>
      <c r="G118" s="19">
        <v>1.4180180000000001E-2</v>
      </c>
      <c r="H118" s="19">
        <v>9.5799999999999996E-2</v>
      </c>
      <c r="I118" s="19">
        <v>1.4759659999999999E-2</v>
      </c>
      <c r="J118" s="19">
        <v>9.0200000000000002E-2</v>
      </c>
      <c r="K118" s="19">
        <v>1.6514459999999998E-2</v>
      </c>
      <c r="L118" s="87"/>
    </row>
    <row r="119" spans="1:12" x14ac:dyDescent="0.25">
      <c r="A119">
        <v>446</v>
      </c>
      <c r="B119">
        <v>455</v>
      </c>
      <c r="C119" s="37" t="s">
        <v>430</v>
      </c>
      <c r="D119">
        <v>8</v>
      </c>
      <c r="E119">
        <v>1141.5962</v>
      </c>
      <c r="F119" s="19">
        <v>5.2499999999999998E-2</v>
      </c>
      <c r="G119" s="19">
        <v>1.0921209999999999E-2</v>
      </c>
      <c r="H119" s="19">
        <v>7.3300000000000004E-2</v>
      </c>
      <c r="I119" s="19">
        <v>1.1147210000000001E-2</v>
      </c>
      <c r="J119" s="19">
        <v>6.7599999999999993E-2</v>
      </c>
      <c r="K119" s="19">
        <v>1.540879E-2</v>
      </c>
      <c r="L119" s="87"/>
    </row>
    <row r="120" spans="1:12" x14ac:dyDescent="0.25">
      <c r="A120">
        <v>450</v>
      </c>
      <c r="B120">
        <v>462</v>
      </c>
      <c r="C120" s="37" t="s">
        <v>431</v>
      </c>
      <c r="D120">
        <v>11</v>
      </c>
      <c r="E120">
        <v>1800.8964000000001</v>
      </c>
      <c r="F120" s="19">
        <v>0.14419999999999999</v>
      </c>
      <c r="G120" s="19">
        <v>1.1758670000000001E-2</v>
      </c>
      <c r="H120" s="19">
        <v>0.23150000000000001</v>
      </c>
      <c r="I120" s="19">
        <v>1.042324E-2</v>
      </c>
      <c r="J120" s="19">
        <v>0.26750000000000002</v>
      </c>
      <c r="K120" s="19">
        <v>1.1663339999999999E-2</v>
      </c>
      <c r="L120" s="87"/>
    </row>
    <row r="121" spans="1:12" x14ac:dyDescent="0.25">
      <c r="A121">
        <v>454</v>
      </c>
      <c r="B121">
        <v>461</v>
      </c>
      <c r="C121" s="37" t="s">
        <v>432</v>
      </c>
      <c r="D121">
        <v>7</v>
      </c>
      <c r="E121">
        <v>1211.6030000000001</v>
      </c>
      <c r="F121" s="19">
        <v>2.3800000000000002E-2</v>
      </c>
      <c r="G121" s="19">
        <v>9.6646600000000003E-3</v>
      </c>
      <c r="H121" s="19">
        <v>3.04E-2</v>
      </c>
      <c r="I121" s="19">
        <v>1.266024E-2</v>
      </c>
      <c r="J121" s="19">
        <v>2.9000000000000001E-2</v>
      </c>
      <c r="K121" s="19">
        <v>1.5590939999999999E-2</v>
      </c>
      <c r="L121" s="87"/>
    </row>
    <row r="122" spans="1:12" x14ac:dyDescent="0.25">
      <c r="A122">
        <v>456</v>
      </c>
      <c r="B122">
        <v>476</v>
      </c>
      <c r="C122" s="37" t="s">
        <v>433</v>
      </c>
      <c r="D122">
        <v>19</v>
      </c>
      <c r="E122">
        <v>2763.4625999999998</v>
      </c>
      <c r="F122" s="19">
        <v>8.1199999999999994E-2</v>
      </c>
      <c r="G122" s="19">
        <v>8.2869699999999994E-3</v>
      </c>
      <c r="H122" s="19">
        <v>0.1399</v>
      </c>
      <c r="I122" s="19">
        <v>6.6843600000000003E-3</v>
      </c>
      <c r="J122" s="19">
        <v>0.17050000000000001</v>
      </c>
      <c r="K122" s="19">
        <v>2.6569660000000002E-2</v>
      </c>
      <c r="L122" s="87"/>
    </row>
    <row r="123" spans="1:12" x14ac:dyDescent="0.25">
      <c r="A123">
        <v>465</v>
      </c>
      <c r="B123">
        <v>473</v>
      </c>
      <c r="C123" s="37" t="s">
        <v>434</v>
      </c>
      <c r="D123">
        <v>7</v>
      </c>
      <c r="E123">
        <v>1100.5735</v>
      </c>
      <c r="F123" s="19">
        <v>0.14729999999999999</v>
      </c>
      <c r="G123" s="19">
        <v>1.268562E-2</v>
      </c>
      <c r="H123" s="19">
        <v>0.16650000000000001</v>
      </c>
      <c r="I123" s="19">
        <v>1.120408E-2</v>
      </c>
      <c r="J123" s="19">
        <v>0.21210000000000001</v>
      </c>
      <c r="K123" s="19">
        <v>1.129137E-2</v>
      </c>
      <c r="L123" s="87"/>
    </row>
    <row r="124" spans="1:12" x14ac:dyDescent="0.25">
      <c r="F124" s="19"/>
      <c r="G124" s="19"/>
      <c r="H124" s="19"/>
      <c r="I124" s="19"/>
      <c r="J124" s="19"/>
      <c r="K124" s="19"/>
      <c r="L124" s="87"/>
    </row>
    <row r="125" spans="1:12" x14ac:dyDescent="0.25">
      <c r="A125">
        <v>465</v>
      </c>
      <c r="B125">
        <v>480</v>
      </c>
      <c r="C125" s="37" t="s">
        <v>435</v>
      </c>
      <c r="D125">
        <v>14</v>
      </c>
      <c r="E125">
        <v>2120.0455999999999</v>
      </c>
      <c r="F125" s="19">
        <v>0.11119999999999999</v>
      </c>
      <c r="G125" s="19">
        <v>1.121729E-2</v>
      </c>
      <c r="H125" s="19">
        <v>0.1336</v>
      </c>
      <c r="I125" s="19">
        <v>9.5885499999999995E-3</v>
      </c>
      <c r="J125" s="19">
        <v>0.128</v>
      </c>
      <c r="K125" s="19">
        <v>3.2313260000000003E-2</v>
      </c>
      <c r="L125" s="87"/>
    </row>
    <row r="126" spans="1:12" x14ac:dyDescent="0.25">
      <c r="A126">
        <v>474</v>
      </c>
      <c r="B126">
        <v>486</v>
      </c>
      <c r="C126" s="37" t="s">
        <v>436</v>
      </c>
      <c r="D126">
        <v>12</v>
      </c>
      <c r="E126">
        <v>1720.9025999999999</v>
      </c>
      <c r="F126" s="19">
        <v>7.1199999999999999E-2</v>
      </c>
      <c r="G126" s="19">
        <v>5.8023599999999995E-3</v>
      </c>
      <c r="H126" s="19">
        <v>7.9500000000000001E-2</v>
      </c>
      <c r="I126" s="19">
        <v>1.1665440000000001E-2</v>
      </c>
      <c r="J126" s="19">
        <v>6.8199999999999997E-2</v>
      </c>
      <c r="K126" s="19">
        <v>5.7701999999999996E-3</v>
      </c>
      <c r="L126" s="87"/>
    </row>
    <row r="127" spans="1:12" x14ac:dyDescent="0.25">
      <c r="A127">
        <v>475</v>
      </c>
      <c r="B127">
        <v>484</v>
      </c>
      <c r="C127" s="37" t="s">
        <v>437</v>
      </c>
      <c r="D127">
        <v>9</v>
      </c>
      <c r="E127">
        <v>1433.7722000000001</v>
      </c>
      <c r="F127" s="19">
        <v>0.1492</v>
      </c>
      <c r="G127" s="19">
        <v>3.7322200000000001E-3</v>
      </c>
      <c r="H127" s="19">
        <v>0.17449999999999999</v>
      </c>
      <c r="I127" s="19">
        <v>6.3754999999999992E-3</v>
      </c>
      <c r="J127" s="19">
        <v>0.18079999999999999</v>
      </c>
      <c r="K127" s="19">
        <v>1.147303E-2</v>
      </c>
      <c r="L127" s="87"/>
    </row>
    <row r="128" spans="1:12" x14ac:dyDescent="0.25">
      <c r="A128">
        <v>480</v>
      </c>
      <c r="B128">
        <v>486</v>
      </c>
      <c r="C128" s="37" t="s">
        <v>438</v>
      </c>
      <c r="D128">
        <v>6</v>
      </c>
      <c r="E128">
        <v>832.47090000000003</v>
      </c>
      <c r="F128" s="19">
        <v>7.3200000000000001E-2</v>
      </c>
      <c r="G128" s="19">
        <v>2.6167200000000003E-3</v>
      </c>
      <c r="H128" s="19">
        <v>7.4200000000000002E-2</v>
      </c>
      <c r="I128" s="19">
        <v>3.8540499999999999E-3</v>
      </c>
      <c r="J128" s="19">
        <v>6.0999999999999999E-2</v>
      </c>
      <c r="K128" s="19">
        <v>8.9737500000000008E-3</v>
      </c>
      <c r="L128" s="87"/>
    </row>
    <row r="129" spans="1:12" x14ac:dyDescent="0.25">
      <c r="A129">
        <v>487</v>
      </c>
      <c r="B129">
        <v>503</v>
      </c>
      <c r="C129" s="37" t="s">
        <v>439</v>
      </c>
      <c r="D129">
        <v>13</v>
      </c>
      <c r="E129">
        <v>1870.8527999999999</v>
      </c>
      <c r="F129" s="19">
        <v>6.9900000000000004E-2</v>
      </c>
      <c r="G129" s="19">
        <v>1.3460060000000001E-2</v>
      </c>
      <c r="H129" s="19">
        <v>7.4399999999999994E-2</v>
      </c>
      <c r="I129" s="19">
        <v>1.4128750000000001E-2</v>
      </c>
      <c r="J129" s="19">
        <v>6.7199999999999996E-2</v>
      </c>
      <c r="K129" s="19">
        <v>1.3544499999999999E-2</v>
      </c>
      <c r="L129" s="87"/>
    </row>
    <row r="130" spans="1:12" x14ac:dyDescent="0.25">
      <c r="A130">
        <v>489</v>
      </c>
      <c r="B130">
        <v>496</v>
      </c>
      <c r="C130" s="37" t="s">
        <v>440</v>
      </c>
      <c r="D130">
        <v>5</v>
      </c>
      <c r="E130">
        <v>923.41049999999996</v>
      </c>
      <c r="F130" s="19">
        <v>6.6299999999999998E-2</v>
      </c>
      <c r="G130" s="19">
        <v>3.8423000000000003E-3</v>
      </c>
      <c r="H130" s="19">
        <v>8.6699999999999999E-2</v>
      </c>
      <c r="I130" s="19">
        <v>4.1664400000000004E-3</v>
      </c>
      <c r="J130" s="19">
        <v>7.9000000000000001E-2</v>
      </c>
      <c r="K130" s="19">
        <v>5.0796900000000004E-3</v>
      </c>
      <c r="L130" s="87"/>
    </row>
    <row r="131" spans="1:12" x14ac:dyDescent="0.25">
      <c r="A131">
        <v>490</v>
      </c>
      <c r="B131">
        <v>496</v>
      </c>
      <c r="C131" s="37" t="s">
        <v>441</v>
      </c>
      <c r="D131">
        <v>4</v>
      </c>
      <c r="E131">
        <v>794.36789999999996</v>
      </c>
      <c r="F131" s="19">
        <v>7.7299999999999994E-2</v>
      </c>
      <c r="G131" s="19">
        <v>7.9186099999999995E-3</v>
      </c>
      <c r="H131" s="19">
        <v>9.8299999999999998E-2</v>
      </c>
      <c r="I131" s="19">
        <v>9.9648400000000008E-3</v>
      </c>
      <c r="J131" s="19">
        <v>8.48E-2</v>
      </c>
      <c r="K131" s="19">
        <v>8.8677099999999991E-3</v>
      </c>
      <c r="L131" s="87"/>
    </row>
    <row r="132" spans="1:12" x14ac:dyDescent="0.25">
      <c r="A132">
        <v>497</v>
      </c>
      <c r="B132">
        <v>503</v>
      </c>
      <c r="C132" s="37" t="s">
        <v>442</v>
      </c>
      <c r="D132">
        <v>5</v>
      </c>
      <c r="E132">
        <v>768.32330000000002</v>
      </c>
      <c r="F132" s="19">
        <v>6.9900000000000004E-2</v>
      </c>
      <c r="G132" s="19">
        <v>6.9482800000000003E-3</v>
      </c>
      <c r="H132" s="19">
        <v>7.2900000000000006E-2</v>
      </c>
      <c r="I132" s="19">
        <v>8.2726599999999994E-3</v>
      </c>
      <c r="J132" s="19">
        <v>5.8700000000000002E-2</v>
      </c>
      <c r="K132" s="19">
        <v>1.521026E-2</v>
      </c>
      <c r="L132" s="87"/>
    </row>
    <row r="133" spans="1:12" x14ac:dyDescent="0.25">
      <c r="F133" s="19"/>
      <c r="G133" s="19"/>
      <c r="H133" s="19"/>
      <c r="I133" s="19"/>
      <c r="J133" s="19"/>
      <c r="K133" s="19"/>
      <c r="L133" s="87"/>
    </row>
    <row r="134" spans="1:12" x14ac:dyDescent="0.25">
      <c r="A134">
        <v>513</v>
      </c>
      <c r="B134">
        <v>519</v>
      </c>
      <c r="C134" s="37" t="s">
        <v>443</v>
      </c>
      <c r="D134">
        <v>6</v>
      </c>
      <c r="E134">
        <v>972.52610000000004</v>
      </c>
      <c r="F134" s="19">
        <v>2.5100000000000001E-2</v>
      </c>
      <c r="G134" s="19">
        <v>7.8964199999999995E-3</v>
      </c>
      <c r="H134" s="19">
        <v>5.1900000000000002E-2</v>
      </c>
      <c r="I134" s="19">
        <v>9.6194499999999999E-3</v>
      </c>
      <c r="J134" s="19">
        <v>7.0999999999999994E-2</v>
      </c>
      <c r="K134" s="19">
        <v>7.6570000000000006E-3</v>
      </c>
      <c r="L134" s="87"/>
    </row>
    <row r="135" spans="1:12" x14ac:dyDescent="0.25">
      <c r="A135">
        <v>516</v>
      </c>
      <c r="B135">
        <v>522</v>
      </c>
      <c r="C135" s="37" t="s">
        <v>444</v>
      </c>
      <c r="D135">
        <v>6</v>
      </c>
      <c r="E135">
        <v>944.48360000000002</v>
      </c>
      <c r="F135" s="19">
        <v>3.6200000000000003E-2</v>
      </c>
      <c r="G135" s="19">
        <v>6.6610000000000003E-3</v>
      </c>
      <c r="H135" s="19">
        <v>5.5100000000000003E-2</v>
      </c>
      <c r="I135" s="19">
        <v>6.8819699999999994E-3</v>
      </c>
      <c r="J135" s="19">
        <v>5.9400000000000001E-2</v>
      </c>
      <c r="K135" s="19">
        <v>1.1703920000000001E-2</v>
      </c>
      <c r="L135" s="87"/>
    </row>
    <row r="136" spans="1:12" x14ac:dyDescent="0.25">
      <c r="A136">
        <v>516</v>
      </c>
      <c r="B136">
        <v>523</v>
      </c>
      <c r="C136" s="37" t="s">
        <v>445</v>
      </c>
      <c r="D136">
        <v>7</v>
      </c>
      <c r="E136">
        <v>1091.5519999999999</v>
      </c>
      <c r="F136" s="19">
        <v>4.4600000000000001E-2</v>
      </c>
      <c r="G136" s="19">
        <v>7.2558599999999994E-3</v>
      </c>
      <c r="H136" s="19">
        <v>6.3299999999999995E-2</v>
      </c>
      <c r="I136" s="19">
        <v>6.9336299999999997E-3</v>
      </c>
      <c r="J136" s="19">
        <v>6.3E-2</v>
      </c>
      <c r="K136" s="19">
        <v>9.8600100000000006E-3</v>
      </c>
      <c r="L136" s="87"/>
    </row>
    <row r="137" spans="1:12" x14ac:dyDescent="0.25">
      <c r="A137">
        <v>516</v>
      </c>
      <c r="B137">
        <v>524</v>
      </c>
      <c r="C137" s="37" t="s">
        <v>446</v>
      </c>
      <c r="D137">
        <v>8</v>
      </c>
      <c r="E137">
        <v>1219.6106</v>
      </c>
      <c r="F137" s="19">
        <v>4.2799999999999998E-2</v>
      </c>
      <c r="G137" s="19">
        <v>7.0403800000000006E-3</v>
      </c>
      <c r="H137" s="19">
        <v>5.8299999999999998E-2</v>
      </c>
      <c r="I137" s="19">
        <v>5.3371999999999994E-3</v>
      </c>
      <c r="J137" s="19">
        <v>5.7700000000000001E-2</v>
      </c>
      <c r="K137" s="19">
        <v>7.41159E-3</v>
      </c>
      <c r="L137" s="87"/>
    </row>
    <row r="138" spans="1:12" x14ac:dyDescent="0.25">
      <c r="A138">
        <v>516</v>
      </c>
      <c r="B138">
        <v>528</v>
      </c>
      <c r="C138" s="37" t="s">
        <v>447</v>
      </c>
      <c r="D138">
        <v>12</v>
      </c>
      <c r="E138">
        <v>1694.8172999999999</v>
      </c>
      <c r="F138" s="19">
        <v>0.11459999999999999</v>
      </c>
      <c r="G138" s="19">
        <v>7.3327000000000002E-3</v>
      </c>
      <c r="H138" s="19">
        <v>0.14710000000000001</v>
      </c>
      <c r="I138" s="19">
        <v>5.62818E-3</v>
      </c>
      <c r="J138" s="19">
        <v>0.19850000000000001</v>
      </c>
      <c r="K138" s="19">
        <v>1.4551130000000001E-2</v>
      </c>
      <c r="L138" s="87"/>
    </row>
    <row r="139" spans="1:12" x14ac:dyDescent="0.25">
      <c r="A139">
        <v>523</v>
      </c>
      <c r="B139">
        <v>529</v>
      </c>
      <c r="C139" s="37" t="s">
        <v>448</v>
      </c>
      <c r="D139">
        <v>6</v>
      </c>
      <c r="E139">
        <v>882.43560000000002</v>
      </c>
      <c r="F139" s="19">
        <v>6.9500000000000006E-2</v>
      </c>
      <c r="G139" s="19">
        <v>6.0408999999999994E-4</v>
      </c>
      <c r="H139" s="19">
        <v>8.3400000000000002E-2</v>
      </c>
      <c r="I139" s="19">
        <v>5.9577599999999994E-3</v>
      </c>
      <c r="J139" s="19">
        <v>7.6999999999999999E-2</v>
      </c>
      <c r="K139" s="19">
        <v>6.6780099999999998E-3</v>
      </c>
      <c r="L139" s="87"/>
    </row>
    <row r="140" spans="1:12" x14ac:dyDescent="0.25">
      <c r="A140">
        <v>524</v>
      </c>
      <c r="B140">
        <v>530</v>
      </c>
      <c r="C140" s="37" t="s">
        <v>449</v>
      </c>
      <c r="D140">
        <v>6</v>
      </c>
      <c r="E140">
        <v>838.37639999999999</v>
      </c>
      <c r="F140" s="19">
        <v>6.6799999999999998E-2</v>
      </c>
      <c r="G140" s="19">
        <v>8.4246900000000003E-3</v>
      </c>
      <c r="H140" s="19">
        <v>7.0499999999999993E-2</v>
      </c>
      <c r="I140" s="19">
        <v>8.7811E-3</v>
      </c>
      <c r="J140" s="19">
        <v>6.3399999999999998E-2</v>
      </c>
      <c r="K140" s="19">
        <v>1.0937170000000001E-2</v>
      </c>
      <c r="L140" s="87"/>
    </row>
    <row r="141" spans="1:12" x14ac:dyDescent="0.25">
      <c r="A141">
        <v>525</v>
      </c>
      <c r="B141">
        <v>531</v>
      </c>
      <c r="C141" s="37" t="s">
        <v>450</v>
      </c>
      <c r="D141">
        <v>6</v>
      </c>
      <c r="E141">
        <v>838.37639999999999</v>
      </c>
      <c r="F141" s="19">
        <v>6.7900000000000002E-2</v>
      </c>
      <c r="G141" s="19">
        <v>1.0009509999999999E-2</v>
      </c>
      <c r="H141" s="19">
        <v>8.8999999999999996E-2</v>
      </c>
      <c r="I141" s="19">
        <v>5.4809200000000002E-3</v>
      </c>
      <c r="J141" s="19">
        <v>0.1019</v>
      </c>
      <c r="K141" s="19">
        <v>7.6203099999999999E-3</v>
      </c>
      <c r="L141" s="87"/>
    </row>
    <row r="142" spans="1:12" x14ac:dyDescent="0.25">
      <c r="F142" s="19"/>
      <c r="G142" s="19"/>
      <c r="H142" s="19"/>
      <c r="I142" s="19"/>
      <c r="J142" s="19"/>
      <c r="K142" s="19"/>
      <c r="L142" s="87"/>
    </row>
    <row r="143" spans="1:12" x14ac:dyDescent="0.25">
      <c r="A143">
        <v>558</v>
      </c>
      <c r="B143">
        <v>568</v>
      </c>
      <c r="C143" s="37" t="s">
        <v>451</v>
      </c>
      <c r="D143">
        <v>9</v>
      </c>
      <c r="E143">
        <v>1299.7419</v>
      </c>
      <c r="F143" s="19">
        <v>0.11210000000000001</v>
      </c>
      <c r="G143" s="19">
        <v>8.2096199999999991E-3</v>
      </c>
      <c r="H143" s="19">
        <v>0.12889999999999999</v>
      </c>
      <c r="I143" s="19">
        <v>1.135238E-2</v>
      </c>
      <c r="J143" s="19">
        <v>0.14180000000000001</v>
      </c>
      <c r="K143" s="19">
        <v>1.6435350000000001E-2</v>
      </c>
      <c r="L143" s="87"/>
    </row>
    <row r="144" spans="1:12" x14ac:dyDescent="0.25">
      <c r="A144">
        <v>558</v>
      </c>
      <c r="B144">
        <v>569</v>
      </c>
      <c r="C144" s="37" t="s">
        <v>452</v>
      </c>
      <c r="D144">
        <v>10</v>
      </c>
      <c r="E144">
        <v>1370.7791</v>
      </c>
      <c r="F144" s="19">
        <v>0.1273</v>
      </c>
      <c r="G144" s="19">
        <v>1.5653649999999998E-2</v>
      </c>
      <c r="H144" s="19">
        <v>0.1368</v>
      </c>
      <c r="I144" s="19">
        <v>1.7261479999999999E-2</v>
      </c>
      <c r="J144" s="19">
        <v>0.1487</v>
      </c>
      <c r="K144" s="19">
        <v>1.8265710000000001E-2</v>
      </c>
      <c r="L144" s="87"/>
    </row>
    <row r="145" spans="1:12" x14ac:dyDescent="0.25">
      <c r="A145">
        <v>559</v>
      </c>
      <c r="B145">
        <v>568</v>
      </c>
      <c r="C145" s="37" t="s">
        <v>453</v>
      </c>
      <c r="D145">
        <v>8</v>
      </c>
      <c r="E145">
        <v>1186.6578999999999</v>
      </c>
      <c r="F145" s="19">
        <v>0.22770000000000001</v>
      </c>
      <c r="G145" s="19">
        <v>4.90318E-3</v>
      </c>
      <c r="H145" s="19">
        <v>0.23350000000000001</v>
      </c>
      <c r="I145" s="19">
        <v>9.8109800000000004E-3</v>
      </c>
      <c r="J145" s="19">
        <v>0.25690000000000002</v>
      </c>
      <c r="K145" s="19">
        <v>1.025122E-2</v>
      </c>
      <c r="L145" s="87"/>
    </row>
    <row r="146" spans="1:12" x14ac:dyDescent="0.25">
      <c r="A146">
        <v>561</v>
      </c>
      <c r="B146">
        <v>570</v>
      </c>
      <c r="C146" s="37" t="s">
        <v>454</v>
      </c>
      <c r="D146">
        <v>8</v>
      </c>
      <c r="E146">
        <v>1101.5939000000001</v>
      </c>
      <c r="F146" s="19">
        <v>0.15049999999999999</v>
      </c>
      <c r="G146" s="19">
        <v>1.1175440000000002E-2</v>
      </c>
      <c r="H146" s="19">
        <v>0.1681</v>
      </c>
      <c r="I146" s="19">
        <v>1.3767499999999998E-2</v>
      </c>
      <c r="J146" s="19">
        <v>0.15629999999999999</v>
      </c>
      <c r="K146" s="19">
        <v>1.4164900000000001E-2</v>
      </c>
      <c r="L146" s="87"/>
    </row>
    <row r="147" spans="1:12" x14ac:dyDescent="0.25">
      <c r="A147">
        <v>571</v>
      </c>
      <c r="B147">
        <v>579</v>
      </c>
      <c r="C147" s="37" t="s">
        <v>455</v>
      </c>
      <c r="D147">
        <v>8</v>
      </c>
      <c r="E147">
        <v>961.47709999999995</v>
      </c>
      <c r="F147" s="19">
        <v>0.24210000000000001</v>
      </c>
      <c r="G147" s="19">
        <v>1.466518E-2</v>
      </c>
      <c r="H147" s="19">
        <v>0.26369999999999999</v>
      </c>
      <c r="I147" s="19">
        <v>1.7498119999999999E-2</v>
      </c>
      <c r="J147" s="19">
        <v>0.30780000000000002</v>
      </c>
      <c r="K147" s="19">
        <v>2.109318E-2</v>
      </c>
      <c r="L147" s="87"/>
    </row>
    <row r="148" spans="1:12" x14ac:dyDescent="0.25">
      <c r="A148">
        <v>572</v>
      </c>
      <c r="B148">
        <v>585</v>
      </c>
      <c r="C148" s="37" t="s">
        <v>456</v>
      </c>
      <c r="D148">
        <v>12</v>
      </c>
      <c r="E148">
        <v>1524.8679</v>
      </c>
      <c r="F148" s="19">
        <v>0.21149999999999999</v>
      </c>
      <c r="G148" s="19">
        <v>1.494181E-2</v>
      </c>
      <c r="H148" s="19">
        <v>0.2122</v>
      </c>
      <c r="I148" s="19">
        <v>1.170647E-2</v>
      </c>
      <c r="J148" s="19">
        <v>0.2349</v>
      </c>
      <c r="K148" s="19">
        <v>3.3428869999999999E-2</v>
      </c>
      <c r="L148" s="87"/>
    </row>
    <row r="149" spans="1:12" x14ac:dyDescent="0.25">
      <c r="A149">
        <v>573</v>
      </c>
      <c r="B149">
        <v>585</v>
      </c>
      <c r="C149" s="37" t="s">
        <v>457</v>
      </c>
      <c r="D149">
        <v>11</v>
      </c>
      <c r="E149">
        <v>1410.825</v>
      </c>
      <c r="F149" s="19">
        <v>0.21560000000000001</v>
      </c>
      <c r="G149" s="19">
        <v>1.045695E-2</v>
      </c>
      <c r="H149" s="19">
        <v>0.2293</v>
      </c>
      <c r="I149" s="19">
        <v>1.9236880000000001E-2</v>
      </c>
      <c r="J149" s="19">
        <v>0.2324</v>
      </c>
      <c r="K149" s="19">
        <v>5.6987000000000001E-3</v>
      </c>
      <c r="L149" s="87"/>
    </row>
    <row r="150" spans="1:12" x14ac:dyDescent="0.25">
      <c r="A150">
        <v>574</v>
      </c>
      <c r="B150">
        <v>585</v>
      </c>
      <c r="C150" s="37" t="s">
        <v>458</v>
      </c>
      <c r="D150">
        <v>10</v>
      </c>
      <c r="E150">
        <v>1311.7565999999999</v>
      </c>
      <c r="F150" s="19">
        <v>0.20219999999999999</v>
      </c>
      <c r="G150" s="19">
        <v>2.0832000000000003E-2</v>
      </c>
      <c r="H150" s="19">
        <v>0.21679999999999999</v>
      </c>
      <c r="I150" s="19">
        <v>2.3454050000000001E-2</v>
      </c>
      <c r="J150" s="19">
        <v>0.21160000000000001</v>
      </c>
      <c r="K150" s="19">
        <v>1.946678E-2</v>
      </c>
      <c r="L150" s="87"/>
    </row>
    <row r="151" spans="1:12" x14ac:dyDescent="0.25">
      <c r="A151">
        <v>575</v>
      </c>
      <c r="B151">
        <v>585</v>
      </c>
      <c r="C151" s="37" t="s">
        <v>459</v>
      </c>
      <c r="D151">
        <v>9</v>
      </c>
      <c r="E151">
        <v>1212.6881000000001</v>
      </c>
      <c r="F151" s="19">
        <v>0.2112</v>
      </c>
      <c r="G151" s="19">
        <v>1.5802920000000002E-2</v>
      </c>
      <c r="H151" s="19">
        <v>0.22950000000000001</v>
      </c>
      <c r="I151" s="19">
        <v>2.0123660000000002E-2</v>
      </c>
      <c r="J151" s="19">
        <v>0.22570000000000001</v>
      </c>
      <c r="K151" s="19">
        <v>1.4027400000000001E-2</v>
      </c>
      <c r="L151" s="87"/>
    </row>
    <row r="152" spans="1:12" x14ac:dyDescent="0.25">
      <c r="A152">
        <v>575</v>
      </c>
      <c r="B152">
        <v>586</v>
      </c>
      <c r="C152" s="37" t="s">
        <v>460</v>
      </c>
      <c r="D152">
        <v>10</v>
      </c>
      <c r="E152">
        <v>1326.7311</v>
      </c>
      <c r="F152" s="19">
        <v>0.21260000000000001</v>
      </c>
      <c r="G152" s="19">
        <v>1.7230740000000001E-2</v>
      </c>
      <c r="H152" s="19">
        <v>0.23139999999999999</v>
      </c>
      <c r="I152" s="19">
        <v>2.0182199999999997E-2</v>
      </c>
      <c r="J152" s="19">
        <v>0.23960000000000001</v>
      </c>
      <c r="K152" s="19">
        <v>1.0856950000000001E-2</v>
      </c>
      <c r="L152" s="87"/>
    </row>
    <row r="153" spans="1:12" x14ac:dyDescent="0.25">
      <c r="F153" s="19"/>
      <c r="G153" s="19"/>
      <c r="H153" s="19"/>
      <c r="I153" s="19"/>
      <c r="J153" s="19"/>
      <c r="K153" s="19"/>
      <c r="L153" s="87"/>
    </row>
    <row r="154" spans="1:12" x14ac:dyDescent="0.25">
      <c r="A154">
        <v>586</v>
      </c>
      <c r="B154">
        <v>592</v>
      </c>
      <c r="C154" s="37" t="s">
        <v>461</v>
      </c>
      <c r="D154">
        <v>5</v>
      </c>
      <c r="E154">
        <v>929.44029999999998</v>
      </c>
      <c r="F154" s="19">
        <v>0.1024</v>
      </c>
      <c r="G154" s="19">
        <v>1.2791410000000001E-2</v>
      </c>
      <c r="H154" s="19">
        <v>0.127</v>
      </c>
      <c r="I154" s="19">
        <v>1.3561460000000001E-2</v>
      </c>
      <c r="J154" s="19">
        <v>0.1205</v>
      </c>
      <c r="K154" s="19">
        <v>1.9575849999999999E-2</v>
      </c>
      <c r="L154" s="87"/>
    </row>
    <row r="155" spans="1:12" x14ac:dyDescent="0.25">
      <c r="A155">
        <v>586</v>
      </c>
      <c r="B155">
        <v>593</v>
      </c>
      <c r="C155" s="37" t="s">
        <v>462</v>
      </c>
      <c r="D155">
        <v>6</v>
      </c>
      <c r="E155">
        <v>1030.4880000000001</v>
      </c>
      <c r="F155" s="19">
        <v>0.15490000000000001</v>
      </c>
      <c r="G155" s="19">
        <v>1.753774E-2</v>
      </c>
      <c r="H155" s="19">
        <v>0.19040000000000001</v>
      </c>
      <c r="I155" s="19">
        <v>1.787733E-2</v>
      </c>
      <c r="J155" s="19">
        <v>0.20280000000000001</v>
      </c>
      <c r="K155" s="19">
        <v>2.140398E-2</v>
      </c>
      <c r="L155" s="87"/>
    </row>
    <row r="156" spans="1:12" x14ac:dyDescent="0.25">
      <c r="A156">
        <v>587</v>
      </c>
      <c r="B156">
        <v>593</v>
      </c>
      <c r="C156" s="37" t="s">
        <v>463</v>
      </c>
      <c r="D156">
        <v>5</v>
      </c>
      <c r="E156">
        <v>916.44510000000002</v>
      </c>
      <c r="F156" s="19">
        <v>0.14230000000000001</v>
      </c>
      <c r="G156" s="19">
        <v>2.3286049999999999E-2</v>
      </c>
      <c r="H156" s="19">
        <v>0.1739</v>
      </c>
      <c r="I156" s="19">
        <v>2.4308299999999998E-2</v>
      </c>
      <c r="J156" s="19">
        <v>0.18720000000000001</v>
      </c>
      <c r="K156" s="19">
        <v>2.5757330000000002E-2</v>
      </c>
      <c r="L156" s="87"/>
    </row>
    <row r="157" spans="1:12" x14ac:dyDescent="0.25">
      <c r="A157">
        <v>593</v>
      </c>
      <c r="B157">
        <v>603</v>
      </c>
      <c r="C157" s="37" t="s">
        <v>464</v>
      </c>
      <c r="D157">
        <v>10</v>
      </c>
      <c r="E157">
        <v>1380.6905999999999</v>
      </c>
      <c r="F157" s="19">
        <v>0.10970000000000001</v>
      </c>
      <c r="G157" s="19">
        <v>8.8756600000000005E-3</v>
      </c>
      <c r="H157" s="19">
        <v>0.1166</v>
      </c>
      <c r="I157" s="19">
        <v>5.1375700000000002E-3</v>
      </c>
      <c r="J157" s="19">
        <v>0.11940000000000001</v>
      </c>
      <c r="K157" s="19">
        <v>5.1375700000000002E-3</v>
      </c>
      <c r="L157" s="87"/>
    </row>
    <row r="158" spans="1:12" x14ac:dyDescent="0.25">
      <c r="A158">
        <v>594</v>
      </c>
      <c r="B158">
        <v>603</v>
      </c>
      <c r="C158" s="37" t="s">
        <v>465</v>
      </c>
      <c r="D158">
        <v>9</v>
      </c>
      <c r="E158">
        <v>1279.643</v>
      </c>
      <c r="F158" s="19">
        <v>8.9200000000000002E-2</v>
      </c>
      <c r="G158" s="19">
        <v>5.7808E-3</v>
      </c>
      <c r="H158" s="19">
        <v>9.7000000000000003E-2</v>
      </c>
      <c r="I158" s="19">
        <v>9.7590300000000001E-3</v>
      </c>
      <c r="J158" s="19">
        <v>0.1062</v>
      </c>
      <c r="K158" s="19">
        <v>2.8765570000000001E-2</v>
      </c>
      <c r="L158" s="87"/>
    </row>
    <row r="159" spans="1:12" x14ac:dyDescent="0.25">
      <c r="A159">
        <v>595</v>
      </c>
      <c r="B159">
        <v>603</v>
      </c>
      <c r="C159" s="37" t="s">
        <v>466</v>
      </c>
      <c r="D159">
        <v>8</v>
      </c>
      <c r="E159">
        <v>1093.5636</v>
      </c>
      <c r="F159" s="19">
        <v>0.1062</v>
      </c>
      <c r="G159" s="19">
        <v>7.9051199999999999E-3</v>
      </c>
      <c r="H159" s="19">
        <v>9.0800000000000006E-2</v>
      </c>
      <c r="I159" s="19">
        <v>1.032751E-2</v>
      </c>
      <c r="J159" s="19">
        <v>8.6099999999999996E-2</v>
      </c>
      <c r="K159" s="19">
        <v>4.2593900000000001E-3</v>
      </c>
      <c r="L159" s="87"/>
    </row>
    <row r="160" spans="1:12" x14ac:dyDescent="0.25">
      <c r="A160">
        <v>596</v>
      </c>
      <c r="B160">
        <v>603</v>
      </c>
      <c r="C160" s="37" t="s">
        <v>467</v>
      </c>
      <c r="D160">
        <v>7</v>
      </c>
      <c r="E160">
        <v>980.4796</v>
      </c>
      <c r="F160" s="19">
        <v>0.12180000000000001</v>
      </c>
      <c r="G160" s="19">
        <v>9.7627500000000006E-3</v>
      </c>
      <c r="H160" s="19">
        <v>0.12280000000000001</v>
      </c>
      <c r="I160" s="19">
        <v>1.2451179999999999E-2</v>
      </c>
      <c r="J160" s="19">
        <v>0.12690000000000001</v>
      </c>
      <c r="K160" s="19">
        <v>1.2192860000000002E-2</v>
      </c>
      <c r="L160" s="87"/>
    </row>
    <row r="161" spans="1:12" x14ac:dyDescent="0.25">
      <c r="A161" s="30">
        <v>597</v>
      </c>
      <c r="B161" s="30">
        <v>603</v>
      </c>
      <c r="C161" s="48" t="s">
        <v>468</v>
      </c>
      <c r="D161" s="30">
        <v>6</v>
      </c>
      <c r="E161" s="30">
        <v>852.38459999999998</v>
      </c>
      <c r="F161" s="139">
        <v>0.1101</v>
      </c>
      <c r="G161" s="139">
        <v>7.4877400000000005E-3</v>
      </c>
      <c r="H161" s="139">
        <v>0.113</v>
      </c>
      <c r="I161" s="139">
        <v>7.414500000000001E-3</v>
      </c>
      <c r="J161" s="139">
        <v>0.1177</v>
      </c>
      <c r="K161" s="139">
        <v>6.7598700000000003E-3</v>
      </c>
      <c r="L161" s="98"/>
    </row>
  </sheetData>
  <mergeCells count="5">
    <mergeCell ref="B2:L2"/>
    <mergeCell ref="F3:K3"/>
    <mergeCell ref="F4:G4"/>
    <mergeCell ref="H4:I4"/>
    <mergeCell ref="J4:K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1"/>
  <sheetViews>
    <sheetView zoomScaleNormal="100" workbookViewId="0">
      <selection activeCell="U21" sqref="U21:V21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29.42578125" style="37" bestFit="1" customWidth="1"/>
    <col min="4" max="4" width="12.140625" bestFit="1" customWidth="1"/>
    <col min="5" max="5" width="10" bestFit="1" customWidth="1"/>
    <col min="6" max="6" width="11" bestFit="1" customWidth="1"/>
    <col min="7" max="7" width="11.140625" bestFit="1" customWidth="1"/>
    <col min="8" max="8" width="11" bestFit="1" customWidth="1"/>
    <col min="9" max="9" width="11.140625" bestFit="1" customWidth="1"/>
    <col min="10" max="10" width="3.42578125" customWidth="1"/>
    <col min="11" max="11" width="11" bestFit="1" customWidth="1"/>
    <col min="12" max="12" width="11.140625" bestFit="1" customWidth="1"/>
    <col min="13" max="13" width="11" bestFit="1" customWidth="1"/>
    <col min="14" max="14" width="11.140625" bestFit="1" customWidth="1"/>
    <col min="15" max="15" width="11" bestFit="1" customWidth="1"/>
    <col min="16" max="16" width="11.140625" bestFit="1" customWidth="1"/>
    <col min="17" max="17" width="2.5703125" customWidth="1"/>
    <col min="18" max="18" width="11" bestFit="1" customWidth="1"/>
    <col min="19" max="19" width="11.140625" bestFit="1" customWidth="1"/>
    <col min="20" max="20" width="11" bestFit="1" customWidth="1"/>
    <col min="21" max="21" width="11.140625" bestFit="1" customWidth="1"/>
  </cols>
  <sheetData>
    <row r="2" spans="1:23" ht="18.75" x14ac:dyDescent="0.3">
      <c r="A2" s="28"/>
      <c r="B2" s="112" t="s">
        <v>585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3" ht="15.75" x14ac:dyDescent="0.25">
      <c r="A3" s="28"/>
      <c r="B3" s="28"/>
      <c r="C3" s="46"/>
      <c r="D3" s="29"/>
      <c r="E3" s="29"/>
      <c r="F3" s="113" t="s">
        <v>597</v>
      </c>
      <c r="G3" s="113"/>
      <c r="H3" s="113"/>
      <c r="I3" s="113"/>
      <c r="J3" s="8"/>
      <c r="K3" s="113" t="s">
        <v>599</v>
      </c>
      <c r="L3" s="113"/>
      <c r="M3" s="113"/>
      <c r="N3" s="113"/>
      <c r="O3" s="113"/>
      <c r="P3" s="113"/>
      <c r="Q3" s="29"/>
      <c r="R3" s="113" t="s">
        <v>598</v>
      </c>
      <c r="S3" s="113"/>
      <c r="T3" s="113"/>
      <c r="U3" s="113"/>
    </row>
    <row r="4" spans="1:23" ht="15.75" x14ac:dyDescent="0.25">
      <c r="A4" s="27"/>
      <c r="B4" s="27"/>
      <c r="C4" s="47"/>
      <c r="D4" s="27"/>
      <c r="E4" s="27"/>
      <c r="F4" s="111" t="s">
        <v>2</v>
      </c>
      <c r="G4" s="111"/>
      <c r="H4" s="111" t="s">
        <v>3</v>
      </c>
      <c r="I4" s="111"/>
      <c r="J4" s="6"/>
      <c r="K4" s="111" t="s">
        <v>2</v>
      </c>
      <c r="L4" s="111"/>
      <c r="M4" s="111" t="s">
        <v>3</v>
      </c>
      <c r="N4" s="111"/>
      <c r="O4" s="111" t="s">
        <v>469</v>
      </c>
      <c r="P4" s="111"/>
      <c r="R4" s="111" t="s">
        <v>2</v>
      </c>
      <c r="S4" s="111"/>
      <c r="T4" s="111" t="s">
        <v>3</v>
      </c>
      <c r="U4" s="111"/>
    </row>
    <row r="5" spans="1:23" s="2" customFormat="1" ht="15.75" x14ac:dyDescent="0.25">
      <c r="A5" s="4" t="s">
        <v>4</v>
      </c>
      <c r="B5" s="4" t="s">
        <v>5</v>
      </c>
      <c r="C5" s="34" t="s">
        <v>6</v>
      </c>
      <c r="D5" s="4" t="s">
        <v>7</v>
      </c>
      <c r="E5" s="4" t="s">
        <v>329</v>
      </c>
      <c r="F5" s="110" t="s">
        <v>594</v>
      </c>
      <c r="G5" s="110" t="s">
        <v>512</v>
      </c>
      <c r="H5" s="110" t="s">
        <v>594</v>
      </c>
      <c r="I5" s="110" t="s">
        <v>512</v>
      </c>
      <c r="J5" s="110"/>
      <c r="K5" s="110" t="s">
        <v>594</v>
      </c>
      <c r="L5" s="110" t="s">
        <v>512</v>
      </c>
      <c r="M5" s="110" t="s">
        <v>594</v>
      </c>
      <c r="N5" s="110" t="s">
        <v>512</v>
      </c>
      <c r="O5" s="110" t="s">
        <v>594</v>
      </c>
      <c r="P5" s="110" t="s">
        <v>512</v>
      </c>
      <c r="Q5" s="4"/>
      <c r="R5" s="110" t="s">
        <v>594</v>
      </c>
      <c r="S5" s="110" t="s">
        <v>512</v>
      </c>
      <c r="T5" s="110" t="s">
        <v>594</v>
      </c>
      <c r="U5" s="110" t="s">
        <v>512</v>
      </c>
    </row>
    <row r="6" spans="1:23" x14ac:dyDescent="0.25">
      <c r="A6">
        <v>21</v>
      </c>
      <c r="B6">
        <v>29</v>
      </c>
      <c r="C6" s="37" t="s">
        <v>330</v>
      </c>
      <c r="D6">
        <v>8</v>
      </c>
      <c r="E6">
        <v>1078.5779</v>
      </c>
      <c r="F6" s="19">
        <v>0.35880000000000001</v>
      </c>
      <c r="G6" s="19">
        <v>0.17499600000000001</v>
      </c>
      <c r="H6" s="19">
        <v>0.42430000000000001</v>
      </c>
      <c r="I6" s="19">
        <v>0.13877900000000001</v>
      </c>
      <c r="J6" s="87"/>
      <c r="K6" s="19">
        <v>-0.88759999999999994</v>
      </c>
      <c r="L6" s="19">
        <v>0.143235</v>
      </c>
      <c r="M6" s="19">
        <v>-1.0121</v>
      </c>
      <c r="N6" s="19">
        <v>0.13616300000000001</v>
      </c>
      <c r="O6" s="19">
        <v>-0.57920000000000005</v>
      </c>
      <c r="P6" s="19">
        <v>0.109953</v>
      </c>
      <c r="Q6" s="138"/>
      <c r="R6" s="19">
        <v>-0.52880000000000005</v>
      </c>
      <c r="S6" s="19">
        <v>0.139732</v>
      </c>
      <c r="T6" s="19">
        <v>-0.58779999999999999</v>
      </c>
      <c r="U6" s="19">
        <v>0.170235</v>
      </c>
    </row>
    <row r="7" spans="1:23" x14ac:dyDescent="0.25">
      <c r="A7">
        <v>28</v>
      </c>
      <c r="B7">
        <v>40</v>
      </c>
      <c r="C7" s="37" t="s">
        <v>332</v>
      </c>
      <c r="D7">
        <v>12</v>
      </c>
      <c r="E7">
        <v>1624.7642000000001</v>
      </c>
      <c r="F7" s="19">
        <v>0.4365</v>
      </c>
      <c r="G7" s="19">
        <v>0.12804699999999999</v>
      </c>
      <c r="H7" s="19">
        <v>0.75529999999999997</v>
      </c>
      <c r="I7" s="19">
        <v>0.126337</v>
      </c>
      <c r="J7" s="87"/>
      <c r="K7" s="19">
        <v>-0.77039999999999997</v>
      </c>
      <c r="L7" s="19">
        <v>0.130106</v>
      </c>
      <c r="M7" s="19">
        <v>-0.52280000000000004</v>
      </c>
      <c r="N7" s="19">
        <v>4.9939999999999998E-2</v>
      </c>
      <c r="O7" s="19">
        <v>-0.51200000000000001</v>
      </c>
      <c r="P7" s="19">
        <v>0.13645399999999999</v>
      </c>
      <c r="Q7" s="138"/>
      <c r="R7" s="19">
        <v>-0.33389999999999997</v>
      </c>
      <c r="S7" s="19">
        <v>2.3059E-2</v>
      </c>
      <c r="T7" s="19">
        <v>0.23250000000000001</v>
      </c>
      <c r="U7" s="19">
        <v>0.125916</v>
      </c>
    </row>
    <row r="8" spans="1:23" x14ac:dyDescent="0.25">
      <c r="A8">
        <v>30</v>
      </c>
      <c r="B8">
        <v>39</v>
      </c>
      <c r="C8" s="37" t="s">
        <v>333</v>
      </c>
      <c r="D8">
        <v>9</v>
      </c>
      <c r="E8">
        <v>1217.5433</v>
      </c>
      <c r="F8" s="19">
        <v>0.3967</v>
      </c>
      <c r="G8" s="19">
        <v>0.12756600000000001</v>
      </c>
      <c r="H8" s="19">
        <v>0.49859999999999999</v>
      </c>
      <c r="I8" s="19">
        <v>1.9879000000000001E-2</v>
      </c>
      <c r="J8" s="87"/>
      <c r="K8" s="19">
        <v>-0.63470000000000004</v>
      </c>
      <c r="L8" s="19">
        <v>0.13437299999999999</v>
      </c>
      <c r="M8" s="19">
        <v>-0.48730000000000001</v>
      </c>
      <c r="N8" s="19">
        <v>7.3539999999999994E-2</v>
      </c>
      <c r="O8" s="19">
        <v>-0.36620000000000003</v>
      </c>
      <c r="P8" s="19">
        <v>0.115686</v>
      </c>
      <c r="Q8" s="138"/>
      <c r="R8" s="19">
        <v>-0.23810000000000001</v>
      </c>
      <c r="S8" s="19">
        <v>8.4156999999999996E-2</v>
      </c>
      <c r="T8" s="19">
        <v>1.1299999999999999E-2</v>
      </c>
      <c r="U8" s="19">
        <v>7.6122999999999996E-2</v>
      </c>
    </row>
    <row r="9" spans="1:23" x14ac:dyDescent="0.25">
      <c r="A9">
        <v>30</v>
      </c>
      <c r="B9">
        <v>40</v>
      </c>
      <c r="C9" s="37" t="s">
        <v>334</v>
      </c>
      <c r="D9">
        <v>10</v>
      </c>
      <c r="E9">
        <v>1364.6116999999999</v>
      </c>
      <c r="F9" s="19">
        <v>0.30320000000000003</v>
      </c>
      <c r="G9" s="19">
        <v>8.2406999999999994E-2</v>
      </c>
      <c r="H9" s="19">
        <v>0.48199999999999998</v>
      </c>
      <c r="I9" s="19">
        <v>7.2451000000000002E-2</v>
      </c>
      <c r="J9" s="87"/>
      <c r="K9" s="19">
        <v>-0.75470000000000004</v>
      </c>
      <c r="L9" s="19">
        <v>8.9650999999999995E-2</v>
      </c>
      <c r="M9" s="19">
        <v>-0.55249999999999999</v>
      </c>
      <c r="N9" s="19">
        <v>0.122268</v>
      </c>
      <c r="O9" s="19">
        <v>-0.68779999999999997</v>
      </c>
      <c r="P9" s="19">
        <v>0.21202699999999999</v>
      </c>
      <c r="Q9" s="138"/>
      <c r="R9" s="19">
        <v>-0.45150000000000001</v>
      </c>
      <c r="S9" s="19">
        <v>0.10088999999999999</v>
      </c>
      <c r="T9" s="19">
        <v>-7.0499999999999993E-2</v>
      </c>
      <c r="U9" s="19">
        <v>0.118976</v>
      </c>
    </row>
    <row r="10" spans="1:23" x14ac:dyDescent="0.25">
      <c r="F10" s="19"/>
      <c r="G10" s="19"/>
      <c r="H10" s="19"/>
      <c r="I10" s="19"/>
      <c r="J10" s="87"/>
      <c r="K10" s="19"/>
      <c r="L10" s="19"/>
      <c r="M10" s="19"/>
      <c r="N10" s="19"/>
      <c r="O10" s="19"/>
      <c r="P10" s="19"/>
      <c r="Q10" s="138"/>
      <c r="R10" s="19"/>
      <c r="S10" s="19"/>
      <c r="T10" s="19"/>
      <c r="U10" s="19"/>
    </row>
    <row r="11" spans="1:23" x14ac:dyDescent="0.25">
      <c r="A11">
        <v>58</v>
      </c>
      <c r="B11">
        <v>71</v>
      </c>
      <c r="C11" s="37" t="s">
        <v>335</v>
      </c>
      <c r="D11">
        <v>13</v>
      </c>
      <c r="E11">
        <v>1548.6859999999999</v>
      </c>
      <c r="F11" s="19">
        <v>1.0629999999999999</v>
      </c>
      <c r="G11" s="19">
        <v>0.29720400000000002</v>
      </c>
      <c r="H11" s="19">
        <v>1.3951</v>
      </c>
      <c r="I11" s="19">
        <v>0.10557800000000001</v>
      </c>
      <c r="J11" s="87"/>
      <c r="K11" s="19">
        <v>-1.3856999999999999</v>
      </c>
      <c r="L11" s="19">
        <v>0.30073899999999998</v>
      </c>
      <c r="M11" s="19">
        <v>-1.3320000000000001</v>
      </c>
      <c r="N11" s="19">
        <v>0.20020299999999999</v>
      </c>
      <c r="O11" s="19">
        <v>-0.89149999999999996</v>
      </c>
      <c r="P11" s="19">
        <v>0.15678700000000001</v>
      </c>
      <c r="Q11" s="138"/>
      <c r="R11" s="19">
        <v>-0.32269999999999999</v>
      </c>
      <c r="S11" s="19">
        <v>0.113192</v>
      </c>
      <c r="T11" s="19">
        <v>6.3E-2</v>
      </c>
      <c r="U11" s="19">
        <v>0.20586299999999999</v>
      </c>
    </row>
    <row r="12" spans="1:23" x14ac:dyDescent="0.25">
      <c r="A12">
        <v>58</v>
      </c>
      <c r="B12">
        <v>73</v>
      </c>
      <c r="C12" s="37" t="s">
        <v>336</v>
      </c>
      <c r="D12">
        <v>15</v>
      </c>
      <c r="E12">
        <v>1808.8384000000001</v>
      </c>
      <c r="F12" s="19">
        <v>1.3749</v>
      </c>
      <c r="G12" s="19">
        <v>0.37120700000000001</v>
      </c>
      <c r="H12" s="19">
        <v>1.6907000000000001</v>
      </c>
      <c r="I12" s="19">
        <v>0.105744</v>
      </c>
      <c r="J12" s="87"/>
      <c r="K12" s="19">
        <v>-1.3203</v>
      </c>
      <c r="L12" s="19">
        <v>0.35566700000000001</v>
      </c>
      <c r="M12" s="19">
        <v>-1.2507999999999999</v>
      </c>
      <c r="N12" s="19">
        <v>0.18942999999999999</v>
      </c>
      <c r="O12" s="19">
        <v>-0.76680000000000004</v>
      </c>
      <c r="P12" s="19">
        <v>0.10242</v>
      </c>
      <c r="Q12" s="138"/>
      <c r="R12" s="19">
        <v>5.4600000000000003E-2</v>
      </c>
      <c r="S12" s="19">
        <v>0.13280700000000001</v>
      </c>
      <c r="T12" s="19">
        <v>0.43990000000000001</v>
      </c>
      <c r="U12" s="19">
        <v>0.19727</v>
      </c>
      <c r="W12" t="s">
        <v>523</v>
      </c>
    </row>
    <row r="13" spans="1:23" x14ac:dyDescent="0.25">
      <c r="A13">
        <v>63</v>
      </c>
      <c r="B13">
        <v>72</v>
      </c>
      <c r="C13" s="37" t="s">
        <v>337</v>
      </c>
      <c r="D13">
        <v>9</v>
      </c>
      <c r="E13">
        <v>1109.501</v>
      </c>
      <c r="F13" s="19"/>
      <c r="G13" s="19" t="s">
        <v>590</v>
      </c>
      <c r="H13" s="19"/>
      <c r="I13" s="19" t="s">
        <v>590</v>
      </c>
      <c r="J13" s="87"/>
      <c r="K13" s="19">
        <v>-0.26500000000000001</v>
      </c>
      <c r="L13" s="19">
        <v>7.2718000000000005E-2</v>
      </c>
      <c r="M13" s="19">
        <v>-0.77780000000000005</v>
      </c>
      <c r="N13" s="19">
        <v>0.20757600000000001</v>
      </c>
      <c r="O13" s="19">
        <v>-0.52080000000000004</v>
      </c>
      <c r="P13" s="19">
        <v>0.175399</v>
      </c>
      <c r="Q13" s="138"/>
      <c r="R13" s="19"/>
      <c r="S13" s="19" t="s">
        <v>523</v>
      </c>
      <c r="T13" s="19"/>
      <c r="U13" s="19" t="s">
        <v>523</v>
      </c>
    </row>
    <row r="14" spans="1:23" x14ac:dyDescent="0.25">
      <c r="A14">
        <v>66</v>
      </c>
      <c r="B14">
        <v>72</v>
      </c>
      <c r="C14" s="37" t="s">
        <v>338</v>
      </c>
      <c r="D14">
        <v>6</v>
      </c>
      <c r="E14">
        <v>810.37810000000002</v>
      </c>
      <c r="F14" s="19">
        <v>0.80010000000000003</v>
      </c>
      <c r="G14" s="19">
        <v>5.7716999999999997E-2</v>
      </c>
      <c r="H14" s="19">
        <v>0.51490000000000002</v>
      </c>
      <c r="I14" s="19">
        <v>7.1708999999999995E-2</v>
      </c>
      <c r="J14" s="87"/>
      <c r="K14" s="19">
        <v>-0.42680000000000001</v>
      </c>
      <c r="L14" s="19">
        <v>6.2728999999999993E-2</v>
      </c>
      <c r="M14" s="19">
        <v>-0.35010000000000002</v>
      </c>
      <c r="N14" s="19">
        <v>5.6203000000000003E-2</v>
      </c>
      <c r="O14" s="19">
        <v>-0.31280000000000002</v>
      </c>
      <c r="P14" s="19">
        <v>7.485E-2</v>
      </c>
      <c r="Q14" s="138"/>
      <c r="R14" s="19">
        <v>0.37330000000000002</v>
      </c>
      <c r="S14" s="19">
        <v>3.2149999999999998E-2</v>
      </c>
      <c r="T14" s="19">
        <v>0.1648</v>
      </c>
      <c r="U14" s="19">
        <v>8.9312000000000002E-2</v>
      </c>
    </row>
    <row r="15" spans="1:23" x14ac:dyDescent="0.25">
      <c r="F15" s="19"/>
      <c r="G15" s="19"/>
      <c r="H15" s="19"/>
      <c r="I15" s="19"/>
      <c r="J15" s="87"/>
      <c r="K15" s="19"/>
      <c r="L15" s="19"/>
      <c r="M15" s="19"/>
      <c r="N15" s="19"/>
      <c r="O15" s="19"/>
      <c r="P15" s="19"/>
      <c r="Q15" s="138"/>
      <c r="R15" s="19"/>
      <c r="S15" s="19"/>
      <c r="T15" s="19"/>
      <c r="U15" s="19"/>
    </row>
    <row r="16" spans="1:23" x14ac:dyDescent="0.25">
      <c r="A16">
        <v>72</v>
      </c>
      <c r="B16">
        <v>79</v>
      </c>
      <c r="C16" s="37" t="s">
        <v>339</v>
      </c>
      <c r="D16">
        <v>7</v>
      </c>
      <c r="E16">
        <v>965.53020000000004</v>
      </c>
      <c r="F16" s="19">
        <v>0.1978</v>
      </c>
      <c r="G16" s="19">
        <v>0.14757200000000001</v>
      </c>
      <c r="H16" s="19">
        <v>0.4073</v>
      </c>
      <c r="I16" s="19">
        <v>3.9515000000000002E-2</v>
      </c>
      <c r="J16" s="87"/>
      <c r="K16" s="19">
        <v>-0.46229999999999999</v>
      </c>
      <c r="L16" s="19">
        <v>0.12706899999999999</v>
      </c>
      <c r="M16" s="19">
        <v>-0.69259999999999999</v>
      </c>
      <c r="N16" s="19">
        <v>0.107503</v>
      </c>
      <c r="O16" s="19">
        <v>-0.32329999999999998</v>
      </c>
      <c r="P16" s="19">
        <v>5.3159999999999999E-2</v>
      </c>
      <c r="Q16" s="138"/>
      <c r="R16" s="19">
        <v>-0.26450000000000001</v>
      </c>
      <c r="S16" s="19">
        <v>9.5255000000000006E-2</v>
      </c>
      <c r="T16" s="19">
        <v>-0.2853</v>
      </c>
      <c r="U16" s="19">
        <v>0.10577300000000001</v>
      </c>
    </row>
    <row r="17" spans="1:21" x14ac:dyDescent="0.25">
      <c r="A17">
        <v>73</v>
      </c>
      <c r="B17">
        <v>79</v>
      </c>
      <c r="C17" s="37" t="s">
        <v>340</v>
      </c>
      <c r="D17">
        <v>6</v>
      </c>
      <c r="E17">
        <v>818.46180000000004</v>
      </c>
      <c r="F17" s="19">
        <v>0.25409999999999999</v>
      </c>
      <c r="G17" s="19">
        <v>0.13573499999999999</v>
      </c>
      <c r="H17" s="19">
        <v>0.34839999999999999</v>
      </c>
      <c r="I17" s="19">
        <v>3.2452000000000002E-2</v>
      </c>
      <c r="J17" s="87"/>
      <c r="K17" s="19">
        <v>-0.50449999999999995</v>
      </c>
      <c r="L17" s="19">
        <v>0.14522299999999999</v>
      </c>
      <c r="M17" s="19">
        <v>-0.60129999999999995</v>
      </c>
      <c r="N17" s="19">
        <v>9.8323999999999995E-2</v>
      </c>
      <c r="O17" s="19">
        <v>-0.37369999999999998</v>
      </c>
      <c r="P17" s="19">
        <v>0.109294</v>
      </c>
      <c r="Q17" s="138"/>
      <c r="R17" s="19">
        <v>-0.25030000000000002</v>
      </c>
      <c r="S17" s="19">
        <v>6.7352999999999996E-2</v>
      </c>
      <c r="T17" s="19">
        <v>-0.25290000000000001</v>
      </c>
      <c r="U17" s="19">
        <v>0.102966</v>
      </c>
    </row>
    <row r="18" spans="1:21" x14ac:dyDescent="0.25">
      <c r="F18" s="19"/>
      <c r="G18" s="19"/>
      <c r="H18" s="19"/>
      <c r="I18" s="19"/>
      <c r="J18" s="87"/>
      <c r="K18" s="19"/>
      <c r="L18" s="19"/>
      <c r="M18" s="19"/>
      <c r="N18" s="19"/>
      <c r="O18" s="19"/>
      <c r="P18" s="19"/>
      <c r="Q18" s="138"/>
      <c r="R18" s="19"/>
      <c r="S18" s="19"/>
      <c r="T18" s="19"/>
      <c r="U18" s="19"/>
    </row>
    <row r="19" spans="1:21" x14ac:dyDescent="0.25">
      <c r="A19">
        <v>75</v>
      </c>
      <c r="B19">
        <v>92</v>
      </c>
      <c r="C19" s="37" t="s">
        <v>341</v>
      </c>
      <c r="D19">
        <v>16</v>
      </c>
      <c r="E19">
        <v>2107.0376000000001</v>
      </c>
      <c r="F19" s="19">
        <v>0.28620000000000001</v>
      </c>
      <c r="G19" s="19">
        <v>0.45829900000000001</v>
      </c>
      <c r="H19" s="19">
        <v>0.39789999999999998</v>
      </c>
      <c r="I19" s="19">
        <v>0.15001600000000001</v>
      </c>
      <c r="J19" s="87"/>
      <c r="K19" s="19">
        <v>-0.67530000000000001</v>
      </c>
      <c r="L19" s="19">
        <v>0.41496699999999997</v>
      </c>
      <c r="M19" s="19">
        <v>-0.73740000000000006</v>
      </c>
      <c r="N19" s="19">
        <v>0.169291</v>
      </c>
      <c r="O19" s="19">
        <v>-0.55559999999999998</v>
      </c>
      <c r="P19" s="19">
        <v>0.10996499999999999</v>
      </c>
      <c r="Q19" s="138"/>
      <c r="R19" s="19">
        <v>-0.38919999999999999</v>
      </c>
      <c r="S19" s="19">
        <v>0.20202300000000001</v>
      </c>
      <c r="T19" s="19">
        <v>-0.33950000000000002</v>
      </c>
      <c r="U19" s="19">
        <v>0.18540599999999999</v>
      </c>
    </row>
    <row r="20" spans="1:21" x14ac:dyDescent="0.25">
      <c r="A20">
        <v>80</v>
      </c>
      <c r="B20">
        <v>86</v>
      </c>
      <c r="C20" s="37" t="s">
        <v>342</v>
      </c>
      <c r="D20">
        <v>5</v>
      </c>
      <c r="E20">
        <v>850.41279999999995</v>
      </c>
      <c r="F20" s="19">
        <v>1.2742</v>
      </c>
      <c r="G20" s="19">
        <v>0.14993799999999999</v>
      </c>
      <c r="H20" s="19">
        <v>1.8716999999999999</v>
      </c>
      <c r="I20" s="19">
        <v>3.8232000000000002E-2</v>
      </c>
      <c r="J20" s="87"/>
      <c r="K20" s="19">
        <v>-2.3001</v>
      </c>
      <c r="L20" s="19">
        <v>0.15531500000000001</v>
      </c>
      <c r="M20" s="19">
        <v>-2.3292000000000002</v>
      </c>
      <c r="N20" s="19">
        <v>2.6883000000000001E-2</v>
      </c>
      <c r="O20" s="19">
        <v>-1.9038999999999999</v>
      </c>
      <c r="P20" s="19">
        <v>3.9739999999999998E-2</v>
      </c>
      <c r="Q20" s="138"/>
      <c r="R20" s="19">
        <v>-1.0258</v>
      </c>
      <c r="S20" s="19">
        <v>6.4891000000000004E-2</v>
      </c>
      <c r="T20" s="19">
        <v>-0.45739999999999997</v>
      </c>
      <c r="U20" s="19">
        <v>4.5207999999999998E-2</v>
      </c>
    </row>
    <row r="21" spans="1:21" x14ac:dyDescent="0.25">
      <c r="A21">
        <v>80</v>
      </c>
      <c r="B21">
        <v>87</v>
      </c>
      <c r="C21" s="37" t="s">
        <v>343</v>
      </c>
      <c r="D21">
        <v>6</v>
      </c>
      <c r="E21">
        <v>979.45529999999997</v>
      </c>
      <c r="F21" s="19">
        <v>0.22420000000000001</v>
      </c>
      <c r="G21" s="19">
        <v>0.186672</v>
      </c>
      <c r="H21" s="19">
        <v>0.33739999999999998</v>
      </c>
      <c r="I21" s="19">
        <v>2.4851000000000002E-2</v>
      </c>
      <c r="J21" s="87"/>
      <c r="K21" s="19">
        <v>-0.64929999999999999</v>
      </c>
      <c r="L21" s="19">
        <v>0.18427299999999999</v>
      </c>
      <c r="M21" s="19">
        <v>-0.70330000000000004</v>
      </c>
      <c r="N21" s="19">
        <v>8.0516000000000004E-2</v>
      </c>
      <c r="O21" s="19">
        <v>-0.4521</v>
      </c>
      <c r="P21" s="19">
        <v>5.5181000000000001E-2</v>
      </c>
      <c r="Q21" s="138"/>
      <c r="R21" s="19">
        <v>-0.42509999999999998</v>
      </c>
      <c r="S21" s="19">
        <v>8.2544999999999993E-2</v>
      </c>
      <c r="T21" s="19">
        <v>-0.3659</v>
      </c>
      <c r="U21" s="19">
        <v>7.8546000000000005E-2</v>
      </c>
    </row>
    <row r="22" spans="1:21" x14ac:dyDescent="0.25">
      <c r="F22" s="19"/>
      <c r="G22" s="19"/>
      <c r="H22" s="19"/>
      <c r="I22" s="19"/>
      <c r="J22" s="87"/>
      <c r="K22" s="19"/>
      <c r="L22" s="19"/>
      <c r="M22" s="19"/>
      <c r="N22" s="19"/>
      <c r="O22" s="19"/>
      <c r="P22" s="19"/>
      <c r="Q22" s="138"/>
      <c r="R22" s="19"/>
      <c r="S22" s="19"/>
      <c r="T22" s="19"/>
      <c r="U22" s="19"/>
    </row>
    <row r="23" spans="1:21" x14ac:dyDescent="0.25">
      <c r="A23">
        <v>109</v>
      </c>
      <c r="B23">
        <v>120</v>
      </c>
      <c r="C23" s="37" t="s">
        <v>344</v>
      </c>
      <c r="D23">
        <v>11</v>
      </c>
      <c r="E23">
        <v>1403.7853</v>
      </c>
      <c r="F23" s="19">
        <v>0.38250000000000001</v>
      </c>
      <c r="G23" s="19">
        <v>8.8722999999999996E-2</v>
      </c>
      <c r="H23" s="19">
        <v>0.71160000000000001</v>
      </c>
      <c r="I23" s="19">
        <v>0.114319</v>
      </c>
      <c r="J23" s="87"/>
      <c r="K23" s="19">
        <v>-0.30640000000000001</v>
      </c>
      <c r="L23" s="19">
        <v>9.7872000000000001E-2</v>
      </c>
      <c r="M23" s="19">
        <v>-0.3246</v>
      </c>
      <c r="N23" s="19">
        <v>0.16719200000000001</v>
      </c>
      <c r="O23" s="19">
        <v>-0.14990000000000001</v>
      </c>
      <c r="P23" s="19">
        <v>0.29597499999999999</v>
      </c>
      <c r="Q23" s="138"/>
      <c r="R23" s="19">
        <v>7.6100000000000001E-2</v>
      </c>
      <c r="S23" s="19">
        <v>0.13209199999999999</v>
      </c>
      <c r="T23" s="19">
        <v>0.38700000000000001</v>
      </c>
      <c r="U23" s="19">
        <v>0.143426</v>
      </c>
    </row>
    <row r="24" spans="1:21" x14ac:dyDescent="0.25">
      <c r="A24">
        <v>112</v>
      </c>
      <c r="B24">
        <v>124</v>
      </c>
      <c r="C24" s="37" t="s">
        <v>345</v>
      </c>
      <c r="D24">
        <v>12</v>
      </c>
      <c r="E24">
        <v>1505.8468</v>
      </c>
      <c r="F24" s="19">
        <v>1.0662</v>
      </c>
      <c r="G24" s="19">
        <v>0.2626</v>
      </c>
      <c r="H24" s="19">
        <v>0.73929999999999996</v>
      </c>
      <c r="I24" s="19">
        <v>0.24482999999999999</v>
      </c>
      <c r="J24" s="87"/>
      <c r="K24" s="19">
        <v>-0.89790000000000003</v>
      </c>
      <c r="L24" s="19">
        <v>0.18129799999999999</v>
      </c>
      <c r="M24" s="19">
        <v>-0.50290000000000001</v>
      </c>
      <c r="N24" s="19">
        <v>0.24970899999999999</v>
      </c>
      <c r="O24" s="19">
        <v>-0.20669999999999999</v>
      </c>
      <c r="P24" s="19">
        <v>0.220001</v>
      </c>
      <c r="Q24" s="138"/>
      <c r="R24" s="19">
        <v>0.16830000000000001</v>
      </c>
      <c r="S24" s="19">
        <v>0.27602900000000002</v>
      </c>
      <c r="T24" s="19">
        <v>0.2364</v>
      </c>
      <c r="U24" s="19">
        <v>0.22251799999999999</v>
      </c>
    </row>
    <row r="25" spans="1:21" x14ac:dyDescent="0.25">
      <c r="A25">
        <v>122</v>
      </c>
      <c r="B25">
        <v>146</v>
      </c>
      <c r="C25" s="37" t="s">
        <v>346</v>
      </c>
      <c r="D25">
        <v>21</v>
      </c>
      <c r="E25">
        <v>2753.2831000000001</v>
      </c>
      <c r="F25" s="19"/>
      <c r="G25" s="19"/>
      <c r="H25" s="19"/>
      <c r="I25" s="19"/>
      <c r="J25" s="87"/>
      <c r="K25" s="19">
        <v>-1.2304999999999999</v>
      </c>
      <c r="L25" s="19">
        <v>9.4992999999999994E-2</v>
      </c>
      <c r="M25" s="19">
        <v>-0.83430000000000004</v>
      </c>
      <c r="N25" s="19">
        <v>0.35127799999999998</v>
      </c>
      <c r="O25" s="19">
        <v>-0.56840000000000002</v>
      </c>
      <c r="P25" s="19">
        <v>0.24323500000000001</v>
      </c>
      <c r="Q25" s="138"/>
      <c r="R25" s="19"/>
      <c r="S25" s="19"/>
      <c r="T25" s="19"/>
      <c r="U25" s="19"/>
    </row>
    <row r="26" spans="1:21" x14ac:dyDescent="0.25">
      <c r="A26">
        <v>126</v>
      </c>
      <c r="B26">
        <v>140</v>
      </c>
      <c r="C26" s="37" t="s">
        <v>347</v>
      </c>
      <c r="D26">
        <v>12</v>
      </c>
      <c r="E26">
        <v>1664.7584999999999</v>
      </c>
      <c r="F26" s="19">
        <v>1.2056340000000001</v>
      </c>
      <c r="G26" s="19">
        <v>0.1109</v>
      </c>
      <c r="H26" s="19">
        <v>0.98477800000000004</v>
      </c>
      <c r="I26" s="19">
        <v>0.14873900000000001</v>
      </c>
      <c r="J26" s="87"/>
      <c r="K26" s="19">
        <v>-1.1618999999999999</v>
      </c>
      <c r="L26" s="19">
        <v>0.15159700000000001</v>
      </c>
      <c r="M26" s="19">
        <v>-0.70689999999999997</v>
      </c>
      <c r="N26" s="19">
        <v>0.25969999999999999</v>
      </c>
      <c r="O26" s="19">
        <v>-0.51300000000000001</v>
      </c>
      <c r="P26" s="19">
        <v>0.19600200000000001</v>
      </c>
      <c r="Q26" s="138"/>
      <c r="R26" s="19">
        <v>-2.4833000000000001E-2</v>
      </c>
      <c r="S26" s="19">
        <v>0.187831</v>
      </c>
      <c r="T26" s="19">
        <v>0.15049499999999999</v>
      </c>
      <c r="U26" s="19">
        <v>0.25318000000000002</v>
      </c>
    </row>
    <row r="27" spans="1:21" x14ac:dyDescent="0.25">
      <c r="A27">
        <v>126</v>
      </c>
      <c r="B27">
        <v>141</v>
      </c>
      <c r="C27" s="37" t="s">
        <v>348</v>
      </c>
      <c r="D27">
        <v>13</v>
      </c>
      <c r="E27">
        <v>1767.7675999999999</v>
      </c>
      <c r="F27" s="19">
        <v>0.90979299999999996</v>
      </c>
      <c r="G27" s="19">
        <v>0.29156700000000002</v>
      </c>
      <c r="H27" s="19">
        <v>1.037512</v>
      </c>
      <c r="I27" s="19">
        <v>0.17882400000000001</v>
      </c>
      <c r="J27" s="87"/>
      <c r="K27" s="19">
        <v>-3.3645999999999998</v>
      </c>
      <c r="L27" s="19">
        <v>0.260994</v>
      </c>
      <c r="M27" s="19">
        <v>-3.0895999999999999</v>
      </c>
      <c r="N27" s="19">
        <v>0.15104899999999999</v>
      </c>
      <c r="O27" s="19">
        <v>-2.6789000000000001</v>
      </c>
      <c r="P27" s="19">
        <v>0.31861899999999999</v>
      </c>
      <c r="Q27" s="138"/>
      <c r="R27" s="19">
        <v>-0.252083</v>
      </c>
      <c r="S27" s="19">
        <v>0.14657300000000001</v>
      </c>
      <c r="T27" s="19">
        <v>0.33061299999999999</v>
      </c>
      <c r="U27" s="19">
        <v>0.11787</v>
      </c>
    </row>
    <row r="28" spans="1:21" x14ac:dyDescent="0.25">
      <c r="A28">
        <v>142</v>
      </c>
      <c r="B28">
        <v>148</v>
      </c>
      <c r="C28" s="37" t="s">
        <v>349</v>
      </c>
      <c r="D28">
        <v>5</v>
      </c>
      <c r="E28">
        <v>754.47090000000003</v>
      </c>
      <c r="F28" s="19">
        <v>0.3478</v>
      </c>
      <c r="G28" s="19">
        <v>0.14513999999999999</v>
      </c>
      <c r="H28" s="19">
        <v>0.42749999999999999</v>
      </c>
      <c r="I28" s="19">
        <v>9.9530999999999994E-2</v>
      </c>
      <c r="J28" s="87"/>
      <c r="K28" s="19">
        <v>-0.31569999999999998</v>
      </c>
      <c r="L28" s="19">
        <v>0.14910200000000001</v>
      </c>
      <c r="M28" s="19">
        <v>-0.34260000000000002</v>
      </c>
      <c r="N28" s="19">
        <v>0.12434199999999999</v>
      </c>
      <c r="O28" s="19">
        <v>-0.1933</v>
      </c>
      <c r="P28" s="19">
        <v>0.14113899999999999</v>
      </c>
      <c r="Q28" s="138"/>
      <c r="R28" s="19">
        <v>3.2099999999999997E-2</v>
      </c>
      <c r="S28" s="19">
        <v>7.2283E-2</v>
      </c>
      <c r="T28" s="19">
        <v>8.4900000000000003E-2</v>
      </c>
      <c r="U28" s="19">
        <v>0.10435700000000001</v>
      </c>
    </row>
    <row r="29" spans="1:21" x14ac:dyDescent="0.25">
      <c r="A29">
        <v>143</v>
      </c>
      <c r="B29">
        <v>149</v>
      </c>
      <c r="C29" s="37" t="s">
        <v>350</v>
      </c>
      <c r="D29">
        <v>5</v>
      </c>
      <c r="E29">
        <v>755.4298</v>
      </c>
      <c r="F29" s="19">
        <v>0.32929999999999998</v>
      </c>
      <c r="G29" s="19">
        <v>0.12637799999999999</v>
      </c>
      <c r="H29" s="19">
        <v>0.37009999999999998</v>
      </c>
      <c r="I29" s="19">
        <v>4.3257999999999998E-2</v>
      </c>
      <c r="J29" s="87"/>
      <c r="K29" s="19">
        <v>-0.35149999999999998</v>
      </c>
      <c r="L29" s="19">
        <v>0.143987</v>
      </c>
      <c r="M29" s="19">
        <v>-0.3342</v>
      </c>
      <c r="N29" s="19">
        <v>0.110861</v>
      </c>
      <c r="O29" s="19">
        <v>-0.25330000000000003</v>
      </c>
      <c r="P29" s="19">
        <v>0.10853400000000001</v>
      </c>
      <c r="Q29" s="138"/>
      <c r="R29" s="19">
        <v>-2.2200000000000001E-2</v>
      </c>
      <c r="S29" s="19">
        <v>7.7384999999999995E-2</v>
      </c>
      <c r="T29" s="19">
        <v>3.5900000000000001E-2</v>
      </c>
      <c r="U29" s="19">
        <v>0.107137</v>
      </c>
    </row>
    <row r="30" spans="1:21" x14ac:dyDescent="0.25">
      <c r="A30">
        <v>143</v>
      </c>
      <c r="B30">
        <v>150</v>
      </c>
      <c r="C30" s="37" t="s">
        <v>351</v>
      </c>
      <c r="D30">
        <v>6</v>
      </c>
      <c r="E30">
        <v>884.47239999999999</v>
      </c>
      <c r="F30" s="19">
        <v>0.3659</v>
      </c>
      <c r="G30" s="19">
        <v>0.145955</v>
      </c>
      <c r="H30" s="19">
        <v>0.44119999999999998</v>
      </c>
      <c r="I30" s="19">
        <v>2.6484000000000001E-2</v>
      </c>
      <c r="J30" s="87"/>
      <c r="K30" s="19">
        <v>-0.42980000000000002</v>
      </c>
      <c r="L30" s="19">
        <v>0.155283</v>
      </c>
      <c r="M30" s="19">
        <v>-0.45269999999999999</v>
      </c>
      <c r="N30" s="19">
        <v>0.117496</v>
      </c>
      <c r="O30" s="19">
        <v>-0.34410000000000002</v>
      </c>
      <c r="P30" s="19">
        <v>0.10277699999999999</v>
      </c>
      <c r="Q30" s="138"/>
      <c r="R30" s="19">
        <v>-6.3899999999999998E-2</v>
      </c>
      <c r="S30" s="19">
        <v>6.5656000000000006E-2</v>
      </c>
      <c r="T30" s="19">
        <v>-1.15E-2</v>
      </c>
      <c r="U30" s="19">
        <v>0.115521</v>
      </c>
    </row>
    <row r="31" spans="1:21" x14ac:dyDescent="0.25">
      <c r="F31" s="19"/>
      <c r="G31" s="19"/>
      <c r="H31" s="19"/>
      <c r="I31" s="19"/>
      <c r="J31" s="87"/>
      <c r="K31" s="19"/>
      <c r="L31" s="19"/>
      <c r="M31" s="19"/>
      <c r="N31" s="19"/>
      <c r="O31" s="19"/>
      <c r="P31" s="19"/>
      <c r="Q31" s="138"/>
      <c r="R31" s="19"/>
      <c r="S31" s="19"/>
      <c r="T31" s="19"/>
      <c r="U31" s="19"/>
    </row>
    <row r="32" spans="1:21" x14ac:dyDescent="0.25">
      <c r="A32">
        <v>149</v>
      </c>
      <c r="B32">
        <v>156</v>
      </c>
      <c r="C32" s="37" t="s">
        <v>352</v>
      </c>
      <c r="D32">
        <v>7</v>
      </c>
      <c r="E32">
        <v>891.42399999999998</v>
      </c>
      <c r="F32" s="19">
        <v>0.64590000000000003</v>
      </c>
      <c r="G32" s="19">
        <v>0.263434</v>
      </c>
      <c r="H32" s="19">
        <v>0.6038</v>
      </c>
      <c r="I32" s="19">
        <v>6.9289000000000003E-2</v>
      </c>
      <c r="J32" s="87"/>
      <c r="K32" s="19">
        <v>-0.5585</v>
      </c>
      <c r="L32" s="19">
        <v>0.22298200000000001</v>
      </c>
      <c r="M32" s="19">
        <v>-0.6169</v>
      </c>
      <c r="N32" s="19">
        <v>0.117752</v>
      </c>
      <c r="O32" s="19">
        <v>-0.43940000000000001</v>
      </c>
      <c r="P32" s="19">
        <v>0.114333</v>
      </c>
      <c r="Q32" s="138"/>
      <c r="R32" s="19">
        <v>8.7400000000000005E-2</v>
      </c>
      <c r="S32" s="19">
        <v>0.17649300000000001</v>
      </c>
      <c r="T32" s="19">
        <v>-1.2999999999999999E-2</v>
      </c>
      <c r="U32" s="19">
        <v>9.5208000000000001E-2</v>
      </c>
    </row>
    <row r="33" spans="1:21" x14ac:dyDescent="0.25">
      <c r="A33">
        <v>150</v>
      </c>
      <c r="B33">
        <v>156</v>
      </c>
      <c r="C33" s="37" t="s">
        <v>353</v>
      </c>
      <c r="D33">
        <v>6</v>
      </c>
      <c r="E33">
        <v>777.38109999999995</v>
      </c>
      <c r="F33" s="19">
        <v>0.1041</v>
      </c>
      <c r="G33" s="19">
        <v>4.6727999999999999E-2</v>
      </c>
      <c r="H33" s="19">
        <v>0.44629999999999997</v>
      </c>
      <c r="I33" s="19">
        <v>9.4006999999999993E-2</v>
      </c>
      <c r="J33" s="87"/>
      <c r="K33" s="19">
        <v>-0.23960000000000001</v>
      </c>
      <c r="L33" s="19">
        <v>5.2228999999999998E-2</v>
      </c>
      <c r="M33" s="19">
        <v>-0.39360000000000001</v>
      </c>
      <c r="N33" s="19">
        <v>0.12968099999999999</v>
      </c>
      <c r="O33" s="19">
        <v>-0.18679999999999999</v>
      </c>
      <c r="P33" s="19">
        <v>6.9855E-2</v>
      </c>
      <c r="Q33" s="138"/>
      <c r="R33" s="19">
        <v>-0.13550000000000001</v>
      </c>
      <c r="S33" s="19">
        <v>7.0081000000000004E-2</v>
      </c>
      <c r="T33" s="19">
        <v>5.2699999999999997E-2</v>
      </c>
      <c r="U33" s="19">
        <v>0.111427</v>
      </c>
    </row>
    <row r="34" spans="1:21" x14ac:dyDescent="0.25">
      <c r="A34">
        <v>153</v>
      </c>
      <c r="B34">
        <v>162</v>
      </c>
      <c r="C34" s="37" t="s">
        <v>354</v>
      </c>
      <c r="D34">
        <v>9</v>
      </c>
      <c r="E34">
        <v>1194.5749000000001</v>
      </c>
      <c r="F34" s="19">
        <v>0.63900000000000001</v>
      </c>
      <c r="G34" s="19">
        <v>0.153837</v>
      </c>
      <c r="H34" s="19">
        <v>0.50919999999999999</v>
      </c>
      <c r="I34" s="19">
        <v>0.177645</v>
      </c>
      <c r="J34" s="87"/>
      <c r="K34" s="19">
        <v>-0.92800000000000005</v>
      </c>
      <c r="L34" s="19">
        <v>0.13070200000000001</v>
      </c>
      <c r="M34" s="19">
        <v>-0.60450000000000004</v>
      </c>
      <c r="N34" s="19">
        <v>0.153777</v>
      </c>
      <c r="O34" s="19">
        <v>-0.35020000000000001</v>
      </c>
      <c r="P34" s="19">
        <v>0.1076</v>
      </c>
      <c r="Q34" s="138"/>
      <c r="R34" s="19">
        <v>-0.28889999999999999</v>
      </c>
      <c r="S34" s="19">
        <v>0.20186299999999999</v>
      </c>
      <c r="T34" s="19">
        <v>-9.5299999999999996E-2</v>
      </c>
      <c r="U34" s="19">
        <v>0.21179999999999999</v>
      </c>
    </row>
    <row r="35" spans="1:21" x14ac:dyDescent="0.25">
      <c r="A35">
        <v>154</v>
      </c>
      <c r="B35">
        <v>166</v>
      </c>
      <c r="C35" s="37" t="s">
        <v>355</v>
      </c>
      <c r="D35">
        <v>12</v>
      </c>
      <c r="E35">
        <v>1695.7762</v>
      </c>
      <c r="F35" s="19">
        <v>1.1700999999999999</v>
      </c>
      <c r="G35" s="19">
        <v>0.54398599999999997</v>
      </c>
      <c r="H35" s="19">
        <v>1.4379999999999999</v>
      </c>
      <c r="I35" s="19">
        <v>0.21673700000000001</v>
      </c>
      <c r="J35" s="87"/>
      <c r="K35" s="19">
        <v>-1.1662999999999999</v>
      </c>
      <c r="L35" s="19">
        <v>0.42338100000000001</v>
      </c>
      <c r="M35" s="19">
        <v>-1.2060999999999999</v>
      </c>
      <c r="N35" s="19">
        <v>0.196293</v>
      </c>
      <c r="O35" s="19"/>
      <c r="P35" s="19" t="s">
        <v>590</v>
      </c>
      <c r="Q35" s="138"/>
      <c r="R35" s="19">
        <v>3.8E-3</v>
      </c>
      <c r="S35" s="19">
        <v>0.35310599999999998</v>
      </c>
      <c r="T35" s="19">
        <v>0.23200000000000001</v>
      </c>
      <c r="U35" s="19">
        <v>0.28176200000000001</v>
      </c>
    </row>
    <row r="36" spans="1:21" x14ac:dyDescent="0.25">
      <c r="A36">
        <v>155</v>
      </c>
      <c r="B36">
        <v>165</v>
      </c>
      <c r="C36" s="37" t="s">
        <v>356</v>
      </c>
      <c r="D36">
        <v>10</v>
      </c>
      <c r="E36">
        <v>1452.6905999999999</v>
      </c>
      <c r="F36" s="19">
        <v>0.65259999999999996</v>
      </c>
      <c r="G36" s="19">
        <v>0.112592</v>
      </c>
      <c r="H36" s="19">
        <v>0.94410000000000005</v>
      </c>
      <c r="I36" s="19">
        <v>0.12501000000000001</v>
      </c>
      <c r="J36" s="87"/>
      <c r="K36" s="19">
        <v>-0.23019999999999999</v>
      </c>
      <c r="L36" s="19">
        <v>9.9092E-2</v>
      </c>
      <c r="M36" s="19">
        <v>-0.30880000000000002</v>
      </c>
      <c r="N36" s="19">
        <v>0.19093599999999999</v>
      </c>
      <c r="O36" s="19">
        <v>-7.22E-2</v>
      </c>
      <c r="P36" s="19">
        <v>0.13758300000000001</v>
      </c>
      <c r="Q36" s="138"/>
      <c r="R36" s="19">
        <v>0.4224</v>
      </c>
      <c r="S36" s="19">
        <v>8.4445999999999993E-2</v>
      </c>
      <c r="T36" s="19">
        <v>0.63519999999999999</v>
      </c>
      <c r="U36" s="19">
        <v>0.20866199999999999</v>
      </c>
    </row>
    <row r="37" spans="1:21" x14ac:dyDescent="0.25">
      <c r="F37" s="19"/>
      <c r="G37" s="19"/>
      <c r="H37" s="19"/>
      <c r="I37" s="19"/>
      <c r="J37" s="87"/>
      <c r="K37" s="19"/>
      <c r="L37" s="19"/>
      <c r="M37" s="19"/>
      <c r="N37" s="19"/>
      <c r="O37" s="19"/>
      <c r="P37" s="19"/>
      <c r="Q37" s="138"/>
      <c r="R37" s="19"/>
      <c r="S37" s="19"/>
      <c r="T37" s="19"/>
      <c r="U37" s="19"/>
    </row>
    <row r="38" spans="1:21" x14ac:dyDescent="0.25">
      <c r="A38">
        <v>168</v>
      </c>
      <c r="B38">
        <v>182</v>
      </c>
      <c r="C38" s="37" t="s">
        <v>357</v>
      </c>
      <c r="D38">
        <v>13</v>
      </c>
      <c r="E38">
        <v>1889.9867999999999</v>
      </c>
      <c r="F38" s="19">
        <v>0.99470000000000003</v>
      </c>
      <c r="G38" s="19">
        <v>3.0061000000000001E-2</v>
      </c>
      <c r="H38" s="19">
        <v>0.85709999999999997</v>
      </c>
      <c r="I38" s="19">
        <v>0.29399500000000001</v>
      </c>
      <c r="J38" s="87"/>
      <c r="K38" s="19">
        <v>-0.748</v>
      </c>
      <c r="L38" s="19">
        <v>0.20382500000000001</v>
      </c>
      <c r="M38" s="19">
        <v>-0.4672</v>
      </c>
      <c r="N38" s="19">
        <v>0.22640099999999999</v>
      </c>
      <c r="O38" s="19">
        <v>-0.22819999999999999</v>
      </c>
      <c r="P38" s="19" t="s">
        <v>590</v>
      </c>
      <c r="Q38" s="138"/>
      <c r="R38" s="19">
        <v>0.2467</v>
      </c>
      <c r="S38" s="19">
        <v>0.20602999999999999</v>
      </c>
      <c r="T38" s="19">
        <v>0.38990000000000002</v>
      </c>
      <c r="U38" s="19">
        <v>0.30998100000000001</v>
      </c>
    </row>
    <row r="39" spans="1:21" x14ac:dyDescent="0.25">
      <c r="A39">
        <v>168</v>
      </c>
      <c r="B39">
        <v>183</v>
      </c>
      <c r="C39" s="37" t="s">
        <v>358</v>
      </c>
      <c r="D39">
        <v>14</v>
      </c>
      <c r="E39">
        <v>2053.0502000000001</v>
      </c>
      <c r="F39" s="19">
        <v>0.73850000000000005</v>
      </c>
      <c r="G39" s="19">
        <v>4.4338000000000002E-2</v>
      </c>
      <c r="H39" s="19">
        <v>0.74070000000000003</v>
      </c>
      <c r="I39" s="19">
        <v>0.10155</v>
      </c>
      <c r="J39" s="87"/>
      <c r="K39" s="19">
        <v>-0.61150000000000004</v>
      </c>
      <c r="L39" s="19">
        <v>0.11365400000000001</v>
      </c>
      <c r="M39" s="19">
        <v>-0.54249999999999998</v>
      </c>
      <c r="N39" s="19">
        <v>0.139849</v>
      </c>
      <c r="O39" s="19"/>
      <c r="P39" s="19">
        <v>0.18646299999999999</v>
      </c>
      <c r="Q39" s="138"/>
      <c r="R39" s="19">
        <v>0.127</v>
      </c>
      <c r="S39" s="19">
        <v>0.12199599999999999</v>
      </c>
      <c r="T39" s="19">
        <v>0.1983</v>
      </c>
      <c r="U39" s="19">
        <v>0.15238599999999999</v>
      </c>
    </row>
    <row r="40" spans="1:21" x14ac:dyDescent="0.25">
      <c r="A40">
        <v>169</v>
      </c>
      <c r="B40">
        <v>180</v>
      </c>
      <c r="C40" s="37" t="s">
        <v>359</v>
      </c>
      <c r="D40">
        <v>10</v>
      </c>
      <c r="E40">
        <v>1445.8223</v>
      </c>
      <c r="F40" s="19">
        <v>0.48359999999999997</v>
      </c>
      <c r="G40" s="19">
        <v>0.24083499999999999</v>
      </c>
      <c r="H40" s="19">
        <v>0.71479999999999999</v>
      </c>
      <c r="I40" s="19">
        <v>0.102865</v>
      </c>
      <c r="J40" s="87"/>
      <c r="K40" s="19">
        <v>-0.34920000000000001</v>
      </c>
      <c r="L40" s="19">
        <v>0.278555</v>
      </c>
      <c r="M40" s="19">
        <v>-0.42399999999999999</v>
      </c>
      <c r="N40" s="19">
        <v>0.15657699999999999</v>
      </c>
      <c r="O40" s="19">
        <v>-0.15870000000000001</v>
      </c>
      <c r="P40" s="19">
        <v>0.212588</v>
      </c>
      <c r="Q40" s="138"/>
      <c r="R40" s="19">
        <v>0.13439999999999999</v>
      </c>
      <c r="S40" s="19">
        <v>0.13997000000000001</v>
      </c>
      <c r="T40" s="19">
        <v>0.2908</v>
      </c>
      <c r="U40" s="19">
        <v>0.14090900000000001</v>
      </c>
    </row>
    <row r="41" spans="1:21" x14ac:dyDescent="0.25">
      <c r="A41">
        <v>169</v>
      </c>
      <c r="B41">
        <v>182</v>
      </c>
      <c r="C41" s="37" t="s">
        <v>360</v>
      </c>
      <c r="D41">
        <v>12</v>
      </c>
      <c r="E41">
        <v>1703.9075</v>
      </c>
      <c r="F41" s="19">
        <v>0.68359999999999999</v>
      </c>
      <c r="G41" s="19">
        <v>0.109573</v>
      </c>
      <c r="H41" s="19">
        <v>0.76759999999999995</v>
      </c>
      <c r="I41" s="19">
        <v>9.2690999999999996E-2</v>
      </c>
      <c r="J41" s="87"/>
      <c r="K41" s="19">
        <v>-0.76780000000000004</v>
      </c>
      <c r="L41" s="19">
        <v>0.185061</v>
      </c>
      <c r="M41" s="19">
        <v>-0.54730000000000001</v>
      </c>
      <c r="N41" s="19">
        <v>0.176843</v>
      </c>
      <c r="O41" s="19">
        <v>-7.9799999999999996E-2</v>
      </c>
      <c r="P41" s="19">
        <v>0.21874199999999999</v>
      </c>
      <c r="Q41" s="138"/>
      <c r="R41" s="19">
        <v>-8.43E-2</v>
      </c>
      <c r="S41" s="19">
        <v>0.15679100000000001</v>
      </c>
      <c r="T41" s="19">
        <v>0.2203</v>
      </c>
      <c r="U41" s="19">
        <v>0.17430899999999999</v>
      </c>
    </row>
    <row r="42" spans="1:21" x14ac:dyDescent="0.25">
      <c r="A42">
        <v>184</v>
      </c>
      <c r="B42">
        <v>191</v>
      </c>
      <c r="C42" s="37" t="s">
        <v>361</v>
      </c>
      <c r="D42">
        <v>7</v>
      </c>
      <c r="E42">
        <v>903.49680000000001</v>
      </c>
      <c r="F42" s="19">
        <v>0.78779999999999994</v>
      </c>
      <c r="G42" s="19">
        <v>6.4976000000000006E-2</v>
      </c>
      <c r="H42" s="19">
        <v>0.61699999999999999</v>
      </c>
      <c r="I42" s="19">
        <v>0.11291900000000001</v>
      </c>
      <c r="J42" s="87"/>
      <c r="K42" s="19">
        <v>-0.23419999999999999</v>
      </c>
      <c r="L42" s="19">
        <v>6.4770999999999995E-2</v>
      </c>
      <c r="M42" s="19">
        <v>-0.2122</v>
      </c>
      <c r="N42" s="19">
        <v>0.105076</v>
      </c>
      <c r="O42" s="19">
        <v>8.5500000000000007E-2</v>
      </c>
      <c r="P42" s="19">
        <v>0.125364</v>
      </c>
      <c r="Q42" s="138"/>
      <c r="R42" s="19">
        <v>0.55359999999999998</v>
      </c>
      <c r="S42" s="19">
        <v>2.1048999999999998E-2</v>
      </c>
      <c r="T42" s="19">
        <v>0.4047</v>
      </c>
      <c r="U42" s="19">
        <v>4.6861E-2</v>
      </c>
    </row>
    <row r="43" spans="1:21" x14ac:dyDescent="0.25">
      <c r="A43">
        <v>184</v>
      </c>
      <c r="B43">
        <v>198</v>
      </c>
      <c r="C43" s="37" t="s">
        <v>362</v>
      </c>
      <c r="D43">
        <v>14</v>
      </c>
      <c r="E43">
        <v>1788.8697</v>
      </c>
      <c r="F43" s="19">
        <v>1.0711999999999999</v>
      </c>
      <c r="G43" s="19">
        <v>8.6039000000000004E-2</v>
      </c>
      <c r="H43" s="19">
        <v>1.0199</v>
      </c>
      <c r="I43" s="19">
        <v>3.1074000000000001E-2</v>
      </c>
      <c r="J43" s="87"/>
      <c r="K43" s="19">
        <v>-0.8145</v>
      </c>
      <c r="L43" s="19">
        <v>8.6153999999999994E-2</v>
      </c>
      <c r="M43" s="19">
        <v>-0.45800000000000002</v>
      </c>
      <c r="N43" s="19">
        <v>0.119354</v>
      </c>
      <c r="O43" s="19">
        <v>-0.21590000000000001</v>
      </c>
      <c r="P43" s="19">
        <v>0.16545699999999999</v>
      </c>
      <c r="Q43" s="138"/>
      <c r="R43" s="19">
        <v>0.25669999999999998</v>
      </c>
      <c r="S43" s="19">
        <v>0.117295</v>
      </c>
      <c r="T43" s="19">
        <v>0.56189999999999996</v>
      </c>
      <c r="U43" s="19">
        <v>0.123333</v>
      </c>
    </row>
    <row r="44" spans="1:21" x14ac:dyDescent="0.25">
      <c r="A44">
        <v>184</v>
      </c>
      <c r="B44">
        <v>201</v>
      </c>
      <c r="C44" s="37" t="s">
        <v>363</v>
      </c>
      <c r="D44">
        <v>17</v>
      </c>
      <c r="E44">
        <v>2123.9814999999999</v>
      </c>
      <c r="F44" s="19">
        <v>0.47389999999999999</v>
      </c>
      <c r="G44" s="19">
        <v>0.14978900000000001</v>
      </c>
      <c r="H44" s="19">
        <v>0.79700000000000004</v>
      </c>
      <c r="I44" s="19">
        <v>0.160998</v>
      </c>
      <c r="J44" s="87"/>
      <c r="K44" s="19">
        <v>-0.4803</v>
      </c>
      <c r="L44" s="19">
        <v>0.17091300000000001</v>
      </c>
      <c r="M44" s="19">
        <v>-0.37909999999999999</v>
      </c>
      <c r="N44" s="19">
        <v>0.174652</v>
      </c>
      <c r="O44" s="19">
        <v>-0.4516</v>
      </c>
      <c r="P44" s="19">
        <v>0.401335</v>
      </c>
      <c r="Q44" s="138"/>
      <c r="R44" s="19">
        <v>-6.4000000000000003E-3</v>
      </c>
      <c r="S44" s="19">
        <v>8.7889999999999996E-2</v>
      </c>
      <c r="T44" s="19">
        <v>0.41789999999999999</v>
      </c>
      <c r="U44" s="19">
        <v>0.153082</v>
      </c>
    </row>
    <row r="45" spans="1:21" x14ac:dyDescent="0.25">
      <c r="A45">
        <v>184</v>
      </c>
      <c r="B45">
        <v>202</v>
      </c>
      <c r="C45" s="37" t="s">
        <v>364</v>
      </c>
      <c r="D45">
        <v>18</v>
      </c>
      <c r="E45">
        <v>2287.0448000000001</v>
      </c>
      <c r="F45" s="19">
        <v>0.46779999999999999</v>
      </c>
      <c r="G45" s="19">
        <v>0.106323</v>
      </c>
      <c r="H45" s="19">
        <v>0.80979999999999996</v>
      </c>
      <c r="I45" s="19">
        <v>0.170874</v>
      </c>
      <c r="J45" s="87"/>
      <c r="K45" s="19">
        <v>-0.43559999999999999</v>
      </c>
      <c r="L45" s="19">
        <v>8.1474000000000005E-2</v>
      </c>
      <c r="M45" s="19">
        <v>-0.51400000000000001</v>
      </c>
      <c r="N45" s="19">
        <v>0.17410999999999999</v>
      </c>
      <c r="O45" s="19">
        <v>-0.25919999999999999</v>
      </c>
      <c r="P45" s="19">
        <v>0.34325699999999998</v>
      </c>
      <c r="Q45" s="138"/>
      <c r="R45" s="19">
        <v>3.2199999999999999E-2</v>
      </c>
      <c r="S45" s="19">
        <v>0.13395000000000001</v>
      </c>
      <c r="T45" s="19">
        <v>0.29570000000000002</v>
      </c>
      <c r="U45" s="19">
        <v>0.17561599999999999</v>
      </c>
    </row>
    <row r="46" spans="1:21" x14ac:dyDescent="0.25">
      <c r="A46">
        <v>186</v>
      </c>
      <c r="B46">
        <v>201</v>
      </c>
      <c r="C46" s="37" t="s">
        <v>365</v>
      </c>
      <c r="D46">
        <v>15</v>
      </c>
      <c r="E46">
        <v>1925.8447000000001</v>
      </c>
      <c r="F46" s="19"/>
      <c r="G46" s="19" t="s">
        <v>590</v>
      </c>
      <c r="H46" s="19"/>
      <c r="I46" s="19" t="s">
        <v>590</v>
      </c>
      <c r="J46" s="87"/>
      <c r="K46" s="19">
        <v>0.22889999999999999</v>
      </c>
      <c r="L46" s="19">
        <v>0.36712899999999998</v>
      </c>
      <c r="M46" s="19">
        <v>-9.6299999999999997E-2</v>
      </c>
      <c r="N46" s="19">
        <v>0.23308200000000001</v>
      </c>
      <c r="O46" s="19">
        <v>0.7228</v>
      </c>
      <c r="P46" s="19">
        <v>0.21826100000000001</v>
      </c>
      <c r="Q46" s="138"/>
      <c r="R46" s="19"/>
      <c r="S46" s="19" t="s">
        <v>590</v>
      </c>
      <c r="T46" s="19"/>
      <c r="U46" s="19" t="s">
        <v>590</v>
      </c>
    </row>
    <row r="47" spans="1:21" x14ac:dyDescent="0.25">
      <c r="A47">
        <v>187</v>
      </c>
      <c r="B47">
        <v>201</v>
      </c>
      <c r="C47" s="37" t="s">
        <v>366</v>
      </c>
      <c r="D47">
        <v>14</v>
      </c>
      <c r="E47">
        <v>1812.7606000000001</v>
      </c>
      <c r="F47" s="19">
        <v>0.68100000000000005</v>
      </c>
      <c r="G47" s="19">
        <v>3.5423000000000003E-2</v>
      </c>
      <c r="H47" s="19">
        <v>0.8569</v>
      </c>
      <c r="I47" s="19">
        <v>0.158972</v>
      </c>
      <c r="J47" s="87"/>
      <c r="K47" s="19">
        <v>-0.34989999999999999</v>
      </c>
      <c r="L47" s="19">
        <v>4.1230000000000003E-2</v>
      </c>
      <c r="M47" s="19">
        <v>-0.317</v>
      </c>
      <c r="N47" s="19">
        <v>0.17002999999999999</v>
      </c>
      <c r="O47" s="19">
        <v>-8.8900000000000007E-2</v>
      </c>
      <c r="P47" s="19">
        <v>0.28104000000000001</v>
      </c>
      <c r="Q47" s="138"/>
      <c r="R47" s="19">
        <v>0.33119999999999999</v>
      </c>
      <c r="S47" s="19">
        <v>5.4357000000000003E-2</v>
      </c>
      <c r="T47" s="19">
        <v>0.53990000000000005</v>
      </c>
      <c r="U47" s="19">
        <v>0.15399299999999999</v>
      </c>
    </row>
    <row r="48" spans="1:21" x14ac:dyDescent="0.25">
      <c r="A48">
        <v>187</v>
      </c>
      <c r="B48">
        <v>202</v>
      </c>
      <c r="C48" s="37" t="s">
        <v>367</v>
      </c>
      <c r="D48">
        <v>15</v>
      </c>
      <c r="E48">
        <v>1975.8239000000001</v>
      </c>
      <c r="F48" s="19">
        <v>0.66639999999999999</v>
      </c>
      <c r="G48" s="19">
        <v>0.13636999999999999</v>
      </c>
      <c r="H48" s="19">
        <v>0.80559999999999998</v>
      </c>
      <c r="I48" s="19">
        <v>6.2413000000000003E-2</v>
      </c>
      <c r="J48" s="87"/>
      <c r="K48" s="19">
        <v>-0.49940000000000001</v>
      </c>
      <c r="L48" s="19">
        <v>0.130713</v>
      </c>
      <c r="M48" s="19"/>
      <c r="N48" s="19" t="s">
        <v>590</v>
      </c>
      <c r="O48" s="19">
        <v>-0.92830000000000001</v>
      </c>
      <c r="P48" s="19">
        <v>0.14799599999999999</v>
      </c>
      <c r="Q48" s="138"/>
      <c r="R48" s="19">
        <v>0.16700000000000001</v>
      </c>
      <c r="S48" s="19">
        <v>6.7072000000000007E-2</v>
      </c>
      <c r="T48" s="19"/>
      <c r="U48" s="19" t="s">
        <v>590</v>
      </c>
    </row>
    <row r="49" spans="1:21" x14ac:dyDescent="0.25">
      <c r="A49">
        <v>191</v>
      </c>
      <c r="B49">
        <v>201</v>
      </c>
      <c r="C49" s="37" t="s">
        <v>368</v>
      </c>
      <c r="D49">
        <v>10</v>
      </c>
      <c r="E49">
        <v>1310.5396000000001</v>
      </c>
      <c r="F49" s="19">
        <v>0.31030000000000002</v>
      </c>
      <c r="G49" s="19">
        <v>6.1988000000000001E-2</v>
      </c>
      <c r="H49" s="19">
        <v>0.42349999999999999</v>
      </c>
      <c r="I49" s="19">
        <v>5.7967999999999999E-2</v>
      </c>
      <c r="J49" s="87"/>
      <c r="K49" s="19">
        <v>-0.15570000000000001</v>
      </c>
      <c r="L49" s="19">
        <v>5.3165999999999998E-2</v>
      </c>
      <c r="M49" s="19">
        <v>-0.13700000000000001</v>
      </c>
      <c r="N49" s="19">
        <v>0.102163</v>
      </c>
      <c r="O49" s="19">
        <v>-0.1326</v>
      </c>
      <c r="P49" s="19">
        <v>2.8787E-2</v>
      </c>
      <c r="Q49" s="138"/>
      <c r="R49" s="19">
        <v>0.15459999999999999</v>
      </c>
      <c r="S49" s="19">
        <v>4.2212E-2</v>
      </c>
      <c r="T49" s="19">
        <v>0.28649999999999998</v>
      </c>
      <c r="U49" s="19">
        <v>9.4599000000000003E-2</v>
      </c>
    </row>
    <row r="50" spans="1:21" x14ac:dyDescent="0.25">
      <c r="F50" s="19"/>
      <c r="G50" s="19"/>
      <c r="H50" s="19"/>
      <c r="I50" s="19"/>
      <c r="J50" s="87"/>
      <c r="K50" s="19"/>
      <c r="L50" s="19"/>
      <c r="M50" s="19"/>
      <c r="N50" s="19"/>
      <c r="O50" s="19"/>
      <c r="P50" s="19"/>
      <c r="Q50" s="138"/>
      <c r="R50" s="19"/>
      <c r="S50" s="19"/>
      <c r="T50" s="19"/>
      <c r="U50" s="19"/>
    </row>
    <row r="51" spans="1:21" x14ac:dyDescent="0.25">
      <c r="A51">
        <v>202</v>
      </c>
      <c r="B51">
        <v>216</v>
      </c>
      <c r="C51" s="37" t="s">
        <v>369</v>
      </c>
      <c r="D51">
        <v>14</v>
      </c>
      <c r="E51">
        <v>1807.7557999999999</v>
      </c>
      <c r="F51" s="19">
        <v>0.69</v>
      </c>
      <c r="G51" s="19">
        <v>0.26490000000000002</v>
      </c>
      <c r="H51" s="19">
        <v>0.84870000000000001</v>
      </c>
      <c r="I51" s="19">
        <v>0.16356299999999999</v>
      </c>
      <c r="J51" s="87"/>
      <c r="K51" s="19">
        <v>-0.5595</v>
      </c>
      <c r="L51" s="19">
        <v>0.26362600000000003</v>
      </c>
      <c r="M51" s="19">
        <v>-0.52270000000000005</v>
      </c>
      <c r="N51" s="19">
        <v>0.23184099999999999</v>
      </c>
      <c r="O51" s="19">
        <v>-0.43540000000000001</v>
      </c>
      <c r="P51" s="19">
        <v>0.21516299999999999</v>
      </c>
      <c r="Q51" s="138"/>
      <c r="R51" s="19">
        <v>0.1305</v>
      </c>
      <c r="S51" s="19">
        <v>0.20671100000000001</v>
      </c>
      <c r="T51" s="19">
        <v>0.32600000000000001</v>
      </c>
      <c r="U51" s="19">
        <v>0.176347</v>
      </c>
    </row>
    <row r="52" spans="1:21" x14ac:dyDescent="0.25">
      <c r="A52">
        <v>203</v>
      </c>
      <c r="B52">
        <v>216</v>
      </c>
      <c r="C52" s="37" t="s">
        <v>370</v>
      </c>
      <c r="D52">
        <v>13</v>
      </c>
      <c r="E52">
        <v>1644.6925000000001</v>
      </c>
      <c r="F52" s="19">
        <v>0.62870000000000004</v>
      </c>
      <c r="G52" s="19">
        <v>0.198796</v>
      </c>
      <c r="H52" s="19">
        <v>0.91020000000000001</v>
      </c>
      <c r="I52" s="19">
        <v>0.159695</v>
      </c>
      <c r="J52" s="87"/>
      <c r="K52" s="19">
        <v>-0.73829999999999996</v>
      </c>
      <c r="L52" s="19">
        <v>0.188837</v>
      </c>
      <c r="M52" s="19">
        <v>-0.52669999999999995</v>
      </c>
      <c r="N52" s="19">
        <v>0.21832399999999999</v>
      </c>
      <c r="O52" s="19">
        <v>-0.46800000000000003</v>
      </c>
      <c r="P52" s="19">
        <v>9.8562999999999998E-2</v>
      </c>
      <c r="Q52" s="138"/>
      <c r="R52" s="19">
        <v>-0.1096</v>
      </c>
      <c r="S52" s="19">
        <v>0.12125</v>
      </c>
      <c r="T52" s="19">
        <v>0.38350000000000001</v>
      </c>
      <c r="U52" s="19">
        <v>0.19498799999999999</v>
      </c>
    </row>
    <row r="53" spans="1:21" x14ac:dyDescent="0.25">
      <c r="A53">
        <v>208</v>
      </c>
      <c r="B53">
        <v>216</v>
      </c>
      <c r="C53" s="37" t="s">
        <v>371</v>
      </c>
      <c r="D53">
        <v>8</v>
      </c>
      <c r="E53">
        <v>967.40030000000002</v>
      </c>
      <c r="F53" s="19">
        <v>0.4919</v>
      </c>
      <c r="G53" s="19">
        <v>0.212506</v>
      </c>
      <c r="H53" s="19">
        <v>0.59619999999999995</v>
      </c>
      <c r="I53" s="19">
        <v>5.8460999999999999E-2</v>
      </c>
      <c r="J53" s="87"/>
      <c r="K53" s="19">
        <v>-0.5484</v>
      </c>
      <c r="L53" s="19">
        <v>0.228269</v>
      </c>
      <c r="M53" s="19">
        <v>-0.4607</v>
      </c>
      <c r="N53" s="19">
        <v>0.112134</v>
      </c>
      <c r="O53" s="19">
        <v>-0.38419999999999999</v>
      </c>
      <c r="P53" s="19">
        <v>0.19398299999999999</v>
      </c>
      <c r="Q53" s="138"/>
      <c r="R53" s="19">
        <v>-5.6399999999999999E-2</v>
      </c>
      <c r="S53" s="19">
        <v>0.115463</v>
      </c>
      <c r="T53" s="19">
        <v>0.13550000000000001</v>
      </c>
      <c r="U53" s="19">
        <v>0.11314200000000001</v>
      </c>
    </row>
    <row r="54" spans="1:21" x14ac:dyDescent="0.25">
      <c r="A54">
        <v>217</v>
      </c>
      <c r="B54">
        <v>224</v>
      </c>
      <c r="C54" s="37" t="s">
        <v>372</v>
      </c>
      <c r="D54">
        <v>7</v>
      </c>
      <c r="E54">
        <v>965.50509999999997</v>
      </c>
      <c r="F54" s="19">
        <v>0.38069999999999998</v>
      </c>
      <c r="G54" s="19">
        <v>0.12454999999999999</v>
      </c>
      <c r="H54" s="19">
        <v>0.41220000000000001</v>
      </c>
      <c r="I54" s="19">
        <v>4.1301999999999998E-2</v>
      </c>
      <c r="J54" s="87"/>
      <c r="K54" s="19">
        <v>-0.44290000000000002</v>
      </c>
      <c r="L54" s="19">
        <v>0.136632</v>
      </c>
      <c r="M54" s="19">
        <v>-0.55289999999999995</v>
      </c>
      <c r="N54" s="19">
        <v>0.10471999999999999</v>
      </c>
      <c r="O54" s="19">
        <v>-0.36049999999999999</v>
      </c>
      <c r="P54" s="19">
        <v>0.142819</v>
      </c>
      <c r="Q54" s="138"/>
      <c r="R54" s="19">
        <v>-6.2199999999999998E-2</v>
      </c>
      <c r="S54" s="19">
        <v>7.0466000000000001E-2</v>
      </c>
      <c r="T54" s="19">
        <v>-0.14069999999999999</v>
      </c>
      <c r="U54" s="19">
        <v>0.102242</v>
      </c>
    </row>
    <row r="55" spans="1:21" x14ac:dyDescent="0.25">
      <c r="A55">
        <v>223</v>
      </c>
      <c r="B55">
        <v>230</v>
      </c>
      <c r="C55" s="37" t="s">
        <v>373</v>
      </c>
      <c r="D55">
        <v>7</v>
      </c>
      <c r="E55">
        <v>989.45749999999998</v>
      </c>
      <c r="F55" s="19">
        <v>0.1825</v>
      </c>
      <c r="G55" s="19">
        <v>0.107936</v>
      </c>
      <c r="H55" s="19">
        <v>4.65E-2</v>
      </c>
      <c r="I55" s="19">
        <v>0.172629</v>
      </c>
      <c r="J55" s="87"/>
      <c r="K55" s="19">
        <v>-0.23580000000000001</v>
      </c>
      <c r="L55" s="19">
        <v>2.3195E-2</v>
      </c>
      <c r="M55" s="19">
        <v>-0.1792</v>
      </c>
      <c r="N55" s="19">
        <v>0.154145</v>
      </c>
      <c r="O55" s="19">
        <v>-0.13189999999999999</v>
      </c>
      <c r="P55" s="19">
        <v>0.14857000000000001</v>
      </c>
      <c r="Q55" s="138"/>
      <c r="R55" s="19">
        <v>-5.3400000000000003E-2</v>
      </c>
      <c r="S55" s="19">
        <v>0.108584</v>
      </c>
      <c r="T55" s="19">
        <v>-0.13270000000000001</v>
      </c>
      <c r="U55" s="19">
        <v>0.12650400000000001</v>
      </c>
    </row>
    <row r="56" spans="1:21" x14ac:dyDescent="0.25">
      <c r="A56">
        <v>223</v>
      </c>
      <c r="B56">
        <v>231</v>
      </c>
      <c r="C56" s="37" t="s">
        <v>374</v>
      </c>
      <c r="D56">
        <v>8</v>
      </c>
      <c r="E56">
        <v>1118.5</v>
      </c>
      <c r="F56" s="19">
        <v>0.22</v>
      </c>
      <c r="G56" s="19">
        <v>3.3653000000000002E-2</v>
      </c>
      <c r="H56" s="19">
        <v>0.21809999999999999</v>
      </c>
      <c r="I56" s="19">
        <v>3.5458999999999997E-2</v>
      </c>
      <c r="J56" s="87"/>
      <c r="K56" s="19">
        <v>-0.20749999999999999</v>
      </c>
      <c r="L56" s="19">
        <v>4.5791999999999999E-2</v>
      </c>
      <c r="M56" s="19">
        <v>-0.15359999999999999</v>
      </c>
      <c r="N56" s="19">
        <v>4.6198000000000003E-2</v>
      </c>
      <c r="O56" s="19">
        <v>-8.3500000000000005E-2</v>
      </c>
      <c r="P56" s="19">
        <v>8.6000999999999994E-2</v>
      </c>
      <c r="Q56" s="138"/>
      <c r="R56" s="19">
        <v>1.2500000000000001E-2</v>
      </c>
      <c r="S56" s="19">
        <v>3.5777999999999997E-2</v>
      </c>
      <c r="T56" s="19">
        <v>6.4399999999999999E-2</v>
      </c>
      <c r="U56" s="19">
        <v>3.9821000000000002E-2</v>
      </c>
    </row>
    <row r="57" spans="1:21" x14ac:dyDescent="0.25">
      <c r="A57">
        <v>224</v>
      </c>
      <c r="B57">
        <v>230</v>
      </c>
      <c r="C57" s="37" t="s">
        <v>375</v>
      </c>
      <c r="D57">
        <v>6</v>
      </c>
      <c r="E57">
        <v>876.37339999999995</v>
      </c>
      <c r="F57" s="19">
        <v>8.9700000000000002E-2</v>
      </c>
      <c r="G57" s="19">
        <v>6.1527999999999999E-2</v>
      </c>
      <c r="H57" s="19">
        <v>0.19489999999999999</v>
      </c>
      <c r="I57" s="19">
        <v>6.6323999999999994E-2</v>
      </c>
      <c r="J57" s="87"/>
      <c r="K57" s="19">
        <v>-7.7799999999999994E-2</v>
      </c>
      <c r="L57" s="19">
        <v>7.1797E-2</v>
      </c>
      <c r="M57" s="19">
        <v>-0.17760000000000001</v>
      </c>
      <c r="N57" s="19">
        <v>9.3952999999999995E-2</v>
      </c>
      <c r="O57" s="19">
        <v>-9.6199999999999994E-2</v>
      </c>
      <c r="P57" s="19">
        <v>6.0954000000000001E-2</v>
      </c>
      <c r="Q57" s="138"/>
      <c r="R57" s="19">
        <v>1.1900000000000001E-2</v>
      </c>
      <c r="S57" s="19">
        <v>3.7279E-2</v>
      </c>
      <c r="T57" s="19">
        <v>1.72E-2</v>
      </c>
      <c r="U57" s="19">
        <v>7.1374000000000007E-2</v>
      </c>
    </row>
    <row r="58" spans="1:21" x14ac:dyDescent="0.25">
      <c r="A58">
        <v>224</v>
      </c>
      <c r="B58">
        <v>231</v>
      </c>
      <c r="C58" s="37" t="s">
        <v>376</v>
      </c>
      <c r="D58">
        <v>7</v>
      </c>
      <c r="E58">
        <v>1005.4160000000001</v>
      </c>
      <c r="F58" s="19">
        <v>0.25319999999999998</v>
      </c>
      <c r="G58" s="19">
        <v>3.8903E-2</v>
      </c>
      <c r="H58" s="19">
        <v>0.27989999999999998</v>
      </c>
      <c r="I58" s="19">
        <v>2.9878999999999999E-2</v>
      </c>
      <c r="J58" s="87"/>
      <c r="K58" s="19">
        <v>-0.1852</v>
      </c>
      <c r="L58" s="19">
        <v>5.3197000000000001E-2</v>
      </c>
      <c r="M58" s="19">
        <v>-0.17219999999999999</v>
      </c>
      <c r="N58" s="19">
        <v>5.1063999999999998E-2</v>
      </c>
      <c r="O58" s="19">
        <v>-6.3100000000000003E-2</v>
      </c>
      <c r="P58" s="19">
        <v>4.8347000000000001E-2</v>
      </c>
      <c r="Q58" s="138"/>
      <c r="R58" s="19">
        <v>6.8000000000000005E-2</v>
      </c>
      <c r="S58" s="19">
        <v>4.2771000000000003E-2</v>
      </c>
      <c r="T58" s="19">
        <v>0.10780000000000001</v>
      </c>
      <c r="U58" s="19">
        <v>4.4658999999999997E-2</v>
      </c>
    </row>
    <row r="59" spans="1:21" x14ac:dyDescent="0.25">
      <c r="A59">
        <v>225</v>
      </c>
      <c r="B59">
        <v>231</v>
      </c>
      <c r="C59" s="37" t="s">
        <v>377</v>
      </c>
      <c r="D59">
        <v>6</v>
      </c>
      <c r="E59">
        <v>876.37339999999995</v>
      </c>
      <c r="F59" s="19">
        <v>0.23369999999999999</v>
      </c>
      <c r="G59" s="19">
        <v>8.4374000000000005E-2</v>
      </c>
      <c r="H59" s="19">
        <v>0.35320000000000001</v>
      </c>
      <c r="I59" s="19">
        <v>4.6993E-2</v>
      </c>
      <c r="J59" s="87"/>
      <c r="K59" s="19">
        <v>-0.12429999999999999</v>
      </c>
      <c r="L59" s="19">
        <v>8.7409000000000001E-2</v>
      </c>
      <c r="M59" s="19">
        <v>-0.2165</v>
      </c>
      <c r="N59" s="19">
        <v>6.7050999999999999E-2</v>
      </c>
      <c r="O59" s="19">
        <v>-9.7699999999999995E-2</v>
      </c>
      <c r="P59" s="19">
        <v>8.3180000000000004E-2</v>
      </c>
      <c r="Q59" s="138"/>
      <c r="R59" s="19">
        <v>0.10929999999999999</v>
      </c>
      <c r="S59" s="19">
        <v>4.7418000000000002E-2</v>
      </c>
      <c r="T59" s="19">
        <v>0.13669999999999999</v>
      </c>
      <c r="U59" s="19">
        <v>4.7881E-2</v>
      </c>
    </row>
    <row r="60" spans="1:21" x14ac:dyDescent="0.25">
      <c r="A60">
        <v>232</v>
      </c>
      <c r="B60">
        <v>238</v>
      </c>
      <c r="C60" s="37" t="s">
        <v>378</v>
      </c>
      <c r="D60">
        <v>5</v>
      </c>
      <c r="E60">
        <v>891.48220000000003</v>
      </c>
      <c r="F60" s="19">
        <v>0.30769999999999997</v>
      </c>
      <c r="G60" s="19">
        <v>2.7654000000000001E-2</v>
      </c>
      <c r="H60" s="19">
        <v>0.20169999999999999</v>
      </c>
      <c r="I60" s="19">
        <v>4.5206999999999997E-2</v>
      </c>
      <c r="J60" s="87"/>
      <c r="K60" s="19">
        <v>-0.17680000000000001</v>
      </c>
      <c r="L60" s="19">
        <v>5.9150000000000001E-2</v>
      </c>
      <c r="M60" s="19">
        <v>-0.1173</v>
      </c>
      <c r="N60" s="19">
        <v>7.8339000000000006E-2</v>
      </c>
      <c r="O60" s="19">
        <v>1.44E-2</v>
      </c>
      <c r="P60" s="19">
        <v>7.8349000000000002E-2</v>
      </c>
      <c r="Q60" s="138"/>
      <c r="R60" s="19">
        <v>0.13089999999999999</v>
      </c>
      <c r="S60" s="19">
        <v>6.4218999999999998E-2</v>
      </c>
      <c r="T60" s="19">
        <v>8.4400000000000003E-2</v>
      </c>
      <c r="U60" s="19">
        <v>6.6073000000000007E-2</v>
      </c>
    </row>
    <row r="61" spans="1:21" x14ac:dyDescent="0.25">
      <c r="A61">
        <v>232</v>
      </c>
      <c r="B61">
        <v>240</v>
      </c>
      <c r="C61" s="37" t="s">
        <v>379</v>
      </c>
      <c r="D61">
        <v>7</v>
      </c>
      <c r="E61">
        <v>1141.6251999999999</v>
      </c>
      <c r="F61" s="19">
        <v>0.2732</v>
      </c>
      <c r="G61" s="19">
        <v>6.9053000000000003E-2</v>
      </c>
      <c r="H61" s="19">
        <v>0.24560000000000001</v>
      </c>
      <c r="I61" s="19">
        <v>3.0388999999999999E-2</v>
      </c>
      <c r="J61" s="87"/>
      <c r="K61" s="19">
        <v>-0.23069999999999999</v>
      </c>
      <c r="L61" s="19">
        <v>7.7919000000000002E-2</v>
      </c>
      <c r="M61" s="19">
        <v>-0.1691</v>
      </c>
      <c r="N61" s="19">
        <v>7.0124000000000006E-2</v>
      </c>
      <c r="O61" s="19">
        <v>-6.2600000000000003E-2</v>
      </c>
      <c r="P61" s="19">
        <v>8.1059999999999993E-2</v>
      </c>
      <c r="Q61" s="138"/>
      <c r="R61" s="19">
        <v>4.2599999999999999E-2</v>
      </c>
      <c r="S61" s="19">
        <v>4.8043000000000002E-2</v>
      </c>
      <c r="T61" s="19">
        <v>7.6600000000000001E-2</v>
      </c>
      <c r="U61" s="19">
        <v>6.5505999999999995E-2</v>
      </c>
    </row>
    <row r="62" spans="1:21" x14ac:dyDescent="0.25">
      <c r="A62">
        <v>232</v>
      </c>
      <c r="B62">
        <v>242</v>
      </c>
      <c r="C62" s="37" t="s">
        <v>380</v>
      </c>
      <c r="D62">
        <v>9</v>
      </c>
      <c r="E62">
        <v>1349.7212</v>
      </c>
      <c r="F62" s="19">
        <v>0.18540000000000001</v>
      </c>
      <c r="G62" s="19">
        <v>7.4036000000000005E-2</v>
      </c>
      <c r="H62" s="19">
        <v>0.25659999999999999</v>
      </c>
      <c r="I62" s="19">
        <v>2.1759000000000001E-2</v>
      </c>
      <c r="J62" s="87"/>
      <c r="K62" s="19">
        <v>-0.15809999999999999</v>
      </c>
      <c r="L62" s="19">
        <v>7.3849999999999999E-2</v>
      </c>
      <c r="M62" s="19">
        <v>-0.16170000000000001</v>
      </c>
      <c r="N62" s="19">
        <v>3.8795999999999997E-2</v>
      </c>
      <c r="O62" s="19">
        <v>-5.9499999999999997E-2</v>
      </c>
      <c r="P62" s="19">
        <v>8.2768999999999995E-2</v>
      </c>
      <c r="Q62" s="138"/>
      <c r="R62" s="19">
        <v>2.7300000000000001E-2</v>
      </c>
      <c r="S62" s="19">
        <v>3.5852000000000002E-2</v>
      </c>
      <c r="T62" s="19">
        <v>9.4899999999999998E-2</v>
      </c>
      <c r="U62" s="19">
        <v>3.9616999999999999E-2</v>
      </c>
    </row>
    <row r="63" spans="1:21" x14ac:dyDescent="0.25">
      <c r="A63">
        <v>235</v>
      </c>
      <c r="B63">
        <v>242</v>
      </c>
      <c r="C63" s="37" t="s">
        <v>381</v>
      </c>
      <c r="D63">
        <v>6</v>
      </c>
      <c r="E63">
        <v>979.49959999999999</v>
      </c>
      <c r="F63" s="19">
        <v>0.1158</v>
      </c>
      <c r="G63" s="19">
        <v>4.9220000000000002E-3</v>
      </c>
      <c r="H63" s="19">
        <v>0.17349999999999999</v>
      </c>
      <c r="I63" s="19">
        <v>1.4385E-2</v>
      </c>
      <c r="J63" s="87"/>
      <c r="K63" s="19">
        <v>-3.27E-2</v>
      </c>
      <c r="L63" s="19">
        <v>1.4867E-2</v>
      </c>
      <c r="M63" s="19">
        <v>-2.7E-2</v>
      </c>
      <c r="N63" s="19">
        <v>2.4499E-2</v>
      </c>
      <c r="O63" s="19">
        <v>5.21E-2</v>
      </c>
      <c r="P63" s="19">
        <v>3.1059E-2</v>
      </c>
      <c r="Q63" s="138"/>
      <c r="R63" s="19">
        <v>8.3199999999999996E-2</v>
      </c>
      <c r="S63" s="19">
        <v>1.566E-2</v>
      </c>
      <c r="T63" s="19">
        <v>0.14649999999999999</v>
      </c>
      <c r="U63" s="19">
        <v>2.6081E-2</v>
      </c>
    </row>
    <row r="64" spans="1:21" x14ac:dyDescent="0.25">
      <c r="A64">
        <v>236</v>
      </c>
      <c r="B64">
        <v>242</v>
      </c>
      <c r="C64" s="37" t="s">
        <v>382</v>
      </c>
      <c r="D64">
        <v>6</v>
      </c>
      <c r="E64">
        <v>882.44680000000005</v>
      </c>
      <c r="F64" s="19">
        <v>0.54359999999999997</v>
      </c>
      <c r="G64" s="19">
        <v>4.2824000000000001E-2</v>
      </c>
      <c r="H64" s="19">
        <v>0.37509999999999999</v>
      </c>
      <c r="I64" s="19">
        <v>2.9163000000000001E-2</v>
      </c>
      <c r="J64" s="87"/>
      <c r="K64" s="19">
        <v>-0.18410000000000001</v>
      </c>
      <c r="L64" s="19">
        <v>3.1800000000000001E-3</v>
      </c>
      <c r="M64" s="19">
        <v>-0.18609999999999999</v>
      </c>
      <c r="N64" s="19">
        <v>1.7226999999999999E-2</v>
      </c>
      <c r="O64" s="19">
        <v>-0.22850000000000001</v>
      </c>
      <c r="P64" s="19">
        <v>0.110738</v>
      </c>
      <c r="Q64" s="138"/>
      <c r="R64" s="19">
        <v>0.35949999999999999</v>
      </c>
      <c r="S64" s="19">
        <v>4.2942000000000001E-2</v>
      </c>
      <c r="T64" s="19">
        <v>0.189</v>
      </c>
      <c r="U64" s="19">
        <v>2.615E-2</v>
      </c>
    </row>
    <row r="65" spans="1:21" x14ac:dyDescent="0.25">
      <c r="F65" s="19"/>
      <c r="G65" s="19"/>
      <c r="H65" s="19"/>
      <c r="I65" s="19"/>
      <c r="J65" s="87"/>
      <c r="K65" s="19"/>
      <c r="L65" s="19"/>
      <c r="M65" s="19"/>
      <c r="N65" s="19"/>
      <c r="O65" s="19"/>
      <c r="P65" s="19"/>
      <c r="Q65" s="138"/>
      <c r="R65" s="19"/>
      <c r="S65" s="19"/>
      <c r="T65" s="19"/>
      <c r="U65" s="19"/>
    </row>
    <row r="66" spans="1:21" x14ac:dyDescent="0.25">
      <c r="A66">
        <v>241</v>
      </c>
      <c r="B66">
        <v>248</v>
      </c>
      <c r="C66" s="37" t="s">
        <v>383</v>
      </c>
      <c r="D66">
        <v>7</v>
      </c>
      <c r="E66">
        <v>957.56290000000001</v>
      </c>
      <c r="F66" s="19">
        <v>0.22559999999999999</v>
      </c>
      <c r="G66" s="19">
        <v>0.118701</v>
      </c>
      <c r="H66" s="19">
        <v>0.32579999999999998</v>
      </c>
      <c r="I66" s="19">
        <v>7.2860999999999995E-2</v>
      </c>
      <c r="J66" s="87"/>
      <c r="K66" s="19">
        <v>-0.1065</v>
      </c>
      <c r="L66" s="19">
        <v>7.6661999999999994E-2</v>
      </c>
      <c r="M66" s="19">
        <v>-1.8800000000000001E-2</v>
      </c>
      <c r="N66" s="19">
        <v>7.5112999999999999E-2</v>
      </c>
      <c r="O66" s="19">
        <v>0.1341</v>
      </c>
      <c r="P66" s="19">
        <v>0.10258100000000001</v>
      </c>
      <c r="Q66" s="138"/>
      <c r="R66" s="19">
        <v>0.1191</v>
      </c>
      <c r="S66" s="19">
        <v>0.117508</v>
      </c>
      <c r="T66" s="19">
        <v>0.30709999999999998</v>
      </c>
      <c r="U66" s="19">
        <v>7.689E-2</v>
      </c>
    </row>
    <row r="67" spans="1:21" x14ac:dyDescent="0.25">
      <c r="A67">
        <v>243</v>
      </c>
      <c r="B67">
        <v>251</v>
      </c>
      <c r="C67" s="37" t="s">
        <v>384</v>
      </c>
      <c r="D67">
        <v>8</v>
      </c>
      <c r="E67">
        <v>1065.5873999999999</v>
      </c>
      <c r="F67" s="19">
        <v>0.44950000000000001</v>
      </c>
      <c r="G67" s="19">
        <v>0.29800300000000002</v>
      </c>
      <c r="H67" s="19">
        <v>0.65859999999999996</v>
      </c>
      <c r="I67" s="19">
        <v>0.24326600000000001</v>
      </c>
      <c r="J67" s="87"/>
      <c r="K67" s="19">
        <v>-0.3402</v>
      </c>
      <c r="L67" s="19">
        <v>0.37651400000000002</v>
      </c>
      <c r="M67" s="19">
        <v>-0.36359999999999998</v>
      </c>
      <c r="N67" s="19">
        <v>0.34151199999999998</v>
      </c>
      <c r="O67" s="19">
        <v>-0.1129</v>
      </c>
      <c r="P67" s="19">
        <v>0.32686700000000002</v>
      </c>
      <c r="Q67" s="138"/>
      <c r="R67" s="19">
        <v>0.10929999999999999</v>
      </c>
      <c r="S67" s="19">
        <v>0.33045799999999997</v>
      </c>
      <c r="T67" s="19">
        <v>0.29499999999999998</v>
      </c>
      <c r="U67" s="19">
        <v>0.33014199999999999</v>
      </c>
    </row>
    <row r="68" spans="1:21" x14ac:dyDescent="0.25">
      <c r="A68">
        <v>247</v>
      </c>
      <c r="B68">
        <v>255</v>
      </c>
      <c r="C68" s="37" t="s">
        <v>385</v>
      </c>
      <c r="D68">
        <v>7</v>
      </c>
      <c r="E68">
        <v>1086.5288</v>
      </c>
      <c r="F68" s="19">
        <v>0.65849999999999997</v>
      </c>
      <c r="G68" s="19">
        <v>5.5359999999999999E-2</v>
      </c>
      <c r="H68" s="19">
        <v>0.62</v>
      </c>
      <c r="I68" s="19">
        <v>0.11912399999999999</v>
      </c>
      <c r="J68" s="87"/>
      <c r="K68" s="19">
        <v>-0.5504</v>
      </c>
      <c r="L68" s="19">
        <v>7.6378000000000001E-2</v>
      </c>
      <c r="M68" s="19">
        <v>-0.3805</v>
      </c>
      <c r="N68" s="19">
        <v>0.16697000000000001</v>
      </c>
      <c r="O68" s="19">
        <v>-0.29749999999999999</v>
      </c>
      <c r="P68" s="19">
        <v>0.104093</v>
      </c>
      <c r="Q68" s="138"/>
      <c r="R68" s="19">
        <v>0.1082</v>
      </c>
      <c r="S68" s="19">
        <v>9.4330999999999998E-2</v>
      </c>
      <c r="T68" s="19">
        <v>0.23960000000000001</v>
      </c>
      <c r="U68" s="19">
        <v>0.16570599999999999</v>
      </c>
    </row>
    <row r="69" spans="1:21" x14ac:dyDescent="0.25">
      <c r="A69">
        <v>249</v>
      </c>
      <c r="B69">
        <v>255</v>
      </c>
      <c r="C69" s="37" t="s">
        <v>386</v>
      </c>
      <c r="D69">
        <v>5</v>
      </c>
      <c r="E69">
        <v>845.34979999999996</v>
      </c>
      <c r="F69" s="19">
        <v>0.36799999999999999</v>
      </c>
      <c r="G69" s="19">
        <v>0.181702</v>
      </c>
      <c r="H69" s="19">
        <v>0.4632</v>
      </c>
      <c r="I69" s="19">
        <v>8.3144999999999997E-2</v>
      </c>
      <c r="J69" s="87"/>
      <c r="K69" s="19">
        <v>-0.36020000000000002</v>
      </c>
      <c r="L69" s="19">
        <v>0.19771900000000001</v>
      </c>
      <c r="M69" s="19">
        <v>-0.35909999999999997</v>
      </c>
      <c r="N69" s="19">
        <v>0.109059</v>
      </c>
      <c r="O69" s="19">
        <v>-0.23300000000000001</v>
      </c>
      <c r="P69" s="19">
        <v>0.105737</v>
      </c>
      <c r="Q69" s="138"/>
      <c r="R69" s="19">
        <v>7.7000000000000002E-3</v>
      </c>
      <c r="S69" s="19">
        <v>0.10323300000000001</v>
      </c>
      <c r="T69" s="19">
        <v>0.1041</v>
      </c>
      <c r="U69" s="19">
        <v>0.10641100000000001</v>
      </c>
    </row>
    <row r="70" spans="1:21" x14ac:dyDescent="0.25">
      <c r="A70">
        <v>249</v>
      </c>
      <c r="B70">
        <v>262</v>
      </c>
      <c r="C70" s="37" t="s">
        <v>387</v>
      </c>
      <c r="D70">
        <v>11</v>
      </c>
      <c r="E70">
        <v>1528.7174</v>
      </c>
      <c r="F70" s="19">
        <v>0.78339999999999999</v>
      </c>
      <c r="G70" s="19">
        <v>0.27311200000000002</v>
      </c>
      <c r="H70" s="19">
        <v>0.96020000000000005</v>
      </c>
      <c r="I70" s="19">
        <v>0.16298199999999999</v>
      </c>
      <c r="J70" s="87"/>
      <c r="K70" s="19">
        <v>-0.68320000000000003</v>
      </c>
      <c r="L70" s="19">
        <v>0.313054</v>
      </c>
      <c r="M70" s="19">
        <v>-0.7802</v>
      </c>
      <c r="N70" s="19">
        <v>0.26336399999999999</v>
      </c>
      <c r="O70" s="19">
        <v>-0.77070000000000005</v>
      </c>
      <c r="P70" s="19">
        <v>0.226772</v>
      </c>
      <c r="Q70" s="138"/>
      <c r="R70" s="19">
        <v>0.1002</v>
      </c>
      <c r="S70" s="19">
        <v>0.17475399999999999</v>
      </c>
      <c r="T70" s="19">
        <v>0.18</v>
      </c>
      <c r="U70" s="19">
        <v>0.23780000000000001</v>
      </c>
    </row>
    <row r="71" spans="1:21" x14ac:dyDescent="0.25">
      <c r="A71">
        <v>249</v>
      </c>
      <c r="B71">
        <v>266</v>
      </c>
      <c r="C71" s="37" t="s">
        <v>388</v>
      </c>
      <c r="D71">
        <v>14</v>
      </c>
      <c r="E71">
        <v>1946.9503</v>
      </c>
      <c r="F71" s="19">
        <v>0.97109999999999996</v>
      </c>
      <c r="G71" s="19">
        <v>8.7889999999999999E-3</v>
      </c>
      <c r="H71" s="19">
        <v>1.0494000000000001</v>
      </c>
      <c r="I71" s="19">
        <v>0.17803099999999999</v>
      </c>
      <c r="J71" s="87"/>
      <c r="K71" s="19">
        <v>-0.95479999999999998</v>
      </c>
      <c r="L71" s="19">
        <v>9.7571000000000005E-2</v>
      </c>
      <c r="M71" s="19">
        <v>-1.0206</v>
      </c>
      <c r="N71" s="19">
        <v>0.23923700000000001</v>
      </c>
      <c r="O71" s="19">
        <v>-0.42030000000000001</v>
      </c>
      <c r="P71" s="19">
        <v>0.13130600000000001</v>
      </c>
      <c r="Q71" s="138"/>
      <c r="R71" s="19">
        <v>1.6299999999999999E-2</v>
      </c>
      <c r="S71" s="19">
        <v>9.7965999999999998E-2</v>
      </c>
      <c r="T71" s="19">
        <v>2.8799999999999999E-2</v>
      </c>
      <c r="U71" s="19">
        <v>0.29820999999999998</v>
      </c>
    </row>
    <row r="72" spans="1:21" x14ac:dyDescent="0.25">
      <c r="A72">
        <v>256</v>
      </c>
      <c r="B72">
        <v>262</v>
      </c>
      <c r="C72" s="37" t="s">
        <v>389</v>
      </c>
      <c r="D72">
        <v>5</v>
      </c>
      <c r="E72">
        <v>702.38549999999998</v>
      </c>
      <c r="F72" s="19">
        <v>0.35289999999999999</v>
      </c>
      <c r="G72" s="19">
        <v>4.1109E-2</v>
      </c>
      <c r="H72" s="19">
        <v>0.435</v>
      </c>
      <c r="I72" s="19">
        <v>3.7513999999999999E-2</v>
      </c>
      <c r="J72" s="87"/>
      <c r="K72" s="19">
        <v>-0.251</v>
      </c>
      <c r="L72" s="19">
        <v>7.1110999999999994E-2</v>
      </c>
      <c r="M72" s="19">
        <v>-0.3291</v>
      </c>
      <c r="N72" s="19">
        <v>9.9630999999999997E-2</v>
      </c>
      <c r="O72" s="19">
        <v>-0.25340000000000001</v>
      </c>
      <c r="P72" s="19">
        <v>9.8151000000000002E-2</v>
      </c>
      <c r="Q72" s="138"/>
      <c r="R72" s="19">
        <v>0.1019</v>
      </c>
      <c r="S72" s="19">
        <v>6.4593999999999999E-2</v>
      </c>
      <c r="T72" s="19">
        <v>0.10589999999999999</v>
      </c>
      <c r="U72" s="19">
        <v>9.3295000000000003E-2</v>
      </c>
    </row>
    <row r="73" spans="1:21" x14ac:dyDescent="0.25">
      <c r="A73">
        <v>256</v>
      </c>
      <c r="B73">
        <v>270</v>
      </c>
      <c r="C73" s="37" t="s">
        <v>390</v>
      </c>
      <c r="D73">
        <v>12</v>
      </c>
      <c r="E73">
        <v>1536.7913000000001</v>
      </c>
      <c r="F73" s="19">
        <v>0.378</v>
      </c>
      <c r="G73" s="19">
        <v>0.107003</v>
      </c>
      <c r="H73" s="19">
        <v>0.45419999999999999</v>
      </c>
      <c r="I73" s="19">
        <v>0.10641299999999999</v>
      </c>
      <c r="J73" s="87"/>
      <c r="K73" s="19">
        <v>-0.22889999999999999</v>
      </c>
      <c r="L73" s="19">
        <v>0.11036600000000001</v>
      </c>
      <c r="M73" s="19">
        <v>-0.28770000000000001</v>
      </c>
      <c r="N73" s="19">
        <v>0.139405</v>
      </c>
      <c r="O73" s="19">
        <v>-0.114</v>
      </c>
      <c r="P73" s="19">
        <v>9.5560999999999993E-2</v>
      </c>
      <c r="Q73" s="138"/>
      <c r="R73" s="19">
        <v>0.14910000000000001</v>
      </c>
      <c r="S73" s="19">
        <v>7.7778E-2</v>
      </c>
      <c r="T73" s="19">
        <v>0.16650000000000001</v>
      </c>
      <c r="U73" s="19">
        <v>0.13931199999999999</v>
      </c>
    </row>
    <row r="74" spans="1:21" x14ac:dyDescent="0.25">
      <c r="A74">
        <v>257</v>
      </c>
      <c r="B74">
        <v>266</v>
      </c>
      <c r="C74" s="37" t="s">
        <v>391</v>
      </c>
      <c r="D74">
        <v>7</v>
      </c>
      <c r="E74">
        <v>1007.5343</v>
      </c>
      <c r="F74" s="19">
        <v>0.28520000000000001</v>
      </c>
      <c r="G74" s="19">
        <v>3.9655000000000003E-2</v>
      </c>
      <c r="H74" s="19">
        <v>0.36830000000000002</v>
      </c>
      <c r="I74" s="19">
        <v>0.105546</v>
      </c>
      <c r="J74" s="87"/>
      <c r="K74" s="19">
        <v>-0.2034</v>
      </c>
      <c r="L74" s="19">
        <v>5.8480999999999998E-2</v>
      </c>
      <c r="M74" s="19">
        <v>-0.27729999999999999</v>
      </c>
      <c r="N74" s="19">
        <v>8.0985000000000001E-2</v>
      </c>
      <c r="O74" s="19">
        <v>-0.1188</v>
      </c>
      <c r="P74" s="19">
        <v>0.12220200000000001</v>
      </c>
      <c r="Q74" s="138"/>
      <c r="R74" s="19">
        <v>8.1699999999999995E-2</v>
      </c>
      <c r="S74" s="19">
        <v>4.4027999999999998E-2</v>
      </c>
      <c r="T74" s="19">
        <v>9.0999999999999998E-2</v>
      </c>
      <c r="U74" s="19">
        <v>0.10184600000000001</v>
      </c>
    </row>
    <row r="75" spans="1:21" x14ac:dyDescent="0.25">
      <c r="A75">
        <v>258</v>
      </c>
      <c r="B75">
        <v>266</v>
      </c>
      <c r="C75" s="37" t="s">
        <v>392</v>
      </c>
      <c r="D75">
        <v>6</v>
      </c>
      <c r="E75">
        <v>920.50220000000002</v>
      </c>
      <c r="F75" s="19">
        <v>0.23130000000000001</v>
      </c>
      <c r="G75" s="19">
        <v>3.4955E-2</v>
      </c>
      <c r="H75" s="19">
        <v>0.36109999999999998</v>
      </c>
      <c r="I75" s="19">
        <v>5.6318E-2</v>
      </c>
      <c r="J75" s="87"/>
      <c r="K75" s="19">
        <v>-0.15340000000000001</v>
      </c>
      <c r="L75" s="19">
        <v>5.5419000000000003E-2</v>
      </c>
      <c r="M75" s="19">
        <v>-0.2485</v>
      </c>
      <c r="N75" s="19">
        <v>6.9819999999999993E-2</v>
      </c>
      <c r="O75" s="19">
        <v>-0.1211</v>
      </c>
      <c r="P75" s="19">
        <v>6.1337000000000003E-2</v>
      </c>
      <c r="Q75" s="138"/>
      <c r="R75" s="19">
        <v>7.7899999999999997E-2</v>
      </c>
      <c r="S75" s="19">
        <v>5.0570999999999998E-2</v>
      </c>
      <c r="T75" s="19">
        <v>0.11269999999999999</v>
      </c>
      <c r="U75" s="19">
        <v>6.4736000000000002E-2</v>
      </c>
    </row>
    <row r="76" spans="1:21" x14ac:dyDescent="0.25">
      <c r="A76">
        <v>259</v>
      </c>
      <c r="B76">
        <v>266</v>
      </c>
      <c r="C76" s="37" t="s">
        <v>393</v>
      </c>
      <c r="D76">
        <v>6</v>
      </c>
      <c r="E76">
        <v>823.44949999999994</v>
      </c>
      <c r="F76" s="19">
        <v>0.38319999999999999</v>
      </c>
      <c r="G76" s="19">
        <v>4.5670000000000002E-2</v>
      </c>
      <c r="H76" s="19">
        <v>0.54159999999999997</v>
      </c>
      <c r="I76" s="19">
        <v>5.3997999999999997E-2</v>
      </c>
      <c r="J76" s="87"/>
      <c r="K76" s="19">
        <v>-0.4798</v>
      </c>
      <c r="L76" s="19">
        <v>3.5601000000000001E-2</v>
      </c>
      <c r="M76" s="19">
        <v>-0.48830000000000001</v>
      </c>
      <c r="N76" s="19">
        <v>8.6467000000000002E-2</v>
      </c>
      <c r="O76" s="19">
        <v>-0.25130000000000002</v>
      </c>
      <c r="P76" s="19">
        <v>0.100656</v>
      </c>
      <c r="Q76" s="138"/>
      <c r="R76" s="19">
        <v>-9.6600000000000005E-2</v>
      </c>
      <c r="S76" s="19">
        <v>5.2594000000000002E-2</v>
      </c>
      <c r="T76" s="19">
        <v>5.33E-2</v>
      </c>
      <c r="U76" s="19">
        <v>7.6125999999999999E-2</v>
      </c>
    </row>
    <row r="77" spans="1:21" x14ac:dyDescent="0.25">
      <c r="A77">
        <v>260</v>
      </c>
      <c r="B77">
        <v>266</v>
      </c>
      <c r="C77" s="37" t="s">
        <v>394</v>
      </c>
      <c r="D77">
        <v>5</v>
      </c>
      <c r="E77">
        <v>710.36540000000002</v>
      </c>
      <c r="F77" s="19">
        <v>0.25440000000000002</v>
      </c>
      <c r="G77" s="19">
        <v>2.6876000000000001E-2</v>
      </c>
      <c r="H77" s="19">
        <v>0.41339999999999999</v>
      </c>
      <c r="I77" s="19">
        <v>5.8279999999999998E-2</v>
      </c>
      <c r="J77" s="87"/>
      <c r="K77" s="19">
        <v>-0.1452</v>
      </c>
      <c r="L77" s="19">
        <v>6.8270999999999998E-2</v>
      </c>
      <c r="M77" s="19">
        <v>-0.26419999999999999</v>
      </c>
      <c r="N77" s="19">
        <v>0.103271</v>
      </c>
      <c r="O77" s="19">
        <v>-0.15290000000000001</v>
      </c>
      <c r="P77" s="19">
        <v>0.104134</v>
      </c>
      <c r="Q77" s="138"/>
      <c r="R77" s="19">
        <v>0.1091</v>
      </c>
      <c r="S77" s="19">
        <v>6.3913999999999999E-2</v>
      </c>
      <c r="T77" s="19">
        <v>0.1492</v>
      </c>
      <c r="U77" s="19">
        <v>9.2443999999999998E-2</v>
      </c>
    </row>
    <row r="78" spans="1:21" x14ac:dyDescent="0.25">
      <c r="A78">
        <v>263</v>
      </c>
      <c r="B78">
        <v>270</v>
      </c>
      <c r="C78" s="37" t="s">
        <v>395</v>
      </c>
      <c r="D78">
        <v>6</v>
      </c>
      <c r="E78">
        <v>853.42370000000005</v>
      </c>
      <c r="F78" s="19">
        <v>0.22220000000000001</v>
      </c>
      <c r="G78" s="19">
        <v>9.7219999999999997E-3</v>
      </c>
      <c r="H78" s="19">
        <v>0.45440000000000003</v>
      </c>
      <c r="I78" s="19">
        <v>3.0852000000000001E-2</v>
      </c>
      <c r="J78" s="87"/>
      <c r="K78" s="19">
        <v>-0.1323</v>
      </c>
      <c r="L78" s="19">
        <v>0.13764399999999999</v>
      </c>
      <c r="M78" s="19">
        <v>-0.2369</v>
      </c>
      <c r="N78" s="19">
        <v>0.14390700000000001</v>
      </c>
      <c r="O78" s="19">
        <v>-0.15620000000000001</v>
      </c>
      <c r="P78" s="19">
        <v>0.15062200000000001</v>
      </c>
      <c r="Q78" s="138"/>
      <c r="R78" s="19">
        <v>0.09</v>
      </c>
      <c r="S78" s="19">
        <v>0.137987</v>
      </c>
      <c r="T78" s="19">
        <v>0.2175</v>
      </c>
      <c r="U78" s="19">
        <v>0.14716499999999999</v>
      </c>
    </row>
    <row r="79" spans="1:21" x14ac:dyDescent="0.25">
      <c r="F79" s="19"/>
      <c r="G79" s="19"/>
      <c r="H79" s="19"/>
      <c r="I79" s="19"/>
      <c r="J79" s="87"/>
      <c r="K79" s="19"/>
      <c r="L79" s="19"/>
      <c r="M79" s="19"/>
      <c r="N79" s="19"/>
      <c r="O79" s="19"/>
      <c r="P79" s="19"/>
      <c r="Q79" s="138"/>
      <c r="R79" s="19"/>
      <c r="S79" s="19"/>
      <c r="T79" s="19"/>
      <c r="U79" s="19"/>
    </row>
    <row r="80" spans="1:21" x14ac:dyDescent="0.25">
      <c r="A80">
        <v>279</v>
      </c>
      <c r="B80">
        <v>291</v>
      </c>
      <c r="C80" s="37" t="s">
        <v>396</v>
      </c>
      <c r="D80">
        <v>10</v>
      </c>
      <c r="E80">
        <v>1463.7892999999999</v>
      </c>
      <c r="F80" s="19">
        <v>1.3184</v>
      </c>
      <c r="G80" s="19">
        <v>0.14551600000000001</v>
      </c>
      <c r="H80" s="19">
        <v>1.0750999999999999</v>
      </c>
      <c r="I80" s="19">
        <v>0.15981400000000001</v>
      </c>
      <c r="J80" s="87"/>
      <c r="K80" s="19">
        <v>-1.4083000000000001</v>
      </c>
      <c r="L80" s="19">
        <v>0.19867000000000001</v>
      </c>
      <c r="M80" s="19">
        <v>-1.0671999999999999</v>
      </c>
      <c r="N80" s="19">
        <v>0.34337099999999998</v>
      </c>
      <c r="O80" s="19">
        <v>-0.69679999999999997</v>
      </c>
      <c r="P80" s="19">
        <v>0.27315600000000001</v>
      </c>
      <c r="Q80" s="138"/>
      <c r="R80" s="19">
        <v>-0.09</v>
      </c>
      <c r="S80" s="19">
        <v>0.24626100000000001</v>
      </c>
      <c r="T80" s="19">
        <v>7.9000000000000008E-3</v>
      </c>
      <c r="U80" s="19">
        <v>0.33168999999999998</v>
      </c>
    </row>
    <row r="81" spans="1:21" x14ac:dyDescent="0.25">
      <c r="A81">
        <v>279</v>
      </c>
      <c r="B81">
        <v>292</v>
      </c>
      <c r="C81" s="37" t="s">
        <v>397</v>
      </c>
      <c r="D81">
        <v>11</v>
      </c>
      <c r="E81">
        <v>1578.8162</v>
      </c>
      <c r="F81" s="19">
        <v>0.56040000000000001</v>
      </c>
      <c r="G81" s="19">
        <v>0.25478000000000001</v>
      </c>
      <c r="H81" s="19">
        <v>1.3015000000000001</v>
      </c>
      <c r="I81" s="19">
        <v>0.24288899999999999</v>
      </c>
      <c r="J81" s="87"/>
      <c r="K81" s="19">
        <v>-0.92549999999999999</v>
      </c>
      <c r="L81" s="19">
        <v>0.28281299999999998</v>
      </c>
      <c r="M81" s="19">
        <v>-1.4106000000000001</v>
      </c>
      <c r="N81" s="19">
        <v>0.36432599999999998</v>
      </c>
      <c r="O81" s="19">
        <v>-0.89670000000000005</v>
      </c>
      <c r="P81" s="19">
        <v>0.350578</v>
      </c>
      <c r="Q81" s="138"/>
      <c r="R81" s="19">
        <v>-0.36509999999999998</v>
      </c>
      <c r="S81" s="19">
        <v>0.24179600000000001</v>
      </c>
      <c r="T81" s="19">
        <v>-0.1091</v>
      </c>
      <c r="U81" s="19">
        <v>0.30765700000000001</v>
      </c>
    </row>
    <row r="82" spans="1:21" x14ac:dyDescent="0.25">
      <c r="F82" s="19"/>
      <c r="G82" s="19"/>
      <c r="H82" s="19"/>
      <c r="I82" s="19"/>
      <c r="J82" s="87"/>
      <c r="K82" s="19"/>
      <c r="L82" s="19"/>
      <c r="M82" s="19"/>
      <c r="N82" s="19"/>
      <c r="O82" s="19"/>
      <c r="P82" s="19"/>
      <c r="Q82" s="138"/>
      <c r="R82" s="19"/>
      <c r="S82" s="19"/>
      <c r="T82" s="19"/>
      <c r="U82" s="19"/>
    </row>
    <row r="83" spans="1:21" x14ac:dyDescent="0.25">
      <c r="A83">
        <v>296</v>
      </c>
      <c r="B83">
        <v>302</v>
      </c>
      <c r="C83" s="37" t="s">
        <v>398</v>
      </c>
      <c r="D83">
        <v>6</v>
      </c>
      <c r="E83">
        <v>820.36580000000004</v>
      </c>
      <c r="F83" s="19">
        <v>-0.80910000000000004</v>
      </c>
      <c r="G83" s="19">
        <v>9.0103000000000003E-2</v>
      </c>
      <c r="H83" s="19">
        <v>-0.36940000000000001</v>
      </c>
      <c r="I83" s="19">
        <v>8.8714000000000001E-2</v>
      </c>
      <c r="J83" s="87"/>
      <c r="K83" s="19">
        <v>0.83420000000000005</v>
      </c>
      <c r="L83" s="19">
        <v>8.4999000000000005E-2</v>
      </c>
      <c r="M83" s="19">
        <v>0.42380000000000001</v>
      </c>
      <c r="N83" s="19">
        <v>0.113148</v>
      </c>
      <c r="O83" s="19">
        <v>0.54179999999999995</v>
      </c>
      <c r="P83" s="19">
        <v>0.221527</v>
      </c>
      <c r="Q83" s="138"/>
      <c r="R83" s="19">
        <v>2.5100000000000001E-2</v>
      </c>
      <c r="S83" s="19">
        <v>6.9176000000000001E-2</v>
      </c>
      <c r="T83" s="19">
        <v>5.4399999999999997E-2</v>
      </c>
      <c r="U83" s="19">
        <v>0.121227</v>
      </c>
    </row>
    <row r="84" spans="1:21" x14ac:dyDescent="0.25">
      <c r="A84">
        <v>297</v>
      </c>
      <c r="B84">
        <v>304</v>
      </c>
      <c r="C84" s="37" t="s">
        <v>399</v>
      </c>
      <c r="D84">
        <v>7</v>
      </c>
      <c r="E84">
        <v>935.39269999999999</v>
      </c>
      <c r="F84" s="19">
        <v>0.27539999999999998</v>
      </c>
      <c r="G84" s="19">
        <v>0.194663</v>
      </c>
      <c r="H84" s="19">
        <v>0.35849999999999999</v>
      </c>
      <c r="I84" s="19">
        <v>0.10568900000000001</v>
      </c>
      <c r="J84" s="87"/>
      <c r="K84" s="19">
        <v>-0.33750000000000002</v>
      </c>
      <c r="L84" s="19">
        <v>0.19617299999999999</v>
      </c>
      <c r="M84" s="19">
        <v>-0.39750000000000002</v>
      </c>
      <c r="N84" s="19">
        <v>0.112402</v>
      </c>
      <c r="O84" s="19">
        <v>-0.36880000000000002</v>
      </c>
      <c r="P84" s="19">
        <v>0.101664</v>
      </c>
      <c r="Q84" s="138"/>
      <c r="R84" s="19">
        <v>-6.2100000000000002E-2</v>
      </c>
      <c r="S84" s="19">
        <v>7.5925000000000006E-2</v>
      </c>
      <c r="T84" s="19">
        <v>-3.9100000000000003E-2</v>
      </c>
      <c r="U84" s="19">
        <v>0.120197</v>
      </c>
    </row>
    <row r="85" spans="1:21" x14ac:dyDescent="0.25">
      <c r="A85">
        <v>298</v>
      </c>
      <c r="B85">
        <v>304</v>
      </c>
      <c r="C85" s="37" t="s">
        <v>400</v>
      </c>
      <c r="D85">
        <v>6</v>
      </c>
      <c r="E85">
        <v>804.35230000000001</v>
      </c>
      <c r="F85" s="19">
        <v>0.28470000000000001</v>
      </c>
      <c r="G85" s="19">
        <v>0.178148</v>
      </c>
      <c r="H85" s="19">
        <v>0.3826</v>
      </c>
      <c r="I85" s="19">
        <v>9.7747000000000001E-2</v>
      </c>
      <c r="J85" s="87"/>
      <c r="K85" s="19">
        <v>-0.34699999999999998</v>
      </c>
      <c r="L85" s="19">
        <v>0.17859800000000001</v>
      </c>
      <c r="M85" s="19">
        <v>-0.38719999999999999</v>
      </c>
      <c r="N85" s="19">
        <v>0.11137</v>
      </c>
      <c r="O85" s="19">
        <v>-0.26479999999999998</v>
      </c>
      <c r="P85" s="19">
        <v>0.102243</v>
      </c>
      <c r="Q85" s="138"/>
      <c r="R85" s="19">
        <v>-6.2199999999999998E-2</v>
      </c>
      <c r="S85" s="19">
        <v>6.2369000000000001E-2</v>
      </c>
      <c r="T85" s="19">
        <v>-4.4999999999999997E-3</v>
      </c>
      <c r="U85" s="19">
        <v>0.124942</v>
      </c>
    </row>
    <row r="86" spans="1:21" x14ac:dyDescent="0.25">
      <c r="A86">
        <v>302</v>
      </c>
      <c r="B86">
        <v>314</v>
      </c>
      <c r="C86" s="37" t="s">
        <v>401</v>
      </c>
      <c r="D86">
        <v>12</v>
      </c>
      <c r="E86">
        <v>1667.854</v>
      </c>
      <c r="F86" s="19">
        <v>0.92059999999999997</v>
      </c>
      <c r="G86" s="19">
        <v>0.17079</v>
      </c>
      <c r="H86" s="19">
        <v>0.94899999999999995</v>
      </c>
      <c r="I86" s="19">
        <v>7.8214000000000006E-2</v>
      </c>
      <c r="J86" s="87"/>
      <c r="K86" s="19">
        <v>-0.86080000000000001</v>
      </c>
      <c r="L86" s="19">
        <v>0.213367</v>
      </c>
      <c r="M86" s="19">
        <v>-0.79020000000000001</v>
      </c>
      <c r="N86" s="19">
        <v>0.186811</v>
      </c>
      <c r="O86" s="19">
        <v>-0.35339999999999999</v>
      </c>
      <c r="P86" s="19">
        <v>0.27901900000000002</v>
      </c>
      <c r="Q86" s="138"/>
      <c r="R86" s="19">
        <v>5.9799999999999999E-2</v>
      </c>
      <c r="S86" s="19">
        <v>0.21974399999999999</v>
      </c>
      <c r="T86" s="19">
        <v>0.15870000000000001</v>
      </c>
      <c r="U86" s="19">
        <v>0.20071800000000001</v>
      </c>
    </row>
    <row r="87" spans="1:21" x14ac:dyDescent="0.25">
      <c r="A87">
        <v>304</v>
      </c>
      <c r="B87">
        <v>314</v>
      </c>
      <c r="C87" s="37" t="s">
        <v>402</v>
      </c>
      <c r="D87">
        <v>10</v>
      </c>
      <c r="E87">
        <v>1366.7478000000001</v>
      </c>
      <c r="F87" s="19">
        <v>0.26519999999999999</v>
      </c>
      <c r="G87" s="19">
        <v>0.600383</v>
      </c>
      <c r="H87" s="19">
        <v>0.15210000000000001</v>
      </c>
      <c r="I87" s="19">
        <v>0.64536499999999997</v>
      </c>
      <c r="J87" s="87"/>
      <c r="K87" s="19">
        <v>-0.51910000000000001</v>
      </c>
      <c r="L87" s="19">
        <v>0.35904000000000003</v>
      </c>
      <c r="M87" s="19">
        <v>-0.4153</v>
      </c>
      <c r="N87" s="19">
        <v>0.33078400000000002</v>
      </c>
      <c r="O87" s="19">
        <v>-9.1499999999999998E-2</v>
      </c>
      <c r="P87" s="19">
        <v>0.36230400000000001</v>
      </c>
      <c r="Q87" s="138"/>
      <c r="R87" s="19">
        <v>-0.25380000000000003</v>
      </c>
      <c r="S87" s="19">
        <v>0.61059699999999995</v>
      </c>
      <c r="T87" s="19">
        <v>-0.26319999999999999</v>
      </c>
      <c r="U87" s="19">
        <v>0.67603000000000002</v>
      </c>
    </row>
    <row r="88" spans="1:21" x14ac:dyDescent="0.25">
      <c r="A88">
        <v>305</v>
      </c>
      <c r="B88">
        <v>314</v>
      </c>
      <c r="C88" s="37" t="s">
        <v>403</v>
      </c>
      <c r="D88">
        <v>9</v>
      </c>
      <c r="E88">
        <v>1295.7106000000001</v>
      </c>
      <c r="F88" s="19">
        <v>0.65359999999999996</v>
      </c>
      <c r="G88" s="19">
        <v>0.357545</v>
      </c>
      <c r="H88" s="19">
        <v>0.70930000000000004</v>
      </c>
      <c r="I88" s="19">
        <v>0.34718199999999999</v>
      </c>
      <c r="J88" s="87"/>
      <c r="K88" s="19">
        <v>-0.76119999999999999</v>
      </c>
      <c r="L88" s="19">
        <v>0.44684200000000002</v>
      </c>
      <c r="M88" s="19">
        <v>-0.80479999999999996</v>
      </c>
      <c r="N88" s="19">
        <v>0.42002200000000001</v>
      </c>
      <c r="O88" s="19">
        <v>-0.42920000000000003</v>
      </c>
      <c r="P88" s="19">
        <v>0.39463399999999998</v>
      </c>
      <c r="Q88" s="138"/>
      <c r="R88" s="19">
        <v>-0.1076</v>
      </c>
      <c r="S88" s="19">
        <v>0.42182500000000001</v>
      </c>
      <c r="T88" s="19">
        <v>-9.5500000000000002E-2</v>
      </c>
      <c r="U88" s="19">
        <v>0.42582799999999998</v>
      </c>
    </row>
    <row r="89" spans="1:21" x14ac:dyDescent="0.25">
      <c r="F89" s="19"/>
      <c r="G89" s="19"/>
      <c r="H89" s="19"/>
      <c r="I89" s="19"/>
      <c r="J89" s="87"/>
      <c r="K89" s="19"/>
      <c r="L89" s="19"/>
      <c r="M89" s="19"/>
      <c r="N89" s="19"/>
      <c r="O89" s="19"/>
      <c r="P89" s="19"/>
      <c r="Q89" s="138"/>
      <c r="R89" s="19"/>
      <c r="S89" s="19"/>
      <c r="T89" s="19"/>
      <c r="U89" s="19"/>
    </row>
    <row r="90" spans="1:21" x14ac:dyDescent="0.25">
      <c r="A90">
        <v>318</v>
      </c>
      <c r="B90">
        <v>329</v>
      </c>
      <c r="C90" s="37" t="s">
        <v>404</v>
      </c>
      <c r="D90">
        <v>10</v>
      </c>
      <c r="E90">
        <v>1378.646</v>
      </c>
      <c r="F90" s="19">
        <v>-1.1455</v>
      </c>
      <c r="G90" s="19">
        <v>0.24413199999999999</v>
      </c>
      <c r="H90" s="19">
        <v>-0.78059999999999996</v>
      </c>
      <c r="I90" s="19">
        <v>0.26850400000000002</v>
      </c>
      <c r="J90" s="87"/>
      <c r="K90" s="19">
        <v>1.1163000000000001</v>
      </c>
      <c r="L90" s="19">
        <v>0.106084</v>
      </c>
      <c r="M90" s="19">
        <v>1.2881</v>
      </c>
      <c r="N90" s="19">
        <v>0.20719099999999999</v>
      </c>
      <c r="O90" s="19">
        <v>0.86970000000000003</v>
      </c>
      <c r="P90" s="19">
        <v>0.114818</v>
      </c>
      <c r="Q90" s="138"/>
      <c r="R90" s="19">
        <v>-2.92E-2</v>
      </c>
      <c r="S90" s="19">
        <v>0.26618399999999998</v>
      </c>
      <c r="T90" s="19">
        <v>0.50749999999999995</v>
      </c>
      <c r="U90" s="19">
        <v>0.243561</v>
      </c>
    </row>
    <row r="91" spans="1:21" x14ac:dyDescent="0.25">
      <c r="A91">
        <v>342</v>
      </c>
      <c r="B91">
        <v>355</v>
      </c>
      <c r="C91" s="37" t="s">
        <v>405</v>
      </c>
      <c r="D91">
        <v>12</v>
      </c>
      <c r="E91">
        <v>1469.6841999999999</v>
      </c>
      <c r="F91" s="19">
        <v>0.40860000000000002</v>
      </c>
      <c r="G91" s="19">
        <v>0.112014</v>
      </c>
      <c r="H91" s="19">
        <v>0.65469999999999995</v>
      </c>
      <c r="I91" s="19">
        <v>9.1804999999999998E-2</v>
      </c>
      <c r="J91" s="87"/>
      <c r="K91" s="19">
        <v>-0.40639999999999998</v>
      </c>
      <c r="L91" s="19">
        <v>0.168321</v>
      </c>
      <c r="M91" s="19">
        <v>-0.49909999999999999</v>
      </c>
      <c r="N91" s="19">
        <v>0.13159100000000001</v>
      </c>
      <c r="O91" s="19">
        <v>-0.34229999999999999</v>
      </c>
      <c r="P91" s="19">
        <v>0.13473099999999999</v>
      </c>
      <c r="Q91" s="138"/>
      <c r="R91" s="19">
        <v>2.2000000000000001E-3</v>
      </c>
      <c r="S91" s="19">
        <v>0.125638</v>
      </c>
      <c r="T91" s="19">
        <v>0.15559999999999999</v>
      </c>
      <c r="U91" s="19">
        <v>0.11781800000000001</v>
      </c>
    </row>
    <row r="92" spans="1:21" x14ac:dyDescent="0.25">
      <c r="A92">
        <v>345</v>
      </c>
      <c r="B92">
        <v>356</v>
      </c>
      <c r="C92" s="37" t="s">
        <v>406</v>
      </c>
      <c r="D92">
        <v>10</v>
      </c>
      <c r="E92">
        <v>1343.6378999999999</v>
      </c>
      <c r="F92" s="19">
        <v>0.90890000000000004</v>
      </c>
      <c r="G92" s="19">
        <v>0.15306</v>
      </c>
      <c r="H92" s="19">
        <v>0.94299999999999995</v>
      </c>
      <c r="I92" s="19">
        <v>0.112276</v>
      </c>
      <c r="J92" s="87"/>
      <c r="K92" s="19">
        <v>-0.67659999999999998</v>
      </c>
      <c r="L92" s="19">
        <v>0.23838999999999999</v>
      </c>
      <c r="M92" s="19">
        <v>-0.6351</v>
      </c>
      <c r="N92" s="19">
        <v>0.12676599999999999</v>
      </c>
      <c r="O92" s="19">
        <v>-1.0368999999999999</v>
      </c>
      <c r="P92" s="19">
        <v>9.7641000000000006E-2</v>
      </c>
      <c r="Q92" s="138"/>
      <c r="R92" s="19">
        <v>0.23230000000000001</v>
      </c>
      <c r="S92" s="19">
        <v>0.18276300000000001</v>
      </c>
      <c r="T92" s="19">
        <v>0.30790000000000001</v>
      </c>
      <c r="U92" s="19">
        <v>0.14008100000000001</v>
      </c>
    </row>
    <row r="93" spans="1:21" x14ac:dyDescent="0.25">
      <c r="F93" s="19"/>
      <c r="G93" s="19"/>
      <c r="H93" s="19"/>
      <c r="I93" s="19"/>
      <c r="J93" s="87"/>
      <c r="K93" s="19"/>
      <c r="L93" s="19"/>
      <c r="M93" s="19"/>
      <c r="N93" s="19"/>
      <c r="O93" s="19"/>
      <c r="P93" s="19"/>
      <c r="Q93" s="138"/>
      <c r="R93" s="19"/>
      <c r="S93" s="19"/>
      <c r="T93" s="19"/>
      <c r="U93" s="19"/>
    </row>
    <row r="94" spans="1:21" x14ac:dyDescent="0.25">
      <c r="A94">
        <v>361</v>
      </c>
      <c r="B94">
        <v>369</v>
      </c>
      <c r="C94" s="37" t="s">
        <v>407</v>
      </c>
      <c r="D94">
        <v>8</v>
      </c>
      <c r="E94">
        <v>1059.4485</v>
      </c>
      <c r="F94" s="19">
        <v>0.58440000000000003</v>
      </c>
      <c r="G94" s="19">
        <v>0.19203700000000001</v>
      </c>
      <c r="H94" s="19">
        <v>0.58420000000000005</v>
      </c>
      <c r="I94" s="19">
        <v>3.8712000000000003E-2</v>
      </c>
      <c r="J94" s="87"/>
      <c r="K94" s="19">
        <v>-0.433</v>
      </c>
      <c r="L94" s="19">
        <v>0.14206199999999999</v>
      </c>
      <c r="M94" s="19">
        <v>-0.40150000000000002</v>
      </c>
      <c r="N94" s="19">
        <v>0.13070499999999999</v>
      </c>
      <c r="O94" s="19">
        <v>-0.13370000000000001</v>
      </c>
      <c r="P94" s="19">
        <v>0.20191899999999999</v>
      </c>
      <c r="Q94" s="138"/>
      <c r="R94" s="19">
        <v>0.15140000000000001</v>
      </c>
      <c r="S94" s="19">
        <v>0.22837099999999999</v>
      </c>
      <c r="T94" s="19">
        <v>0.1827</v>
      </c>
      <c r="U94" s="19">
        <v>0.13631599999999999</v>
      </c>
    </row>
    <row r="95" spans="1:21" x14ac:dyDescent="0.25">
      <c r="A95">
        <v>363</v>
      </c>
      <c r="B95">
        <v>369</v>
      </c>
      <c r="C95" s="37" t="s">
        <v>408</v>
      </c>
      <c r="D95">
        <v>6</v>
      </c>
      <c r="E95">
        <v>855.39170000000001</v>
      </c>
      <c r="F95" s="19"/>
      <c r="G95" s="19" t="s">
        <v>590</v>
      </c>
      <c r="H95" s="19"/>
      <c r="I95" s="19" t="s">
        <v>590</v>
      </c>
      <c r="J95" s="87"/>
      <c r="K95" s="19"/>
      <c r="L95" s="19" t="s">
        <v>590</v>
      </c>
      <c r="M95" s="19"/>
      <c r="N95" s="19" t="s">
        <v>590</v>
      </c>
      <c r="O95" s="19"/>
      <c r="P95" s="19" t="s">
        <v>590</v>
      </c>
      <c r="Q95" s="138"/>
      <c r="R95" s="19">
        <v>-2.3800000000000002E-2</v>
      </c>
      <c r="S95" s="19">
        <v>4.6235999999999999E-2</v>
      </c>
      <c r="T95" s="19">
        <v>3.5700000000000003E-2</v>
      </c>
      <c r="U95" s="19">
        <v>6.5035999999999997E-2</v>
      </c>
    </row>
    <row r="96" spans="1:21" x14ac:dyDescent="0.25">
      <c r="A96">
        <v>368</v>
      </c>
      <c r="B96">
        <v>381</v>
      </c>
      <c r="C96" s="37" t="s">
        <v>409</v>
      </c>
      <c r="D96">
        <v>13</v>
      </c>
      <c r="E96">
        <v>1698.7692999999999</v>
      </c>
      <c r="F96" s="19">
        <v>0.19439999999999999</v>
      </c>
      <c r="G96" s="19">
        <v>3.0491999999999998E-2</v>
      </c>
      <c r="H96" s="19">
        <v>0.47899999999999998</v>
      </c>
      <c r="I96" s="19">
        <v>0.12531200000000001</v>
      </c>
      <c r="J96" s="87"/>
      <c r="K96" s="19">
        <v>-7.0000000000000007E-2</v>
      </c>
      <c r="L96" s="19">
        <v>6.6100000000000006E-2</v>
      </c>
      <c r="M96" s="19">
        <v>-0.2747</v>
      </c>
      <c r="N96" s="19">
        <v>0.102869</v>
      </c>
      <c r="O96" s="19">
        <v>-0.27229999999999999</v>
      </c>
      <c r="P96" s="19">
        <v>7.0252999999999996E-2</v>
      </c>
      <c r="Q96" s="138"/>
      <c r="R96" s="19">
        <v>0.1244</v>
      </c>
      <c r="S96" s="19">
        <v>7.2793999999999998E-2</v>
      </c>
      <c r="T96" s="19">
        <v>0.2044</v>
      </c>
      <c r="U96" s="19">
        <v>0.16211600000000001</v>
      </c>
    </row>
    <row r="97" spans="1:21" x14ac:dyDescent="0.25">
      <c r="A97">
        <v>369</v>
      </c>
      <c r="B97">
        <v>384</v>
      </c>
      <c r="C97" s="37" t="s">
        <v>410</v>
      </c>
      <c r="D97">
        <v>15</v>
      </c>
      <c r="E97">
        <v>1900.8469</v>
      </c>
      <c r="F97" s="19"/>
      <c r="G97" s="19">
        <v>0.330924</v>
      </c>
      <c r="H97" s="19"/>
      <c r="I97" s="19">
        <v>4.6803999999999998E-2</v>
      </c>
      <c r="J97" s="87"/>
      <c r="K97" s="19">
        <v>-0.24629999999999999</v>
      </c>
      <c r="L97" s="19">
        <v>5.3207999999999998E-2</v>
      </c>
      <c r="M97" s="19">
        <v>-0.20710000000000001</v>
      </c>
      <c r="N97" s="19">
        <v>6.0502E-2</v>
      </c>
      <c r="O97" s="19">
        <v>-5.5199999999999999E-2</v>
      </c>
      <c r="P97" s="19">
        <v>6.5261E-2</v>
      </c>
      <c r="Q97" s="138"/>
      <c r="R97" s="19"/>
      <c r="S97" s="19">
        <v>0.33453300000000002</v>
      </c>
      <c r="T97" s="19"/>
      <c r="U97" s="19">
        <v>5.2811999999999998E-2</v>
      </c>
    </row>
    <row r="98" spans="1:21" x14ac:dyDescent="0.25">
      <c r="A98">
        <v>370</v>
      </c>
      <c r="B98">
        <v>381</v>
      </c>
      <c r="C98" s="37" t="s">
        <v>411</v>
      </c>
      <c r="D98">
        <v>11</v>
      </c>
      <c r="E98">
        <v>1436.6739</v>
      </c>
      <c r="F98" s="19">
        <v>0.1585</v>
      </c>
      <c r="G98" s="19" t="s">
        <v>590</v>
      </c>
      <c r="H98" s="19">
        <v>-0.16109999999999999</v>
      </c>
      <c r="I98" s="19" t="s">
        <v>590</v>
      </c>
      <c r="J98" s="87"/>
      <c r="K98" s="19">
        <v>-0.23719999999999999</v>
      </c>
      <c r="L98" s="19">
        <v>4.9785000000000003E-2</v>
      </c>
      <c r="M98" s="19">
        <v>3.8699999999999998E-2</v>
      </c>
      <c r="N98" s="19">
        <v>7.2992000000000001E-2</v>
      </c>
      <c r="O98" s="19">
        <v>-0.19020000000000001</v>
      </c>
      <c r="P98" s="19">
        <v>0.106673</v>
      </c>
      <c r="Q98" s="138"/>
      <c r="R98" s="19">
        <v>-7.8700000000000006E-2</v>
      </c>
      <c r="S98" s="19" t="s">
        <v>590</v>
      </c>
      <c r="T98" s="19">
        <v>-0.12239999999999999</v>
      </c>
      <c r="U98" s="19" t="s">
        <v>590</v>
      </c>
    </row>
    <row r="99" spans="1:21" x14ac:dyDescent="0.25">
      <c r="A99">
        <v>371</v>
      </c>
      <c r="B99">
        <v>381</v>
      </c>
      <c r="C99" s="37" t="s">
        <v>412</v>
      </c>
      <c r="D99">
        <v>10</v>
      </c>
      <c r="E99">
        <v>1323.5898999999999</v>
      </c>
      <c r="F99" s="19">
        <v>0.58350000000000002</v>
      </c>
      <c r="G99" s="19">
        <v>0.38889600000000002</v>
      </c>
      <c r="H99" s="19">
        <v>0.1459</v>
      </c>
      <c r="I99" s="19">
        <v>0.543381</v>
      </c>
      <c r="J99" s="87"/>
      <c r="K99" s="19">
        <v>-0.12590000000000001</v>
      </c>
      <c r="L99" s="19">
        <v>0.165186</v>
      </c>
      <c r="M99" s="19">
        <v>-6.3299999999999995E-2</v>
      </c>
      <c r="N99" s="19">
        <v>0.532694</v>
      </c>
      <c r="O99" s="19">
        <v>8.0000000000000002E-3</v>
      </c>
      <c r="P99" s="19">
        <v>0.15431700000000001</v>
      </c>
      <c r="Q99" s="138"/>
      <c r="R99" s="19">
        <v>0.45760000000000001</v>
      </c>
      <c r="S99" s="19">
        <v>0.35257699999999997</v>
      </c>
      <c r="T99" s="19">
        <v>8.2500000000000004E-2</v>
      </c>
      <c r="U99" s="19">
        <v>0.11297599999999999</v>
      </c>
    </row>
    <row r="100" spans="1:21" x14ac:dyDescent="0.25">
      <c r="A100">
        <v>371</v>
      </c>
      <c r="B100">
        <v>384</v>
      </c>
      <c r="C100" s="37" t="s">
        <v>413</v>
      </c>
      <c r="D100">
        <v>13</v>
      </c>
      <c r="E100">
        <v>1640.6944000000001</v>
      </c>
      <c r="F100" s="19">
        <v>0.29459999999999997</v>
      </c>
      <c r="G100" s="19" t="s">
        <v>590</v>
      </c>
      <c r="H100" s="19">
        <v>0.24629999999999999</v>
      </c>
      <c r="I100" s="19" t="s">
        <v>590</v>
      </c>
      <c r="J100" s="87"/>
      <c r="K100" s="19">
        <v>-0.2777</v>
      </c>
      <c r="L100" s="19">
        <v>6.4975000000000005E-2</v>
      </c>
      <c r="M100" s="19">
        <v>-8.2400000000000001E-2</v>
      </c>
      <c r="N100" s="19">
        <v>8.2705000000000001E-2</v>
      </c>
      <c r="O100" s="19">
        <v>0.1244</v>
      </c>
      <c r="P100" s="19">
        <v>9.7826999999999997E-2</v>
      </c>
      <c r="Q100" s="138"/>
      <c r="R100" s="19">
        <v>1.6799999999999999E-2</v>
      </c>
      <c r="S100" s="19" t="s">
        <v>590</v>
      </c>
      <c r="T100" s="19">
        <v>0.1638</v>
      </c>
      <c r="U100" s="19" t="s">
        <v>590</v>
      </c>
    </row>
    <row r="101" spans="1:21" x14ac:dyDescent="0.25">
      <c r="F101" s="19"/>
      <c r="G101" s="19"/>
      <c r="H101" s="19"/>
      <c r="I101" s="19"/>
      <c r="J101" s="87"/>
      <c r="K101" s="19"/>
      <c r="L101" s="19"/>
      <c r="M101" s="19"/>
      <c r="N101" s="19"/>
      <c r="O101" s="19"/>
      <c r="P101" s="19"/>
      <c r="Q101" s="138"/>
      <c r="R101" s="19"/>
      <c r="S101" s="19"/>
      <c r="T101" s="19"/>
      <c r="U101" s="19"/>
    </row>
    <row r="102" spans="1:21" x14ac:dyDescent="0.25">
      <c r="A102">
        <v>385</v>
      </c>
      <c r="B102">
        <v>391</v>
      </c>
      <c r="C102" s="37" t="s">
        <v>414</v>
      </c>
      <c r="D102">
        <v>5</v>
      </c>
      <c r="E102">
        <v>809.41920000000005</v>
      </c>
      <c r="F102" s="19">
        <v>0.26700000000000002</v>
      </c>
      <c r="G102" s="19">
        <v>0.164547</v>
      </c>
      <c r="H102" s="19">
        <v>0.4052</v>
      </c>
      <c r="I102" s="19">
        <v>5.4163999999999997E-2</v>
      </c>
      <c r="J102" s="87"/>
      <c r="K102" s="19">
        <v>-0.6018</v>
      </c>
      <c r="L102" s="19">
        <v>9.8930000000000004E-2</v>
      </c>
      <c r="M102" s="19">
        <v>-0.56489999999999996</v>
      </c>
      <c r="N102" s="19">
        <v>7.6141E-2</v>
      </c>
      <c r="O102" s="19">
        <v>-0.36720000000000003</v>
      </c>
      <c r="P102" s="19">
        <v>9.2148999999999995E-2</v>
      </c>
      <c r="Q102" s="138"/>
      <c r="R102" s="19">
        <v>-0.33479999999999999</v>
      </c>
      <c r="S102" s="19">
        <v>0.135264</v>
      </c>
      <c r="T102" s="19">
        <v>-0.15970000000000001</v>
      </c>
      <c r="U102" s="19">
        <v>6.8195000000000006E-2</v>
      </c>
    </row>
    <row r="103" spans="1:21" x14ac:dyDescent="0.25">
      <c r="A103">
        <v>392</v>
      </c>
      <c r="B103">
        <v>400</v>
      </c>
      <c r="C103" s="37" t="s">
        <v>415</v>
      </c>
      <c r="D103">
        <v>8</v>
      </c>
      <c r="E103">
        <v>977.47990000000004</v>
      </c>
      <c r="F103" s="19">
        <v>0.46639999999999998</v>
      </c>
      <c r="G103" s="19">
        <v>0.131467</v>
      </c>
      <c r="H103" s="19">
        <v>0.54120000000000001</v>
      </c>
      <c r="I103" s="19">
        <v>5.9672000000000003E-2</v>
      </c>
      <c r="J103" s="87"/>
      <c r="K103" s="19">
        <v>-0.29720000000000002</v>
      </c>
      <c r="L103" s="19">
        <v>0.13598499999999999</v>
      </c>
      <c r="M103" s="19">
        <v>-0.30859999999999999</v>
      </c>
      <c r="N103" s="19">
        <v>7.7354000000000006E-2</v>
      </c>
      <c r="O103" s="19">
        <v>-0.27979999999999999</v>
      </c>
      <c r="P103" s="19">
        <v>4.6563E-2</v>
      </c>
      <c r="Q103" s="138"/>
      <c r="R103" s="19">
        <v>0.16919999999999999</v>
      </c>
      <c r="S103" s="19">
        <v>7.0763999999999994E-2</v>
      </c>
      <c r="T103" s="19">
        <v>0.2326</v>
      </c>
      <c r="U103" s="19">
        <v>8.8945999999999997E-2</v>
      </c>
    </row>
    <row r="104" spans="1:21" x14ac:dyDescent="0.25">
      <c r="A104">
        <v>392</v>
      </c>
      <c r="B104">
        <v>406</v>
      </c>
      <c r="C104" s="37" t="s">
        <v>416</v>
      </c>
      <c r="D104">
        <v>14</v>
      </c>
      <c r="E104">
        <v>1599.751</v>
      </c>
      <c r="F104" s="19"/>
      <c r="G104" s="19" t="s">
        <v>590</v>
      </c>
      <c r="H104" s="19">
        <v>1.1558999999999999</v>
      </c>
      <c r="I104" s="19">
        <v>0.14199400000000001</v>
      </c>
      <c r="J104" s="87"/>
      <c r="K104" s="19"/>
      <c r="L104" s="19" t="s">
        <v>590</v>
      </c>
      <c r="M104" s="19">
        <v>-0.59009999999999996</v>
      </c>
      <c r="N104" s="19">
        <v>0.160632</v>
      </c>
      <c r="O104" s="19">
        <v>-0.55930000000000002</v>
      </c>
      <c r="P104" s="19">
        <v>0.40192800000000001</v>
      </c>
      <c r="Q104" s="138"/>
      <c r="R104" s="19">
        <v>0.27400000000000002</v>
      </c>
      <c r="S104" s="19">
        <v>0.15853100000000001</v>
      </c>
      <c r="T104" s="19">
        <v>0.56579999999999997</v>
      </c>
      <c r="U104" s="19">
        <v>0.20302700000000001</v>
      </c>
    </row>
    <row r="105" spans="1:21" x14ac:dyDescent="0.25">
      <c r="A105">
        <v>401</v>
      </c>
      <c r="B105">
        <v>410</v>
      </c>
      <c r="C105" s="37" t="s">
        <v>417</v>
      </c>
      <c r="D105">
        <v>9</v>
      </c>
      <c r="E105">
        <v>1085.5296000000001</v>
      </c>
      <c r="F105" s="19"/>
      <c r="G105" s="19" t="s">
        <v>590</v>
      </c>
      <c r="H105" s="19"/>
      <c r="I105" s="19" t="s">
        <v>590</v>
      </c>
      <c r="J105" s="87"/>
      <c r="K105" s="19">
        <v>-0.1724</v>
      </c>
      <c r="L105" s="19">
        <v>0.117198</v>
      </c>
      <c r="M105" s="19">
        <v>-0.20680000000000001</v>
      </c>
      <c r="N105" s="19">
        <v>0.109793</v>
      </c>
      <c r="O105" s="19">
        <v>-0.19570000000000001</v>
      </c>
      <c r="P105" s="19">
        <v>0.114663</v>
      </c>
      <c r="Q105" s="138"/>
      <c r="R105" s="19"/>
      <c r="S105" s="19" t="s">
        <v>590</v>
      </c>
      <c r="T105" s="19"/>
      <c r="U105" s="19" t="s">
        <v>590</v>
      </c>
    </row>
    <row r="106" spans="1:21" x14ac:dyDescent="0.25">
      <c r="A106">
        <v>403</v>
      </c>
      <c r="B106">
        <v>410</v>
      </c>
      <c r="C106" s="37" t="s">
        <v>418</v>
      </c>
      <c r="D106">
        <v>7</v>
      </c>
      <c r="E106">
        <v>819.42809999999997</v>
      </c>
      <c r="F106" s="19">
        <v>0.32069999999999999</v>
      </c>
      <c r="G106" s="19">
        <v>0.15382399999999999</v>
      </c>
      <c r="H106" s="19">
        <v>0.50090000000000001</v>
      </c>
      <c r="I106" s="19">
        <v>9.4461000000000003E-2</v>
      </c>
      <c r="J106" s="87"/>
      <c r="K106" s="19">
        <v>-0.30990000000000001</v>
      </c>
      <c r="L106" s="19">
        <v>0.20233400000000001</v>
      </c>
      <c r="M106" s="19">
        <v>-0.39750000000000002</v>
      </c>
      <c r="N106" s="19">
        <v>0.136681</v>
      </c>
      <c r="O106" s="19">
        <v>-0.2276</v>
      </c>
      <c r="P106" s="19">
        <v>0.14188600000000001</v>
      </c>
      <c r="Q106" s="138"/>
      <c r="R106" s="19">
        <v>1.0800000000000001E-2</v>
      </c>
      <c r="S106" s="19">
        <v>0.174567</v>
      </c>
      <c r="T106" s="19">
        <v>0.10340000000000001</v>
      </c>
      <c r="U106" s="19">
        <v>9.9627999999999994E-2</v>
      </c>
    </row>
    <row r="107" spans="1:21" x14ac:dyDescent="0.25">
      <c r="A107">
        <v>404</v>
      </c>
      <c r="B107">
        <v>420</v>
      </c>
      <c r="C107" s="37" t="s">
        <v>419</v>
      </c>
      <c r="D107">
        <v>15</v>
      </c>
      <c r="E107">
        <v>1768.9626000000001</v>
      </c>
      <c r="F107" s="19">
        <v>0.85589999999999999</v>
      </c>
      <c r="G107" s="19">
        <v>0.41189700000000001</v>
      </c>
      <c r="H107" s="19">
        <v>1.1533</v>
      </c>
      <c r="I107" s="19">
        <v>0.18740399999999999</v>
      </c>
      <c r="J107" s="87"/>
      <c r="K107" s="19">
        <v>-0.72560000000000002</v>
      </c>
      <c r="L107" s="19">
        <v>0.42500500000000002</v>
      </c>
      <c r="M107" s="19">
        <v>-0.82720000000000005</v>
      </c>
      <c r="N107" s="19">
        <v>0.27147399999999999</v>
      </c>
      <c r="O107" s="19">
        <v>-0.37559999999999999</v>
      </c>
      <c r="P107" s="19">
        <v>0.238819</v>
      </c>
      <c r="Q107" s="138"/>
      <c r="R107" s="19">
        <v>0.1303</v>
      </c>
      <c r="S107" s="19">
        <v>0.25978899999999999</v>
      </c>
      <c r="T107" s="19">
        <v>0.3261</v>
      </c>
      <c r="U107" s="19">
        <v>0.25580999999999998</v>
      </c>
    </row>
    <row r="108" spans="1:21" x14ac:dyDescent="0.25">
      <c r="A108">
        <v>404</v>
      </c>
      <c r="B108">
        <v>421</v>
      </c>
      <c r="C108" s="37" t="s">
        <v>420</v>
      </c>
      <c r="D108">
        <v>16</v>
      </c>
      <c r="E108">
        <v>1882.0465999999999</v>
      </c>
      <c r="F108" s="19">
        <v>0.83679999999999999</v>
      </c>
      <c r="G108" s="19">
        <v>7.8747999999999999E-2</v>
      </c>
      <c r="H108" s="19">
        <v>0.66439999999999999</v>
      </c>
      <c r="I108" s="19">
        <v>0.15038699999999999</v>
      </c>
      <c r="J108" s="87"/>
      <c r="K108" s="19">
        <v>-0.58630000000000004</v>
      </c>
      <c r="L108" s="19">
        <v>4.2280999999999999E-2</v>
      </c>
      <c r="M108" s="19">
        <v>-0.51229999999999998</v>
      </c>
      <c r="N108" s="19">
        <v>0.240588</v>
      </c>
      <c r="O108" s="19">
        <v>-0.28710000000000002</v>
      </c>
      <c r="P108" s="19">
        <v>0.16794899999999999</v>
      </c>
      <c r="Q108" s="138"/>
      <c r="R108" s="19">
        <v>0.2505</v>
      </c>
      <c r="S108" s="19">
        <v>8.8608999999999993E-2</v>
      </c>
      <c r="T108" s="19">
        <v>0.15210000000000001</v>
      </c>
      <c r="U108" s="19">
        <v>0.18779299999999999</v>
      </c>
    </row>
    <row r="109" spans="1:21" x14ac:dyDescent="0.25">
      <c r="A109">
        <v>409</v>
      </c>
      <c r="B109">
        <v>428</v>
      </c>
      <c r="C109" s="37" t="s">
        <v>421</v>
      </c>
      <c r="D109">
        <v>17</v>
      </c>
      <c r="E109">
        <v>2082.1594</v>
      </c>
      <c r="F109" s="19">
        <v>1.2864</v>
      </c>
      <c r="G109" s="19">
        <v>0.14330000000000001</v>
      </c>
      <c r="H109" s="19">
        <v>0.90910000000000002</v>
      </c>
      <c r="I109" s="19">
        <v>0.29106599999999999</v>
      </c>
      <c r="J109" s="87"/>
      <c r="K109" s="19">
        <v>-1.0965</v>
      </c>
      <c r="L109" s="19">
        <v>0.13536599999999999</v>
      </c>
      <c r="M109" s="19">
        <v>-0.64859999999999995</v>
      </c>
      <c r="N109" s="19">
        <v>0.100784</v>
      </c>
      <c r="O109" s="19">
        <v>-0.27039999999999997</v>
      </c>
      <c r="P109" s="19">
        <v>0.27418399999999998</v>
      </c>
      <c r="Q109" s="138"/>
      <c r="R109" s="19">
        <v>0.18990000000000001</v>
      </c>
      <c r="S109" s="19">
        <v>9.7956000000000001E-2</v>
      </c>
      <c r="T109" s="19">
        <v>0.26050000000000001</v>
      </c>
      <c r="U109" s="19">
        <v>0.30802099999999999</v>
      </c>
    </row>
    <row r="110" spans="1:21" x14ac:dyDescent="0.25">
      <c r="A110">
        <v>411</v>
      </c>
      <c r="B110">
        <v>422</v>
      </c>
      <c r="C110" s="37" t="s">
        <v>422</v>
      </c>
      <c r="D110">
        <v>10</v>
      </c>
      <c r="E110">
        <v>1209.6949999999999</v>
      </c>
      <c r="F110" s="19">
        <v>0.42809999999999998</v>
      </c>
      <c r="G110" s="19">
        <v>0.11494500000000001</v>
      </c>
      <c r="H110" s="19">
        <v>0.47899999999999998</v>
      </c>
      <c r="I110" s="19">
        <v>0.154311</v>
      </c>
      <c r="J110" s="87"/>
      <c r="K110" s="19">
        <v>-0.33040000000000003</v>
      </c>
      <c r="L110" s="19">
        <v>0.106249</v>
      </c>
      <c r="M110" s="19">
        <v>-0.27789999999999998</v>
      </c>
      <c r="N110" s="19">
        <v>0.20411899999999999</v>
      </c>
      <c r="O110" s="19">
        <v>-0.1406</v>
      </c>
      <c r="P110" s="19">
        <v>0.24173700000000001</v>
      </c>
      <c r="Q110" s="138"/>
      <c r="R110" s="19">
        <v>9.7699999999999995E-2</v>
      </c>
      <c r="S110" s="19">
        <v>0.156528</v>
      </c>
      <c r="T110" s="19">
        <v>0.2011</v>
      </c>
      <c r="U110" s="19">
        <v>0.255884</v>
      </c>
    </row>
    <row r="111" spans="1:21" x14ac:dyDescent="0.25">
      <c r="A111">
        <v>411</v>
      </c>
      <c r="B111">
        <v>423</v>
      </c>
      <c r="C111" s="37" t="s">
        <v>423</v>
      </c>
      <c r="D111">
        <v>11</v>
      </c>
      <c r="E111">
        <v>1322.7791</v>
      </c>
      <c r="F111" s="19">
        <v>0.58789999999999998</v>
      </c>
      <c r="G111" s="19">
        <v>0.21127499999999999</v>
      </c>
      <c r="H111" s="19">
        <v>0.98939999999999995</v>
      </c>
      <c r="I111" s="19">
        <v>0.21182300000000001</v>
      </c>
      <c r="J111" s="87"/>
      <c r="K111" s="19">
        <v>-6.9199999999999998E-2</v>
      </c>
      <c r="L111" s="19">
        <v>0.20783699999999999</v>
      </c>
      <c r="M111" s="19">
        <v>-3.32E-2</v>
      </c>
      <c r="N111" s="19">
        <v>0.21768100000000001</v>
      </c>
      <c r="O111" s="19">
        <v>-0.42449999999999999</v>
      </c>
      <c r="P111" s="19">
        <v>0.20094799999999999</v>
      </c>
      <c r="Q111" s="138"/>
      <c r="R111" s="19">
        <v>0.51870000000000005</v>
      </c>
      <c r="S111" s="19">
        <v>0.25617899999999999</v>
      </c>
      <c r="T111" s="19">
        <v>0.95630000000000004</v>
      </c>
      <c r="U111" s="19">
        <v>0.25743199999999999</v>
      </c>
    </row>
    <row r="112" spans="1:21" x14ac:dyDescent="0.25">
      <c r="A112">
        <v>412</v>
      </c>
      <c r="B112">
        <v>425</v>
      </c>
      <c r="C112" s="37" t="s">
        <v>424</v>
      </c>
      <c r="D112">
        <v>12</v>
      </c>
      <c r="E112">
        <v>1435.8631</v>
      </c>
      <c r="F112" s="19">
        <v>0.44779999999999998</v>
      </c>
      <c r="G112" s="19">
        <v>0.19512499999999999</v>
      </c>
      <c r="H112" s="19">
        <v>0.76570000000000005</v>
      </c>
      <c r="I112" s="19">
        <v>0.169181</v>
      </c>
      <c r="J112" s="87"/>
      <c r="K112" s="19">
        <v>-0.58520000000000005</v>
      </c>
      <c r="L112" s="19">
        <v>0.19447700000000001</v>
      </c>
      <c r="M112" s="19">
        <v>-0.62139999999999995</v>
      </c>
      <c r="N112" s="19">
        <v>0.19506799999999999</v>
      </c>
      <c r="O112" s="19">
        <v>-0.33429999999999999</v>
      </c>
      <c r="P112" s="19">
        <v>0.16766700000000001</v>
      </c>
      <c r="Q112" s="138"/>
      <c r="R112" s="19">
        <v>-0.13739999999999999</v>
      </c>
      <c r="S112" s="19">
        <v>0.12995999999999999</v>
      </c>
      <c r="T112" s="19">
        <v>0.14430000000000001</v>
      </c>
      <c r="U112" s="19">
        <v>0.24577199999999999</v>
      </c>
    </row>
    <row r="113" spans="1:21" x14ac:dyDescent="0.25">
      <c r="A113">
        <v>421</v>
      </c>
      <c r="B113">
        <v>428</v>
      </c>
      <c r="C113" s="37" t="s">
        <v>425</v>
      </c>
      <c r="D113">
        <v>6</v>
      </c>
      <c r="E113">
        <v>861.47159999999997</v>
      </c>
      <c r="F113" s="19">
        <v>0.39579999999999999</v>
      </c>
      <c r="G113" s="19">
        <v>0.13672799999999999</v>
      </c>
      <c r="H113" s="19">
        <v>0.48520000000000002</v>
      </c>
      <c r="I113" s="19">
        <v>9.3756000000000006E-2</v>
      </c>
      <c r="J113" s="87"/>
      <c r="K113" s="19">
        <v>-0.3322</v>
      </c>
      <c r="L113" s="19">
        <v>0.156026</v>
      </c>
      <c r="M113" s="19">
        <v>-0.38729999999999998</v>
      </c>
      <c r="N113" s="19">
        <v>0.140459</v>
      </c>
      <c r="O113" s="19">
        <v>-0.29420000000000002</v>
      </c>
      <c r="P113" s="19">
        <v>0.14018600000000001</v>
      </c>
      <c r="Q113" s="138"/>
      <c r="R113" s="19">
        <v>6.3600000000000004E-2</v>
      </c>
      <c r="S113" s="19">
        <v>9.0176000000000006E-2</v>
      </c>
      <c r="T113" s="19">
        <v>9.7900000000000001E-2</v>
      </c>
      <c r="U113" s="19">
        <v>0.12698899999999999</v>
      </c>
    </row>
    <row r="114" spans="1:21" x14ac:dyDescent="0.25">
      <c r="F114" s="19"/>
      <c r="G114" s="19"/>
      <c r="H114" s="19"/>
      <c r="I114" s="19"/>
      <c r="J114" s="87"/>
      <c r="K114" s="19"/>
      <c r="L114" s="19"/>
      <c r="M114" s="19"/>
      <c r="N114" s="19"/>
      <c r="O114" s="19"/>
      <c r="P114" s="19"/>
      <c r="Q114" s="138"/>
      <c r="R114" s="19"/>
      <c r="S114" s="19"/>
      <c r="T114" s="19"/>
      <c r="U114" s="19"/>
    </row>
    <row r="115" spans="1:21" x14ac:dyDescent="0.25">
      <c r="A115">
        <v>437</v>
      </c>
      <c r="B115">
        <v>449</v>
      </c>
      <c r="C115" s="37" t="s">
        <v>426</v>
      </c>
      <c r="D115">
        <v>12</v>
      </c>
      <c r="E115">
        <v>1417.8413</v>
      </c>
      <c r="F115" s="19">
        <v>1.0117</v>
      </c>
      <c r="G115" s="19">
        <v>2.9014999999999999E-2</v>
      </c>
      <c r="H115" s="19">
        <v>0.84360000000000002</v>
      </c>
      <c r="I115" s="19">
        <v>3.2854000000000001E-2</v>
      </c>
      <c r="J115" s="87"/>
      <c r="K115" s="19">
        <v>-0.35389999999999999</v>
      </c>
      <c r="L115" s="19">
        <v>5.7128999999999999E-2</v>
      </c>
      <c r="M115" s="19">
        <v>-0.39929999999999999</v>
      </c>
      <c r="N115" s="19">
        <v>6.6807000000000005E-2</v>
      </c>
      <c r="O115" s="19">
        <v>-0.26750000000000002</v>
      </c>
      <c r="P115" s="19">
        <v>9.4905000000000003E-2</v>
      </c>
      <c r="Q115" s="138"/>
      <c r="R115" s="19">
        <v>0.65790000000000004</v>
      </c>
      <c r="S115" s="19">
        <v>6.2482000000000003E-2</v>
      </c>
      <c r="T115" s="19">
        <v>0.44429999999999997</v>
      </c>
      <c r="U115" s="19">
        <v>6.9469000000000003E-2</v>
      </c>
    </row>
    <row r="116" spans="1:21" x14ac:dyDescent="0.25">
      <c r="A116">
        <v>439</v>
      </c>
      <c r="B116">
        <v>445</v>
      </c>
      <c r="C116" s="37" t="s">
        <v>427</v>
      </c>
      <c r="D116">
        <v>6</v>
      </c>
      <c r="E116">
        <v>786.50840000000005</v>
      </c>
      <c r="F116" s="19">
        <v>0.25019999999999998</v>
      </c>
      <c r="G116" s="19">
        <v>0.32030799999999998</v>
      </c>
      <c r="H116" s="19">
        <v>0.25580000000000003</v>
      </c>
      <c r="I116" s="19">
        <v>0.452463</v>
      </c>
      <c r="J116" s="87"/>
      <c r="K116" s="19">
        <v>-0.24310000000000001</v>
      </c>
      <c r="L116" s="19">
        <v>0.20624200000000001</v>
      </c>
      <c r="M116" s="19">
        <v>-0.2702</v>
      </c>
      <c r="N116" s="19">
        <v>0.18796599999999999</v>
      </c>
      <c r="O116" s="19">
        <v>-2.0299999999999999E-2</v>
      </c>
      <c r="P116" s="19">
        <v>0.140569</v>
      </c>
      <c r="Q116" s="138"/>
      <c r="R116" s="19">
        <v>7.1000000000000004E-3</v>
      </c>
      <c r="S116" s="19">
        <v>0.274783</v>
      </c>
      <c r="T116" s="19">
        <v>-1.4500000000000001E-2</v>
      </c>
      <c r="U116" s="19">
        <v>0.46848899999999999</v>
      </c>
    </row>
    <row r="117" spans="1:21" x14ac:dyDescent="0.25">
      <c r="A117">
        <v>445</v>
      </c>
      <c r="B117">
        <v>453</v>
      </c>
      <c r="C117" s="37" t="s">
        <v>428</v>
      </c>
      <c r="D117">
        <v>7</v>
      </c>
      <c r="E117">
        <v>948.54010000000005</v>
      </c>
      <c r="F117" s="19">
        <v>1.2806999999999999</v>
      </c>
      <c r="G117" s="19">
        <v>9.6740000000000007E-2</v>
      </c>
      <c r="H117" s="19">
        <v>1.2591000000000001</v>
      </c>
      <c r="I117" s="19">
        <v>2.4657999999999999E-2</v>
      </c>
      <c r="J117" s="87"/>
      <c r="K117" s="19">
        <v>-0.18679999999999999</v>
      </c>
      <c r="L117" s="19">
        <v>9.1469999999999996E-2</v>
      </c>
      <c r="M117" s="19">
        <v>-0.1893</v>
      </c>
      <c r="N117" s="19">
        <v>6.0873999999999998E-2</v>
      </c>
      <c r="O117" s="19">
        <v>7.3200000000000001E-2</v>
      </c>
      <c r="P117" s="19">
        <v>0.102132</v>
      </c>
      <c r="Q117" s="138"/>
      <c r="R117" s="19">
        <v>1.0939000000000001</v>
      </c>
      <c r="S117" s="19">
        <v>9.3023999999999996E-2</v>
      </c>
      <c r="T117" s="19">
        <v>1.0699000000000001</v>
      </c>
      <c r="U117" s="19">
        <v>6.4338000000000006E-2</v>
      </c>
    </row>
    <row r="118" spans="1:21" x14ac:dyDescent="0.25">
      <c r="A118">
        <v>445</v>
      </c>
      <c r="B118">
        <v>455</v>
      </c>
      <c r="C118" s="37" t="s">
        <v>429</v>
      </c>
      <c r="D118">
        <v>9</v>
      </c>
      <c r="E118">
        <v>1242.6439</v>
      </c>
      <c r="F118" s="19">
        <v>0.55769999999999997</v>
      </c>
      <c r="G118" s="19">
        <v>4.5901999999999998E-2</v>
      </c>
      <c r="H118" s="19">
        <v>0.61429999999999996</v>
      </c>
      <c r="I118" s="19">
        <v>5.2644999999999997E-2</v>
      </c>
      <c r="J118" s="87"/>
      <c r="K118" s="19">
        <v>-0.39439999999999997</v>
      </c>
      <c r="L118" s="19">
        <v>0.13280400000000001</v>
      </c>
      <c r="M118" s="19">
        <v>-0.39129999999999998</v>
      </c>
      <c r="N118" s="19">
        <v>0.13465199999999999</v>
      </c>
      <c r="O118" s="19">
        <v>-5.1799999999999999E-2</v>
      </c>
      <c r="P118" s="19">
        <v>0.15068999999999999</v>
      </c>
      <c r="Q118" s="138"/>
      <c r="R118" s="19">
        <v>0.1633</v>
      </c>
      <c r="S118" s="19">
        <v>0.130555</v>
      </c>
      <c r="T118" s="19">
        <v>0.223</v>
      </c>
      <c r="U118" s="19">
        <v>0.141179</v>
      </c>
    </row>
    <row r="119" spans="1:21" x14ac:dyDescent="0.25">
      <c r="A119">
        <v>446</v>
      </c>
      <c r="B119">
        <v>455</v>
      </c>
      <c r="C119" s="37" t="s">
        <v>430</v>
      </c>
      <c r="D119">
        <v>8</v>
      </c>
      <c r="E119">
        <v>1141.5962</v>
      </c>
      <c r="F119" s="19">
        <v>0.36020000000000002</v>
      </c>
      <c r="G119" s="19">
        <v>7.8324000000000005E-2</v>
      </c>
      <c r="H119" s="19">
        <v>0.43709999999999999</v>
      </c>
      <c r="I119" s="19">
        <v>7.8806000000000001E-2</v>
      </c>
      <c r="J119" s="87"/>
      <c r="K119" s="19">
        <v>-0.2452</v>
      </c>
      <c r="L119" s="19">
        <v>0.105015</v>
      </c>
      <c r="M119" s="19">
        <v>-0.21160000000000001</v>
      </c>
      <c r="N119" s="19">
        <v>0.106063</v>
      </c>
      <c r="O119" s="19">
        <v>6.3E-2</v>
      </c>
      <c r="P119" s="19">
        <v>0.13791100000000001</v>
      </c>
      <c r="Q119" s="138"/>
      <c r="R119" s="19">
        <v>0.1149</v>
      </c>
      <c r="S119" s="19">
        <v>0.10185</v>
      </c>
      <c r="T119" s="19">
        <v>0.22539999999999999</v>
      </c>
      <c r="U119" s="19">
        <v>0.104241</v>
      </c>
    </row>
    <row r="120" spans="1:21" x14ac:dyDescent="0.25">
      <c r="A120">
        <v>450</v>
      </c>
      <c r="B120">
        <v>462</v>
      </c>
      <c r="C120" s="37" t="s">
        <v>431</v>
      </c>
      <c r="D120">
        <v>11</v>
      </c>
      <c r="E120">
        <v>1800.8964000000001</v>
      </c>
      <c r="F120" s="19">
        <v>0.38279999999999997</v>
      </c>
      <c r="G120" s="19">
        <v>5.6203000000000003E-2</v>
      </c>
      <c r="H120" s="19">
        <v>1.0344</v>
      </c>
      <c r="I120" s="19">
        <v>3.7418E-2</v>
      </c>
      <c r="J120" s="87"/>
      <c r="K120" s="19">
        <v>-0.23319999999999999</v>
      </c>
      <c r="L120" s="19">
        <v>0.12934499999999999</v>
      </c>
      <c r="M120" s="19">
        <v>-0.49790000000000001</v>
      </c>
      <c r="N120" s="19">
        <v>0.116338</v>
      </c>
      <c r="O120" s="19">
        <v>-0.32600000000000001</v>
      </c>
      <c r="P120" s="19">
        <v>0.149418</v>
      </c>
      <c r="Q120" s="138"/>
      <c r="R120" s="19">
        <v>0.14949999999999999</v>
      </c>
      <c r="S120" s="19">
        <v>0.14102899999999999</v>
      </c>
      <c r="T120" s="19">
        <v>0.53649999999999998</v>
      </c>
      <c r="U120" s="19">
        <v>0.11898499999999999</v>
      </c>
    </row>
    <row r="121" spans="1:21" x14ac:dyDescent="0.25">
      <c r="A121">
        <v>454</v>
      </c>
      <c r="B121">
        <v>461</v>
      </c>
      <c r="C121" s="37" t="s">
        <v>432</v>
      </c>
      <c r="D121">
        <v>7</v>
      </c>
      <c r="E121">
        <v>1211.6030000000001</v>
      </c>
      <c r="F121" s="19">
        <v>8.9300000000000004E-2</v>
      </c>
      <c r="G121" s="19">
        <v>3.2072000000000003E-2</v>
      </c>
      <c r="H121" s="19">
        <v>0.17019999999999999</v>
      </c>
      <c r="I121" s="19">
        <v>4.0243000000000001E-2</v>
      </c>
      <c r="J121" s="87"/>
      <c r="K121" s="19">
        <v>-0.1087</v>
      </c>
      <c r="L121" s="19">
        <v>6.7946000000000006E-2</v>
      </c>
      <c r="M121" s="19">
        <v>-0.14499999999999999</v>
      </c>
      <c r="N121" s="19">
        <v>8.9994000000000005E-2</v>
      </c>
      <c r="O121" s="19">
        <v>-5.9900000000000002E-2</v>
      </c>
      <c r="P121" s="19">
        <v>0.112209</v>
      </c>
      <c r="Q121" s="138"/>
      <c r="R121" s="19">
        <v>-1.9300000000000001E-2</v>
      </c>
      <c r="S121" s="19">
        <v>7.4604000000000004E-2</v>
      </c>
      <c r="T121" s="19">
        <v>2.53E-2</v>
      </c>
      <c r="U121" s="19">
        <v>9.6062999999999996E-2</v>
      </c>
    </row>
    <row r="122" spans="1:21" x14ac:dyDescent="0.25">
      <c r="A122">
        <v>456</v>
      </c>
      <c r="B122">
        <v>476</v>
      </c>
      <c r="C122" s="37" t="s">
        <v>433</v>
      </c>
      <c r="D122">
        <v>19</v>
      </c>
      <c r="E122">
        <v>2763.4625999999998</v>
      </c>
      <c r="F122" s="19">
        <v>0.69650000000000001</v>
      </c>
      <c r="G122" s="19">
        <v>0.491421</v>
      </c>
      <c r="H122" s="19">
        <v>1.0283</v>
      </c>
      <c r="I122" s="19">
        <v>0.47938500000000001</v>
      </c>
      <c r="J122" s="87"/>
      <c r="K122" s="19">
        <v>-0.6754</v>
      </c>
      <c r="L122" s="19">
        <v>0.48574699999999998</v>
      </c>
      <c r="M122" s="19">
        <v>-0.74819999999999998</v>
      </c>
      <c r="N122" s="19">
        <v>0.422624</v>
      </c>
      <c r="O122" s="19">
        <v>-0.50549999999999995</v>
      </c>
      <c r="P122" s="19">
        <v>0.51052299999999995</v>
      </c>
      <c r="Q122" s="138"/>
      <c r="R122" s="19">
        <v>2.1100000000000001E-2</v>
      </c>
      <c r="S122" s="19">
        <v>0.234792</v>
      </c>
      <c r="T122" s="19">
        <v>0.28000000000000003</v>
      </c>
      <c r="U122" s="19">
        <v>0.28889199999999998</v>
      </c>
    </row>
    <row r="123" spans="1:21" x14ac:dyDescent="0.25">
      <c r="A123">
        <v>465</v>
      </c>
      <c r="B123">
        <v>473</v>
      </c>
      <c r="C123" s="37" t="s">
        <v>434</v>
      </c>
      <c r="D123">
        <v>7</v>
      </c>
      <c r="E123">
        <v>1100.5735</v>
      </c>
      <c r="F123" s="19">
        <v>0.33789999999999998</v>
      </c>
      <c r="G123" s="19">
        <v>2.7299E-2</v>
      </c>
      <c r="H123" s="19">
        <v>0.52210000000000001</v>
      </c>
      <c r="I123" s="19">
        <v>6.6672999999999996E-2</v>
      </c>
      <c r="J123" s="87"/>
      <c r="K123" s="19">
        <v>-0.26529999999999998</v>
      </c>
      <c r="L123" s="19">
        <v>8.8799000000000003E-2</v>
      </c>
      <c r="M123" s="19">
        <v>-0.2009</v>
      </c>
      <c r="N123" s="19">
        <v>9.4796000000000005E-2</v>
      </c>
      <c r="O123" s="19">
        <v>-0.105</v>
      </c>
      <c r="P123" s="19">
        <v>0.15453500000000001</v>
      </c>
      <c r="Q123" s="138"/>
      <c r="R123" s="19">
        <v>7.2599999999999998E-2</v>
      </c>
      <c r="S123" s="19">
        <v>9.2900999999999997E-2</v>
      </c>
      <c r="T123" s="19">
        <v>0.32119999999999999</v>
      </c>
      <c r="U123" s="19">
        <v>8.8096999999999995E-2</v>
      </c>
    </row>
    <row r="124" spans="1:21" x14ac:dyDescent="0.25">
      <c r="F124" s="19"/>
      <c r="G124" s="19"/>
      <c r="H124" s="19"/>
      <c r="I124" s="19"/>
      <c r="J124" s="87"/>
      <c r="K124" s="19"/>
      <c r="L124" s="19"/>
      <c r="M124" s="19"/>
      <c r="N124" s="19"/>
      <c r="O124" s="19"/>
      <c r="P124" s="19"/>
      <c r="Q124" s="138"/>
      <c r="R124" s="19"/>
      <c r="S124" s="19"/>
      <c r="T124" s="19"/>
      <c r="U124" s="19"/>
    </row>
    <row r="125" spans="1:21" x14ac:dyDescent="0.25">
      <c r="A125">
        <v>465</v>
      </c>
      <c r="B125">
        <v>480</v>
      </c>
      <c r="C125" s="37" t="s">
        <v>435</v>
      </c>
      <c r="D125">
        <v>14</v>
      </c>
      <c r="E125">
        <v>2120.0455999999999</v>
      </c>
      <c r="F125" s="19"/>
      <c r="G125" s="19" t="s">
        <v>590</v>
      </c>
      <c r="H125" s="19"/>
      <c r="I125" s="19" t="s">
        <v>590</v>
      </c>
      <c r="J125" s="87"/>
      <c r="K125" s="19">
        <v>-0.67910000000000004</v>
      </c>
      <c r="L125" s="19">
        <v>0.21029500000000001</v>
      </c>
      <c r="M125" s="19">
        <v>-0.3664</v>
      </c>
      <c r="N125" s="19">
        <v>0.13425799999999999</v>
      </c>
      <c r="O125" s="19">
        <v>8.2000000000000003E-2</v>
      </c>
      <c r="P125" s="19">
        <v>0.467528</v>
      </c>
      <c r="Q125" s="138"/>
      <c r="R125" s="19"/>
      <c r="S125" s="19" t="s">
        <v>590</v>
      </c>
      <c r="T125" s="19"/>
      <c r="U125" s="19" t="s">
        <v>590</v>
      </c>
    </row>
    <row r="126" spans="1:21" x14ac:dyDescent="0.25">
      <c r="A126">
        <v>474</v>
      </c>
      <c r="B126">
        <v>486</v>
      </c>
      <c r="C126" s="37" t="s">
        <v>436</v>
      </c>
      <c r="D126">
        <v>12</v>
      </c>
      <c r="E126">
        <v>1720.9025999999999</v>
      </c>
      <c r="F126" s="19">
        <v>0.34610000000000002</v>
      </c>
      <c r="G126" s="19">
        <v>0.64455700000000005</v>
      </c>
      <c r="H126" s="19">
        <v>0.50570000000000004</v>
      </c>
      <c r="I126" s="19">
        <v>0.28984500000000002</v>
      </c>
      <c r="J126" s="87"/>
      <c r="K126" s="19">
        <v>-0.3256</v>
      </c>
      <c r="L126" s="19">
        <v>5.2220999999999997E-2</v>
      </c>
      <c r="M126" s="19">
        <v>-0.21740000000000001</v>
      </c>
      <c r="N126" s="19">
        <v>0.104989</v>
      </c>
      <c r="O126" s="19">
        <v>0.12989999999999999</v>
      </c>
      <c r="P126" s="19">
        <v>0.144367</v>
      </c>
      <c r="Q126" s="138"/>
      <c r="R126" s="19">
        <v>2.0500000000000001E-2</v>
      </c>
      <c r="S126" s="19">
        <v>0.64666900000000005</v>
      </c>
      <c r="T126" s="19">
        <v>0.2883</v>
      </c>
      <c r="U126" s="19">
        <v>0.30827300000000002</v>
      </c>
    </row>
    <row r="127" spans="1:21" x14ac:dyDescent="0.25">
      <c r="A127">
        <v>475</v>
      </c>
      <c r="B127">
        <v>484</v>
      </c>
      <c r="C127" s="37" t="s">
        <v>437</v>
      </c>
      <c r="D127">
        <v>9</v>
      </c>
      <c r="E127">
        <v>1433.7722000000001</v>
      </c>
      <c r="F127" s="19">
        <v>0.14630000000000001</v>
      </c>
      <c r="G127" s="19">
        <v>0.12750500000000001</v>
      </c>
      <c r="H127" s="19">
        <v>0.17150000000000001</v>
      </c>
      <c r="I127" s="19">
        <v>9.8849000000000006E-2</v>
      </c>
      <c r="J127" s="87"/>
      <c r="K127" s="19">
        <v>-0.13900000000000001</v>
      </c>
      <c r="L127" s="19">
        <v>4.5695E-2</v>
      </c>
      <c r="M127" s="19">
        <v>0.15210000000000001</v>
      </c>
      <c r="N127" s="19">
        <v>0.12496</v>
      </c>
      <c r="O127" s="19">
        <v>-2.01E-2</v>
      </c>
      <c r="P127" s="19">
        <v>0.14263200000000001</v>
      </c>
      <c r="Q127" s="138"/>
      <c r="R127" s="19">
        <v>7.3000000000000001E-3</v>
      </c>
      <c r="S127" s="19">
        <v>0.13483800000000001</v>
      </c>
      <c r="T127" s="19">
        <v>0.3236</v>
      </c>
      <c r="U127" s="19">
        <v>7.6566999999999996E-2</v>
      </c>
    </row>
    <row r="128" spans="1:21" x14ac:dyDescent="0.25">
      <c r="A128">
        <v>480</v>
      </c>
      <c r="B128">
        <v>486</v>
      </c>
      <c r="C128" s="37" t="s">
        <v>438</v>
      </c>
      <c r="D128">
        <v>6</v>
      </c>
      <c r="E128">
        <v>832.47090000000003</v>
      </c>
      <c r="F128" s="19">
        <v>2.3199999999999998E-2</v>
      </c>
      <c r="G128" s="19">
        <v>3.4195999999999997E-2</v>
      </c>
      <c r="H128" s="19">
        <v>8.3999999999999995E-3</v>
      </c>
      <c r="I128" s="19">
        <v>7.0358000000000004E-2</v>
      </c>
      <c r="J128" s="87"/>
      <c r="K128" s="19">
        <v>-8.9700000000000002E-2</v>
      </c>
      <c r="L128" s="19">
        <v>1.7500000000000002E-2</v>
      </c>
      <c r="M128" s="19">
        <v>1.4E-3</v>
      </c>
      <c r="N128" s="19">
        <v>5.5501000000000002E-2</v>
      </c>
      <c r="O128" s="19">
        <v>0.1215</v>
      </c>
      <c r="P128" s="19">
        <v>5.8229999999999997E-2</v>
      </c>
      <c r="Q128" s="138"/>
      <c r="R128" s="19">
        <v>-6.6500000000000004E-2</v>
      </c>
      <c r="S128" s="19">
        <v>3.6824999999999997E-2</v>
      </c>
      <c r="T128" s="19">
        <v>9.7999999999999997E-3</v>
      </c>
      <c r="U128" s="19">
        <v>5.4214999999999999E-2</v>
      </c>
    </row>
    <row r="129" spans="1:21" x14ac:dyDescent="0.25">
      <c r="A129">
        <v>487</v>
      </c>
      <c r="B129">
        <v>503</v>
      </c>
      <c r="C129" s="37" t="s">
        <v>439</v>
      </c>
      <c r="D129">
        <v>13</v>
      </c>
      <c r="E129">
        <v>1870.8527999999999</v>
      </c>
      <c r="F129" s="19">
        <v>0.73680000000000001</v>
      </c>
      <c r="G129" s="19">
        <v>1.8859999999999998E-2</v>
      </c>
      <c r="H129" s="19">
        <v>0.4027</v>
      </c>
      <c r="I129" s="19">
        <v>2.9392000000000001E-2</v>
      </c>
      <c r="J129" s="87"/>
      <c r="K129" s="19">
        <v>-0.36980000000000002</v>
      </c>
      <c r="L129" s="19">
        <v>5.3839999999999999E-2</v>
      </c>
      <c r="M129" s="19">
        <v>-1.06E-2</v>
      </c>
      <c r="N129" s="19">
        <v>5.9790000000000003E-2</v>
      </c>
      <c r="O129" s="19">
        <v>0.2087</v>
      </c>
      <c r="P129" s="19">
        <v>5.6073999999999999E-2</v>
      </c>
      <c r="Q129" s="138"/>
      <c r="R129" s="19">
        <v>0.36699999999999999</v>
      </c>
      <c r="S129" s="19">
        <v>5.7048000000000001E-2</v>
      </c>
      <c r="T129" s="19">
        <v>0.3921</v>
      </c>
      <c r="U129" s="19">
        <v>6.0637000000000003E-2</v>
      </c>
    </row>
    <row r="130" spans="1:21" x14ac:dyDescent="0.25">
      <c r="A130">
        <v>489</v>
      </c>
      <c r="B130">
        <v>496</v>
      </c>
      <c r="C130" s="37" t="s">
        <v>440</v>
      </c>
      <c r="D130">
        <v>5</v>
      </c>
      <c r="E130">
        <v>923.41049999999996</v>
      </c>
      <c r="F130" s="19">
        <v>0.19</v>
      </c>
      <c r="G130" s="19">
        <v>0</v>
      </c>
      <c r="H130" s="19">
        <v>0.25059999999999999</v>
      </c>
      <c r="I130" s="19">
        <v>0.23772499999999999</v>
      </c>
      <c r="J130" s="87"/>
      <c r="K130" s="19">
        <v>-0.1895</v>
      </c>
      <c r="L130" s="19">
        <v>4.9950000000000001E-2</v>
      </c>
      <c r="M130" s="19">
        <v>-0.15629999999999999</v>
      </c>
      <c r="N130" s="19">
        <v>0.238876</v>
      </c>
      <c r="O130" s="19">
        <v>-6.8400000000000002E-2</v>
      </c>
      <c r="P130" s="19">
        <v>0.22974600000000001</v>
      </c>
      <c r="Q130" s="138"/>
      <c r="R130" s="19">
        <v>5.0000000000000001E-4</v>
      </c>
      <c r="S130" s="19">
        <v>4.9950000000000001E-2</v>
      </c>
      <c r="T130" s="19">
        <v>9.4299999999999995E-2</v>
      </c>
      <c r="U130" s="19">
        <v>7.2931999999999997E-2</v>
      </c>
    </row>
    <row r="131" spans="1:21" x14ac:dyDescent="0.25">
      <c r="A131">
        <v>490</v>
      </c>
      <c r="B131">
        <v>496</v>
      </c>
      <c r="C131" s="37" t="s">
        <v>441</v>
      </c>
      <c r="D131">
        <v>4</v>
      </c>
      <c r="E131">
        <v>794.36789999999996</v>
      </c>
      <c r="F131" s="19">
        <v>1.84E-2</v>
      </c>
      <c r="G131" s="19">
        <v>1.5136E-2</v>
      </c>
      <c r="H131" s="19">
        <v>0.1812</v>
      </c>
      <c r="I131" s="19">
        <v>2.6828000000000001E-2</v>
      </c>
      <c r="J131" s="87"/>
      <c r="K131" s="19">
        <v>-0.1124</v>
      </c>
      <c r="L131" s="19">
        <v>3.9595999999999999E-2</v>
      </c>
      <c r="M131" s="19">
        <v>-9.6799999999999997E-2</v>
      </c>
      <c r="N131" s="19">
        <v>5.1374999999999997E-2</v>
      </c>
      <c r="O131" s="19">
        <v>-2.9399999999999999E-2</v>
      </c>
      <c r="P131" s="19">
        <v>5.7408000000000001E-2</v>
      </c>
      <c r="Q131" s="138"/>
      <c r="R131" s="19">
        <v>-9.4E-2</v>
      </c>
      <c r="S131" s="19">
        <v>4.2384999999999999E-2</v>
      </c>
      <c r="T131" s="19">
        <v>8.43E-2</v>
      </c>
      <c r="U131" s="19">
        <v>5.5183999999999997E-2</v>
      </c>
    </row>
    <row r="132" spans="1:21" x14ac:dyDescent="0.25">
      <c r="A132">
        <v>497</v>
      </c>
      <c r="B132">
        <v>503</v>
      </c>
      <c r="C132" s="37" t="s">
        <v>442</v>
      </c>
      <c r="D132">
        <v>5</v>
      </c>
      <c r="E132">
        <v>768.32330000000002</v>
      </c>
      <c r="F132" s="19">
        <v>0.18129999999999999</v>
      </c>
      <c r="G132" s="19">
        <v>0.17571899999999999</v>
      </c>
      <c r="H132" s="19">
        <v>0.1777</v>
      </c>
      <c r="I132" s="19">
        <v>4.7489999999999997E-3</v>
      </c>
      <c r="J132" s="87"/>
      <c r="K132" s="19">
        <v>-0.12809999999999999</v>
      </c>
      <c r="L132" s="19">
        <v>0.17891299999999999</v>
      </c>
      <c r="M132" s="19">
        <v>-0.1444</v>
      </c>
      <c r="N132" s="19">
        <v>4.1362999999999997E-2</v>
      </c>
      <c r="O132" s="19">
        <v>6.6900000000000001E-2</v>
      </c>
      <c r="P132" s="19">
        <v>8.1013000000000002E-2</v>
      </c>
      <c r="Q132" s="138"/>
      <c r="R132" s="19">
        <v>5.3100000000000001E-2</v>
      </c>
      <c r="S132" s="19">
        <v>3.5793999999999999E-2</v>
      </c>
      <c r="T132" s="19">
        <v>3.3300000000000003E-2</v>
      </c>
      <c r="U132" s="19">
        <v>4.1634999999999998E-2</v>
      </c>
    </row>
    <row r="133" spans="1:21" x14ac:dyDescent="0.25">
      <c r="F133" s="19"/>
      <c r="G133" s="19"/>
      <c r="H133" s="19"/>
      <c r="I133" s="19"/>
      <c r="J133" s="87"/>
      <c r="K133" s="19"/>
      <c r="L133" s="19"/>
      <c r="M133" s="19"/>
      <c r="N133" s="19"/>
      <c r="O133" s="19"/>
      <c r="P133" s="19"/>
      <c r="Q133" s="138"/>
      <c r="R133" s="19"/>
      <c r="S133" s="19"/>
      <c r="T133" s="19"/>
      <c r="U133" s="19"/>
    </row>
    <row r="134" spans="1:21" x14ac:dyDescent="0.25">
      <c r="A134">
        <v>513</v>
      </c>
      <c r="B134">
        <v>519</v>
      </c>
      <c r="C134" s="37" t="s">
        <v>443</v>
      </c>
      <c r="D134">
        <v>6</v>
      </c>
      <c r="E134">
        <v>972.52610000000004</v>
      </c>
      <c r="F134" s="19">
        <v>9.7799999999999998E-2</v>
      </c>
      <c r="G134" s="19">
        <v>9.7243999999999997E-2</v>
      </c>
      <c r="H134" s="19">
        <v>-3.5700000000000003E-2</v>
      </c>
      <c r="I134" s="19">
        <v>5.4566999999999997E-2</v>
      </c>
      <c r="J134" s="87"/>
      <c r="K134" s="19">
        <v>-6.13E-2</v>
      </c>
      <c r="L134" s="19">
        <v>4.7378999999999998E-2</v>
      </c>
      <c r="M134" s="19">
        <v>-0.1512</v>
      </c>
      <c r="N134" s="19">
        <v>6.4635999999999999E-2</v>
      </c>
      <c r="O134" s="19">
        <v>0.13539999999999999</v>
      </c>
      <c r="P134" s="19">
        <v>4.6690000000000002E-2</v>
      </c>
      <c r="Q134" s="138"/>
      <c r="R134" s="19">
        <v>3.6499999999999998E-2</v>
      </c>
      <c r="S134" s="19">
        <v>0.108172</v>
      </c>
      <c r="T134" s="19">
        <v>-0.187</v>
      </c>
      <c r="U134" s="19">
        <v>7.3907E-2</v>
      </c>
    </row>
    <row r="135" spans="1:21" x14ac:dyDescent="0.25">
      <c r="A135">
        <v>516</v>
      </c>
      <c r="B135">
        <v>522</v>
      </c>
      <c r="C135" s="37" t="s">
        <v>444</v>
      </c>
      <c r="D135">
        <v>6</v>
      </c>
      <c r="E135">
        <v>944.48360000000002</v>
      </c>
      <c r="F135" s="19"/>
      <c r="G135" s="19" t="s">
        <v>590</v>
      </c>
      <c r="H135" s="19"/>
      <c r="I135" s="19" t="s">
        <v>590</v>
      </c>
      <c r="J135" s="87"/>
      <c r="K135" s="19"/>
      <c r="L135" s="19" t="s">
        <v>590</v>
      </c>
      <c r="M135" s="19"/>
      <c r="N135" s="19" t="s">
        <v>590</v>
      </c>
      <c r="O135" s="19"/>
      <c r="P135" s="19" t="s">
        <v>590</v>
      </c>
      <c r="Q135" s="138"/>
      <c r="R135" s="19">
        <v>-6.7100000000000007E-2</v>
      </c>
      <c r="S135" s="19">
        <v>4.5893000000000003E-2</v>
      </c>
      <c r="T135" s="19">
        <v>-5.2200000000000003E-2</v>
      </c>
      <c r="U135" s="19">
        <v>4.8136999999999999E-2</v>
      </c>
    </row>
    <row r="136" spans="1:21" x14ac:dyDescent="0.25">
      <c r="A136">
        <v>516</v>
      </c>
      <c r="B136">
        <v>523</v>
      </c>
      <c r="C136" s="37" t="s">
        <v>445</v>
      </c>
      <c r="D136">
        <v>7</v>
      </c>
      <c r="E136">
        <v>1091.5519999999999</v>
      </c>
      <c r="F136" s="19">
        <v>0.15329999999999999</v>
      </c>
      <c r="G136" s="19">
        <v>2.1190000000000001E-2</v>
      </c>
      <c r="H136" s="19">
        <v>0.17829999999999999</v>
      </c>
      <c r="I136" s="19">
        <v>1.9269000000000001E-2</v>
      </c>
      <c r="J136" s="87"/>
      <c r="K136" s="19">
        <v>-0.21110000000000001</v>
      </c>
      <c r="L136" s="19">
        <v>5.1766E-2</v>
      </c>
      <c r="M136" s="19">
        <v>-0.2298</v>
      </c>
      <c r="N136" s="19">
        <v>5.2165000000000003E-2</v>
      </c>
      <c r="O136" s="19">
        <v>-3.9800000000000002E-2</v>
      </c>
      <c r="P136" s="19">
        <v>6.9138000000000005E-2</v>
      </c>
      <c r="Q136" s="138"/>
      <c r="R136" s="19">
        <v>-5.7700000000000001E-2</v>
      </c>
      <c r="S136" s="19">
        <v>5.4117999999999999E-2</v>
      </c>
      <c r="T136" s="19">
        <v>-5.1499999999999997E-2</v>
      </c>
      <c r="U136" s="19">
        <v>4.8594999999999999E-2</v>
      </c>
    </row>
    <row r="137" spans="1:21" x14ac:dyDescent="0.25">
      <c r="A137">
        <v>516</v>
      </c>
      <c r="B137">
        <v>524</v>
      </c>
      <c r="C137" s="37" t="s">
        <v>446</v>
      </c>
      <c r="D137">
        <v>8</v>
      </c>
      <c r="E137">
        <v>1219.6106</v>
      </c>
      <c r="F137" s="19">
        <v>0.15279999999999999</v>
      </c>
      <c r="G137" s="19">
        <v>3.8417E-2</v>
      </c>
      <c r="H137" s="19">
        <v>0.19570000000000001</v>
      </c>
      <c r="I137" s="19">
        <v>8.6005999999999999E-2</v>
      </c>
      <c r="J137" s="87"/>
      <c r="K137" s="19">
        <v>-0.1658</v>
      </c>
      <c r="L137" s="19">
        <v>6.7715999999999998E-2</v>
      </c>
      <c r="M137" s="19">
        <v>-0.1762</v>
      </c>
      <c r="N137" s="19">
        <v>9.4624E-2</v>
      </c>
      <c r="O137" s="19">
        <v>3.2899999999999999E-2</v>
      </c>
      <c r="P137" s="19">
        <v>6.1732000000000002E-2</v>
      </c>
      <c r="Q137" s="138"/>
      <c r="R137" s="19">
        <v>-1.2999999999999999E-2</v>
      </c>
      <c r="S137" s="19">
        <v>5.6876999999999997E-2</v>
      </c>
      <c r="T137" s="19">
        <v>1.95E-2</v>
      </c>
      <c r="U137" s="19">
        <v>4.5710000000000001E-2</v>
      </c>
    </row>
    <row r="138" spans="1:21" x14ac:dyDescent="0.25">
      <c r="A138">
        <v>516</v>
      </c>
      <c r="B138">
        <v>528</v>
      </c>
      <c r="C138" s="37" t="s">
        <v>447</v>
      </c>
      <c r="D138">
        <v>12</v>
      </c>
      <c r="E138">
        <v>1694.8172999999999</v>
      </c>
      <c r="F138" s="19"/>
      <c r="G138" s="19" t="s">
        <v>590</v>
      </c>
      <c r="H138" s="19"/>
      <c r="I138" s="19" t="s">
        <v>590</v>
      </c>
      <c r="J138" s="87"/>
      <c r="K138" s="19">
        <v>-0.62590000000000001</v>
      </c>
      <c r="L138" s="19">
        <v>8.7992000000000001E-2</v>
      </c>
      <c r="M138" s="19">
        <v>-0.36549999999999999</v>
      </c>
      <c r="N138" s="19">
        <v>0.24935099999999999</v>
      </c>
      <c r="O138" s="19">
        <v>-0.5363</v>
      </c>
      <c r="P138" s="19">
        <v>0.27526400000000001</v>
      </c>
      <c r="Q138" s="138"/>
      <c r="R138" s="19"/>
      <c r="S138" s="19" t="s">
        <v>590</v>
      </c>
      <c r="T138" s="19"/>
      <c r="U138" s="19" t="s">
        <v>590</v>
      </c>
    </row>
    <row r="139" spans="1:21" x14ac:dyDescent="0.25">
      <c r="A139">
        <v>523</v>
      </c>
      <c r="B139">
        <v>529</v>
      </c>
      <c r="C139" s="37" t="s">
        <v>448</v>
      </c>
      <c r="D139">
        <v>6</v>
      </c>
      <c r="E139">
        <v>882.43560000000002</v>
      </c>
      <c r="F139" s="19">
        <v>0.4178</v>
      </c>
      <c r="G139" s="19">
        <v>8.7650000000000006E-2</v>
      </c>
      <c r="H139" s="19">
        <v>0.32819999999999999</v>
      </c>
      <c r="I139" s="19">
        <v>7.4495000000000006E-2</v>
      </c>
      <c r="J139" s="87"/>
      <c r="K139" s="19">
        <v>-0.24490000000000001</v>
      </c>
      <c r="L139" s="19">
        <v>7.1665000000000006E-2</v>
      </c>
      <c r="M139" s="19">
        <v>-0.21729999999999999</v>
      </c>
      <c r="N139" s="19">
        <v>7.9856999999999997E-2</v>
      </c>
      <c r="O139" s="19">
        <v>-0.11509999999999999</v>
      </c>
      <c r="P139" s="19">
        <v>6.6288E-2</v>
      </c>
      <c r="Q139" s="138"/>
      <c r="R139" s="19">
        <v>0.1729</v>
      </c>
      <c r="S139" s="19">
        <v>5.0723999999999998E-2</v>
      </c>
      <c r="T139" s="19">
        <v>0.1109</v>
      </c>
      <c r="U139" s="19">
        <v>4.1570000000000003E-2</v>
      </c>
    </row>
    <row r="140" spans="1:21" x14ac:dyDescent="0.25">
      <c r="A140">
        <v>524</v>
      </c>
      <c r="B140">
        <v>530</v>
      </c>
      <c r="C140" s="37" t="s">
        <v>449</v>
      </c>
      <c r="D140">
        <v>6</v>
      </c>
      <c r="E140">
        <v>838.37639999999999</v>
      </c>
      <c r="F140" s="19">
        <v>0.27789999999999998</v>
      </c>
      <c r="G140" s="19">
        <v>4.1959000000000003E-2</v>
      </c>
      <c r="H140" s="19">
        <v>0.20930000000000001</v>
      </c>
      <c r="I140" s="19">
        <v>0.14672199999999999</v>
      </c>
      <c r="J140" s="87"/>
      <c r="K140" s="19">
        <v>-0.14729999999999999</v>
      </c>
      <c r="L140" s="19">
        <v>5.6816999999999999E-2</v>
      </c>
      <c r="M140" s="19">
        <v>-0.1255</v>
      </c>
      <c r="N140" s="19">
        <v>0.153173</v>
      </c>
      <c r="O140" s="19">
        <v>-7.5899999999999995E-2</v>
      </c>
      <c r="P140" s="19">
        <v>7.7743000000000007E-2</v>
      </c>
      <c r="Q140" s="138"/>
      <c r="R140" s="19">
        <v>0.13059999999999999</v>
      </c>
      <c r="S140" s="19">
        <v>6.0353999999999998E-2</v>
      </c>
      <c r="T140" s="19">
        <v>8.3799999999999999E-2</v>
      </c>
      <c r="U140" s="19">
        <v>6.0143000000000002E-2</v>
      </c>
    </row>
    <row r="141" spans="1:21" x14ac:dyDescent="0.25">
      <c r="A141">
        <v>525</v>
      </c>
      <c r="B141">
        <v>531</v>
      </c>
      <c r="C141" s="37" t="s">
        <v>450</v>
      </c>
      <c r="D141">
        <v>6</v>
      </c>
      <c r="E141">
        <v>838.37639999999999</v>
      </c>
      <c r="F141" s="19">
        <v>0.27700000000000002</v>
      </c>
      <c r="G141" s="19">
        <v>9.2593999999999996E-2</v>
      </c>
      <c r="H141" s="19">
        <v>0.31569999999999998</v>
      </c>
      <c r="I141" s="19">
        <v>3.7731000000000001E-2</v>
      </c>
      <c r="J141" s="87"/>
      <c r="K141" s="19">
        <v>-0.1656</v>
      </c>
      <c r="L141" s="19">
        <v>7.6901999999999998E-2</v>
      </c>
      <c r="M141" s="19">
        <v>-0.2021</v>
      </c>
      <c r="N141" s="19">
        <v>3.5680000000000003E-2</v>
      </c>
      <c r="O141" s="19">
        <v>-7.9500000000000001E-2</v>
      </c>
      <c r="P141" s="19">
        <v>5.7169999999999999E-2</v>
      </c>
      <c r="Q141" s="138"/>
      <c r="R141" s="19">
        <v>0.1115</v>
      </c>
      <c r="S141" s="19">
        <v>9.9364999999999995E-2</v>
      </c>
      <c r="T141" s="19">
        <v>0.11360000000000001</v>
      </c>
      <c r="U141" s="19">
        <v>4.8099000000000003E-2</v>
      </c>
    </row>
    <row r="142" spans="1:21" x14ac:dyDescent="0.25">
      <c r="F142" s="19"/>
      <c r="G142" s="19"/>
      <c r="H142" s="19"/>
      <c r="I142" s="19"/>
      <c r="J142" s="87"/>
      <c r="K142" s="19"/>
      <c r="L142" s="19"/>
      <c r="M142" s="19"/>
      <c r="N142" s="19"/>
      <c r="O142" s="19"/>
      <c r="P142" s="19"/>
      <c r="Q142" s="138"/>
      <c r="R142" s="19"/>
      <c r="S142" s="19"/>
      <c r="T142" s="19"/>
      <c r="U142" s="19"/>
    </row>
    <row r="143" spans="1:21" x14ac:dyDescent="0.25">
      <c r="A143">
        <v>558</v>
      </c>
      <c r="B143">
        <v>568</v>
      </c>
      <c r="C143" s="37" t="s">
        <v>451</v>
      </c>
      <c r="D143">
        <v>9</v>
      </c>
      <c r="E143">
        <v>1299.7419</v>
      </c>
      <c r="F143" s="19">
        <v>0.53159999999999996</v>
      </c>
      <c r="G143" s="19">
        <v>0.147371</v>
      </c>
      <c r="H143" s="19">
        <v>0.55179999999999996</v>
      </c>
      <c r="I143" s="19">
        <v>6.6998000000000002E-2</v>
      </c>
      <c r="J143" s="87"/>
      <c r="K143" s="19">
        <v>-0.42159999999999997</v>
      </c>
      <c r="L143" s="19">
        <v>0.156195</v>
      </c>
      <c r="M143" s="19">
        <v>-0.41149999999999998</v>
      </c>
      <c r="N143" s="19">
        <v>0.111235</v>
      </c>
      <c r="O143" s="19">
        <v>-0.31890000000000002</v>
      </c>
      <c r="P143" s="19">
        <v>0.157773</v>
      </c>
      <c r="Q143" s="138"/>
      <c r="R143" s="19">
        <v>0.11</v>
      </c>
      <c r="S143" s="19">
        <v>9.0773999999999994E-2</v>
      </c>
      <c r="T143" s="19">
        <v>0.14030000000000001</v>
      </c>
      <c r="U143" s="19">
        <v>0.11398899999999999</v>
      </c>
    </row>
    <row r="144" spans="1:21" x14ac:dyDescent="0.25">
      <c r="A144">
        <v>558</v>
      </c>
      <c r="B144">
        <v>569</v>
      </c>
      <c r="C144" s="37" t="s">
        <v>452</v>
      </c>
      <c r="D144">
        <v>10</v>
      </c>
      <c r="E144">
        <v>1370.7791</v>
      </c>
      <c r="F144" s="19">
        <v>0.19700000000000001</v>
      </c>
      <c r="G144" s="19">
        <v>0.17364499999999999</v>
      </c>
      <c r="H144" s="19">
        <v>6.9699999999999998E-2</v>
      </c>
      <c r="I144" s="19">
        <v>6.1858999999999997E-2</v>
      </c>
      <c r="J144" s="87"/>
      <c r="K144" s="19">
        <v>-0.26989999999999997</v>
      </c>
      <c r="L144" s="19">
        <v>0.220972</v>
      </c>
      <c r="M144" s="19">
        <v>-4.0300000000000002E-2</v>
      </c>
      <c r="N144" s="19">
        <v>0.182778</v>
      </c>
      <c r="O144" s="19">
        <v>0.46779999999999999</v>
      </c>
      <c r="P144" s="19">
        <v>0.19789799999999999</v>
      </c>
      <c r="Q144" s="138"/>
      <c r="R144" s="19">
        <v>-7.2900000000000006E-2</v>
      </c>
      <c r="S144" s="19">
        <v>0.17415900000000001</v>
      </c>
      <c r="T144" s="19">
        <v>2.9399999999999999E-2</v>
      </c>
      <c r="U144" s="19">
        <v>0.173235</v>
      </c>
    </row>
    <row r="145" spans="1:21" x14ac:dyDescent="0.25">
      <c r="A145">
        <v>559</v>
      </c>
      <c r="B145">
        <v>568</v>
      </c>
      <c r="C145" s="37" t="s">
        <v>453</v>
      </c>
      <c r="D145">
        <v>8</v>
      </c>
      <c r="E145">
        <v>1186.6578999999999</v>
      </c>
      <c r="F145" s="19">
        <v>-9.3299999999999994E-2</v>
      </c>
      <c r="G145" s="19">
        <v>9.8609000000000002E-2</v>
      </c>
      <c r="H145" s="19">
        <v>-9.8100000000000007E-2</v>
      </c>
      <c r="I145" s="19">
        <v>0.101796</v>
      </c>
      <c r="J145" s="87"/>
      <c r="K145" s="19">
        <v>-0.50960000000000005</v>
      </c>
      <c r="L145" s="19">
        <v>9.9831000000000003E-2</v>
      </c>
      <c r="M145" s="19">
        <v>-0.3614</v>
      </c>
      <c r="N145" s="19">
        <v>0.115509</v>
      </c>
      <c r="O145" s="19">
        <v>-0.4587</v>
      </c>
      <c r="P145" s="19">
        <v>8.7971999999999995E-2</v>
      </c>
      <c r="Q145" s="138"/>
      <c r="R145" s="19">
        <v>-0.60289999999999999</v>
      </c>
      <c r="S145" s="19">
        <v>5.3241999999999998E-2</v>
      </c>
      <c r="T145" s="19">
        <v>-0.45950000000000002</v>
      </c>
      <c r="U145" s="19">
        <v>9.6647999999999998E-2</v>
      </c>
    </row>
    <row r="146" spans="1:21" x14ac:dyDescent="0.25">
      <c r="A146">
        <v>561</v>
      </c>
      <c r="B146">
        <v>570</v>
      </c>
      <c r="C146" s="37" t="s">
        <v>454</v>
      </c>
      <c r="D146">
        <v>8</v>
      </c>
      <c r="E146">
        <v>1101.5939000000001</v>
      </c>
      <c r="F146" s="19">
        <v>0.57679999999999998</v>
      </c>
      <c r="G146" s="19">
        <v>0.255247</v>
      </c>
      <c r="H146" s="19">
        <v>0.56979999999999997</v>
      </c>
      <c r="I146" s="19">
        <v>0.148477</v>
      </c>
      <c r="J146" s="87"/>
      <c r="K146" s="19">
        <v>-0.55979999999999996</v>
      </c>
      <c r="L146" s="19">
        <v>0.25197000000000003</v>
      </c>
      <c r="M146" s="19">
        <v>-0.51370000000000005</v>
      </c>
      <c r="N146" s="19">
        <v>0.14566299999999999</v>
      </c>
      <c r="O146" s="19">
        <v>-0.27439999999999998</v>
      </c>
      <c r="P146" s="19">
        <v>0.172934</v>
      </c>
      <c r="Q146" s="138"/>
      <c r="R146" s="19">
        <v>1.7100000000000001E-2</v>
      </c>
      <c r="S146" s="19">
        <v>0.13284599999999999</v>
      </c>
      <c r="T146" s="19">
        <v>5.62E-2</v>
      </c>
      <c r="U146" s="19">
        <v>0.15839600000000001</v>
      </c>
    </row>
    <row r="147" spans="1:21" x14ac:dyDescent="0.25">
      <c r="A147">
        <v>571</v>
      </c>
      <c r="B147">
        <v>579</v>
      </c>
      <c r="C147" s="37" t="s">
        <v>455</v>
      </c>
      <c r="D147">
        <v>8</v>
      </c>
      <c r="E147">
        <v>961.47709999999995</v>
      </c>
      <c r="F147" s="19">
        <v>0.1361</v>
      </c>
      <c r="G147" s="19">
        <v>0.199799</v>
      </c>
      <c r="H147" s="19">
        <v>0.47339999999999999</v>
      </c>
      <c r="I147" s="19">
        <v>7.1548E-2</v>
      </c>
      <c r="J147" s="87"/>
      <c r="K147" s="19">
        <v>-0.62790000000000001</v>
      </c>
      <c r="L147" s="19">
        <v>0.11732099999999999</v>
      </c>
      <c r="M147" s="19">
        <v>-0.58989999999999998</v>
      </c>
      <c r="N147" s="19">
        <v>0.14104800000000001</v>
      </c>
      <c r="O147" s="19">
        <v>-0.54979999999999996</v>
      </c>
      <c r="P147" s="19">
        <v>0.18056800000000001</v>
      </c>
      <c r="Q147" s="138"/>
      <c r="R147" s="19">
        <v>-0.49170000000000003</v>
      </c>
      <c r="S147" s="19">
        <v>0.23169799999999999</v>
      </c>
      <c r="T147" s="19">
        <v>-0.11650000000000001</v>
      </c>
      <c r="U147" s="19">
        <v>0.15625600000000001</v>
      </c>
    </row>
    <row r="148" spans="1:21" x14ac:dyDescent="0.25">
      <c r="A148">
        <v>572</v>
      </c>
      <c r="B148">
        <v>585</v>
      </c>
      <c r="C148" s="37" t="s">
        <v>456</v>
      </c>
      <c r="D148">
        <v>12</v>
      </c>
      <c r="E148">
        <v>1524.8679</v>
      </c>
      <c r="F148" s="19">
        <v>0.80420000000000003</v>
      </c>
      <c r="G148" s="19">
        <v>0</v>
      </c>
      <c r="H148" s="19">
        <v>1.375</v>
      </c>
      <c r="I148" s="19">
        <v>0.18177399999999999</v>
      </c>
      <c r="J148" s="87"/>
      <c r="K148" s="19">
        <v>-0.50639999999999996</v>
      </c>
      <c r="L148" s="19">
        <v>0.17930199999999999</v>
      </c>
      <c r="M148" s="19">
        <v>-0.78059999999999996</v>
      </c>
      <c r="N148" s="19">
        <v>0.21876000000000001</v>
      </c>
      <c r="O148" s="19">
        <v>-0.67979999999999996</v>
      </c>
      <c r="P148" s="19">
        <v>0.436838</v>
      </c>
      <c r="Q148" s="138"/>
      <c r="R148" s="19">
        <v>0.2979</v>
      </c>
      <c r="S148" s="19">
        <v>0.17930199999999999</v>
      </c>
      <c r="T148" s="19">
        <v>0.59430000000000005</v>
      </c>
      <c r="U148" s="19">
        <v>0.15701499999999999</v>
      </c>
    </row>
    <row r="149" spans="1:21" x14ac:dyDescent="0.25">
      <c r="A149">
        <v>573</v>
      </c>
      <c r="B149">
        <v>585</v>
      </c>
      <c r="C149" s="37" t="s">
        <v>457</v>
      </c>
      <c r="D149">
        <v>11</v>
      </c>
      <c r="E149">
        <v>1410.825</v>
      </c>
      <c r="F149" s="19">
        <v>0.79849999999999999</v>
      </c>
      <c r="G149" s="19">
        <v>0.256046</v>
      </c>
      <c r="H149" s="19">
        <v>1.2129000000000001</v>
      </c>
      <c r="I149" s="19">
        <v>8.9138999999999996E-2</v>
      </c>
      <c r="J149" s="87"/>
      <c r="K149" s="19">
        <v>-0.89749999999999996</v>
      </c>
      <c r="L149" s="19">
        <v>0.265127</v>
      </c>
      <c r="M149" s="19">
        <v>-1.0405</v>
      </c>
      <c r="N149" s="19">
        <v>0.21602399999999999</v>
      </c>
      <c r="O149" s="19">
        <v>-0.59079999999999999</v>
      </c>
      <c r="P149" s="19">
        <v>0.189579</v>
      </c>
      <c r="Q149" s="138"/>
      <c r="R149" s="19">
        <v>-9.9000000000000005E-2</v>
      </c>
      <c r="S149" s="19">
        <v>0.14740800000000001</v>
      </c>
      <c r="T149" s="19">
        <v>0.1724</v>
      </c>
      <c r="U149" s="19">
        <v>0.225462</v>
      </c>
    </row>
    <row r="150" spans="1:21" x14ac:dyDescent="0.25">
      <c r="A150">
        <v>574</v>
      </c>
      <c r="B150">
        <v>585</v>
      </c>
      <c r="C150" s="37" t="s">
        <v>458</v>
      </c>
      <c r="D150">
        <v>10</v>
      </c>
      <c r="E150">
        <v>1311.7565999999999</v>
      </c>
      <c r="F150" s="19">
        <v>1.1127</v>
      </c>
      <c r="G150" s="19">
        <v>0.30962499999999998</v>
      </c>
      <c r="H150" s="19">
        <v>1.2053</v>
      </c>
      <c r="I150" s="19">
        <v>0.138539</v>
      </c>
      <c r="J150" s="87"/>
      <c r="K150" s="19">
        <v>-0.82330000000000003</v>
      </c>
      <c r="L150" s="19">
        <v>0.37243599999999999</v>
      </c>
      <c r="M150" s="19">
        <v>-0.80030000000000001</v>
      </c>
      <c r="N150" s="19">
        <v>0.256685</v>
      </c>
      <c r="O150" s="19">
        <v>-0.44540000000000002</v>
      </c>
      <c r="P150" s="19">
        <v>0.23175200000000001</v>
      </c>
      <c r="Q150" s="138"/>
      <c r="R150" s="19">
        <v>0.28949999999999998</v>
      </c>
      <c r="S150" s="19">
        <v>0.209651</v>
      </c>
      <c r="T150" s="19">
        <v>0.40500000000000003</v>
      </c>
      <c r="U150" s="19">
        <v>0.25164300000000001</v>
      </c>
    </row>
    <row r="151" spans="1:21" x14ac:dyDescent="0.25">
      <c r="A151">
        <v>575</v>
      </c>
      <c r="B151">
        <v>585</v>
      </c>
      <c r="C151" s="37" t="s">
        <v>459</v>
      </c>
      <c r="D151">
        <v>9</v>
      </c>
      <c r="E151">
        <v>1212.6881000000001</v>
      </c>
      <c r="F151" s="19">
        <v>0.72540000000000004</v>
      </c>
      <c r="G151" s="19">
        <v>0.230238</v>
      </c>
      <c r="H151" s="19">
        <v>0.85680000000000001</v>
      </c>
      <c r="I151" s="19">
        <v>0.21976599999999999</v>
      </c>
      <c r="J151" s="87"/>
      <c r="K151" s="19">
        <v>-0.57169999999999999</v>
      </c>
      <c r="L151" s="19">
        <v>0.25565199999999999</v>
      </c>
      <c r="M151" s="19">
        <v>-0.56140000000000001</v>
      </c>
      <c r="N151" s="19">
        <v>0.18537500000000001</v>
      </c>
      <c r="O151" s="19">
        <v>-0.25419999999999998</v>
      </c>
      <c r="P151" s="19">
        <v>0.16672300000000001</v>
      </c>
      <c r="Q151" s="138"/>
      <c r="R151" s="19">
        <v>0.1537</v>
      </c>
      <c r="S151" s="19">
        <v>0.167655</v>
      </c>
      <c r="T151" s="19">
        <v>0.2954</v>
      </c>
      <c r="U151" s="19">
        <v>0.28202300000000002</v>
      </c>
    </row>
    <row r="152" spans="1:21" x14ac:dyDescent="0.25">
      <c r="A152">
        <v>575</v>
      </c>
      <c r="B152">
        <v>586</v>
      </c>
      <c r="C152" s="37" t="s">
        <v>460</v>
      </c>
      <c r="D152">
        <v>10</v>
      </c>
      <c r="E152">
        <v>1326.7311</v>
      </c>
      <c r="F152" s="19">
        <v>0.82799999999999996</v>
      </c>
      <c r="G152" s="19">
        <v>8.2627999999999993E-2</v>
      </c>
      <c r="H152" s="19">
        <v>1.1071</v>
      </c>
      <c r="I152" s="19">
        <v>0.11218</v>
      </c>
      <c r="J152" s="87"/>
      <c r="K152" s="19">
        <v>-0.37459999999999999</v>
      </c>
      <c r="L152" s="19">
        <v>0.17230699999999999</v>
      </c>
      <c r="M152" s="19">
        <v>-0.6099</v>
      </c>
      <c r="N152" s="19">
        <v>0.23069000000000001</v>
      </c>
      <c r="O152" s="19">
        <v>-0.37969999999999998</v>
      </c>
      <c r="P152" s="19">
        <v>0.17813799999999999</v>
      </c>
      <c r="Q152" s="138"/>
      <c r="R152" s="19">
        <v>0.45340000000000003</v>
      </c>
      <c r="S152" s="19">
        <v>0.19109499999999999</v>
      </c>
      <c r="T152" s="19">
        <v>0.49719999999999998</v>
      </c>
      <c r="U152" s="19">
        <v>0.20206499999999999</v>
      </c>
    </row>
    <row r="153" spans="1:21" x14ac:dyDescent="0.25">
      <c r="F153" s="19"/>
      <c r="G153" s="19"/>
      <c r="H153" s="19"/>
      <c r="I153" s="19"/>
      <c r="J153" s="87"/>
      <c r="K153" s="19"/>
      <c r="L153" s="19"/>
      <c r="M153" s="19"/>
      <c r="N153" s="19"/>
      <c r="O153" s="19"/>
      <c r="P153" s="19"/>
      <c r="Q153" s="138"/>
      <c r="R153" s="19"/>
      <c r="S153" s="19"/>
      <c r="T153" s="19"/>
      <c r="U153" s="19"/>
    </row>
    <row r="154" spans="1:21" x14ac:dyDescent="0.25">
      <c r="A154">
        <v>586</v>
      </c>
      <c r="B154">
        <v>592</v>
      </c>
      <c r="C154" s="37" t="s">
        <v>461</v>
      </c>
      <c r="D154">
        <v>5</v>
      </c>
      <c r="E154">
        <v>929.44029999999998</v>
      </c>
      <c r="F154" s="19">
        <v>0.33539999999999998</v>
      </c>
      <c r="G154" s="19">
        <v>0.259656</v>
      </c>
      <c r="H154" s="19">
        <v>0.3281</v>
      </c>
      <c r="I154" s="19">
        <v>2.0376999999999999E-2</v>
      </c>
      <c r="J154" s="87"/>
      <c r="K154" s="19">
        <v>-0.2089</v>
      </c>
      <c r="L154" s="19">
        <v>0.26741500000000001</v>
      </c>
      <c r="M154" s="19">
        <v>-0.20330000000000001</v>
      </c>
      <c r="N154" s="19">
        <v>7.0004999999999998E-2</v>
      </c>
      <c r="O154" s="19">
        <v>-4.3200000000000002E-2</v>
      </c>
      <c r="P154" s="19">
        <v>9.8365999999999995E-2</v>
      </c>
      <c r="Q154" s="138"/>
      <c r="R154" s="19">
        <v>0.1265</v>
      </c>
      <c r="S154" s="19">
        <v>6.3963999999999993E-2</v>
      </c>
      <c r="T154" s="19">
        <v>0.12479999999999999</v>
      </c>
      <c r="U154" s="19">
        <v>6.8630999999999998E-2</v>
      </c>
    </row>
    <row r="155" spans="1:21" x14ac:dyDescent="0.25">
      <c r="A155">
        <v>586</v>
      </c>
      <c r="B155">
        <v>593</v>
      </c>
      <c r="C155" s="37" t="s">
        <v>462</v>
      </c>
      <c r="D155">
        <v>6</v>
      </c>
      <c r="E155">
        <v>1030.4880000000001</v>
      </c>
      <c r="F155" s="19">
        <v>0.42149999999999999</v>
      </c>
      <c r="G155" s="19">
        <v>8.8994000000000004E-2</v>
      </c>
      <c r="H155" s="19">
        <v>0.48709999999999998</v>
      </c>
      <c r="I155" s="19">
        <v>6.5545000000000006E-2</v>
      </c>
      <c r="J155" s="87"/>
      <c r="K155" s="19">
        <v>-0.30020000000000002</v>
      </c>
      <c r="L155" s="19">
        <v>0.13642000000000001</v>
      </c>
      <c r="M155" s="19">
        <v>-0.36009999999999998</v>
      </c>
      <c r="N155" s="19">
        <v>0.12066200000000001</v>
      </c>
      <c r="O155" s="19">
        <v>-0.13769999999999999</v>
      </c>
      <c r="P155" s="19">
        <v>0.13400300000000001</v>
      </c>
      <c r="Q155" s="138"/>
      <c r="R155" s="19">
        <v>0.12130000000000001</v>
      </c>
      <c r="S155" s="19">
        <v>0.107027</v>
      </c>
      <c r="T155" s="19">
        <v>0.127</v>
      </c>
      <c r="U155" s="19">
        <v>0.11290799999999999</v>
      </c>
    </row>
    <row r="156" spans="1:21" x14ac:dyDescent="0.25">
      <c r="A156">
        <v>587</v>
      </c>
      <c r="B156">
        <v>593</v>
      </c>
      <c r="C156" s="37" t="s">
        <v>463</v>
      </c>
      <c r="D156">
        <v>5</v>
      </c>
      <c r="E156">
        <v>916.44510000000002</v>
      </c>
      <c r="F156" s="19">
        <v>0.48280000000000001</v>
      </c>
      <c r="G156" s="19">
        <v>1.1717E-2</v>
      </c>
      <c r="H156" s="19">
        <v>0.4446</v>
      </c>
      <c r="I156" s="19">
        <v>1.9542E-2</v>
      </c>
      <c r="J156" s="87"/>
      <c r="K156" s="19">
        <v>-0.42880000000000001</v>
      </c>
      <c r="L156" s="19">
        <v>0.11643000000000001</v>
      </c>
      <c r="M156" s="19">
        <v>-0.36520000000000002</v>
      </c>
      <c r="N156" s="19">
        <v>0.123071</v>
      </c>
      <c r="O156" s="19">
        <v>-0.17419999999999999</v>
      </c>
      <c r="P156" s="19">
        <v>0.13616400000000001</v>
      </c>
      <c r="Q156" s="138"/>
      <c r="R156" s="19">
        <v>5.3999999999999999E-2</v>
      </c>
      <c r="S156" s="19">
        <v>0.117018</v>
      </c>
      <c r="T156" s="19">
        <v>7.9399999999999998E-2</v>
      </c>
      <c r="U156" s="19">
        <v>0.121573</v>
      </c>
    </row>
    <row r="157" spans="1:21" x14ac:dyDescent="0.25">
      <c r="A157">
        <v>593</v>
      </c>
      <c r="B157">
        <v>603</v>
      </c>
      <c r="C157" s="37" t="s">
        <v>464</v>
      </c>
      <c r="D157">
        <v>10</v>
      </c>
      <c r="E157">
        <v>1380.6905999999999</v>
      </c>
      <c r="F157" s="19">
        <v>0.53259999999999996</v>
      </c>
      <c r="G157" s="19">
        <v>8.0401E-2</v>
      </c>
      <c r="H157" s="19">
        <v>0.81430000000000002</v>
      </c>
      <c r="I157" s="19">
        <v>9.3575000000000005E-2</v>
      </c>
      <c r="J157" s="87"/>
      <c r="K157" s="19">
        <v>-0.2079</v>
      </c>
      <c r="L157" s="19">
        <v>8.8757000000000003E-2</v>
      </c>
      <c r="M157" s="19">
        <v>-0.30919999999999997</v>
      </c>
      <c r="N157" s="19">
        <v>7.8821000000000002E-2</v>
      </c>
      <c r="O157" s="19">
        <v>-6.1699999999999998E-2</v>
      </c>
      <c r="P157" s="19">
        <v>8.6002999999999996E-2</v>
      </c>
      <c r="Q157" s="138"/>
      <c r="R157" s="19">
        <v>0.32469999999999999</v>
      </c>
      <c r="S157" s="19">
        <v>0.119758</v>
      </c>
      <c r="T157" s="19">
        <v>0.50519999999999998</v>
      </c>
      <c r="U157" s="19">
        <v>8.8443999999999995E-2</v>
      </c>
    </row>
    <row r="158" spans="1:21" x14ac:dyDescent="0.25">
      <c r="A158">
        <v>594</v>
      </c>
      <c r="B158">
        <v>603</v>
      </c>
      <c r="C158" s="37" t="s">
        <v>465</v>
      </c>
      <c r="D158">
        <v>9</v>
      </c>
      <c r="E158">
        <v>1279.643</v>
      </c>
      <c r="F158" s="19">
        <v>0.222</v>
      </c>
      <c r="G158" s="19">
        <v>0</v>
      </c>
      <c r="H158" s="19">
        <v>0.54959999999999998</v>
      </c>
      <c r="I158" s="19">
        <v>8.0365000000000006E-2</v>
      </c>
      <c r="J158" s="87"/>
      <c r="K158" s="19">
        <v>-6.7599999999999993E-2</v>
      </c>
      <c r="L158" s="19">
        <v>5.2026999999999997E-2</v>
      </c>
      <c r="M158" s="19">
        <v>-0.21110000000000001</v>
      </c>
      <c r="N158" s="19">
        <v>9.9182000000000006E-2</v>
      </c>
      <c r="O158" s="19">
        <v>-0.15709999999999999</v>
      </c>
      <c r="P158" s="19">
        <v>0.26303599999999999</v>
      </c>
      <c r="Q158" s="138"/>
      <c r="R158" s="19">
        <v>0.15440000000000001</v>
      </c>
      <c r="S158" s="19">
        <v>5.2026999999999997E-2</v>
      </c>
      <c r="T158" s="19">
        <v>0.33860000000000001</v>
      </c>
      <c r="U158" s="19">
        <v>0.109773</v>
      </c>
    </row>
    <row r="159" spans="1:21" x14ac:dyDescent="0.25">
      <c r="A159">
        <v>595</v>
      </c>
      <c r="B159">
        <v>603</v>
      </c>
      <c r="C159" s="37" t="s">
        <v>466</v>
      </c>
      <c r="D159">
        <v>8</v>
      </c>
      <c r="E159">
        <v>1093.5636</v>
      </c>
      <c r="F159" s="19">
        <v>0.21659999999999999</v>
      </c>
      <c r="G159" s="19">
        <v>0.24224599999999999</v>
      </c>
      <c r="H159" s="19">
        <v>0.63839999999999997</v>
      </c>
      <c r="I159" s="19">
        <v>8.9090000000000003E-2</v>
      </c>
      <c r="J159" s="87"/>
      <c r="K159" s="19">
        <v>-0.42609999999999998</v>
      </c>
      <c r="L159" s="19">
        <v>0.237956</v>
      </c>
      <c r="M159" s="19">
        <v>-0.2167</v>
      </c>
      <c r="N159" s="19">
        <v>9.1199000000000002E-2</v>
      </c>
      <c r="O159" s="19">
        <v>-3.39E-2</v>
      </c>
      <c r="P159" s="19">
        <v>3.7699999999999997E-2</v>
      </c>
      <c r="Q159" s="138"/>
      <c r="R159" s="19">
        <v>-0.20949999999999999</v>
      </c>
      <c r="S159" s="19">
        <v>0.10029399999999999</v>
      </c>
      <c r="T159" s="19">
        <v>0.42170000000000002</v>
      </c>
      <c r="U159" s="19">
        <v>0.115204</v>
      </c>
    </row>
    <row r="160" spans="1:21" x14ac:dyDescent="0.25">
      <c r="A160">
        <v>596</v>
      </c>
      <c r="B160">
        <v>603</v>
      </c>
      <c r="C160" s="37" t="s">
        <v>467</v>
      </c>
      <c r="D160">
        <v>7</v>
      </c>
      <c r="E160">
        <v>980.4796</v>
      </c>
      <c r="F160" s="19">
        <v>0.5071</v>
      </c>
      <c r="G160" s="19">
        <v>0.108736</v>
      </c>
      <c r="H160" s="19">
        <v>0.56200000000000006</v>
      </c>
      <c r="I160" s="19">
        <v>8.2923999999999998E-2</v>
      </c>
      <c r="J160" s="87"/>
      <c r="K160" s="19">
        <v>-0.1865</v>
      </c>
      <c r="L160" s="19">
        <v>0.106942</v>
      </c>
      <c r="M160" s="19">
        <v>-0.13320000000000001</v>
      </c>
      <c r="N160" s="19">
        <v>9.8463999999999996E-2</v>
      </c>
      <c r="O160" s="19">
        <v>-5.0099999999999999E-2</v>
      </c>
      <c r="P160" s="19">
        <v>0.107947</v>
      </c>
      <c r="Q160" s="138"/>
      <c r="R160" s="19">
        <v>0.32069999999999999</v>
      </c>
      <c r="S160" s="19">
        <v>9.8627999999999993E-2</v>
      </c>
      <c r="T160" s="19">
        <v>0.42880000000000001</v>
      </c>
      <c r="U160" s="19">
        <v>0.11124000000000001</v>
      </c>
    </row>
    <row r="161" spans="1:21" x14ac:dyDescent="0.25">
      <c r="A161" s="30">
        <v>597</v>
      </c>
      <c r="B161" s="30">
        <v>603</v>
      </c>
      <c r="C161" s="48" t="s">
        <v>468</v>
      </c>
      <c r="D161" s="30">
        <v>6</v>
      </c>
      <c r="E161" s="30">
        <v>852.38459999999998</v>
      </c>
      <c r="F161" s="139">
        <v>0.25190000000000001</v>
      </c>
      <c r="G161" s="139">
        <v>0.18744</v>
      </c>
      <c r="H161" s="139">
        <v>0.36699999999999999</v>
      </c>
      <c r="I161" s="139">
        <v>9.8155000000000006E-2</v>
      </c>
      <c r="J161" s="98"/>
      <c r="K161" s="139">
        <v>-0.18099999999999999</v>
      </c>
      <c r="L161" s="139">
        <v>0.18542600000000001</v>
      </c>
      <c r="M161" s="139">
        <v>-0.19989999999999999</v>
      </c>
      <c r="N161" s="139">
        <v>5.1027999999999997E-2</v>
      </c>
      <c r="O161" s="139">
        <v>-0.25469999999999998</v>
      </c>
      <c r="P161" s="139">
        <v>6.0284999999999998E-2</v>
      </c>
      <c r="Q161" s="140"/>
      <c r="R161" s="139">
        <v>7.0900000000000005E-2</v>
      </c>
      <c r="S161" s="139">
        <v>6.9192000000000004E-2</v>
      </c>
      <c r="T161" s="139">
        <v>0.16700000000000001</v>
      </c>
      <c r="U161" s="139">
        <v>0.104828</v>
      </c>
    </row>
  </sheetData>
  <mergeCells count="11">
    <mergeCell ref="R4:S4"/>
    <mergeCell ref="T4:U4"/>
    <mergeCell ref="B2:U2"/>
    <mergeCell ref="F3:I3"/>
    <mergeCell ref="K3:P3"/>
    <mergeCell ref="R3:U3"/>
    <mergeCell ref="F4:G4"/>
    <mergeCell ref="H4:I4"/>
    <mergeCell ref="K4:L4"/>
    <mergeCell ref="M4:N4"/>
    <mergeCell ref="O4:P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workbookViewId="0">
      <selection activeCell="C13" sqref="C13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29" style="37" bestFit="1" customWidth="1"/>
    <col min="4" max="4" width="12.140625" bestFit="1" customWidth="1"/>
    <col min="7" max="7" width="11.140625" bestFit="1" customWidth="1"/>
    <col min="8" max="8" width="1.5703125" customWidth="1"/>
    <col min="10" max="10" width="11.140625" bestFit="1" customWidth="1"/>
    <col min="11" max="11" width="2.42578125" customWidth="1"/>
    <col min="13" max="13" width="11.140625" bestFit="1" customWidth="1"/>
    <col min="14" max="14" width="5.140625" customWidth="1"/>
    <col min="16" max="16" width="11.140625" bestFit="1" customWidth="1"/>
    <col min="17" max="17" width="3.140625" customWidth="1"/>
    <col min="19" max="19" width="11.140625" bestFit="1" customWidth="1"/>
    <col min="20" max="20" width="2.85546875" customWidth="1"/>
    <col min="22" max="22" width="11.140625" bestFit="1" customWidth="1"/>
  </cols>
  <sheetData>
    <row r="1" spans="1:23" x14ac:dyDescent="0.25">
      <c r="W1" s="27"/>
    </row>
    <row r="2" spans="1:23" ht="18.75" x14ac:dyDescent="0.3">
      <c r="A2" s="3"/>
      <c r="B2" s="112" t="s">
        <v>583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31"/>
    </row>
    <row r="3" spans="1:23" ht="15.75" x14ac:dyDescent="0.25">
      <c r="A3" s="6"/>
      <c r="B3" s="6"/>
      <c r="C3" s="35"/>
      <c r="D3" s="6"/>
      <c r="E3" s="6"/>
      <c r="F3" s="115" t="s">
        <v>510</v>
      </c>
      <c r="G3" s="115"/>
      <c r="H3" s="115"/>
      <c r="I3" s="115"/>
      <c r="J3" s="115"/>
      <c r="K3" s="115"/>
      <c r="L3" s="115"/>
      <c r="M3" s="115"/>
      <c r="N3" s="28"/>
      <c r="O3" s="115" t="s">
        <v>511</v>
      </c>
      <c r="P3" s="115"/>
      <c r="Q3" s="115"/>
      <c r="R3" s="115"/>
      <c r="S3" s="115"/>
      <c r="T3" s="115"/>
      <c r="U3" s="115"/>
      <c r="V3" s="115"/>
    </row>
    <row r="4" spans="1:23" ht="15.75" x14ac:dyDescent="0.25">
      <c r="A4" s="6"/>
      <c r="B4" s="6"/>
      <c r="C4" s="35"/>
      <c r="D4" s="6"/>
      <c r="E4" s="6"/>
      <c r="F4" s="114" t="s">
        <v>2</v>
      </c>
      <c r="G4" s="114"/>
      <c r="H4" s="7"/>
      <c r="I4" s="114" t="s">
        <v>3</v>
      </c>
      <c r="J4" s="114"/>
      <c r="K4" s="7"/>
      <c r="L4" s="114" t="s">
        <v>469</v>
      </c>
      <c r="M4" s="114"/>
      <c r="N4" s="30"/>
      <c r="O4" s="114" t="s">
        <v>2</v>
      </c>
      <c r="P4" s="114"/>
      <c r="Q4" s="7"/>
      <c r="R4" s="114" t="s">
        <v>3</v>
      </c>
      <c r="S4" s="114"/>
      <c r="T4" s="7"/>
      <c r="U4" s="114" t="s">
        <v>469</v>
      </c>
      <c r="V4" s="114"/>
    </row>
    <row r="5" spans="1:23" ht="15.75" x14ac:dyDescent="0.25">
      <c r="A5" s="4" t="s">
        <v>4</v>
      </c>
      <c r="B5" s="4" t="s">
        <v>5</v>
      </c>
      <c r="C5" s="34" t="s">
        <v>6</v>
      </c>
      <c r="D5" s="4" t="s">
        <v>7</v>
      </c>
      <c r="E5" s="4" t="s">
        <v>329</v>
      </c>
      <c r="F5" s="7" t="s">
        <v>0</v>
      </c>
      <c r="G5" s="7" t="s">
        <v>1</v>
      </c>
      <c r="H5" s="7"/>
      <c r="I5" s="7" t="s">
        <v>0</v>
      </c>
      <c r="J5" s="7" t="s">
        <v>1</v>
      </c>
      <c r="K5" s="7"/>
      <c r="L5" s="7" t="s">
        <v>0</v>
      </c>
      <c r="M5" s="7" t="s">
        <v>1</v>
      </c>
      <c r="N5" s="30"/>
      <c r="O5" s="7" t="s">
        <v>0</v>
      </c>
      <c r="P5" s="7" t="s">
        <v>1</v>
      </c>
      <c r="Q5" s="7"/>
      <c r="R5" s="7" t="s">
        <v>0</v>
      </c>
      <c r="S5" s="7" t="s">
        <v>1</v>
      </c>
      <c r="T5" s="7"/>
      <c r="U5" s="7" t="s">
        <v>0</v>
      </c>
      <c r="V5" s="7" t="s">
        <v>1</v>
      </c>
    </row>
    <row r="6" spans="1:23" x14ac:dyDescent="0.25">
      <c r="A6" s="10">
        <v>323</v>
      </c>
      <c r="B6" s="10">
        <v>330</v>
      </c>
      <c r="C6" s="45" t="s">
        <v>509</v>
      </c>
      <c r="D6" s="10">
        <v>6</v>
      </c>
      <c r="E6" s="10">
        <v>948.51490000000001</v>
      </c>
      <c r="F6" s="82">
        <v>1.686013</v>
      </c>
      <c r="G6" s="82">
        <v>2.9482000000000001E-2</v>
      </c>
      <c r="H6" s="82"/>
      <c r="I6" s="82">
        <v>1.633802</v>
      </c>
      <c r="J6" s="82">
        <v>4.0836999999999998E-2</v>
      </c>
      <c r="K6" s="82"/>
      <c r="L6" s="82">
        <v>1.8711</v>
      </c>
      <c r="M6" s="82">
        <v>2.9686000000000001E-2</v>
      </c>
      <c r="N6" s="83"/>
      <c r="O6" s="82">
        <v>1.2623949999999999</v>
      </c>
      <c r="P6" s="82">
        <v>1.7824E-2</v>
      </c>
      <c r="Q6" s="82"/>
      <c r="R6" s="82">
        <v>1.4796640000000001</v>
      </c>
      <c r="S6" s="82">
        <v>6.5823000000000007E-2</v>
      </c>
      <c r="T6" s="82"/>
      <c r="U6" s="82">
        <v>1.6984619999999999</v>
      </c>
      <c r="V6" s="82">
        <v>3.9874E-2</v>
      </c>
    </row>
    <row r="7" spans="1:23" x14ac:dyDescent="0.25">
      <c r="A7" s="10">
        <v>324</v>
      </c>
      <c r="B7" s="10">
        <v>334</v>
      </c>
      <c r="C7" s="45" t="s">
        <v>74</v>
      </c>
      <c r="D7" s="10">
        <v>9</v>
      </c>
      <c r="E7" s="10">
        <v>1289.6848</v>
      </c>
      <c r="F7" s="82">
        <v>1.008907</v>
      </c>
      <c r="G7" s="82">
        <v>0.115427</v>
      </c>
      <c r="H7" s="82"/>
      <c r="I7" s="82">
        <v>1.5991569999999999</v>
      </c>
      <c r="J7" s="82">
        <v>8.2468E-2</v>
      </c>
      <c r="K7" s="82"/>
      <c r="L7" s="82">
        <v>2.3635609999999998</v>
      </c>
      <c r="M7" s="82">
        <v>7.1740999999999999E-2</v>
      </c>
      <c r="N7" s="83"/>
      <c r="O7" s="82">
        <v>1.0274479999999999</v>
      </c>
      <c r="P7" s="82">
        <v>0.12081</v>
      </c>
      <c r="Q7" s="82"/>
      <c r="R7" s="82">
        <v>1.5128710000000001</v>
      </c>
      <c r="S7" s="82">
        <v>5.985E-2</v>
      </c>
      <c r="T7" s="82"/>
      <c r="U7" s="82">
        <v>2.232208</v>
      </c>
      <c r="V7" s="82">
        <v>3.7620000000000001E-2</v>
      </c>
    </row>
    <row r="8" spans="1:23" x14ac:dyDescent="0.25">
      <c r="A8" s="10"/>
      <c r="B8" s="10"/>
      <c r="C8" s="45"/>
      <c r="D8" s="10"/>
      <c r="E8" s="10"/>
      <c r="F8" s="82"/>
      <c r="G8" s="82"/>
      <c r="H8" s="82"/>
      <c r="I8" s="82"/>
      <c r="J8" s="82"/>
      <c r="K8" s="82"/>
      <c r="L8" s="82"/>
      <c r="M8" s="82"/>
      <c r="N8" s="83"/>
      <c r="O8" s="82"/>
      <c r="P8" s="82"/>
      <c r="Q8" s="82"/>
      <c r="R8" s="82"/>
      <c r="S8" s="82"/>
      <c r="T8" s="82"/>
      <c r="U8" s="82"/>
      <c r="V8" s="82"/>
    </row>
    <row r="9" spans="1:23" x14ac:dyDescent="0.25">
      <c r="A9" s="10">
        <v>351</v>
      </c>
      <c r="B9" s="10">
        <v>361</v>
      </c>
      <c r="C9" s="45" t="s">
        <v>79</v>
      </c>
      <c r="D9" s="10">
        <v>10</v>
      </c>
      <c r="E9" s="10">
        <v>1410.7058999999999</v>
      </c>
      <c r="F9" s="82">
        <v>1.0903750000000001</v>
      </c>
      <c r="G9" s="82">
        <v>0.26859499999999997</v>
      </c>
      <c r="H9" s="82"/>
      <c r="I9" s="82">
        <v>1.5568770000000001</v>
      </c>
      <c r="J9" s="82">
        <v>0.10761800000000001</v>
      </c>
      <c r="K9" s="82"/>
      <c r="L9" s="82">
        <v>2.315404</v>
      </c>
      <c r="M9" s="82">
        <v>5.5100000000000003E-2</v>
      </c>
      <c r="N9" s="83"/>
      <c r="O9" s="82">
        <v>0.79735999999999996</v>
      </c>
      <c r="P9" s="82">
        <v>1.6471E-2</v>
      </c>
      <c r="Q9" s="82"/>
      <c r="R9" s="82">
        <v>1.4369700000000001</v>
      </c>
      <c r="S9" s="82">
        <v>7.8515000000000001E-2</v>
      </c>
      <c r="T9" s="82"/>
      <c r="U9" s="82">
        <v>2.2021449999999998</v>
      </c>
      <c r="V9" s="82">
        <v>4.2930999999999997E-2</v>
      </c>
    </row>
    <row r="10" spans="1:23" x14ac:dyDescent="0.25">
      <c r="A10" s="10">
        <v>352</v>
      </c>
      <c r="B10" s="10">
        <v>361</v>
      </c>
      <c r="C10" s="45" t="s">
        <v>508</v>
      </c>
      <c r="D10" s="10">
        <v>9</v>
      </c>
      <c r="E10" s="10">
        <v>1247.6425999999999</v>
      </c>
      <c r="F10" s="82">
        <v>0.82543299999999997</v>
      </c>
      <c r="G10" s="82">
        <v>4.7433000000000003E-2</v>
      </c>
      <c r="H10" s="82"/>
      <c r="I10" s="82">
        <v>1.364754</v>
      </c>
      <c r="J10" s="82">
        <v>6.8168000000000006E-2</v>
      </c>
      <c r="K10" s="82"/>
      <c r="L10" s="82">
        <v>1.8786119999999999</v>
      </c>
      <c r="M10" s="82">
        <v>5.1174999999999998E-2</v>
      </c>
      <c r="N10" s="83"/>
      <c r="O10" s="82">
        <v>1.130155</v>
      </c>
      <c r="P10" s="82">
        <v>4.3089000000000002E-2</v>
      </c>
      <c r="Q10" s="82"/>
      <c r="R10" s="82">
        <v>1.2849459999999999</v>
      </c>
      <c r="S10" s="82">
        <v>6.7912E-2</v>
      </c>
      <c r="T10" s="82"/>
      <c r="U10" s="82">
        <v>1.8748260000000001</v>
      </c>
      <c r="V10" s="82">
        <v>5.6426999999999998E-2</v>
      </c>
    </row>
    <row r="11" spans="1:23" x14ac:dyDescent="0.25">
      <c r="A11" s="10">
        <v>353</v>
      </c>
      <c r="B11" s="10">
        <v>361</v>
      </c>
      <c r="C11" s="45" t="s">
        <v>507</v>
      </c>
      <c r="D11" s="10">
        <v>8</v>
      </c>
      <c r="E11" s="10">
        <v>1176.6054999999999</v>
      </c>
      <c r="F11" s="82">
        <v>0.91435</v>
      </c>
      <c r="G11" s="82">
        <v>4.0277E-2</v>
      </c>
      <c r="H11" s="82"/>
      <c r="I11" s="82">
        <v>1.595634</v>
      </c>
      <c r="J11" s="82">
        <v>5.8057999999999998E-2</v>
      </c>
      <c r="K11" s="82"/>
      <c r="L11" s="82">
        <v>2.3887900000000002</v>
      </c>
      <c r="M11" s="82">
        <v>5.0189999999999999E-2</v>
      </c>
      <c r="N11" s="83"/>
      <c r="O11" s="82">
        <v>0.90827899999999995</v>
      </c>
      <c r="P11" s="82">
        <v>5.8764999999999998E-2</v>
      </c>
      <c r="Q11" s="82"/>
      <c r="R11" s="82">
        <v>1.3693150000000001</v>
      </c>
      <c r="S11" s="82">
        <v>0.11475299999999999</v>
      </c>
      <c r="T11" s="82"/>
      <c r="U11" s="82">
        <v>2.16438</v>
      </c>
      <c r="V11" s="82">
        <v>0.140489</v>
      </c>
    </row>
    <row r="12" spans="1:23" x14ac:dyDescent="0.25">
      <c r="A12" s="10"/>
      <c r="B12" s="10"/>
      <c r="C12" s="45"/>
      <c r="D12" s="10"/>
      <c r="E12" s="10"/>
      <c r="F12" s="82"/>
      <c r="G12" s="82"/>
      <c r="H12" s="82"/>
      <c r="I12" s="82"/>
      <c r="J12" s="82"/>
      <c r="K12" s="82"/>
      <c r="L12" s="82"/>
      <c r="M12" s="82"/>
      <c r="N12" s="83"/>
      <c r="O12" s="82"/>
      <c r="P12" s="82"/>
      <c r="Q12" s="82"/>
      <c r="R12" s="82"/>
      <c r="S12" s="82"/>
      <c r="T12" s="82"/>
      <c r="U12" s="82"/>
      <c r="V12" s="82"/>
    </row>
    <row r="13" spans="1:23" x14ac:dyDescent="0.25">
      <c r="A13" s="10">
        <v>365</v>
      </c>
      <c r="B13" s="10">
        <v>378</v>
      </c>
      <c r="C13" s="45" t="s">
        <v>506</v>
      </c>
      <c r="D13" s="10">
        <v>13</v>
      </c>
      <c r="E13" s="10">
        <v>1613.7846</v>
      </c>
      <c r="F13" s="82">
        <v>0.62559900000000002</v>
      </c>
      <c r="G13" s="82">
        <v>4.4719000000000002E-2</v>
      </c>
      <c r="H13" s="82"/>
      <c r="I13" s="82">
        <v>1.0013000000000001</v>
      </c>
      <c r="J13" s="82">
        <v>2.3276999999999999E-2</v>
      </c>
      <c r="K13" s="82"/>
      <c r="L13" s="82">
        <v>1.8901330000000001</v>
      </c>
      <c r="M13" s="82">
        <v>0.106248</v>
      </c>
      <c r="N13" s="83"/>
      <c r="O13" s="82">
        <v>0.71991099999999997</v>
      </c>
      <c r="P13" s="82">
        <v>3.6472999999999998E-2</v>
      </c>
      <c r="Q13" s="82"/>
      <c r="R13" s="82">
        <v>0.89941800000000005</v>
      </c>
      <c r="S13" s="82">
        <v>1.8242000000000001E-2</v>
      </c>
      <c r="T13" s="82"/>
      <c r="U13" s="82">
        <v>1.996008</v>
      </c>
      <c r="V13" s="82">
        <v>0.137459</v>
      </c>
    </row>
    <row r="14" spans="1:23" x14ac:dyDescent="0.25">
      <c r="A14" s="10">
        <v>369</v>
      </c>
      <c r="B14" s="10">
        <v>393</v>
      </c>
      <c r="C14" s="45" t="s">
        <v>505</v>
      </c>
      <c r="D14" s="10">
        <v>23</v>
      </c>
      <c r="E14" s="10">
        <v>2793.2899000000002</v>
      </c>
      <c r="F14" s="82">
        <v>4.8116190000000003</v>
      </c>
      <c r="G14" s="82">
        <v>7.7370999999999995E-2</v>
      </c>
      <c r="H14" s="82"/>
      <c r="I14" s="82">
        <v>4.5240859999999996</v>
      </c>
      <c r="J14" s="82">
        <v>0.119897</v>
      </c>
      <c r="K14" s="82"/>
      <c r="L14" s="82">
        <v>4.5011970000000003</v>
      </c>
      <c r="M14" s="82">
        <v>4.5033999999999998E-2</v>
      </c>
      <c r="N14" s="83"/>
      <c r="O14" s="82">
        <v>4.2427539999999997</v>
      </c>
      <c r="P14" s="82">
        <v>0.29078999999999999</v>
      </c>
      <c r="Q14" s="82"/>
      <c r="R14" s="82">
        <v>4.2037420000000001</v>
      </c>
      <c r="S14" s="82">
        <v>2.7654999999999999E-2</v>
      </c>
      <c r="T14" s="82"/>
      <c r="U14" s="82">
        <v>4.5231940000000002</v>
      </c>
      <c r="V14" s="82">
        <v>3.3819000000000002E-2</v>
      </c>
    </row>
    <row r="15" spans="1:23" x14ac:dyDescent="0.25">
      <c r="A15" s="10">
        <v>374</v>
      </c>
      <c r="B15" s="10">
        <v>387</v>
      </c>
      <c r="C15" s="45" t="s">
        <v>504</v>
      </c>
      <c r="D15" s="10">
        <v>12</v>
      </c>
      <c r="E15" s="10">
        <v>1577.8032000000001</v>
      </c>
      <c r="F15" s="82">
        <v>3.0129800000000002</v>
      </c>
      <c r="G15" s="82">
        <v>0.10611</v>
      </c>
      <c r="H15" s="82"/>
      <c r="I15" s="82">
        <v>3.3670529999999999</v>
      </c>
      <c r="J15" s="82">
        <v>9.2397000000000007E-2</v>
      </c>
      <c r="K15" s="82"/>
      <c r="L15" s="82">
        <v>3.7906019999999998</v>
      </c>
      <c r="M15" s="82">
        <v>0.105194</v>
      </c>
      <c r="N15" s="83"/>
      <c r="O15" s="82">
        <v>4.0922150000000004</v>
      </c>
      <c r="P15" s="82">
        <v>0.224907</v>
      </c>
      <c r="Q15" s="82"/>
      <c r="R15" s="82">
        <v>4.7209659999999998</v>
      </c>
      <c r="S15" s="82">
        <v>0.23990900000000001</v>
      </c>
      <c r="T15" s="82"/>
      <c r="U15" s="82">
        <v>5.1888300000000003</v>
      </c>
      <c r="V15" s="82">
        <v>0.175681</v>
      </c>
    </row>
    <row r="16" spans="1:23" x14ac:dyDescent="0.25">
      <c r="A16" s="10">
        <v>375</v>
      </c>
      <c r="B16" s="10">
        <v>387</v>
      </c>
      <c r="C16" s="45" t="s">
        <v>81</v>
      </c>
      <c r="D16" s="10">
        <v>11</v>
      </c>
      <c r="E16" s="10">
        <v>1430.7348</v>
      </c>
      <c r="F16" s="82">
        <v>2.862978</v>
      </c>
      <c r="G16" s="82">
        <v>0.16809199999999999</v>
      </c>
      <c r="H16" s="82"/>
      <c r="I16" s="82">
        <v>3.1466069999999999</v>
      </c>
      <c r="J16" s="82">
        <v>8.8269E-2</v>
      </c>
      <c r="K16" s="82"/>
      <c r="L16" s="82">
        <v>3.7214930000000002</v>
      </c>
      <c r="M16" s="82">
        <v>5.6014000000000001E-2</v>
      </c>
      <c r="N16" s="83"/>
      <c r="O16" s="82">
        <v>3.1025550000000002</v>
      </c>
      <c r="P16" s="82">
        <v>0.11249199999999999</v>
      </c>
      <c r="Q16" s="82"/>
      <c r="R16" s="82">
        <v>3.3103060000000002</v>
      </c>
      <c r="S16" s="82">
        <v>0.109475</v>
      </c>
      <c r="T16" s="82"/>
      <c r="U16" s="82">
        <v>3.888563</v>
      </c>
      <c r="V16" s="82">
        <v>6.4450999999999994E-2</v>
      </c>
    </row>
    <row r="17" spans="1:22" x14ac:dyDescent="0.25">
      <c r="A17" s="10">
        <v>377</v>
      </c>
      <c r="B17" s="10">
        <v>387</v>
      </c>
      <c r="C17" s="45" t="s">
        <v>82</v>
      </c>
      <c r="D17" s="10">
        <v>9</v>
      </c>
      <c r="E17" s="10">
        <v>1242.6550999999999</v>
      </c>
      <c r="F17" s="82">
        <v>2.8173840000000001</v>
      </c>
      <c r="G17" s="82">
        <v>0.14930199999999999</v>
      </c>
      <c r="H17" s="82"/>
      <c r="I17" s="82">
        <v>2.9588320000000001</v>
      </c>
      <c r="J17" s="82">
        <v>9.6507999999999997E-2</v>
      </c>
      <c r="K17" s="82"/>
      <c r="L17" s="82">
        <v>3.078417</v>
      </c>
      <c r="M17" s="82">
        <v>0.109471</v>
      </c>
      <c r="N17" s="83"/>
      <c r="O17" s="82">
        <v>2.5287929999999998</v>
      </c>
      <c r="P17" s="82">
        <v>0.230987</v>
      </c>
      <c r="Q17" s="82"/>
      <c r="R17" s="82">
        <v>2.795763</v>
      </c>
      <c r="S17" s="82">
        <v>0.203489</v>
      </c>
      <c r="T17" s="82"/>
      <c r="U17" s="82">
        <v>3.277908</v>
      </c>
      <c r="V17" s="82">
        <v>1.9951E-2</v>
      </c>
    </row>
    <row r="18" spans="1:22" x14ac:dyDescent="0.25">
      <c r="A18" s="10">
        <v>378</v>
      </c>
      <c r="B18" s="10">
        <v>387</v>
      </c>
      <c r="C18" s="45" t="s">
        <v>83</v>
      </c>
      <c r="D18" s="10">
        <v>8</v>
      </c>
      <c r="E18" s="10">
        <v>1095.5867000000001</v>
      </c>
      <c r="F18" s="82">
        <v>2.3987980000000002</v>
      </c>
      <c r="G18" s="82">
        <v>0.25392700000000001</v>
      </c>
      <c r="H18" s="82"/>
      <c r="I18" s="82">
        <v>2.4778910000000001</v>
      </c>
      <c r="J18" s="82">
        <v>0.103112</v>
      </c>
      <c r="K18" s="82"/>
      <c r="L18" s="82">
        <v>2.7361659999999999</v>
      </c>
      <c r="M18" s="82">
        <v>1.4638999999999999E-2</v>
      </c>
      <c r="N18" s="83"/>
      <c r="O18" s="82">
        <v>2.2205550000000001</v>
      </c>
      <c r="P18" s="82">
        <v>0.430338</v>
      </c>
      <c r="Q18" s="82"/>
      <c r="R18" s="82">
        <v>2.3803429999999999</v>
      </c>
      <c r="S18" s="82">
        <v>6.8264000000000005E-2</v>
      </c>
      <c r="T18" s="82"/>
      <c r="U18" s="82">
        <v>2.6619980000000001</v>
      </c>
      <c r="V18" s="82">
        <v>9.1371999999999995E-2</v>
      </c>
    </row>
    <row r="19" spans="1:22" x14ac:dyDescent="0.25">
      <c r="A19" s="10">
        <v>384</v>
      </c>
      <c r="B19" s="10">
        <v>404</v>
      </c>
      <c r="C19" s="45" t="s">
        <v>503</v>
      </c>
      <c r="D19" s="10">
        <v>19</v>
      </c>
      <c r="E19" s="10">
        <v>2373.1907000000001</v>
      </c>
      <c r="F19" s="82">
        <v>3.5841620000000001</v>
      </c>
      <c r="G19" s="82">
        <v>0.45726</v>
      </c>
      <c r="H19" s="82"/>
      <c r="I19" s="82">
        <v>3.6806369999999999</v>
      </c>
      <c r="J19" s="82">
        <v>4.9879E-2</v>
      </c>
      <c r="K19" s="82"/>
      <c r="L19" s="82">
        <v>4.1327210000000001</v>
      </c>
      <c r="M19" s="82">
        <v>4.9771999999999997E-2</v>
      </c>
      <c r="N19" s="83"/>
      <c r="O19" s="82">
        <v>2.9316010000000001</v>
      </c>
      <c r="P19" s="82">
        <v>1.094E-2</v>
      </c>
      <c r="Q19" s="82"/>
      <c r="R19" s="82">
        <v>3.5096050000000001</v>
      </c>
      <c r="S19" s="82">
        <v>9.4850000000000004E-2</v>
      </c>
      <c r="T19" s="82"/>
      <c r="U19" s="82">
        <v>4.172199</v>
      </c>
      <c r="V19" s="82">
        <v>1.094E-2</v>
      </c>
    </row>
    <row r="20" spans="1:22" x14ac:dyDescent="0.25">
      <c r="A20" s="10">
        <v>388</v>
      </c>
      <c r="B20" s="10">
        <v>395</v>
      </c>
      <c r="C20" s="45" t="s">
        <v>502</v>
      </c>
      <c r="D20" s="10">
        <v>7</v>
      </c>
      <c r="E20" s="10">
        <v>925.40840000000003</v>
      </c>
      <c r="F20" s="82">
        <v>1.7976700000000001</v>
      </c>
      <c r="G20" s="82">
        <v>2.3146E-2</v>
      </c>
      <c r="H20" s="82"/>
      <c r="I20" s="82">
        <v>2.2241399999999998</v>
      </c>
      <c r="J20" s="82">
        <v>2.4015999999999999E-2</v>
      </c>
      <c r="K20" s="82"/>
      <c r="L20" s="82">
        <v>2.398091</v>
      </c>
      <c r="M20" s="82">
        <v>4.9742000000000001E-2</v>
      </c>
      <c r="N20" s="83"/>
      <c r="O20" s="82">
        <v>1.462024</v>
      </c>
      <c r="P20" s="82">
        <v>0.13799900000000001</v>
      </c>
      <c r="Q20" s="82"/>
      <c r="R20" s="82">
        <v>2.1018780000000001</v>
      </c>
      <c r="S20" s="82">
        <v>9.5472000000000001E-2</v>
      </c>
      <c r="T20" s="82"/>
      <c r="U20" s="82">
        <v>2.3049019999999998</v>
      </c>
      <c r="V20" s="82">
        <v>2.5329999999999998E-2</v>
      </c>
    </row>
    <row r="21" spans="1:22" x14ac:dyDescent="0.25">
      <c r="A21" s="10">
        <v>392</v>
      </c>
      <c r="B21" s="10">
        <v>399</v>
      </c>
      <c r="C21" s="45" t="s">
        <v>501</v>
      </c>
      <c r="D21" s="10">
        <v>7</v>
      </c>
      <c r="E21" s="10">
        <v>916.40470000000005</v>
      </c>
      <c r="F21" s="82">
        <v>0.35502299999999998</v>
      </c>
      <c r="G21" s="82">
        <v>5.7771000000000003E-2</v>
      </c>
      <c r="H21" s="82"/>
      <c r="I21" s="82">
        <v>1.097153</v>
      </c>
      <c r="J21" s="82">
        <v>2.5517999999999999E-2</v>
      </c>
      <c r="K21" s="82"/>
      <c r="L21" s="82">
        <v>1.780581</v>
      </c>
      <c r="M21" s="82">
        <v>4.8340000000000001E-2</v>
      </c>
      <c r="N21" s="83"/>
      <c r="O21" s="82">
        <v>0.33005400000000001</v>
      </c>
      <c r="P21" s="82">
        <v>1.2975E-2</v>
      </c>
      <c r="Q21" s="82"/>
      <c r="R21" s="82">
        <v>0.87906499999999999</v>
      </c>
      <c r="S21" s="82">
        <v>5.6009000000000003E-2</v>
      </c>
      <c r="T21" s="82"/>
      <c r="U21" s="82">
        <v>1.4555119999999999</v>
      </c>
      <c r="V21" s="82">
        <v>1.3084999999999999E-2</v>
      </c>
    </row>
    <row r="22" spans="1:22" x14ac:dyDescent="0.25">
      <c r="A22" s="10">
        <v>393</v>
      </c>
      <c r="B22" s="10">
        <v>399</v>
      </c>
      <c r="C22" s="45" t="s">
        <v>85</v>
      </c>
      <c r="D22" s="10">
        <v>6</v>
      </c>
      <c r="E22" s="10">
        <v>769.33630000000005</v>
      </c>
      <c r="F22" s="82">
        <v>0.39132099999999997</v>
      </c>
      <c r="G22" s="82">
        <v>3.9009000000000002E-2</v>
      </c>
      <c r="H22" s="82"/>
      <c r="I22" s="82">
        <v>1.069326</v>
      </c>
      <c r="J22" s="82">
        <v>2.0112999999999999E-2</v>
      </c>
      <c r="K22" s="82"/>
      <c r="L22" s="82">
        <v>1.7695419999999999</v>
      </c>
      <c r="M22" s="82">
        <v>6.7127000000000006E-2</v>
      </c>
      <c r="N22" s="83"/>
      <c r="O22" s="82">
        <v>0.424871</v>
      </c>
      <c r="P22" s="82">
        <v>3.7145999999999998E-2</v>
      </c>
      <c r="Q22" s="82"/>
      <c r="R22" s="82">
        <v>0.97390100000000002</v>
      </c>
      <c r="S22" s="82">
        <v>3.3191999999999999E-2</v>
      </c>
      <c r="T22" s="82"/>
      <c r="U22" s="82">
        <v>1.5725579999999999</v>
      </c>
      <c r="V22" s="82">
        <v>2.7959000000000001E-2</v>
      </c>
    </row>
    <row r="23" spans="1:22" x14ac:dyDescent="0.25">
      <c r="A23" s="10">
        <v>393</v>
      </c>
      <c r="B23" s="10">
        <v>400</v>
      </c>
      <c r="C23" s="45" t="s">
        <v>86</v>
      </c>
      <c r="D23" s="10">
        <v>7</v>
      </c>
      <c r="E23" s="10">
        <v>916.40470000000005</v>
      </c>
      <c r="F23" s="82">
        <v>0.32828800000000002</v>
      </c>
      <c r="G23" s="82">
        <v>2.8039999999999999E-2</v>
      </c>
      <c r="H23" s="82"/>
      <c r="I23" s="82">
        <v>0.79014200000000001</v>
      </c>
      <c r="J23" s="82">
        <v>4.2453999999999999E-2</v>
      </c>
      <c r="K23" s="82"/>
      <c r="L23" s="82">
        <v>1.410514</v>
      </c>
      <c r="M23" s="82">
        <v>3.9593999999999997E-2</v>
      </c>
      <c r="N23" s="83"/>
      <c r="O23" s="82">
        <v>0.25483600000000001</v>
      </c>
      <c r="P23" s="82">
        <v>2.0355999999999999E-2</v>
      </c>
      <c r="Q23" s="82"/>
      <c r="R23" s="82">
        <v>0.58227799999999996</v>
      </c>
      <c r="S23" s="82">
        <v>3.7776999999999998E-2</v>
      </c>
      <c r="T23" s="82"/>
      <c r="U23" s="82">
        <v>1.068937</v>
      </c>
      <c r="V23" s="82">
        <v>3.7670000000000002E-2</v>
      </c>
    </row>
    <row r="24" spans="1:22" x14ac:dyDescent="0.25">
      <c r="A24" s="10"/>
      <c r="B24" s="10"/>
      <c r="C24" s="45"/>
      <c r="D24" s="10"/>
      <c r="E24" s="10"/>
      <c r="F24" s="82"/>
      <c r="G24" s="82"/>
      <c r="H24" s="82"/>
      <c r="I24" s="82"/>
      <c r="J24" s="82"/>
      <c r="K24" s="82"/>
      <c r="L24" s="82"/>
      <c r="M24" s="82"/>
      <c r="N24" s="83"/>
      <c r="O24" s="82"/>
      <c r="P24" s="82"/>
      <c r="Q24" s="82"/>
      <c r="R24" s="82"/>
      <c r="S24" s="82"/>
      <c r="T24" s="82"/>
      <c r="U24" s="82"/>
      <c r="V24" s="82"/>
    </row>
    <row r="25" spans="1:22" x14ac:dyDescent="0.25">
      <c r="A25" s="10">
        <v>400</v>
      </c>
      <c r="B25" s="10">
        <v>406</v>
      </c>
      <c r="C25" s="45" t="s">
        <v>87</v>
      </c>
      <c r="D25" s="10">
        <v>6</v>
      </c>
      <c r="E25" s="10">
        <v>835.43079999999998</v>
      </c>
      <c r="F25" s="82">
        <v>0.118603</v>
      </c>
      <c r="G25" s="82">
        <v>8.1406999999999993E-2</v>
      </c>
      <c r="H25" s="82"/>
      <c r="I25" s="82">
        <v>0.330619</v>
      </c>
      <c r="J25" s="82">
        <v>3.101E-3</v>
      </c>
      <c r="K25" s="82"/>
      <c r="L25" s="82">
        <v>0.75621000000000005</v>
      </c>
      <c r="M25" s="82">
        <v>5.2828E-2</v>
      </c>
      <c r="N25" s="83"/>
      <c r="O25" s="82">
        <v>0.12378699999999999</v>
      </c>
      <c r="P25" s="82">
        <v>7.5849999999999997E-3</v>
      </c>
      <c r="Q25" s="82"/>
      <c r="R25" s="82">
        <v>0.19164600000000001</v>
      </c>
      <c r="S25" s="82">
        <v>2.9252E-2</v>
      </c>
      <c r="T25" s="82"/>
      <c r="U25" s="82">
        <v>0.52593299999999998</v>
      </c>
      <c r="V25" s="82">
        <v>2.3601E-2</v>
      </c>
    </row>
    <row r="26" spans="1:22" x14ac:dyDescent="0.25">
      <c r="A26" s="10">
        <v>400</v>
      </c>
      <c r="B26" s="10">
        <v>407</v>
      </c>
      <c r="C26" s="45" t="s">
        <v>500</v>
      </c>
      <c r="D26" s="10">
        <v>7</v>
      </c>
      <c r="E26" s="10">
        <v>934.49929999999995</v>
      </c>
      <c r="F26" s="82">
        <v>0.22409200000000001</v>
      </c>
      <c r="G26" s="82">
        <v>2.2584E-2</v>
      </c>
      <c r="H26" s="82"/>
      <c r="I26" s="82">
        <v>0.66146799999999994</v>
      </c>
      <c r="J26" s="82">
        <v>1.2626E-2</v>
      </c>
      <c r="K26" s="82"/>
      <c r="L26" s="82">
        <v>1.42455</v>
      </c>
      <c r="M26" s="82">
        <v>3.3391999999999998E-2</v>
      </c>
      <c r="N26" s="83"/>
      <c r="O26" s="82">
        <v>0.20403499999999999</v>
      </c>
      <c r="P26" s="82">
        <v>7.6639999999999998E-3</v>
      </c>
      <c r="Q26" s="82"/>
      <c r="R26" s="82">
        <v>0.54137199999999996</v>
      </c>
      <c r="S26" s="82">
        <v>6.5672999999999995E-2</v>
      </c>
      <c r="T26" s="82"/>
      <c r="U26" s="82">
        <v>1.2307809999999999</v>
      </c>
      <c r="V26" s="82">
        <v>1.8249000000000001E-2</v>
      </c>
    </row>
    <row r="27" spans="1:22" x14ac:dyDescent="0.25">
      <c r="A27" s="10">
        <v>400</v>
      </c>
      <c r="B27" s="10">
        <v>420</v>
      </c>
      <c r="C27" s="45" t="s">
        <v>499</v>
      </c>
      <c r="D27" s="10">
        <v>19</v>
      </c>
      <c r="E27" s="10">
        <v>2270.2251999999999</v>
      </c>
      <c r="F27" s="82">
        <v>2.5954809999999999</v>
      </c>
      <c r="G27" s="82">
        <v>3.0727000000000001E-2</v>
      </c>
      <c r="H27" s="82"/>
      <c r="I27" s="82">
        <v>3.8571369999999998</v>
      </c>
      <c r="J27" s="82">
        <v>3.0727000000000001E-2</v>
      </c>
      <c r="K27" s="82"/>
      <c r="L27" s="82">
        <v>6.2689139999999997</v>
      </c>
      <c r="M27" s="82">
        <v>3.0727000000000001E-2</v>
      </c>
      <c r="N27" s="83"/>
      <c r="O27" s="82">
        <v>2.729123</v>
      </c>
      <c r="P27" s="82">
        <v>3.0727000000000001E-2</v>
      </c>
      <c r="Q27" s="82"/>
      <c r="R27" s="82">
        <v>3.7093289999999999</v>
      </c>
      <c r="S27" s="82">
        <v>3.0727000000000001E-2</v>
      </c>
      <c r="T27" s="82"/>
      <c r="U27" s="82">
        <v>5.947851</v>
      </c>
      <c r="V27" s="82">
        <v>0.1074</v>
      </c>
    </row>
    <row r="28" spans="1:22" x14ac:dyDescent="0.25">
      <c r="A28" s="10">
        <v>400</v>
      </c>
      <c r="B28" s="10">
        <v>421</v>
      </c>
      <c r="C28" s="45" t="s">
        <v>89</v>
      </c>
      <c r="D28" s="10">
        <v>20</v>
      </c>
      <c r="E28" s="10">
        <v>2433.2885000000001</v>
      </c>
      <c r="F28" s="82">
        <v>2.0858880000000002</v>
      </c>
      <c r="G28" s="82">
        <v>2.9191000000000002E-2</v>
      </c>
      <c r="H28" s="82"/>
      <c r="I28" s="82">
        <v>3.9268640000000001</v>
      </c>
      <c r="J28" s="82">
        <v>8.5877999999999996E-2</v>
      </c>
      <c r="K28" s="82"/>
      <c r="L28" s="82">
        <v>6.4840369999999998</v>
      </c>
      <c r="M28" s="82">
        <v>0.17022499999999999</v>
      </c>
      <c r="N28" s="83"/>
      <c r="O28" s="82">
        <v>2.3816310000000001</v>
      </c>
      <c r="P28" s="82">
        <v>0.16769899999999999</v>
      </c>
      <c r="Q28" s="82"/>
      <c r="R28" s="82">
        <v>3.3886569999999998</v>
      </c>
      <c r="S28" s="82">
        <v>0.14265900000000001</v>
      </c>
      <c r="T28" s="82"/>
      <c r="U28" s="82">
        <v>5.8302180000000003</v>
      </c>
      <c r="V28" s="82">
        <v>0.13486999999999999</v>
      </c>
    </row>
    <row r="29" spans="1:22" x14ac:dyDescent="0.25">
      <c r="A29" s="10">
        <v>401</v>
      </c>
      <c r="B29" s="10">
        <v>420</v>
      </c>
      <c r="C29" s="45" t="s">
        <v>91</v>
      </c>
      <c r="D29" s="10">
        <v>18</v>
      </c>
      <c r="E29" s="10">
        <v>2123.1567</v>
      </c>
      <c r="F29" s="82">
        <v>2.4989159999999999</v>
      </c>
      <c r="G29" s="82">
        <v>4.2811000000000002E-2</v>
      </c>
      <c r="H29" s="82"/>
      <c r="I29" s="82">
        <v>4.1878419999999998</v>
      </c>
      <c r="J29" s="82">
        <v>0.13616600000000001</v>
      </c>
      <c r="K29" s="82"/>
      <c r="L29" s="82">
        <v>6.3103910000000001</v>
      </c>
      <c r="M29" s="82">
        <v>6.9447999999999996E-2</v>
      </c>
      <c r="N29" s="83"/>
      <c r="O29" s="82">
        <v>2.635424</v>
      </c>
      <c r="P29" s="82">
        <v>0.197965</v>
      </c>
      <c r="Q29" s="82"/>
      <c r="R29" s="82">
        <v>3.7424089999999999</v>
      </c>
      <c r="S29" s="82">
        <v>0.13342999999999999</v>
      </c>
      <c r="T29" s="82"/>
      <c r="U29" s="82">
        <v>6.0480229999999997</v>
      </c>
      <c r="V29" s="82">
        <v>7.3528999999999997E-2</v>
      </c>
    </row>
    <row r="30" spans="1:22" x14ac:dyDescent="0.25">
      <c r="A30" s="10">
        <v>401</v>
      </c>
      <c r="B30" s="10">
        <v>421</v>
      </c>
      <c r="C30" s="45" t="s">
        <v>92</v>
      </c>
      <c r="D30" s="10">
        <v>19</v>
      </c>
      <c r="E30" s="10">
        <v>2286.2201</v>
      </c>
      <c r="F30" s="82">
        <v>2.938663</v>
      </c>
      <c r="G30" s="82">
        <v>1.1091E-2</v>
      </c>
      <c r="H30" s="82"/>
      <c r="I30" s="82">
        <v>4.0119920000000002</v>
      </c>
      <c r="J30" s="82">
        <v>1.1091E-2</v>
      </c>
      <c r="K30" s="82"/>
      <c r="L30" s="82">
        <v>6.5592860000000002</v>
      </c>
      <c r="M30" s="82">
        <v>6.2963000000000005E-2</v>
      </c>
      <c r="N30" s="83"/>
      <c r="O30" s="82">
        <v>2.478335</v>
      </c>
      <c r="P30" s="82">
        <v>0.23458799999999999</v>
      </c>
      <c r="Q30" s="82"/>
      <c r="R30" s="82">
        <v>3.781803</v>
      </c>
      <c r="S30" s="82">
        <v>0.239847</v>
      </c>
      <c r="T30" s="82"/>
      <c r="U30" s="82">
        <v>6.1826140000000001</v>
      </c>
      <c r="V30" s="82">
        <v>2.4556999999999999E-2</v>
      </c>
    </row>
    <row r="31" spans="1:22" x14ac:dyDescent="0.25">
      <c r="A31" s="10">
        <v>407</v>
      </c>
      <c r="B31" s="10">
        <v>420</v>
      </c>
      <c r="C31" s="45" t="s">
        <v>94</v>
      </c>
      <c r="D31" s="10">
        <v>12</v>
      </c>
      <c r="E31" s="10">
        <v>1453.8122000000001</v>
      </c>
      <c r="F31" s="82">
        <v>1.7639180000000001</v>
      </c>
      <c r="G31" s="82">
        <v>0.22476699999999999</v>
      </c>
      <c r="H31" s="82"/>
      <c r="I31" s="82">
        <v>2.78199</v>
      </c>
      <c r="J31" s="82">
        <v>6.7642999999999995E-2</v>
      </c>
      <c r="K31" s="82"/>
      <c r="L31" s="82">
        <v>3.9856060000000002</v>
      </c>
      <c r="M31" s="82">
        <v>3.6232E-2</v>
      </c>
      <c r="N31" s="83"/>
      <c r="O31" s="82">
        <v>1.629097</v>
      </c>
      <c r="P31" s="82">
        <v>0.193796</v>
      </c>
      <c r="Q31" s="82"/>
      <c r="R31" s="82">
        <v>2.3773219999999999</v>
      </c>
      <c r="S31" s="82">
        <v>7.8851000000000004E-2</v>
      </c>
      <c r="T31" s="82"/>
      <c r="U31" s="82">
        <v>3.7074039999999999</v>
      </c>
      <c r="V31" s="82">
        <v>4.6421999999999998E-2</v>
      </c>
    </row>
    <row r="32" spans="1:22" x14ac:dyDescent="0.25">
      <c r="A32" s="10">
        <v>407</v>
      </c>
      <c r="B32" s="10">
        <v>422</v>
      </c>
      <c r="C32" s="45" t="s">
        <v>96</v>
      </c>
      <c r="D32" s="10">
        <v>14</v>
      </c>
      <c r="E32" s="10">
        <v>1730.9184</v>
      </c>
      <c r="F32" s="82">
        <v>1.7975779999999999</v>
      </c>
      <c r="G32" s="82">
        <v>0.20505999999999999</v>
      </c>
      <c r="H32" s="82"/>
      <c r="I32" s="82">
        <v>2.8682189999999999</v>
      </c>
      <c r="J32" s="82">
        <v>0.146591</v>
      </c>
      <c r="K32" s="82"/>
      <c r="L32" s="82">
        <v>4.5152919999999996</v>
      </c>
      <c r="M32" s="82">
        <v>8.4189999999999994E-3</v>
      </c>
      <c r="N32" s="83"/>
      <c r="O32" s="82">
        <v>1.538864</v>
      </c>
      <c r="P32" s="82">
        <v>0.18501600000000001</v>
      </c>
      <c r="Q32" s="82"/>
      <c r="R32" s="82">
        <v>2.4519340000000001</v>
      </c>
      <c r="S32" s="82">
        <v>6.6528000000000004E-2</v>
      </c>
      <c r="T32" s="82"/>
      <c r="U32" s="82">
        <v>4.177657</v>
      </c>
      <c r="V32" s="82">
        <v>4.9311000000000001E-2</v>
      </c>
    </row>
    <row r="33" spans="1:22" x14ac:dyDescent="0.25">
      <c r="A33" s="10">
        <v>408</v>
      </c>
      <c r="B33" s="10">
        <v>420</v>
      </c>
      <c r="C33" s="45" t="s">
        <v>498</v>
      </c>
      <c r="D33" s="10">
        <v>11</v>
      </c>
      <c r="E33" s="10">
        <v>1354.7437</v>
      </c>
      <c r="F33" s="82">
        <v>1.9539550000000001</v>
      </c>
      <c r="G33" s="82">
        <v>0.26285599999999998</v>
      </c>
      <c r="H33" s="82"/>
      <c r="I33" s="82">
        <v>2.7146189999999999</v>
      </c>
      <c r="J33" s="82">
        <v>9.6485000000000001E-2</v>
      </c>
      <c r="K33" s="82"/>
      <c r="L33" s="82">
        <v>3.8025410000000002</v>
      </c>
      <c r="M33" s="82">
        <v>2.3778000000000001E-2</v>
      </c>
      <c r="N33" s="83"/>
      <c r="O33" s="82">
        <v>1.8122549999999999</v>
      </c>
      <c r="P33" s="82">
        <v>0.14075299999999999</v>
      </c>
      <c r="Q33" s="82"/>
      <c r="R33" s="82">
        <v>2.4936229999999999</v>
      </c>
      <c r="S33" s="82">
        <v>9.9439E-2</v>
      </c>
      <c r="T33" s="82"/>
      <c r="U33" s="82">
        <v>3.5894140000000001</v>
      </c>
      <c r="V33" s="82">
        <v>0.137236</v>
      </c>
    </row>
    <row r="34" spans="1:22" x14ac:dyDescent="0.25">
      <c r="A34" s="10">
        <v>408</v>
      </c>
      <c r="B34" s="10">
        <v>422</v>
      </c>
      <c r="C34" s="45" t="s">
        <v>497</v>
      </c>
      <c r="D34" s="10">
        <v>13</v>
      </c>
      <c r="E34" s="10">
        <v>1631.85</v>
      </c>
      <c r="F34" s="82">
        <v>1.930704</v>
      </c>
      <c r="G34" s="82">
        <v>0.18948000000000001</v>
      </c>
      <c r="H34" s="82"/>
      <c r="I34" s="82">
        <v>2.9566949999999999</v>
      </c>
      <c r="J34" s="82">
        <v>1.9583E-2</v>
      </c>
      <c r="K34" s="82"/>
      <c r="L34" s="82">
        <v>4.2862239999999998</v>
      </c>
      <c r="M34" s="82">
        <v>2.9930999999999999E-2</v>
      </c>
      <c r="N34" s="83"/>
      <c r="O34" s="82">
        <v>1.7814300000000001</v>
      </c>
      <c r="P34" s="82">
        <v>0.121943</v>
      </c>
      <c r="Q34" s="82"/>
      <c r="R34" s="82">
        <v>2.5318450000000001</v>
      </c>
      <c r="S34" s="82">
        <v>5.1196999999999999E-2</v>
      </c>
      <c r="T34" s="82"/>
      <c r="U34" s="82">
        <v>4.1338670000000004</v>
      </c>
      <c r="V34" s="82">
        <v>2.1203E-2</v>
      </c>
    </row>
    <row r="35" spans="1:22" x14ac:dyDescent="0.25">
      <c r="A35" s="10">
        <v>412</v>
      </c>
      <c r="B35" s="10">
        <v>420</v>
      </c>
      <c r="C35" s="45" t="s">
        <v>97</v>
      </c>
      <c r="D35" s="10">
        <v>7</v>
      </c>
      <c r="E35" s="10">
        <v>886.46289999999999</v>
      </c>
      <c r="F35" s="82">
        <v>1.334301</v>
      </c>
      <c r="G35" s="82">
        <v>0.14782400000000001</v>
      </c>
      <c r="H35" s="82"/>
      <c r="I35" s="82">
        <v>1.813774</v>
      </c>
      <c r="J35" s="82">
        <v>7.4584999999999999E-2</v>
      </c>
      <c r="K35" s="82"/>
      <c r="L35" s="82">
        <v>2.5692699999999999</v>
      </c>
      <c r="M35" s="82">
        <v>1.4626999999999999E-2</v>
      </c>
      <c r="N35" s="83"/>
      <c r="O35" s="82">
        <v>1.1928479999999999</v>
      </c>
      <c r="P35" s="82">
        <v>8.0938999999999997E-2</v>
      </c>
      <c r="Q35" s="82"/>
      <c r="R35" s="82">
        <v>1.621103</v>
      </c>
      <c r="S35" s="82">
        <v>1.5516E-2</v>
      </c>
      <c r="T35" s="82"/>
      <c r="U35" s="82">
        <v>2.3596819999999998</v>
      </c>
      <c r="V35" s="82">
        <v>1.5166000000000001E-2</v>
      </c>
    </row>
    <row r="36" spans="1:22" x14ac:dyDescent="0.25">
      <c r="A36" s="10">
        <v>412</v>
      </c>
      <c r="B36" s="10">
        <v>421</v>
      </c>
      <c r="C36" s="45" t="s">
        <v>496</v>
      </c>
      <c r="D36" s="10">
        <v>8</v>
      </c>
      <c r="E36" s="10">
        <v>1049.5262</v>
      </c>
      <c r="F36" s="82">
        <v>1.1930689999999999</v>
      </c>
      <c r="G36" s="82">
        <v>5.7280999999999999E-2</v>
      </c>
      <c r="H36" s="82"/>
      <c r="I36" s="82">
        <v>1.775495</v>
      </c>
      <c r="J36" s="82">
        <v>5.9221999999999997E-2</v>
      </c>
      <c r="K36" s="82"/>
      <c r="L36" s="82">
        <v>2.7834599999999998</v>
      </c>
      <c r="M36" s="82">
        <v>0.130354</v>
      </c>
      <c r="N36" s="83"/>
      <c r="O36" s="82">
        <v>1.199946</v>
      </c>
      <c r="P36" s="82">
        <v>2.6870999999999999E-2</v>
      </c>
      <c r="Q36" s="82"/>
      <c r="R36" s="82">
        <v>1.5134730000000001</v>
      </c>
      <c r="S36" s="82">
        <v>6.4407000000000006E-2</v>
      </c>
      <c r="T36" s="82"/>
      <c r="U36" s="82">
        <v>2.5489090000000001</v>
      </c>
      <c r="V36" s="82">
        <v>2.9128999999999999E-2</v>
      </c>
    </row>
    <row r="37" spans="1:22" x14ac:dyDescent="0.25">
      <c r="A37" s="10">
        <v>415</v>
      </c>
      <c r="B37" s="10">
        <v>421</v>
      </c>
      <c r="C37" s="45" t="s">
        <v>495</v>
      </c>
      <c r="D37" s="10">
        <v>6</v>
      </c>
      <c r="E37" s="10">
        <v>767.39340000000004</v>
      </c>
      <c r="F37" s="82">
        <v>1.063177</v>
      </c>
      <c r="G37" s="82">
        <v>0.103022</v>
      </c>
      <c r="H37" s="82"/>
      <c r="I37" s="82">
        <v>1.505136</v>
      </c>
      <c r="J37" s="82">
        <v>6.7702999999999999E-2</v>
      </c>
      <c r="K37" s="82"/>
      <c r="L37" s="82">
        <v>2.2394560000000001</v>
      </c>
      <c r="M37" s="82">
        <v>3.8991999999999999E-2</v>
      </c>
      <c r="N37" s="83"/>
      <c r="O37" s="82">
        <v>0.98204499999999995</v>
      </c>
      <c r="P37" s="82">
        <v>2.7938000000000001E-2</v>
      </c>
      <c r="Q37" s="82"/>
      <c r="R37" s="82">
        <v>1.3774420000000001</v>
      </c>
      <c r="S37" s="82">
        <v>8.1516000000000005E-2</v>
      </c>
      <c r="T37" s="82"/>
      <c r="U37" s="82">
        <v>2.0703839999999998</v>
      </c>
      <c r="V37" s="82">
        <v>0.320907</v>
      </c>
    </row>
    <row r="38" spans="1:22" x14ac:dyDescent="0.25">
      <c r="A38" s="10">
        <v>415</v>
      </c>
      <c r="B38" s="10">
        <v>422</v>
      </c>
      <c r="C38" s="45" t="s">
        <v>494</v>
      </c>
      <c r="D38" s="10">
        <v>7</v>
      </c>
      <c r="E38" s="10">
        <v>881.43629999999996</v>
      </c>
      <c r="F38" s="82">
        <v>1.2103710000000001</v>
      </c>
      <c r="G38" s="82">
        <v>0.109273</v>
      </c>
      <c r="H38" s="82"/>
      <c r="I38" s="82">
        <v>1.665281</v>
      </c>
      <c r="J38" s="82">
        <v>5.6214E-2</v>
      </c>
      <c r="K38" s="82"/>
      <c r="L38" s="82">
        <v>2.6564719999999999</v>
      </c>
      <c r="M38" s="82">
        <v>5.4240999999999998E-2</v>
      </c>
      <c r="N38" s="83"/>
      <c r="O38" s="82">
        <v>0.99707199999999996</v>
      </c>
      <c r="P38" s="82">
        <v>0.106916</v>
      </c>
      <c r="Q38" s="82"/>
      <c r="R38" s="82">
        <v>1.552686</v>
      </c>
      <c r="S38" s="82">
        <v>5.2317000000000002E-2</v>
      </c>
      <c r="T38" s="82"/>
      <c r="U38" s="82">
        <v>2.477128</v>
      </c>
      <c r="V38" s="82">
        <v>6.1344999999999997E-2</v>
      </c>
    </row>
    <row r="39" spans="1:22" x14ac:dyDescent="0.25">
      <c r="A39" s="10"/>
      <c r="B39" s="10"/>
      <c r="C39" s="45"/>
      <c r="D39" s="10"/>
      <c r="E39" s="10"/>
      <c r="F39" s="82"/>
      <c r="G39" s="82"/>
      <c r="H39" s="82"/>
      <c r="I39" s="82"/>
      <c r="J39" s="82"/>
      <c r="K39" s="82"/>
      <c r="L39" s="82"/>
      <c r="M39" s="82"/>
      <c r="N39" s="83"/>
      <c r="O39" s="82"/>
      <c r="P39" s="82"/>
      <c r="Q39" s="82"/>
      <c r="R39" s="82"/>
      <c r="S39" s="82"/>
      <c r="T39" s="82"/>
      <c r="U39" s="82"/>
      <c r="V39" s="82"/>
    </row>
    <row r="40" spans="1:22" x14ac:dyDescent="0.25">
      <c r="A40" s="10">
        <v>421</v>
      </c>
      <c r="B40" s="10">
        <v>428</v>
      </c>
      <c r="C40" s="45" t="s">
        <v>493</v>
      </c>
      <c r="D40" s="10">
        <v>6</v>
      </c>
      <c r="E40" s="10">
        <v>1027.4730999999999</v>
      </c>
      <c r="F40" s="82">
        <v>0.29590300000000003</v>
      </c>
      <c r="G40" s="82">
        <v>5.9563999999999999E-2</v>
      </c>
      <c r="H40" s="82"/>
      <c r="I40" s="82">
        <v>0.62495900000000004</v>
      </c>
      <c r="J40" s="82">
        <v>3.9874E-2</v>
      </c>
      <c r="K40" s="82"/>
      <c r="L40" s="82">
        <v>1.6849479999999999</v>
      </c>
      <c r="M40" s="82">
        <v>7.5991000000000003E-2</v>
      </c>
      <c r="N40" s="83"/>
      <c r="O40" s="82">
        <v>0.21816099999999999</v>
      </c>
      <c r="P40" s="82">
        <v>1.7142000000000001E-2</v>
      </c>
      <c r="Q40" s="82"/>
      <c r="R40" s="82">
        <v>0.40889700000000001</v>
      </c>
      <c r="S40" s="82">
        <v>6.6780999999999993E-2</v>
      </c>
      <c r="T40" s="82"/>
      <c r="U40" s="82">
        <v>1.3230599999999999</v>
      </c>
      <c r="V40" s="82">
        <v>4.9643E-2</v>
      </c>
    </row>
    <row r="41" spans="1:22" x14ac:dyDescent="0.25">
      <c r="A41" s="10">
        <v>421</v>
      </c>
      <c r="B41" s="10">
        <v>429</v>
      </c>
      <c r="C41" s="45" t="s">
        <v>98</v>
      </c>
      <c r="D41" s="10">
        <v>7</v>
      </c>
      <c r="E41" s="10">
        <v>1174.5415</v>
      </c>
      <c r="F41" s="82">
        <v>0.51097599999999999</v>
      </c>
      <c r="G41" s="82">
        <v>5.4274000000000003E-2</v>
      </c>
      <c r="H41" s="82"/>
      <c r="I41" s="82">
        <v>0.80125199999999996</v>
      </c>
      <c r="J41" s="82">
        <v>2.2159999999999999E-2</v>
      </c>
      <c r="K41" s="82"/>
      <c r="L41" s="82">
        <v>1.7745139999999999</v>
      </c>
      <c r="M41" s="82">
        <v>6.2288000000000003E-2</v>
      </c>
      <c r="N41" s="83"/>
      <c r="O41" s="82">
        <v>0.42888799999999999</v>
      </c>
      <c r="P41" s="82">
        <v>5.0715000000000003E-2</v>
      </c>
      <c r="Q41" s="82"/>
      <c r="R41" s="82">
        <v>0.63821600000000001</v>
      </c>
      <c r="S41" s="82">
        <v>4.1804000000000001E-2</v>
      </c>
      <c r="T41" s="82"/>
      <c r="U41" s="82">
        <v>1.491509</v>
      </c>
      <c r="V41" s="82">
        <v>5.8130000000000001E-2</v>
      </c>
    </row>
    <row r="42" spans="1:22" x14ac:dyDescent="0.25">
      <c r="A42" s="10">
        <v>421</v>
      </c>
      <c r="B42" s="10">
        <v>431</v>
      </c>
      <c r="C42" s="45" t="s">
        <v>492</v>
      </c>
      <c r="D42" s="10">
        <v>9</v>
      </c>
      <c r="E42" s="10">
        <v>1332.6107</v>
      </c>
      <c r="F42" s="82">
        <v>0.83182500000000004</v>
      </c>
      <c r="G42" s="82">
        <v>6.7109000000000002E-2</v>
      </c>
      <c r="H42" s="82"/>
      <c r="I42" s="82">
        <v>1.1477630000000001</v>
      </c>
      <c r="J42" s="82">
        <v>6.1620000000000001E-2</v>
      </c>
      <c r="K42" s="82"/>
      <c r="L42" s="82">
        <v>2.3472140000000001</v>
      </c>
      <c r="M42" s="82">
        <v>7.5351000000000001E-2</v>
      </c>
      <c r="N42" s="83"/>
      <c r="O42" s="82">
        <v>0.675813</v>
      </c>
      <c r="P42" s="82">
        <v>5.8569999999999997E-2</v>
      </c>
      <c r="Q42" s="82"/>
      <c r="R42" s="82">
        <v>0.97147600000000001</v>
      </c>
      <c r="S42" s="82">
        <v>5.5864999999999998E-2</v>
      </c>
      <c r="T42" s="82"/>
      <c r="U42" s="82">
        <v>2.073045</v>
      </c>
      <c r="V42" s="82">
        <v>3.5852000000000002E-2</v>
      </c>
    </row>
    <row r="43" spans="1:22" x14ac:dyDescent="0.25">
      <c r="A43" s="10">
        <v>421</v>
      </c>
      <c r="B43" s="10">
        <v>433</v>
      </c>
      <c r="C43" s="45" t="s">
        <v>491</v>
      </c>
      <c r="D43" s="10">
        <v>11</v>
      </c>
      <c r="E43" s="10">
        <v>1534.6883</v>
      </c>
      <c r="F43" s="82">
        <v>1.0951740000000001</v>
      </c>
      <c r="G43" s="82">
        <v>0.17713400000000001</v>
      </c>
      <c r="H43" s="82"/>
      <c r="I43" s="82">
        <v>1.282632</v>
      </c>
      <c r="J43" s="82">
        <v>5.8631999999999997E-2</v>
      </c>
      <c r="K43" s="82"/>
      <c r="L43" s="82">
        <v>2.4811049999999999</v>
      </c>
      <c r="M43" s="82">
        <v>8.2181000000000004E-2</v>
      </c>
      <c r="N43" s="83"/>
      <c r="O43" s="82">
        <v>0.82162400000000002</v>
      </c>
      <c r="P43" s="82">
        <v>5.0205E-2</v>
      </c>
      <c r="Q43" s="82"/>
      <c r="R43" s="82">
        <v>1.063507</v>
      </c>
      <c r="S43" s="82">
        <v>0.100961</v>
      </c>
      <c r="T43" s="82"/>
      <c r="U43" s="82">
        <v>2.285247</v>
      </c>
      <c r="V43" s="82">
        <v>0.101313</v>
      </c>
    </row>
    <row r="44" spans="1:22" x14ac:dyDescent="0.25">
      <c r="A44" s="10">
        <v>423</v>
      </c>
      <c r="B44" s="10">
        <v>429</v>
      </c>
      <c r="C44" s="45" t="s">
        <v>100</v>
      </c>
      <c r="D44" s="10">
        <v>5</v>
      </c>
      <c r="E44" s="10">
        <v>897.43529999999998</v>
      </c>
      <c r="F44" s="82">
        <v>0.37196499999999999</v>
      </c>
      <c r="G44" s="82">
        <v>6.6889999999999996E-3</v>
      </c>
      <c r="H44" s="82"/>
      <c r="I44" s="82">
        <v>0.50334500000000004</v>
      </c>
      <c r="J44" s="82">
        <v>2.9309999999999999E-2</v>
      </c>
      <c r="K44" s="82"/>
      <c r="L44" s="82">
        <v>0.84871799999999997</v>
      </c>
      <c r="M44" s="82">
        <v>6.6889999999999996E-3</v>
      </c>
      <c r="N44" s="83"/>
      <c r="O44" s="82">
        <v>0.31761499999999998</v>
      </c>
      <c r="P44" s="82">
        <v>4.7507000000000001E-2</v>
      </c>
      <c r="Q44" s="82"/>
      <c r="R44" s="82">
        <v>0.440328</v>
      </c>
      <c r="S44" s="82">
        <v>2.1520000000000001E-2</v>
      </c>
      <c r="T44" s="82"/>
      <c r="U44" s="82">
        <v>0.75749900000000003</v>
      </c>
      <c r="V44" s="82">
        <v>2.3050000000000001E-2</v>
      </c>
    </row>
    <row r="45" spans="1:22" x14ac:dyDescent="0.25">
      <c r="A45" s="10">
        <v>423</v>
      </c>
      <c r="B45" s="10">
        <v>431</v>
      </c>
      <c r="C45" s="45" t="s">
        <v>101</v>
      </c>
      <c r="D45" s="10">
        <v>7</v>
      </c>
      <c r="E45" s="10">
        <v>1055.5044</v>
      </c>
      <c r="F45" s="82">
        <v>0.73522200000000004</v>
      </c>
      <c r="G45" s="82">
        <v>6.9199999999999999E-3</v>
      </c>
      <c r="H45" s="82"/>
      <c r="I45" s="82">
        <v>0.78418699999999997</v>
      </c>
      <c r="J45" s="82">
        <v>3.1288000000000003E-2</v>
      </c>
      <c r="K45" s="82"/>
      <c r="L45" s="82">
        <v>1.3344290000000001</v>
      </c>
      <c r="M45" s="82">
        <v>6.9379999999999997E-3</v>
      </c>
      <c r="N45" s="83"/>
      <c r="O45" s="82">
        <v>0.56981999999999999</v>
      </c>
      <c r="P45" s="82">
        <v>7.3108000000000006E-2</v>
      </c>
      <c r="Q45" s="82"/>
      <c r="R45" s="82">
        <v>0.66412499999999997</v>
      </c>
      <c r="S45" s="82">
        <v>2.564E-2</v>
      </c>
      <c r="T45" s="82"/>
      <c r="U45" s="82">
        <v>1.2164969999999999</v>
      </c>
      <c r="V45" s="82">
        <v>3.3796E-2</v>
      </c>
    </row>
    <row r="46" spans="1:22" x14ac:dyDescent="0.25">
      <c r="A46" s="10"/>
      <c r="B46" s="10"/>
      <c r="C46" s="45"/>
      <c r="D46" s="10"/>
      <c r="E46" s="10"/>
      <c r="F46" s="82"/>
      <c r="G46" s="82"/>
      <c r="H46" s="82"/>
      <c r="I46" s="82"/>
      <c r="J46" s="82"/>
      <c r="K46" s="82"/>
      <c r="L46" s="82"/>
      <c r="M46" s="82"/>
      <c r="N46" s="83"/>
      <c r="O46" s="82"/>
      <c r="P46" s="82"/>
      <c r="Q46" s="82"/>
      <c r="R46" s="82"/>
      <c r="S46" s="82"/>
      <c r="T46" s="82"/>
      <c r="U46" s="82"/>
      <c r="V46" s="82"/>
    </row>
    <row r="47" spans="1:22" x14ac:dyDescent="0.25">
      <c r="A47" s="10">
        <v>430</v>
      </c>
      <c r="B47" s="10">
        <v>441</v>
      </c>
      <c r="C47" s="45" t="s">
        <v>490</v>
      </c>
      <c r="D47" s="10">
        <v>11</v>
      </c>
      <c r="E47" s="10">
        <v>1291.6098999999999</v>
      </c>
      <c r="F47" s="82">
        <v>2.1025149999999999</v>
      </c>
      <c r="G47" s="82">
        <v>8.3529999999999993E-3</v>
      </c>
      <c r="H47" s="82"/>
      <c r="I47" s="82">
        <v>2.0144160000000002</v>
      </c>
      <c r="J47" s="82">
        <v>3.2050000000000002E-2</v>
      </c>
      <c r="K47" s="82"/>
      <c r="L47" s="82">
        <v>2.4108299999999998</v>
      </c>
      <c r="M47" s="82">
        <v>1.8556E-2</v>
      </c>
      <c r="N47" s="83"/>
      <c r="O47" s="82">
        <v>1.916361</v>
      </c>
      <c r="P47" s="82">
        <v>8.3529999999999993E-3</v>
      </c>
      <c r="Q47" s="82"/>
      <c r="R47" s="82">
        <v>1.9635370000000001</v>
      </c>
      <c r="S47" s="82">
        <v>9.0597999999999998E-2</v>
      </c>
      <c r="T47" s="82"/>
      <c r="U47" s="82">
        <v>2.3104800000000001</v>
      </c>
      <c r="V47" s="82">
        <v>4.5856000000000001E-2</v>
      </c>
    </row>
    <row r="48" spans="1:22" x14ac:dyDescent="0.25">
      <c r="A48" s="10">
        <v>432</v>
      </c>
      <c r="B48" s="10">
        <v>441</v>
      </c>
      <c r="C48" s="45" t="s">
        <v>103</v>
      </c>
      <c r="D48" s="10">
        <v>9</v>
      </c>
      <c r="E48" s="10">
        <v>1133.5408</v>
      </c>
      <c r="F48" s="82">
        <v>1.681859</v>
      </c>
      <c r="G48" s="82">
        <v>0.20702999999999999</v>
      </c>
      <c r="H48" s="82"/>
      <c r="I48" s="82">
        <v>1.639332</v>
      </c>
      <c r="J48" s="82">
        <v>5.6647000000000003E-2</v>
      </c>
      <c r="K48" s="82"/>
      <c r="L48" s="82">
        <v>2.017058</v>
      </c>
      <c r="M48" s="82">
        <v>5.0847000000000003E-2</v>
      </c>
      <c r="N48" s="83"/>
      <c r="O48" s="82">
        <v>1.4511719999999999</v>
      </c>
      <c r="P48" s="82">
        <v>0.163024</v>
      </c>
      <c r="Q48" s="82"/>
      <c r="R48" s="82">
        <v>1.6392949999999999</v>
      </c>
      <c r="S48" s="82">
        <v>4.3957000000000003E-2</v>
      </c>
      <c r="T48" s="82"/>
      <c r="U48" s="82">
        <v>2.1008</v>
      </c>
      <c r="V48" s="82">
        <v>2.2010999999999999E-2</v>
      </c>
    </row>
    <row r="49" spans="1:22" x14ac:dyDescent="0.25">
      <c r="A49" s="10">
        <v>432</v>
      </c>
      <c r="B49" s="10">
        <v>443</v>
      </c>
      <c r="C49" s="45" t="s">
        <v>489</v>
      </c>
      <c r="D49" s="10">
        <v>11</v>
      </c>
      <c r="E49" s="10">
        <v>1335.5998</v>
      </c>
      <c r="F49" s="82">
        <v>2.304433</v>
      </c>
      <c r="G49" s="82">
        <v>3.3923000000000002E-2</v>
      </c>
      <c r="H49" s="82"/>
      <c r="I49" s="82">
        <v>2.019927</v>
      </c>
      <c r="J49" s="82">
        <v>3.3923000000000002E-2</v>
      </c>
      <c r="K49" s="82"/>
      <c r="L49" s="82">
        <v>2.4534919999999998</v>
      </c>
      <c r="M49" s="82">
        <v>9.5013E-2</v>
      </c>
      <c r="N49" s="83"/>
      <c r="O49" s="82">
        <v>2.1853729999999998</v>
      </c>
      <c r="P49" s="82">
        <v>3.3923000000000002E-2</v>
      </c>
      <c r="Q49" s="82"/>
      <c r="R49" s="82">
        <v>1.979277</v>
      </c>
      <c r="S49" s="82">
        <v>7.4038000000000007E-2</v>
      </c>
      <c r="T49" s="82"/>
      <c r="U49" s="82">
        <v>2.2850160000000002</v>
      </c>
      <c r="V49" s="82">
        <v>3.3923000000000002E-2</v>
      </c>
    </row>
    <row r="50" spans="1:22" x14ac:dyDescent="0.25">
      <c r="A50" s="10">
        <v>433</v>
      </c>
      <c r="B50" s="10">
        <v>441</v>
      </c>
      <c r="C50" s="45" t="s">
        <v>488</v>
      </c>
      <c r="D50" s="10">
        <v>8</v>
      </c>
      <c r="E50" s="10">
        <v>1030.5316</v>
      </c>
      <c r="F50" s="82">
        <v>2.5188299999999999</v>
      </c>
      <c r="G50" s="82">
        <v>0.29505700000000001</v>
      </c>
      <c r="H50" s="82"/>
      <c r="I50" s="82">
        <v>2.2618480000000001</v>
      </c>
      <c r="J50" s="82">
        <v>0.27723599999999998</v>
      </c>
      <c r="K50" s="82"/>
      <c r="L50" s="82">
        <v>2.325129</v>
      </c>
      <c r="M50" s="82">
        <v>0.108955</v>
      </c>
      <c r="N50" s="83"/>
      <c r="O50" s="82">
        <v>1.6414029999999999</v>
      </c>
      <c r="P50" s="82">
        <v>7.0293999999999995E-2</v>
      </c>
      <c r="Q50" s="82"/>
      <c r="R50" s="82">
        <v>1.923362</v>
      </c>
      <c r="S50" s="82">
        <v>0.17646100000000001</v>
      </c>
      <c r="T50" s="82"/>
      <c r="U50" s="82">
        <v>2.3630870000000002</v>
      </c>
      <c r="V50" s="82">
        <v>3.9197000000000003E-2</v>
      </c>
    </row>
    <row r="51" spans="1:22" x14ac:dyDescent="0.25">
      <c r="A51" s="10">
        <v>434</v>
      </c>
      <c r="B51" s="10">
        <v>441</v>
      </c>
      <c r="C51" s="45" t="s">
        <v>105</v>
      </c>
      <c r="D51" s="10">
        <v>7</v>
      </c>
      <c r="E51" s="10">
        <v>931.46320000000003</v>
      </c>
      <c r="F51" s="82">
        <v>1.580255</v>
      </c>
      <c r="G51" s="82">
        <v>0.145339</v>
      </c>
      <c r="H51" s="82"/>
      <c r="I51" s="82">
        <v>1.5672600000000001</v>
      </c>
      <c r="J51" s="82">
        <v>7.5642000000000001E-2</v>
      </c>
      <c r="K51" s="82"/>
      <c r="L51" s="82">
        <v>1.6598250000000001</v>
      </c>
      <c r="M51" s="82">
        <v>1.34E-2</v>
      </c>
      <c r="N51" s="83"/>
      <c r="O51" s="82">
        <v>1.300816</v>
      </c>
      <c r="P51" s="82">
        <v>0.21149599999999999</v>
      </c>
      <c r="Q51" s="82"/>
      <c r="R51" s="82">
        <v>1.4225399999999999</v>
      </c>
      <c r="S51" s="82">
        <v>1.0914E-2</v>
      </c>
      <c r="T51" s="82"/>
      <c r="U51" s="82">
        <v>1.6737340000000001</v>
      </c>
      <c r="V51" s="82">
        <v>1.737E-2</v>
      </c>
    </row>
    <row r="52" spans="1:22" x14ac:dyDescent="0.25">
      <c r="A52" s="10"/>
      <c r="B52" s="10"/>
      <c r="C52" s="45"/>
      <c r="D52" s="10"/>
      <c r="E52" s="10"/>
      <c r="F52" s="82"/>
      <c r="G52" s="82"/>
      <c r="H52" s="82"/>
      <c r="I52" s="82"/>
      <c r="J52" s="82"/>
      <c r="K52" s="82"/>
      <c r="L52" s="82"/>
      <c r="M52" s="82"/>
      <c r="N52" s="83"/>
      <c r="O52" s="82"/>
      <c r="P52" s="82"/>
      <c r="Q52" s="82"/>
      <c r="R52" s="82"/>
      <c r="S52" s="82"/>
      <c r="T52" s="82"/>
      <c r="U52" s="82"/>
      <c r="V52" s="82"/>
    </row>
    <row r="53" spans="1:22" x14ac:dyDescent="0.25">
      <c r="A53" s="10">
        <v>442</v>
      </c>
      <c r="B53" s="10">
        <v>449</v>
      </c>
      <c r="C53" s="45" t="s">
        <v>106</v>
      </c>
      <c r="D53" s="10">
        <v>7</v>
      </c>
      <c r="E53" s="10">
        <v>839.38940000000002</v>
      </c>
      <c r="F53" s="82">
        <v>2.144625</v>
      </c>
      <c r="G53" s="82">
        <v>0.22691600000000001</v>
      </c>
      <c r="H53" s="82"/>
      <c r="I53" s="82">
        <v>2.2125970000000001</v>
      </c>
      <c r="J53" s="82">
        <v>4.2368999999999997E-2</v>
      </c>
      <c r="K53" s="82"/>
      <c r="L53" s="82">
        <v>2.2206109999999999</v>
      </c>
      <c r="M53" s="82">
        <v>1.2755000000000001E-2</v>
      </c>
      <c r="N53" s="83"/>
      <c r="O53" s="82">
        <v>2.0798139999999998</v>
      </c>
      <c r="P53" s="82">
        <v>0.17498</v>
      </c>
      <c r="Q53" s="82"/>
      <c r="R53" s="82">
        <v>2.075812</v>
      </c>
      <c r="S53" s="82">
        <v>2.6800999999999998E-2</v>
      </c>
      <c r="T53" s="82"/>
      <c r="U53" s="82">
        <v>2.2990270000000002</v>
      </c>
      <c r="V53" s="82">
        <v>1.1808000000000001E-2</v>
      </c>
    </row>
    <row r="54" spans="1:22" x14ac:dyDescent="0.25">
      <c r="A54" s="10">
        <v>443</v>
      </c>
      <c r="B54" s="10">
        <v>452</v>
      </c>
      <c r="C54" s="45" t="s">
        <v>487</v>
      </c>
      <c r="D54" s="10">
        <v>9</v>
      </c>
      <c r="E54" s="10">
        <v>1114.5527999999999</v>
      </c>
      <c r="F54" s="82">
        <v>2.70105</v>
      </c>
      <c r="G54" s="82">
        <v>6.8189E-2</v>
      </c>
      <c r="H54" s="82"/>
      <c r="I54" s="82">
        <v>2.7610679999999999</v>
      </c>
      <c r="J54" s="82">
        <v>8.7557999999999997E-2</v>
      </c>
      <c r="K54" s="82"/>
      <c r="L54" s="82">
        <v>2.8304149999999999</v>
      </c>
      <c r="M54" s="82">
        <v>3.9931000000000001E-2</v>
      </c>
      <c r="N54" s="83"/>
      <c r="O54" s="82">
        <v>2.4089200000000002</v>
      </c>
      <c r="P54" s="82">
        <v>0.106868</v>
      </c>
      <c r="Q54" s="82"/>
      <c r="R54" s="82">
        <v>2.6081490000000001</v>
      </c>
      <c r="S54" s="82">
        <v>4.4324000000000002E-2</v>
      </c>
      <c r="T54" s="82"/>
      <c r="U54" s="82">
        <v>2.970853</v>
      </c>
      <c r="V54" s="82">
        <v>5.5404000000000002E-2</v>
      </c>
    </row>
    <row r="55" spans="1:22" x14ac:dyDescent="0.25">
      <c r="A55" s="10">
        <v>444</v>
      </c>
      <c r="B55" s="10">
        <v>452</v>
      </c>
      <c r="C55" s="45" t="s">
        <v>108</v>
      </c>
      <c r="D55" s="10">
        <v>8</v>
      </c>
      <c r="E55" s="10">
        <v>1027.5207</v>
      </c>
      <c r="F55" s="82">
        <v>2.283668</v>
      </c>
      <c r="G55" s="82">
        <v>0.237597</v>
      </c>
      <c r="H55" s="82"/>
      <c r="I55" s="82">
        <v>2.658175</v>
      </c>
      <c r="J55" s="82">
        <v>7.0949999999999999E-2</v>
      </c>
      <c r="K55" s="82"/>
      <c r="L55" s="82">
        <v>2.7019850000000001</v>
      </c>
      <c r="M55" s="82">
        <v>1.8707000000000001E-2</v>
      </c>
      <c r="N55" s="83"/>
      <c r="O55" s="82">
        <v>2.1056889999999999</v>
      </c>
      <c r="P55" s="82">
        <v>0.20375499999999999</v>
      </c>
      <c r="Q55" s="82"/>
      <c r="R55" s="82">
        <v>2.4727649999999999</v>
      </c>
      <c r="S55" s="82">
        <v>2.581E-2</v>
      </c>
      <c r="T55" s="82"/>
      <c r="U55" s="82">
        <v>2.6864129999999999</v>
      </c>
      <c r="V55" s="82">
        <v>9.9380000000000007E-3</v>
      </c>
    </row>
    <row r="56" spans="1:22" x14ac:dyDescent="0.25">
      <c r="A56" s="10"/>
      <c r="B56" s="10"/>
      <c r="C56" s="45"/>
      <c r="D56" s="10"/>
      <c r="E56" s="10"/>
      <c r="F56" s="82"/>
      <c r="G56" s="82"/>
      <c r="H56" s="82"/>
      <c r="I56" s="82"/>
      <c r="J56" s="82"/>
      <c r="K56" s="82"/>
      <c r="L56" s="82"/>
      <c r="M56" s="82"/>
      <c r="N56" s="83"/>
      <c r="O56" s="82"/>
      <c r="P56" s="82"/>
      <c r="Q56" s="82"/>
      <c r="R56" s="82"/>
      <c r="S56" s="82"/>
      <c r="T56" s="82"/>
      <c r="U56" s="82"/>
      <c r="V56" s="82"/>
    </row>
    <row r="57" spans="1:22" x14ac:dyDescent="0.25">
      <c r="A57" s="10">
        <v>456</v>
      </c>
      <c r="B57" s="10">
        <v>467</v>
      </c>
      <c r="C57" s="45" t="s">
        <v>110</v>
      </c>
      <c r="D57" s="10">
        <v>10</v>
      </c>
      <c r="E57" s="10">
        <v>1536.8280999999999</v>
      </c>
      <c r="F57" s="82">
        <v>0.48813200000000001</v>
      </c>
      <c r="G57" s="82">
        <v>1.9959000000000001E-2</v>
      </c>
      <c r="H57" s="82"/>
      <c r="I57" s="82">
        <v>1.614058</v>
      </c>
      <c r="J57" s="82">
        <v>6.3520999999999994E-2</v>
      </c>
      <c r="K57" s="82"/>
      <c r="L57" s="82">
        <v>2.1926329999999998</v>
      </c>
      <c r="M57" s="82">
        <v>5.6298000000000001E-2</v>
      </c>
      <c r="N57" s="83"/>
      <c r="O57" s="82">
        <v>0.61509199999999997</v>
      </c>
      <c r="P57" s="82">
        <v>4.3060000000000001E-2</v>
      </c>
      <c r="Q57" s="82"/>
      <c r="R57" s="82">
        <v>1.4260090000000001</v>
      </c>
      <c r="S57" s="82">
        <v>8.6060999999999999E-2</v>
      </c>
      <c r="T57" s="82"/>
      <c r="U57" s="82">
        <v>2.2620399999999998</v>
      </c>
      <c r="V57" s="82">
        <v>3.3041000000000001E-2</v>
      </c>
    </row>
    <row r="58" spans="1:22" x14ac:dyDescent="0.25">
      <c r="A58" s="10">
        <v>456</v>
      </c>
      <c r="B58" s="10">
        <v>470</v>
      </c>
      <c r="C58" s="45" t="s">
        <v>112</v>
      </c>
      <c r="D58" s="10">
        <v>13</v>
      </c>
      <c r="E58" s="10">
        <v>1837.9919</v>
      </c>
      <c r="F58" s="82">
        <v>1.9785250000000001</v>
      </c>
      <c r="G58" s="82">
        <v>0.28068700000000002</v>
      </c>
      <c r="H58" s="82"/>
      <c r="I58" s="82">
        <v>3.3978429999999999</v>
      </c>
      <c r="J58" s="82">
        <v>7.0607000000000003E-2</v>
      </c>
      <c r="K58" s="82"/>
      <c r="L58" s="82">
        <v>4.1913460000000002</v>
      </c>
      <c r="M58" s="82">
        <v>9.0586E-2</v>
      </c>
      <c r="N58" s="83"/>
      <c r="O58" s="82">
        <v>2.1738819999999999</v>
      </c>
      <c r="P58" s="82">
        <v>0.16628999999999999</v>
      </c>
      <c r="Q58" s="82"/>
      <c r="R58" s="82">
        <v>3.1213350000000002</v>
      </c>
      <c r="S58" s="82">
        <v>0.17574300000000001</v>
      </c>
      <c r="T58" s="82"/>
      <c r="U58" s="82">
        <v>4.2939489999999996</v>
      </c>
      <c r="V58" s="82">
        <v>9.3602000000000005E-2</v>
      </c>
    </row>
    <row r="59" spans="1:22" x14ac:dyDescent="0.25">
      <c r="A59" s="10">
        <v>460</v>
      </c>
      <c r="B59" s="10">
        <v>467</v>
      </c>
      <c r="C59" s="45" t="s">
        <v>486</v>
      </c>
      <c r="D59" s="10">
        <v>6</v>
      </c>
      <c r="E59" s="10">
        <v>1018.5316</v>
      </c>
      <c r="F59" s="82">
        <v>2.6583060000000001</v>
      </c>
      <c r="G59" s="82">
        <v>0.30848999999999999</v>
      </c>
      <c r="H59" s="82"/>
      <c r="I59" s="82">
        <v>2.712161</v>
      </c>
      <c r="J59" s="82">
        <v>4.9263000000000001E-2</v>
      </c>
      <c r="K59" s="82"/>
      <c r="L59" s="82">
        <v>2.8392270000000002</v>
      </c>
      <c r="M59" s="82">
        <v>5.2165000000000003E-2</v>
      </c>
      <c r="N59" s="83"/>
      <c r="O59" s="82">
        <v>2.676072</v>
      </c>
      <c r="P59" s="82">
        <v>0.16844200000000001</v>
      </c>
      <c r="Q59" s="82"/>
      <c r="R59" s="82">
        <v>2.7605629999999999</v>
      </c>
      <c r="S59" s="82">
        <v>3.3162999999999998E-2</v>
      </c>
      <c r="T59" s="82"/>
      <c r="U59" s="82">
        <v>3.0070510000000001</v>
      </c>
      <c r="V59" s="82">
        <v>6.2063E-2</v>
      </c>
    </row>
    <row r="60" spans="1:22" x14ac:dyDescent="0.25">
      <c r="A60" s="10"/>
      <c r="B60" s="10"/>
      <c r="C60" s="45"/>
      <c r="D60" s="10"/>
      <c r="E60" s="10"/>
      <c r="F60" s="82"/>
      <c r="G60" s="82"/>
      <c r="H60" s="82"/>
      <c r="I60" s="82"/>
      <c r="J60" s="82"/>
      <c r="K60" s="82"/>
      <c r="L60" s="82"/>
      <c r="M60" s="82"/>
      <c r="N60" s="83"/>
      <c r="O60" s="82"/>
      <c r="P60" s="82"/>
      <c r="Q60" s="82"/>
      <c r="R60" s="82"/>
      <c r="S60" s="82"/>
      <c r="T60" s="82"/>
      <c r="U60" s="82"/>
      <c r="V60" s="82"/>
    </row>
    <row r="61" spans="1:22" x14ac:dyDescent="0.25">
      <c r="A61" s="10">
        <v>471</v>
      </c>
      <c r="B61" s="10">
        <v>482</v>
      </c>
      <c r="C61" s="45" t="s">
        <v>485</v>
      </c>
      <c r="D61" s="10">
        <v>10</v>
      </c>
      <c r="E61" s="10">
        <v>1239.5309999999999</v>
      </c>
      <c r="F61" s="82">
        <v>2.9073509999999998</v>
      </c>
      <c r="G61" s="82">
        <v>0.323853</v>
      </c>
      <c r="H61" s="82"/>
      <c r="I61" s="82">
        <v>2.898342</v>
      </c>
      <c r="J61" s="82">
        <v>7.6802999999999996E-2</v>
      </c>
      <c r="K61" s="82"/>
      <c r="L61" s="82">
        <v>2.8214790000000001</v>
      </c>
      <c r="M61" s="82">
        <v>4.3060000000000001E-2</v>
      </c>
      <c r="N61" s="83"/>
      <c r="O61" s="82">
        <v>2.404147</v>
      </c>
      <c r="P61" s="82">
        <v>0.348136</v>
      </c>
      <c r="Q61" s="82"/>
      <c r="R61" s="82">
        <v>2.4525640000000002</v>
      </c>
      <c r="S61" s="82">
        <v>9.4364000000000003E-2</v>
      </c>
      <c r="T61" s="82"/>
      <c r="U61" s="82">
        <v>2.7162820000000001</v>
      </c>
      <c r="V61" s="82">
        <v>1.0580000000000001E-2</v>
      </c>
    </row>
    <row r="62" spans="1:22" x14ac:dyDescent="0.25">
      <c r="A62" s="10">
        <v>471</v>
      </c>
      <c r="B62" s="10">
        <v>486</v>
      </c>
      <c r="C62" s="45" t="s">
        <v>114</v>
      </c>
      <c r="D62" s="10">
        <v>14</v>
      </c>
      <c r="E62" s="10">
        <v>1671.7319</v>
      </c>
      <c r="F62" s="82">
        <v>4.2108160000000003</v>
      </c>
      <c r="G62" s="82">
        <v>2.3063E-2</v>
      </c>
      <c r="H62" s="82"/>
      <c r="I62" s="82">
        <v>3.5769660000000001</v>
      </c>
      <c r="J62" s="82">
        <v>0.141462</v>
      </c>
      <c r="K62" s="82"/>
      <c r="L62" s="82">
        <v>3.6721210000000002</v>
      </c>
      <c r="M62" s="82">
        <v>7.3243000000000003E-2</v>
      </c>
      <c r="N62" s="83"/>
      <c r="O62" s="82">
        <v>3.6519620000000002</v>
      </c>
      <c r="P62" s="82">
        <v>2.3063E-2</v>
      </c>
      <c r="Q62" s="82"/>
      <c r="R62" s="82">
        <v>3.3942190000000001</v>
      </c>
      <c r="S62" s="82">
        <v>4.8714E-2</v>
      </c>
      <c r="T62" s="82"/>
      <c r="U62" s="82">
        <v>3.7600820000000001</v>
      </c>
      <c r="V62" s="82">
        <v>7.7412999999999996E-2</v>
      </c>
    </row>
    <row r="63" spans="1:22" x14ac:dyDescent="0.25">
      <c r="A63" s="10">
        <v>471</v>
      </c>
      <c r="B63" s="10">
        <v>487</v>
      </c>
      <c r="C63" s="45" t="s">
        <v>115</v>
      </c>
      <c r="D63" s="10">
        <v>15</v>
      </c>
      <c r="E63" s="10">
        <v>1785.7747999999999</v>
      </c>
      <c r="F63" s="82">
        <v>3.9531390000000002</v>
      </c>
      <c r="G63" s="82">
        <v>2.5663999999999999E-2</v>
      </c>
      <c r="H63" s="82"/>
      <c r="I63" s="82">
        <v>4.266858</v>
      </c>
      <c r="J63" s="82">
        <v>0.14158200000000001</v>
      </c>
      <c r="K63" s="82"/>
      <c r="L63" s="82">
        <v>4.0836160000000001</v>
      </c>
      <c r="M63" s="82">
        <v>0.126885</v>
      </c>
      <c r="N63" s="83"/>
      <c r="O63" s="82">
        <v>3.3627850000000001</v>
      </c>
      <c r="P63" s="82">
        <v>2.0428999999999999E-2</v>
      </c>
      <c r="Q63" s="82"/>
      <c r="R63" s="82">
        <v>3.9033929999999999</v>
      </c>
      <c r="S63" s="82">
        <v>8.2076999999999997E-2</v>
      </c>
      <c r="T63" s="82"/>
      <c r="U63" s="82">
        <v>4.1518980000000001</v>
      </c>
      <c r="V63" s="82">
        <v>0.20456099999999999</v>
      </c>
    </row>
    <row r="64" spans="1:22" x14ac:dyDescent="0.25">
      <c r="A64" s="10">
        <v>472</v>
      </c>
      <c r="B64" s="10">
        <v>486</v>
      </c>
      <c r="C64" s="45" t="s">
        <v>116</v>
      </c>
      <c r="D64" s="10">
        <v>13</v>
      </c>
      <c r="E64" s="10">
        <v>1542.6893</v>
      </c>
      <c r="F64" s="82">
        <v>3.3892479999999998</v>
      </c>
      <c r="G64" s="82">
        <v>6.2956999999999999E-2</v>
      </c>
      <c r="H64" s="82"/>
      <c r="I64" s="82">
        <v>4.037846</v>
      </c>
      <c r="J64" s="82">
        <v>1.3702000000000001E-2</v>
      </c>
      <c r="K64" s="82"/>
      <c r="L64" s="82">
        <v>4.5539110000000003</v>
      </c>
      <c r="M64" s="82">
        <v>0.133716</v>
      </c>
      <c r="N64" s="83"/>
      <c r="O64" s="82">
        <v>2.5476540000000001</v>
      </c>
      <c r="P64" s="82">
        <v>1.3702000000000001E-2</v>
      </c>
      <c r="Q64" s="82"/>
      <c r="R64" s="82">
        <v>2.9602629999999999</v>
      </c>
      <c r="S64" s="82">
        <v>5.8802E-2</v>
      </c>
      <c r="T64" s="82"/>
      <c r="U64" s="82">
        <v>3.3792849999999999</v>
      </c>
      <c r="V64" s="82">
        <v>1.9993E-2</v>
      </c>
    </row>
    <row r="65" spans="1:22" x14ac:dyDescent="0.25">
      <c r="A65" s="10">
        <v>472</v>
      </c>
      <c r="B65" s="10">
        <v>487</v>
      </c>
      <c r="C65" s="45" t="s">
        <v>117</v>
      </c>
      <c r="D65" s="10">
        <v>14</v>
      </c>
      <c r="E65" s="10">
        <v>1656.7321999999999</v>
      </c>
      <c r="F65" s="82">
        <v>3.944779</v>
      </c>
      <c r="G65" s="82">
        <v>6.2505000000000005E-2</v>
      </c>
      <c r="H65" s="82"/>
      <c r="I65" s="82">
        <v>3.9582329999999999</v>
      </c>
      <c r="J65" s="82">
        <v>0.18771599999999999</v>
      </c>
      <c r="K65" s="82"/>
      <c r="L65" s="82">
        <v>3.939838</v>
      </c>
      <c r="M65" s="82">
        <v>8.3434999999999995E-2</v>
      </c>
      <c r="N65" s="83"/>
      <c r="O65" s="82">
        <v>3.0250840000000001</v>
      </c>
      <c r="P65" s="82">
        <v>2.0254999999999999E-2</v>
      </c>
      <c r="Q65" s="82"/>
      <c r="R65" s="82">
        <v>3.5348489999999999</v>
      </c>
      <c r="S65" s="82">
        <v>8.2324999999999995E-2</v>
      </c>
      <c r="T65" s="82"/>
      <c r="U65" s="82">
        <v>3.9293629999999999</v>
      </c>
      <c r="V65" s="82">
        <v>7.1182999999999996E-2</v>
      </c>
    </row>
    <row r="66" spans="1:22" x14ac:dyDescent="0.25">
      <c r="A66" s="10"/>
      <c r="B66" s="10"/>
      <c r="C66" s="45"/>
      <c r="D66" s="10"/>
      <c r="E66" s="10"/>
      <c r="F66" s="82"/>
      <c r="G66" s="82"/>
      <c r="H66" s="82"/>
      <c r="I66" s="82"/>
      <c r="J66" s="82"/>
      <c r="K66" s="82"/>
      <c r="L66" s="82"/>
      <c r="M66" s="82"/>
      <c r="N66" s="83"/>
      <c r="O66" s="82"/>
      <c r="P66" s="82"/>
      <c r="Q66" s="82"/>
      <c r="R66" s="82"/>
      <c r="S66" s="82"/>
      <c r="T66" s="82"/>
      <c r="U66" s="82"/>
      <c r="V66" s="82"/>
    </row>
    <row r="67" spans="1:22" x14ac:dyDescent="0.25">
      <c r="A67" s="10">
        <v>487</v>
      </c>
      <c r="B67" s="10">
        <v>494</v>
      </c>
      <c r="C67" s="45" t="s">
        <v>121</v>
      </c>
      <c r="D67" s="10">
        <v>6</v>
      </c>
      <c r="E67" s="10">
        <v>971.42909999999995</v>
      </c>
      <c r="F67" s="82">
        <v>1.469522</v>
      </c>
      <c r="G67" s="82">
        <v>9.4943E-2</v>
      </c>
      <c r="H67" s="82"/>
      <c r="I67" s="82">
        <v>2.1475249999999999</v>
      </c>
      <c r="J67" s="82">
        <v>6.2486E-2</v>
      </c>
      <c r="K67" s="82"/>
      <c r="L67" s="82">
        <v>2.545445</v>
      </c>
      <c r="M67" s="82">
        <v>2.0965000000000001E-2</v>
      </c>
      <c r="N67" s="83"/>
      <c r="O67" s="82">
        <v>1.3294049999999999</v>
      </c>
      <c r="P67" s="82">
        <v>0.135909</v>
      </c>
      <c r="Q67" s="82"/>
      <c r="R67" s="82">
        <v>1.8468469999999999</v>
      </c>
      <c r="S67" s="82">
        <v>7.1638999999999994E-2</v>
      </c>
      <c r="T67" s="82"/>
      <c r="U67" s="82">
        <v>2.5220560000000001</v>
      </c>
      <c r="V67" s="82">
        <v>3.5351E-2</v>
      </c>
    </row>
    <row r="68" spans="1:22" x14ac:dyDescent="0.25">
      <c r="A68" s="10">
        <v>487</v>
      </c>
      <c r="B68" s="10">
        <v>495</v>
      </c>
      <c r="C68" s="45" t="s">
        <v>122</v>
      </c>
      <c r="D68" s="10">
        <v>7</v>
      </c>
      <c r="E68" s="10">
        <v>1134.4925000000001</v>
      </c>
      <c r="F68" s="82">
        <v>1.5591820000000001</v>
      </c>
      <c r="G68" s="82">
        <v>0.100065</v>
      </c>
      <c r="H68" s="82"/>
      <c r="I68" s="82">
        <v>2.5532400000000002</v>
      </c>
      <c r="J68" s="82">
        <v>6.5636E-2</v>
      </c>
      <c r="K68" s="82"/>
      <c r="L68" s="82">
        <v>2.9029240000000001</v>
      </c>
      <c r="M68" s="82">
        <v>2.4827999999999999E-2</v>
      </c>
      <c r="N68" s="83"/>
      <c r="O68" s="82">
        <v>1.350679</v>
      </c>
      <c r="P68" s="82">
        <v>0.14349999999999999</v>
      </c>
      <c r="Q68" s="82"/>
      <c r="R68" s="82">
        <v>2.2187510000000001</v>
      </c>
      <c r="S68" s="82">
        <v>9.6585000000000004E-2</v>
      </c>
      <c r="T68" s="82"/>
      <c r="U68" s="82">
        <v>2.889723</v>
      </c>
      <c r="V68" s="82">
        <v>6.2161000000000001E-2</v>
      </c>
    </row>
    <row r="69" spans="1:22" x14ac:dyDescent="0.25">
      <c r="A69" s="10">
        <v>487</v>
      </c>
      <c r="B69" s="10">
        <v>496</v>
      </c>
      <c r="C69" s="45" t="s">
        <v>484</v>
      </c>
      <c r="D69" s="10">
        <v>8</v>
      </c>
      <c r="E69" s="10">
        <v>1191.5138999999999</v>
      </c>
      <c r="F69" s="82">
        <v>1.8743160000000001</v>
      </c>
      <c r="G69" s="82">
        <v>0.14003199999999999</v>
      </c>
      <c r="H69" s="82"/>
      <c r="I69" s="82">
        <v>2.8797169999999999</v>
      </c>
      <c r="J69" s="82">
        <v>5.5189000000000002E-2</v>
      </c>
      <c r="K69" s="82"/>
      <c r="L69" s="82">
        <v>3.2754949999999998</v>
      </c>
      <c r="M69" s="82">
        <v>4.2685000000000001E-2</v>
      </c>
      <c r="N69" s="83"/>
      <c r="O69" s="82">
        <v>1.7152149999999999</v>
      </c>
      <c r="P69" s="82">
        <v>0.15934799999999999</v>
      </c>
      <c r="Q69" s="82"/>
      <c r="R69" s="82">
        <v>2.5472079999999999</v>
      </c>
      <c r="S69" s="82">
        <v>0.11488</v>
      </c>
      <c r="T69" s="82"/>
      <c r="U69" s="82">
        <v>3.3123870000000002</v>
      </c>
      <c r="V69" s="82">
        <v>3.0460999999999998E-2</v>
      </c>
    </row>
    <row r="70" spans="1:22" x14ac:dyDescent="0.25">
      <c r="A70" s="10">
        <v>487</v>
      </c>
      <c r="B70" s="10">
        <v>502</v>
      </c>
      <c r="C70" s="45" t="s">
        <v>483</v>
      </c>
      <c r="D70" s="10">
        <v>13</v>
      </c>
      <c r="E70" s="10">
        <v>1835.8056999999999</v>
      </c>
      <c r="F70" s="82">
        <v>4.4618849999999997</v>
      </c>
      <c r="G70" s="82">
        <v>0.246001</v>
      </c>
      <c r="H70" s="82"/>
      <c r="I70" s="82">
        <v>5.3147960000000003</v>
      </c>
      <c r="J70" s="82">
        <v>0.33490700000000001</v>
      </c>
      <c r="K70" s="82"/>
      <c r="L70" s="82">
        <v>5.8309480000000002</v>
      </c>
      <c r="M70" s="82">
        <v>0.27082899999999999</v>
      </c>
      <c r="N70" s="83"/>
      <c r="O70" s="82">
        <v>2.5588340000000001</v>
      </c>
      <c r="P70" s="82">
        <v>8.4569999999999992E-3</v>
      </c>
      <c r="Q70" s="82"/>
      <c r="R70" s="82">
        <v>3.6762329999999999</v>
      </c>
      <c r="S70" s="82">
        <v>0.10435800000000001</v>
      </c>
      <c r="T70" s="82"/>
      <c r="U70" s="82">
        <v>4.4287219999999996</v>
      </c>
      <c r="V70" s="82">
        <v>0.24108399999999999</v>
      </c>
    </row>
    <row r="71" spans="1:22" x14ac:dyDescent="0.25">
      <c r="A71" s="10">
        <v>488</v>
      </c>
      <c r="B71" s="10">
        <v>494</v>
      </c>
      <c r="C71" s="45" t="s">
        <v>482</v>
      </c>
      <c r="D71" s="10">
        <v>5</v>
      </c>
      <c r="E71" s="10">
        <v>857.38620000000003</v>
      </c>
      <c r="F71" s="82">
        <v>1.10178</v>
      </c>
      <c r="G71" s="82">
        <v>9.5880999999999994E-2</v>
      </c>
      <c r="H71" s="82"/>
      <c r="I71" s="82">
        <v>1.748818</v>
      </c>
      <c r="J71" s="82">
        <v>3.0407E-2</v>
      </c>
      <c r="K71" s="82"/>
      <c r="L71" s="82">
        <v>2.1548159999999998</v>
      </c>
      <c r="M71" s="82">
        <v>3.7199999999999997E-2</v>
      </c>
      <c r="N71" s="83"/>
      <c r="O71" s="82">
        <v>0.97923899999999997</v>
      </c>
      <c r="P71" s="82">
        <v>9.8324999999999996E-2</v>
      </c>
      <c r="Q71" s="82"/>
      <c r="R71" s="82">
        <v>1.5452410000000001</v>
      </c>
      <c r="S71" s="82">
        <v>8.9424000000000003E-2</v>
      </c>
      <c r="T71" s="82"/>
      <c r="U71" s="82">
        <v>2.106684</v>
      </c>
      <c r="V71" s="82">
        <v>3.1572000000000003E-2</v>
      </c>
    </row>
    <row r="72" spans="1:22" x14ac:dyDescent="0.25">
      <c r="A72" s="10">
        <v>488</v>
      </c>
      <c r="B72" s="10">
        <v>495</v>
      </c>
      <c r="C72" s="45" t="s">
        <v>123</v>
      </c>
      <c r="D72" s="10">
        <v>6</v>
      </c>
      <c r="E72" s="10">
        <v>1020.4494999999999</v>
      </c>
      <c r="F72" s="82">
        <v>1.176577</v>
      </c>
      <c r="G72" s="82">
        <v>5.8903999999999998E-2</v>
      </c>
      <c r="H72" s="82"/>
      <c r="I72" s="82">
        <v>2.127643</v>
      </c>
      <c r="J72" s="82">
        <v>1.9112000000000001E-2</v>
      </c>
      <c r="K72" s="82"/>
      <c r="L72" s="82">
        <v>2.505633</v>
      </c>
      <c r="M72" s="82">
        <v>2.0364E-2</v>
      </c>
      <c r="N72" s="83"/>
      <c r="O72" s="82">
        <v>1.0090939999999999</v>
      </c>
      <c r="P72" s="82">
        <v>0.126223</v>
      </c>
      <c r="Q72" s="82"/>
      <c r="R72" s="82">
        <v>1.8459909999999999</v>
      </c>
      <c r="S72" s="82">
        <v>0.111029</v>
      </c>
      <c r="T72" s="82"/>
      <c r="U72" s="82">
        <v>2.4899680000000002</v>
      </c>
      <c r="V72" s="82">
        <v>2.1514999999999999E-2</v>
      </c>
    </row>
    <row r="73" spans="1:22" x14ac:dyDescent="0.25">
      <c r="A73" s="10">
        <v>488</v>
      </c>
      <c r="B73" s="10">
        <v>502</v>
      </c>
      <c r="C73" s="45" t="s">
        <v>125</v>
      </c>
      <c r="D73" s="10">
        <v>12</v>
      </c>
      <c r="E73" s="10">
        <v>1721.7628</v>
      </c>
      <c r="F73" s="82">
        <v>3.0701589999999999</v>
      </c>
      <c r="G73" s="82">
        <v>0.26404300000000003</v>
      </c>
      <c r="H73" s="82"/>
      <c r="I73" s="82">
        <v>4.0583419999999997</v>
      </c>
      <c r="J73" s="82">
        <v>9.4993999999999995E-2</v>
      </c>
      <c r="K73" s="82"/>
      <c r="L73" s="82">
        <v>4.1641820000000003</v>
      </c>
      <c r="M73" s="82">
        <v>0.26926299999999997</v>
      </c>
      <c r="N73" s="83"/>
      <c r="O73" s="82">
        <v>2.5933820000000001</v>
      </c>
      <c r="P73" s="82">
        <v>0.17591100000000001</v>
      </c>
      <c r="Q73" s="82"/>
      <c r="R73" s="82">
        <v>3.4003369999999999</v>
      </c>
      <c r="S73" s="82">
        <v>0.166904</v>
      </c>
      <c r="T73" s="82"/>
      <c r="U73" s="82">
        <v>4.1051929999999999</v>
      </c>
      <c r="V73" s="82">
        <v>6.5725000000000006E-2</v>
      </c>
    </row>
    <row r="74" spans="1:22" x14ac:dyDescent="0.25">
      <c r="A74" s="10">
        <v>490</v>
      </c>
      <c r="B74" s="10">
        <v>510</v>
      </c>
      <c r="C74" s="45" t="s">
        <v>481</v>
      </c>
      <c r="D74" s="10">
        <v>17</v>
      </c>
      <c r="E74" s="10">
        <v>2418.1876999999999</v>
      </c>
      <c r="F74" s="82">
        <v>4.188904</v>
      </c>
      <c r="G74" s="82">
        <v>2.0709999999999999E-2</v>
      </c>
      <c r="H74" s="82"/>
      <c r="I74" s="82">
        <v>5.7882939999999996</v>
      </c>
      <c r="J74" s="82">
        <v>0.19911000000000001</v>
      </c>
      <c r="K74" s="82"/>
      <c r="L74" s="82">
        <v>6.4422509999999997</v>
      </c>
      <c r="M74" s="82">
        <v>0.12987299999999999</v>
      </c>
      <c r="N74" s="83"/>
      <c r="O74" s="82">
        <v>3.8069839999999999</v>
      </c>
      <c r="P74" s="82">
        <v>1.5346E-2</v>
      </c>
      <c r="Q74" s="82"/>
      <c r="R74" s="82">
        <v>5.3508680000000002</v>
      </c>
      <c r="S74" s="82">
        <v>1.5346E-2</v>
      </c>
      <c r="T74" s="82"/>
      <c r="U74" s="82">
        <v>6.4567880000000004</v>
      </c>
      <c r="V74" s="82">
        <v>2.1399999999999999E-2</v>
      </c>
    </row>
    <row r="75" spans="1:22" x14ac:dyDescent="0.25">
      <c r="A75" s="10">
        <v>491</v>
      </c>
      <c r="B75" s="10">
        <v>510</v>
      </c>
      <c r="C75" s="45" t="s">
        <v>127</v>
      </c>
      <c r="D75" s="10">
        <v>16</v>
      </c>
      <c r="E75" s="10">
        <v>2271.1192999999998</v>
      </c>
      <c r="F75" s="82">
        <v>4.0067349999999999</v>
      </c>
      <c r="G75" s="82">
        <v>4.6724000000000002E-2</v>
      </c>
      <c r="H75" s="82"/>
      <c r="I75" s="82">
        <v>5.1344399999999997</v>
      </c>
      <c r="J75" s="82">
        <v>0.105936</v>
      </c>
      <c r="K75" s="82"/>
      <c r="L75" s="82">
        <v>5.5509890000000004</v>
      </c>
      <c r="M75" s="82">
        <v>0.130023</v>
      </c>
      <c r="N75" s="83"/>
      <c r="O75" s="82">
        <v>3.4139879999999998</v>
      </c>
      <c r="P75" s="82">
        <v>9.8399999999999998E-3</v>
      </c>
      <c r="Q75" s="82"/>
      <c r="R75" s="82">
        <v>4.3237810000000003</v>
      </c>
      <c r="S75" s="82">
        <v>0.15009500000000001</v>
      </c>
      <c r="T75" s="82"/>
      <c r="U75" s="82">
        <v>5.1600479999999997</v>
      </c>
      <c r="V75" s="82">
        <v>7.4811000000000002E-2</v>
      </c>
    </row>
    <row r="76" spans="1:22" x14ac:dyDescent="0.25">
      <c r="A76" s="10">
        <v>491</v>
      </c>
      <c r="B76" s="10">
        <v>512</v>
      </c>
      <c r="C76" s="45" t="s">
        <v>128</v>
      </c>
      <c r="D76" s="10">
        <v>18</v>
      </c>
      <c r="E76" s="10">
        <v>2469.2561000000001</v>
      </c>
      <c r="F76" s="82">
        <v>3.7663250000000001</v>
      </c>
      <c r="G76" s="82">
        <v>4.8390000000000004E-3</v>
      </c>
      <c r="H76" s="82"/>
      <c r="I76" s="82">
        <v>4.9839510000000002</v>
      </c>
      <c r="J76" s="82">
        <v>0.117989</v>
      </c>
      <c r="K76" s="82"/>
      <c r="L76" s="82">
        <v>5.4602430000000002</v>
      </c>
      <c r="M76" s="82">
        <v>0.11210199999999999</v>
      </c>
      <c r="N76" s="83"/>
      <c r="O76" s="82">
        <v>3.4067449999999999</v>
      </c>
      <c r="P76" s="82">
        <v>4.8390000000000004E-3</v>
      </c>
      <c r="Q76" s="82"/>
      <c r="R76" s="82">
        <v>4.1491709999999999</v>
      </c>
      <c r="S76" s="82">
        <v>4.2049000000000003E-2</v>
      </c>
      <c r="T76" s="82"/>
      <c r="U76" s="82">
        <v>5.1625769999999997</v>
      </c>
      <c r="V76" s="82">
        <v>5.5918000000000002E-2</v>
      </c>
    </row>
    <row r="77" spans="1:22" x14ac:dyDescent="0.25">
      <c r="A77" s="10">
        <v>495</v>
      </c>
      <c r="B77" s="10">
        <v>512</v>
      </c>
      <c r="C77" s="45" t="s">
        <v>130</v>
      </c>
      <c r="D77" s="10">
        <v>15</v>
      </c>
      <c r="E77" s="10">
        <v>2044.0287000000001</v>
      </c>
      <c r="F77" s="82">
        <v>3.0772460000000001</v>
      </c>
      <c r="G77" s="82">
        <v>0.379353</v>
      </c>
      <c r="H77" s="82"/>
      <c r="I77" s="82">
        <v>3.1947160000000001</v>
      </c>
      <c r="J77" s="82">
        <v>0.155588</v>
      </c>
      <c r="K77" s="82"/>
      <c r="L77" s="82">
        <v>3.8495680000000001</v>
      </c>
      <c r="M77" s="82">
        <v>1.9380000000000001E-2</v>
      </c>
      <c r="N77" s="83"/>
      <c r="O77" s="82">
        <v>2.2676460000000001</v>
      </c>
      <c r="P77" s="82">
        <v>1.9380000000000001E-2</v>
      </c>
      <c r="Q77" s="82"/>
      <c r="R77" s="82">
        <v>2.8350689999999998</v>
      </c>
      <c r="S77" s="82">
        <v>7.2059999999999999E-2</v>
      </c>
      <c r="T77" s="82"/>
      <c r="U77" s="82">
        <v>3.399508</v>
      </c>
      <c r="V77" s="82">
        <v>3.5950999999999997E-2</v>
      </c>
    </row>
    <row r="78" spans="1:22" x14ac:dyDescent="0.25">
      <c r="A78" s="10">
        <v>495</v>
      </c>
      <c r="B78" s="10">
        <v>513</v>
      </c>
      <c r="C78" s="45" t="s">
        <v>131</v>
      </c>
      <c r="D78" s="10">
        <v>16</v>
      </c>
      <c r="E78" s="10">
        <v>2157.1127999999999</v>
      </c>
      <c r="F78" s="82">
        <v>3.201365</v>
      </c>
      <c r="G78" s="82">
        <v>0.39784000000000003</v>
      </c>
      <c r="H78" s="82"/>
      <c r="I78" s="82">
        <v>3.2255400000000001</v>
      </c>
      <c r="J78" s="82">
        <v>6.1393999999999997E-2</v>
      </c>
      <c r="K78" s="82"/>
      <c r="L78" s="82">
        <v>3.8955690000000001</v>
      </c>
      <c r="M78" s="82">
        <v>0.15414600000000001</v>
      </c>
      <c r="N78" s="83"/>
      <c r="O78" s="82">
        <v>3.1814</v>
      </c>
      <c r="P78" s="82">
        <v>1.4452E-2</v>
      </c>
      <c r="Q78" s="82"/>
      <c r="R78" s="82">
        <v>3.0235259999999999</v>
      </c>
      <c r="S78" s="82">
        <v>6.4961000000000005E-2</v>
      </c>
      <c r="T78" s="82"/>
      <c r="U78" s="82">
        <v>3.58792</v>
      </c>
      <c r="V78" s="82">
        <v>1.8905999999999999E-2</v>
      </c>
    </row>
    <row r="79" spans="1:22" x14ac:dyDescent="0.25">
      <c r="A79" s="10">
        <v>496</v>
      </c>
      <c r="B79" s="10">
        <v>510</v>
      </c>
      <c r="C79" s="45" t="s">
        <v>132</v>
      </c>
      <c r="D79" s="10">
        <v>12</v>
      </c>
      <c r="E79" s="10">
        <v>1682.8285000000001</v>
      </c>
      <c r="F79" s="82">
        <v>2.974294</v>
      </c>
      <c r="G79" s="82">
        <v>0.29726399999999997</v>
      </c>
      <c r="H79" s="82"/>
      <c r="I79" s="82">
        <v>3.0637490000000001</v>
      </c>
      <c r="J79" s="82">
        <v>9.4081999999999999E-2</v>
      </c>
      <c r="K79" s="82"/>
      <c r="L79" s="82">
        <v>3.3025069999999999</v>
      </c>
      <c r="M79" s="82">
        <v>6.9566000000000003E-2</v>
      </c>
      <c r="N79" s="83"/>
      <c r="O79" s="82">
        <v>2.7722760000000002</v>
      </c>
      <c r="P79" s="82">
        <v>1.1911E-2</v>
      </c>
      <c r="Q79" s="82"/>
      <c r="R79" s="82">
        <v>2.6096180000000002</v>
      </c>
      <c r="S79" s="82">
        <v>1.1911E-2</v>
      </c>
      <c r="T79" s="82"/>
      <c r="U79" s="82">
        <v>3.098983</v>
      </c>
      <c r="V79" s="82">
        <v>2.9679000000000001E-2</v>
      </c>
    </row>
    <row r="80" spans="1:22" x14ac:dyDescent="0.25">
      <c r="A80" s="10">
        <v>496</v>
      </c>
      <c r="B80" s="10">
        <v>512</v>
      </c>
      <c r="C80" s="45" t="s">
        <v>480</v>
      </c>
      <c r="D80" s="10">
        <v>14</v>
      </c>
      <c r="E80" s="10">
        <v>1880.9654</v>
      </c>
      <c r="F80" s="82">
        <v>2.8647879999999999</v>
      </c>
      <c r="G80" s="82">
        <v>0.32372499999999998</v>
      </c>
      <c r="H80" s="82"/>
      <c r="I80" s="82">
        <v>2.96482</v>
      </c>
      <c r="J80" s="82">
        <v>0.13472799999999999</v>
      </c>
      <c r="K80" s="82"/>
      <c r="L80" s="82">
        <v>3.43086</v>
      </c>
      <c r="M80" s="82">
        <v>0.10041700000000001</v>
      </c>
      <c r="N80" s="83"/>
      <c r="O80" s="82">
        <v>1.0033209999999999</v>
      </c>
      <c r="P80" s="82">
        <v>0.102436</v>
      </c>
      <c r="Q80" s="82"/>
      <c r="R80" s="82">
        <v>0.97213099999999997</v>
      </c>
      <c r="S80" s="82">
        <v>0.23280000000000001</v>
      </c>
      <c r="T80" s="82"/>
      <c r="U80" s="82">
        <v>1.5551600000000001</v>
      </c>
      <c r="V80" s="82">
        <v>0.282337</v>
      </c>
    </row>
    <row r="81" spans="1:22" x14ac:dyDescent="0.25">
      <c r="A81" s="10">
        <v>503</v>
      </c>
      <c r="B81" s="10">
        <v>510</v>
      </c>
      <c r="C81" s="45" t="s">
        <v>133</v>
      </c>
      <c r="D81" s="10">
        <v>6</v>
      </c>
      <c r="E81" s="10">
        <v>981.51520000000005</v>
      </c>
      <c r="F81" s="82">
        <v>0.97224900000000003</v>
      </c>
      <c r="G81" s="82">
        <v>9.9817000000000003E-2</v>
      </c>
      <c r="H81" s="82"/>
      <c r="I81" s="82">
        <v>1.0303770000000001</v>
      </c>
      <c r="J81" s="82">
        <v>1.4536E-2</v>
      </c>
      <c r="K81" s="82"/>
      <c r="L81" s="82">
        <v>1.4525490000000001</v>
      </c>
      <c r="M81" s="82">
        <v>5.7118000000000002E-2</v>
      </c>
      <c r="N81" s="83"/>
      <c r="O81" s="82">
        <v>0.79685899999999998</v>
      </c>
      <c r="P81" s="82">
        <v>0.10168099999999999</v>
      </c>
      <c r="Q81" s="82"/>
      <c r="R81" s="82">
        <v>0.96495799999999998</v>
      </c>
      <c r="S81" s="82">
        <v>1.9181E-2</v>
      </c>
      <c r="T81" s="82"/>
      <c r="U81" s="82">
        <v>1.25474</v>
      </c>
      <c r="V81" s="82">
        <v>4.1321999999999998E-2</v>
      </c>
    </row>
    <row r="82" spans="1:22" x14ac:dyDescent="0.25">
      <c r="A82" s="10">
        <v>503</v>
      </c>
      <c r="B82" s="10">
        <v>512</v>
      </c>
      <c r="C82" s="45" t="s">
        <v>479</v>
      </c>
      <c r="D82" s="10">
        <v>8</v>
      </c>
      <c r="E82" s="10">
        <v>1179.6521</v>
      </c>
      <c r="F82" s="82">
        <v>0.90394799999999997</v>
      </c>
      <c r="G82" s="82">
        <v>9.7731999999999999E-2</v>
      </c>
      <c r="H82" s="82"/>
      <c r="I82" s="82">
        <v>0.98863299999999998</v>
      </c>
      <c r="J82" s="82">
        <v>4.1654999999999998E-2</v>
      </c>
      <c r="K82" s="82"/>
      <c r="L82" s="82">
        <v>1.3809419999999999</v>
      </c>
      <c r="M82" s="82">
        <v>6.6600999999999994E-2</v>
      </c>
      <c r="N82" s="83"/>
      <c r="O82" s="82">
        <v>0.67586000000000002</v>
      </c>
      <c r="P82" s="82">
        <v>7.1958999999999995E-2</v>
      </c>
      <c r="Q82" s="82"/>
      <c r="R82" s="82">
        <v>0.83326800000000001</v>
      </c>
      <c r="S82" s="82">
        <v>2.1124E-2</v>
      </c>
      <c r="T82" s="82"/>
      <c r="U82" s="82">
        <v>1.2268870000000001</v>
      </c>
      <c r="V82" s="82">
        <v>0.120489</v>
      </c>
    </row>
    <row r="83" spans="1:22" x14ac:dyDescent="0.25">
      <c r="A83" s="10">
        <v>503</v>
      </c>
      <c r="B83" s="10">
        <v>513</v>
      </c>
      <c r="C83" s="45" t="s">
        <v>478</v>
      </c>
      <c r="D83" s="10">
        <v>9</v>
      </c>
      <c r="E83" s="10">
        <v>1292.7361000000001</v>
      </c>
      <c r="F83" s="82">
        <v>0.66048099999999998</v>
      </c>
      <c r="G83" s="82">
        <v>0.18012700000000001</v>
      </c>
      <c r="H83" s="82"/>
      <c r="I83" s="82">
        <v>0.72190600000000005</v>
      </c>
      <c r="J83" s="82">
        <v>2.3573E-2</v>
      </c>
      <c r="K83" s="82"/>
      <c r="L83" s="82">
        <v>0.99547399999999997</v>
      </c>
      <c r="M83" s="82">
        <v>0.14165700000000001</v>
      </c>
      <c r="N83" s="83"/>
      <c r="O83" s="82">
        <v>0.39328000000000002</v>
      </c>
      <c r="P83" s="82">
        <v>0.10045800000000001</v>
      </c>
      <c r="Q83" s="82"/>
      <c r="R83" s="82">
        <v>0.63326199999999999</v>
      </c>
      <c r="S83" s="82">
        <v>0.167966</v>
      </c>
      <c r="T83" s="82"/>
      <c r="U83" s="82">
        <v>0.85865000000000002</v>
      </c>
      <c r="V83" s="82">
        <v>3.5921000000000002E-2</v>
      </c>
    </row>
    <row r="84" spans="1:22" x14ac:dyDescent="0.25">
      <c r="A84" s="10"/>
      <c r="B84" s="10"/>
      <c r="C84" s="45"/>
      <c r="D84" s="10"/>
      <c r="E84" s="10"/>
      <c r="F84" s="82"/>
      <c r="G84" s="82"/>
      <c r="H84" s="82"/>
      <c r="I84" s="82"/>
      <c r="J84" s="82"/>
      <c r="K84" s="82"/>
      <c r="L84" s="82"/>
      <c r="M84" s="82"/>
      <c r="N84" s="83"/>
      <c r="O84" s="82"/>
      <c r="P84" s="82"/>
      <c r="Q84" s="82"/>
      <c r="R84" s="82"/>
      <c r="S84" s="82"/>
      <c r="T84" s="82"/>
      <c r="U84" s="82"/>
      <c r="V84" s="82"/>
    </row>
    <row r="85" spans="1:22" x14ac:dyDescent="0.25">
      <c r="A85" s="10">
        <v>514</v>
      </c>
      <c r="B85" s="10">
        <v>533</v>
      </c>
      <c r="C85" s="45" t="s">
        <v>134</v>
      </c>
      <c r="D85" s="10">
        <v>17</v>
      </c>
      <c r="E85" s="10">
        <v>2113.1109999999999</v>
      </c>
      <c r="F85" s="82">
        <v>3.1485539999999999</v>
      </c>
      <c r="G85" s="82">
        <v>5.3244E-2</v>
      </c>
      <c r="H85" s="82"/>
      <c r="I85" s="82">
        <v>3.5247959999999998</v>
      </c>
      <c r="J85" s="82">
        <v>0.14616799999999999</v>
      </c>
      <c r="K85" s="82"/>
      <c r="L85" s="82">
        <v>3.5403880000000001</v>
      </c>
      <c r="M85" s="82">
        <v>5.5506E-2</v>
      </c>
      <c r="N85" s="83"/>
      <c r="O85" s="82">
        <v>3.1098699999999999</v>
      </c>
      <c r="P85" s="82">
        <v>0.42616999999999999</v>
      </c>
      <c r="Q85" s="82"/>
      <c r="R85" s="82">
        <v>3.2867199999999999</v>
      </c>
      <c r="S85" s="82">
        <v>0.114102</v>
      </c>
      <c r="T85" s="82"/>
      <c r="U85" s="82">
        <v>3.5932780000000002</v>
      </c>
      <c r="V85" s="82">
        <v>8.1903000000000004E-2</v>
      </c>
    </row>
    <row r="86" spans="1:22" x14ac:dyDescent="0.25">
      <c r="A86" s="10">
        <v>515</v>
      </c>
      <c r="B86" s="10">
        <v>533</v>
      </c>
      <c r="C86" s="45" t="s">
        <v>135</v>
      </c>
      <c r="D86" s="10">
        <v>16</v>
      </c>
      <c r="E86" s="10">
        <v>2026.079</v>
      </c>
      <c r="F86" s="82">
        <v>3.3774489999999999</v>
      </c>
      <c r="G86" s="82">
        <v>0.45825300000000002</v>
      </c>
      <c r="H86" s="82"/>
      <c r="I86" s="82">
        <v>3.2141359999999999</v>
      </c>
      <c r="J86" s="82">
        <v>0.12406200000000001</v>
      </c>
      <c r="K86" s="82"/>
      <c r="L86" s="82">
        <v>3.2593420000000002</v>
      </c>
      <c r="M86" s="82">
        <v>6.096E-2</v>
      </c>
      <c r="N86" s="83"/>
      <c r="O86" s="82">
        <v>2.4874770000000002</v>
      </c>
      <c r="P86" s="82">
        <v>1.3705999999999999E-2</v>
      </c>
      <c r="Q86" s="82"/>
      <c r="R86" s="82">
        <v>2.9010539999999998</v>
      </c>
      <c r="S86" s="82">
        <v>1.3705999999999999E-2</v>
      </c>
      <c r="T86" s="82"/>
      <c r="U86" s="82">
        <v>3.2578360000000002</v>
      </c>
      <c r="V86" s="82">
        <v>9.2915999999999999E-2</v>
      </c>
    </row>
    <row r="87" spans="1:22" x14ac:dyDescent="0.25">
      <c r="A87" s="10">
        <v>516</v>
      </c>
      <c r="B87" s="10">
        <v>532</v>
      </c>
      <c r="C87" s="45" t="s">
        <v>477</v>
      </c>
      <c r="D87" s="10">
        <v>14</v>
      </c>
      <c r="E87" s="10">
        <v>1765.9265</v>
      </c>
      <c r="F87" s="82">
        <v>2.9607749999999999</v>
      </c>
      <c r="G87" s="82">
        <v>0.43359500000000001</v>
      </c>
      <c r="H87" s="82"/>
      <c r="I87" s="82">
        <v>2.7850579999999998</v>
      </c>
      <c r="J87" s="82">
        <v>2.5982999999999999E-2</v>
      </c>
      <c r="K87" s="82"/>
      <c r="L87" s="82">
        <v>2.8835510000000002</v>
      </c>
      <c r="M87" s="82">
        <v>2.5982999999999999E-2</v>
      </c>
      <c r="N87" s="83"/>
      <c r="O87" s="82">
        <v>2.9375819999999999</v>
      </c>
      <c r="P87" s="82">
        <v>2.5982999999999999E-2</v>
      </c>
      <c r="Q87" s="82"/>
      <c r="R87" s="82">
        <v>2.6542599999999998</v>
      </c>
      <c r="S87" s="82">
        <v>2.5982999999999999E-2</v>
      </c>
      <c r="T87" s="82"/>
      <c r="U87" s="82">
        <v>3.0427390000000001</v>
      </c>
      <c r="V87" s="82">
        <v>3.7262000000000003E-2</v>
      </c>
    </row>
    <row r="88" spans="1:22" x14ac:dyDescent="0.25">
      <c r="A88" s="10">
        <v>517</v>
      </c>
      <c r="B88" s="10">
        <v>533</v>
      </c>
      <c r="C88" s="45" t="s">
        <v>138</v>
      </c>
      <c r="D88" s="10">
        <v>14</v>
      </c>
      <c r="E88" s="10">
        <v>1749.9680000000001</v>
      </c>
      <c r="F88" s="82">
        <v>2.404801</v>
      </c>
      <c r="G88" s="82">
        <v>0.14205499999999999</v>
      </c>
      <c r="H88" s="82"/>
      <c r="I88" s="82">
        <v>2.5686719999999998</v>
      </c>
      <c r="J88" s="82">
        <v>0.166572</v>
      </c>
      <c r="K88" s="82"/>
      <c r="L88" s="82">
        <v>2.5653579999999998</v>
      </c>
      <c r="M88" s="82">
        <v>8.8059999999999999E-2</v>
      </c>
      <c r="N88" s="83"/>
      <c r="O88" s="82">
        <v>2.654433</v>
      </c>
      <c r="P88" s="82">
        <v>4.2417000000000003E-2</v>
      </c>
      <c r="Q88" s="82"/>
      <c r="R88" s="82">
        <v>2.362082</v>
      </c>
      <c r="S88" s="82">
        <v>8.5733000000000004E-2</v>
      </c>
      <c r="T88" s="82"/>
      <c r="U88" s="82">
        <v>2.6775790000000002</v>
      </c>
      <c r="V88" s="82">
        <v>6.0323000000000002E-2</v>
      </c>
    </row>
    <row r="89" spans="1:22" x14ac:dyDescent="0.25">
      <c r="A89" s="10">
        <v>518</v>
      </c>
      <c r="B89" s="10">
        <v>532</v>
      </c>
      <c r="C89" s="45" t="s">
        <v>476</v>
      </c>
      <c r="D89" s="10">
        <v>12</v>
      </c>
      <c r="E89" s="10">
        <v>1523.7999</v>
      </c>
      <c r="F89" s="82">
        <v>2.4573339999999999</v>
      </c>
      <c r="G89" s="82">
        <v>0.31229000000000001</v>
      </c>
      <c r="H89" s="82"/>
      <c r="I89" s="82">
        <v>2.6317219999999999</v>
      </c>
      <c r="J89" s="82">
        <v>7.2510000000000005E-2</v>
      </c>
      <c r="K89" s="82"/>
      <c r="L89" s="82">
        <v>2.4166699999999999</v>
      </c>
      <c r="M89" s="82">
        <v>4.8758999999999997E-2</v>
      </c>
      <c r="N89" s="83"/>
      <c r="O89" s="82">
        <v>2.1726429999999999</v>
      </c>
      <c r="P89" s="82">
        <v>0.207311</v>
      </c>
      <c r="Q89" s="82"/>
      <c r="R89" s="82">
        <v>2.0906760000000002</v>
      </c>
      <c r="S89" s="82">
        <v>2.7036000000000001E-2</v>
      </c>
      <c r="T89" s="82"/>
      <c r="U89" s="82">
        <v>2.526151</v>
      </c>
      <c r="V89" s="82">
        <v>2.7036000000000001E-2</v>
      </c>
    </row>
    <row r="90" spans="1:22" x14ac:dyDescent="0.25">
      <c r="A90" s="10">
        <v>518</v>
      </c>
      <c r="B90" s="10">
        <v>533</v>
      </c>
      <c r="C90" s="45" t="s">
        <v>139</v>
      </c>
      <c r="D90" s="10">
        <v>13</v>
      </c>
      <c r="E90" s="10">
        <v>1636.8839</v>
      </c>
      <c r="F90" s="82">
        <v>2.070872</v>
      </c>
      <c r="G90" s="82">
        <v>5.8584999999999998E-2</v>
      </c>
      <c r="H90" s="82"/>
      <c r="I90" s="82">
        <v>2.017563</v>
      </c>
      <c r="J90" s="82">
        <v>2.8673000000000001E-2</v>
      </c>
      <c r="K90" s="82"/>
      <c r="L90" s="82">
        <v>2.0909149999999999</v>
      </c>
      <c r="M90" s="82">
        <v>0.16373099999999999</v>
      </c>
      <c r="N90" s="83"/>
      <c r="O90" s="82">
        <v>1.4279090000000001</v>
      </c>
      <c r="P90" s="82">
        <v>2.8673000000000001E-2</v>
      </c>
      <c r="Q90" s="82"/>
      <c r="R90" s="82">
        <v>1.71306</v>
      </c>
      <c r="S90" s="82">
        <v>2.8673000000000001E-2</v>
      </c>
      <c r="T90" s="82"/>
      <c r="U90" s="82">
        <v>1.9628060000000001</v>
      </c>
      <c r="V90" s="82">
        <v>4.7319E-2</v>
      </c>
    </row>
    <row r="91" spans="1:22" x14ac:dyDescent="0.25">
      <c r="A91" s="10">
        <v>519</v>
      </c>
      <c r="B91" s="10">
        <v>533</v>
      </c>
      <c r="C91" s="45" t="s">
        <v>475</v>
      </c>
      <c r="D91" s="10">
        <v>12</v>
      </c>
      <c r="E91" s="10">
        <v>1523.7999</v>
      </c>
      <c r="F91" s="82">
        <v>3.1031930000000001</v>
      </c>
      <c r="G91" s="82">
        <v>0.45885700000000001</v>
      </c>
      <c r="H91" s="82"/>
      <c r="I91" s="82">
        <v>3.0172910000000002</v>
      </c>
      <c r="J91" s="82">
        <v>0.133882</v>
      </c>
      <c r="K91" s="82"/>
      <c r="L91" s="82">
        <v>3.0918030000000001</v>
      </c>
      <c r="M91" s="82">
        <v>7.1149000000000004E-2</v>
      </c>
      <c r="N91" s="83"/>
      <c r="O91" s="82">
        <v>2.778219</v>
      </c>
      <c r="P91" s="82">
        <v>0.27812700000000001</v>
      </c>
      <c r="Q91" s="82"/>
      <c r="R91" s="82">
        <v>3.025766</v>
      </c>
      <c r="S91" s="82">
        <v>4.2480999999999998E-2</v>
      </c>
      <c r="T91" s="82"/>
      <c r="U91" s="82">
        <v>3.2781030000000002</v>
      </c>
      <c r="V91" s="82">
        <v>7.1728E-2</v>
      </c>
    </row>
    <row r="92" spans="1:22" x14ac:dyDescent="0.25">
      <c r="A92" s="10">
        <v>523</v>
      </c>
      <c r="B92" s="10">
        <v>533</v>
      </c>
      <c r="C92" s="45" t="s">
        <v>474</v>
      </c>
      <c r="D92" s="10">
        <v>9</v>
      </c>
      <c r="E92" s="10">
        <v>1147.614</v>
      </c>
      <c r="F92" s="82">
        <v>2.0038990000000001</v>
      </c>
      <c r="G92" s="82">
        <v>0.27377099999999999</v>
      </c>
      <c r="H92" s="82"/>
      <c r="I92" s="82">
        <v>2.0334020000000002</v>
      </c>
      <c r="J92" s="82">
        <v>3.6921000000000002E-2</v>
      </c>
      <c r="K92" s="82"/>
      <c r="L92" s="82">
        <v>2.214286</v>
      </c>
      <c r="M92" s="82">
        <v>6.6263000000000002E-2</v>
      </c>
      <c r="N92" s="83"/>
      <c r="O92" s="82">
        <v>1.7610220000000001</v>
      </c>
      <c r="P92" s="82">
        <v>0.12696199999999999</v>
      </c>
      <c r="Q92" s="82"/>
      <c r="R92" s="82">
        <v>1.883534</v>
      </c>
      <c r="S92" s="82">
        <v>0.11559899999999999</v>
      </c>
      <c r="T92" s="82"/>
      <c r="U92" s="82">
        <v>1.8302849999999999</v>
      </c>
      <c r="V92" s="82">
        <v>3.1130000000000001E-2</v>
      </c>
    </row>
    <row r="93" spans="1:22" x14ac:dyDescent="0.25">
      <c r="A93" s="10"/>
      <c r="B93" s="10"/>
      <c r="C93" s="45"/>
      <c r="D93" s="10"/>
      <c r="E93" s="10"/>
      <c r="F93" s="82"/>
      <c r="G93" s="82"/>
      <c r="H93" s="82"/>
      <c r="I93" s="82"/>
      <c r="J93" s="82"/>
      <c r="K93" s="82"/>
      <c r="L93" s="82"/>
      <c r="M93" s="82"/>
      <c r="N93" s="83"/>
      <c r="O93" s="82"/>
      <c r="P93" s="82"/>
      <c r="Q93" s="82"/>
      <c r="R93" s="82"/>
      <c r="S93" s="82"/>
      <c r="T93" s="82"/>
      <c r="U93" s="82"/>
      <c r="V93" s="82"/>
    </row>
    <row r="94" spans="1:22" x14ac:dyDescent="0.25">
      <c r="A94" s="10">
        <v>534</v>
      </c>
      <c r="B94" s="10">
        <v>541</v>
      </c>
      <c r="C94" s="45" t="s">
        <v>141</v>
      </c>
      <c r="D94" s="10">
        <v>7</v>
      </c>
      <c r="E94" s="10">
        <v>951.50800000000004</v>
      </c>
      <c r="F94" s="82">
        <v>1.395686</v>
      </c>
      <c r="G94" s="82">
        <v>5.6265000000000003E-2</v>
      </c>
      <c r="H94" s="82"/>
      <c r="I94" s="82">
        <v>1.578597</v>
      </c>
      <c r="J94" s="82">
        <v>3.3419999999999998E-2</v>
      </c>
      <c r="K94" s="82"/>
      <c r="L94" s="82">
        <v>1.70621</v>
      </c>
      <c r="M94" s="82">
        <v>9.2549000000000006E-2</v>
      </c>
      <c r="N94" s="83"/>
      <c r="O94" s="82">
        <v>1.684329</v>
      </c>
      <c r="P94" s="82">
        <v>3.3356999999999998E-2</v>
      </c>
      <c r="Q94" s="82"/>
      <c r="R94" s="82">
        <v>1.5438959999999999</v>
      </c>
      <c r="S94" s="82">
        <v>3.7844999999999997E-2</v>
      </c>
      <c r="T94" s="82"/>
      <c r="U94" s="82">
        <v>1.6852510000000001</v>
      </c>
      <c r="V94" s="82">
        <v>4.1762000000000001E-2</v>
      </c>
    </row>
    <row r="95" spans="1:22" x14ac:dyDescent="0.25">
      <c r="A95" s="10">
        <v>542</v>
      </c>
      <c r="B95" s="10">
        <v>552</v>
      </c>
      <c r="C95" s="45" t="s">
        <v>142</v>
      </c>
      <c r="D95" s="10">
        <v>10</v>
      </c>
      <c r="E95" s="10">
        <v>1092.5684000000001</v>
      </c>
      <c r="F95" s="82">
        <v>2.2561450000000001</v>
      </c>
      <c r="G95" s="82">
        <v>0.37205199999999999</v>
      </c>
      <c r="H95" s="82"/>
      <c r="I95" s="82">
        <v>2.1736580000000001</v>
      </c>
      <c r="J95" s="82">
        <v>0.303759</v>
      </c>
      <c r="K95" s="82"/>
      <c r="L95" s="82">
        <v>2.2422499999999999</v>
      </c>
      <c r="M95" s="82">
        <v>0.294209</v>
      </c>
      <c r="N95" s="83"/>
      <c r="O95" s="82">
        <v>2.3484310000000002</v>
      </c>
      <c r="P95" s="82">
        <v>0.29307100000000003</v>
      </c>
      <c r="Q95" s="82"/>
      <c r="R95" s="82">
        <v>2.0800719999999999</v>
      </c>
      <c r="S95" s="82">
        <v>0.295597</v>
      </c>
      <c r="T95" s="82"/>
      <c r="U95" s="82">
        <v>2.328999</v>
      </c>
      <c r="V95" s="82">
        <v>0.29467700000000002</v>
      </c>
    </row>
    <row r="96" spans="1:22" x14ac:dyDescent="0.25">
      <c r="A96" s="10">
        <v>544</v>
      </c>
      <c r="B96" s="10">
        <v>552</v>
      </c>
      <c r="C96" s="45" t="s">
        <v>144</v>
      </c>
      <c r="D96" s="10">
        <v>8</v>
      </c>
      <c r="E96" s="10">
        <v>831.45709999999997</v>
      </c>
      <c r="F96" s="82">
        <v>2.2012160000000001</v>
      </c>
      <c r="G96" s="82">
        <v>0.228959</v>
      </c>
      <c r="H96" s="82"/>
      <c r="I96" s="82">
        <v>2.1718410000000001</v>
      </c>
      <c r="J96" s="82">
        <v>7.0878999999999998E-2</v>
      </c>
      <c r="K96" s="82"/>
      <c r="L96" s="82">
        <v>2.2172079999999998</v>
      </c>
      <c r="M96" s="82">
        <v>3.3142999999999999E-2</v>
      </c>
      <c r="N96" s="83"/>
      <c r="O96" s="82">
        <v>1.9622740000000001</v>
      </c>
      <c r="P96" s="82">
        <v>0.219772</v>
      </c>
      <c r="Q96" s="82"/>
      <c r="R96" s="82">
        <v>1.9972529999999999</v>
      </c>
      <c r="S96" s="82">
        <v>3.6644999999999997E-2</v>
      </c>
      <c r="T96" s="82"/>
      <c r="U96" s="82">
        <v>2.1852510000000001</v>
      </c>
      <c r="V96" s="82">
        <v>4.3284999999999997E-2</v>
      </c>
    </row>
    <row r="97" spans="1:22" x14ac:dyDescent="0.25">
      <c r="A97" s="10">
        <v>546</v>
      </c>
      <c r="B97" s="10">
        <v>552</v>
      </c>
      <c r="C97" s="45" t="s">
        <v>145</v>
      </c>
      <c r="D97" s="10">
        <v>6</v>
      </c>
      <c r="E97" s="10">
        <v>660.39269999999999</v>
      </c>
      <c r="F97" s="82">
        <v>1.8514109999999999</v>
      </c>
      <c r="G97" s="82">
        <v>0.15668499999999999</v>
      </c>
      <c r="H97" s="82"/>
      <c r="I97" s="82">
        <v>1.853788</v>
      </c>
      <c r="J97" s="82">
        <v>4.4032000000000002E-2</v>
      </c>
      <c r="K97" s="82"/>
      <c r="L97" s="82">
        <v>1.9211609999999999</v>
      </c>
      <c r="M97" s="82">
        <v>2.0912E-2</v>
      </c>
      <c r="N97" s="83"/>
      <c r="O97" s="82">
        <v>1.751058</v>
      </c>
      <c r="P97" s="82">
        <v>0.14859600000000001</v>
      </c>
      <c r="Q97" s="82"/>
      <c r="R97" s="82">
        <v>1.8042579999999999</v>
      </c>
      <c r="S97" s="82">
        <v>3.6011000000000001E-2</v>
      </c>
      <c r="T97" s="82"/>
      <c r="U97" s="82">
        <v>1.9266049999999999</v>
      </c>
      <c r="V97" s="82">
        <v>2.3970000000000002E-2</v>
      </c>
    </row>
    <row r="98" spans="1:22" x14ac:dyDescent="0.25">
      <c r="A98" s="10"/>
      <c r="B98" s="10"/>
      <c r="C98" s="45"/>
      <c r="D98" s="10"/>
      <c r="E98" s="10"/>
      <c r="F98" s="82"/>
      <c r="G98" s="82"/>
      <c r="H98" s="82"/>
      <c r="I98" s="82"/>
      <c r="J98" s="82"/>
      <c r="K98" s="82"/>
      <c r="L98" s="82"/>
      <c r="M98" s="82"/>
      <c r="N98" s="83"/>
      <c r="O98" s="82"/>
      <c r="P98" s="82"/>
      <c r="Q98" s="82"/>
      <c r="R98" s="82"/>
      <c r="S98" s="82"/>
      <c r="T98" s="82"/>
      <c r="U98" s="82"/>
      <c r="V98" s="82"/>
    </row>
    <row r="99" spans="1:22" x14ac:dyDescent="0.25">
      <c r="A99" s="10">
        <v>553</v>
      </c>
      <c r="B99" s="10">
        <v>565</v>
      </c>
      <c r="C99" s="45" t="s">
        <v>147</v>
      </c>
      <c r="D99" s="10">
        <v>11</v>
      </c>
      <c r="E99" s="10">
        <v>1613.8322000000001</v>
      </c>
      <c r="F99" s="82">
        <v>2.8582809999999998</v>
      </c>
      <c r="G99" s="82">
        <v>0.326602</v>
      </c>
      <c r="H99" s="82"/>
      <c r="I99" s="82">
        <v>2.9769760000000001</v>
      </c>
      <c r="J99" s="82">
        <v>0.11348</v>
      </c>
      <c r="K99" s="82"/>
      <c r="L99" s="82">
        <v>3.0034839999999998</v>
      </c>
      <c r="M99" s="82">
        <v>0.111321</v>
      </c>
      <c r="N99" s="83"/>
      <c r="O99" s="82">
        <v>2.7167050000000001</v>
      </c>
      <c r="P99" s="82">
        <v>0.380108</v>
      </c>
      <c r="Q99" s="82"/>
      <c r="R99" s="82">
        <v>2.7452200000000002</v>
      </c>
      <c r="S99" s="82">
        <v>9.9793000000000007E-2</v>
      </c>
      <c r="T99" s="82"/>
      <c r="U99" s="82">
        <v>3.0040369999999998</v>
      </c>
      <c r="V99" s="82">
        <v>0.103035</v>
      </c>
    </row>
    <row r="100" spans="1:22" x14ac:dyDescent="0.25">
      <c r="A100" s="10">
        <v>553</v>
      </c>
      <c r="B100" s="10">
        <v>568</v>
      </c>
      <c r="C100" s="45" t="s">
        <v>148</v>
      </c>
      <c r="D100" s="10">
        <v>14</v>
      </c>
      <c r="E100" s="10">
        <v>1941.9817</v>
      </c>
      <c r="F100" s="82">
        <v>3.144644</v>
      </c>
      <c r="G100" s="82">
        <v>0.37613600000000003</v>
      </c>
      <c r="H100" s="82"/>
      <c r="I100" s="82">
        <v>3.3984589999999999</v>
      </c>
      <c r="J100" s="82">
        <v>2.4167999999999999E-2</v>
      </c>
      <c r="K100" s="82"/>
      <c r="L100" s="82">
        <v>3.3688229999999999</v>
      </c>
      <c r="M100" s="82">
        <v>2.4167999999999999E-2</v>
      </c>
      <c r="N100" s="83"/>
      <c r="O100" s="82">
        <v>3.0982759999999998</v>
      </c>
      <c r="P100" s="82">
        <v>0.34750199999999998</v>
      </c>
      <c r="Q100" s="82"/>
      <c r="R100" s="82">
        <v>3.2300300000000002</v>
      </c>
      <c r="S100" s="82">
        <v>7.0363999999999996E-2</v>
      </c>
      <c r="T100" s="82"/>
      <c r="U100" s="82">
        <v>3.5269089999999998</v>
      </c>
      <c r="V100" s="82">
        <v>2.9377E-2</v>
      </c>
    </row>
    <row r="101" spans="1:22" x14ac:dyDescent="0.25">
      <c r="A101" s="10">
        <v>555</v>
      </c>
      <c r="B101" s="10">
        <v>568</v>
      </c>
      <c r="C101" s="45" t="s">
        <v>149</v>
      </c>
      <c r="D101" s="10">
        <v>12</v>
      </c>
      <c r="E101" s="10">
        <v>1711.8915</v>
      </c>
      <c r="F101" s="82">
        <v>2.8493759999999999</v>
      </c>
      <c r="G101" s="82">
        <v>0.385934</v>
      </c>
      <c r="H101" s="82"/>
      <c r="I101" s="82"/>
      <c r="J101" s="82"/>
      <c r="K101" s="82"/>
      <c r="L101" s="82">
        <v>3.0146130000000002</v>
      </c>
      <c r="M101" s="82">
        <v>4.8356999999999997E-2</v>
      </c>
      <c r="N101" s="83"/>
      <c r="O101" s="82">
        <v>3.2840150000000001</v>
      </c>
      <c r="P101" s="82">
        <v>0.143707</v>
      </c>
      <c r="Q101" s="82"/>
      <c r="R101" s="82">
        <v>2.9807079999999999</v>
      </c>
      <c r="S101" s="82">
        <v>0.100399</v>
      </c>
      <c r="T101" s="82"/>
      <c r="U101" s="82">
        <v>3.286305</v>
      </c>
      <c r="V101" s="82">
        <v>0.14425199999999999</v>
      </c>
    </row>
    <row r="102" spans="1:22" x14ac:dyDescent="0.25">
      <c r="A102" s="10"/>
      <c r="B102" s="10"/>
      <c r="C102" s="45"/>
      <c r="D102" s="10"/>
      <c r="E102" s="10"/>
      <c r="F102" s="82"/>
      <c r="G102" s="82"/>
      <c r="H102" s="82"/>
      <c r="I102" s="82"/>
      <c r="J102" s="82"/>
      <c r="K102" s="82"/>
      <c r="L102" s="82"/>
      <c r="M102" s="82"/>
      <c r="N102" s="83"/>
      <c r="O102" s="82"/>
      <c r="P102" s="82"/>
      <c r="Q102" s="82"/>
      <c r="R102" s="82"/>
      <c r="S102" s="82"/>
      <c r="T102" s="82"/>
      <c r="U102" s="82"/>
      <c r="V102" s="82"/>
    </row>
    <row r="103" spans="1:22" x14ac:dyDescent="0.25">
      <c r="A103" s="10">
        <v>567</v>
      </c>
      <c r="B103" s="10">
        <v>583</v>
      </c>
      <c r="C103" s="45" t="s">
        <v>473</v>
      </c>
      <c r="D103" s="10">
        <v>15</v>
      </c>
      <c r="E103" s="10">
        <v>1915.9356</v>
      </c>
      <c r="F103" s="82">
        <v>1.958485</v>
      </c>
      <c r="G103" s="82">
        <v>1.6198000000000001E-2</v>
      </c>
      <c r="H103" s="82"/>
      <c r="I103" s="82">
        <v>2.786429</v>
      </c>
      <c r="J103" s="82">
        <v>0.120557</v>
      </c>
      <c r="K103" s="82"/>
      <c r="L103" s="82">
        <v>2.8820000000000001</v>
      </c>
      <c r="M103" s="82">
        <v>4.9265000000000003E-2</v>
      </c>
      <c r="N103" s="83"/>
      <c r="O103" s="82">
        <v>2.0023209999999998</v>
      </c>
      <c r="P103" s="82">
        <v>0.35342899999999999</v>
      </c>
      <c r="Q103" s="82"/>
      <c r="R103" s="82">
        <v>2.6608909999999999</v>
      </c>
      <c r="S103" s="82">
        <v>0.10287499999999999</v>
      </c>
      <c r="T103" s="82"/>
      <c r="U103" s="82">
        <v>2.9854180000000001</v>
      </c>
      <c r="V103" s="82">
        <v>1.6198000000000001E-2</v>
      </c>
    </row>
    <row r="104" spans="1:22" x14ac:dyDescent="0.25">
      <c r="A104" s="10">
        <v>569</v>
      </c>
      <c r="B104" s="10">
        <v>575</v>
      </c>
      <c r="C104" s="45" t="s">
        <v>150</v>
      </c>
      <c r="D104" s="10">
        <v>6</v>
      </c>
      <c r="E104" s="10">
        <v>706.32539999999995</v>
      </c>
      <c r="F104" s="82">
        <v>1.2948200000000001</v>
      </c>
      <c r="G104" s="82">
        <v>0.179726</v>
      </c>
      <c r="H104" s="82"/>
      <c r="I104" s="82">
        <v>1.319097</v>
      </c>
      <c r="J104" s="82">
        <v>3.9710000000000002E-2</v>
      </c>
      <c r="K104" s="82"/>
      <c r="L104" s="82">
        <v>1.3373429999999999</v>
      </c>
      <c r="M104" s="82">
        <v>3.8351000000000003E-2</v>
      </c>
      <c r="N104" s="83"/>
      <c r="O104" s="82">
        <v>1.3565259999999999</v>
      </c>
      <c r="P104" s="82">
        <v>0.105157</v>
      </c>
      <c r="Q104" s="82"/>
      <c r="R104" s="82">
        <v>1.434318</v>
      </c>
      <c r="S104" s="82">
        <v>2.8423E-2</v>
      </c>
      <c r="T104" s="82"/>
      <c r="U104" s="82">
        <v>1.5737099999999999</v>
      </c>
      <c r="V104" s="82">
        <v>2.1885000000000002E-2</v>
      </c>
    </row>
    <row r="105" spans="1:22" x14ac:dyDescent="0.25">
      <c r="A105" s="10">
        <v>569</v>
      </c>
      <c r="B105" s="10">
        <v>583</v>
      </c>
      <c r="C105" s="45" t="s">
        <v>153</v>
      </c>
      <c r="D105" s="10">
        <v>13</v>
      </c>
      <c r="E105" s="10">
        <v>1644.8074999999999</v>
      </c>
      <c r="F105" s="82">
        <v>4.478701</v>
      </c>
      <c r="G105" s="82">
        <v>9.2404E-2</v>
      </c>
      <c r="H105" s="82"/>
      <c r="I105" s="82">
        <v>4.7370859999999997</v>
      </c>
      <c r="J105" s="82">
        <v>0.17324999999999999</v>
      </c>
      <c r="K105" s="82"/>
      <c r="L105" s="82">
        <v>4.816128</v>
      </c>
      <c r="M105" s="82">
        <v>4.1744999999999997E-2</v>
      </c>
      <c r="N105" s="83"/>
      <c r="O105" s="82">
        <v>4.4268980000000004</v>
      </c>
      <c r="P105" s="82">
        <v>0.35212900000000003</v>
      </c>
      <c r="Q105" s="82"/>
      <c r="R105" s="82">
        <v>4.7657870000000004</v>
      </c>
      <c r="S105" s="82">
        <v>4.9232999999999999E-2</v>
      </c>
      <c r="T105" s="82"/>
      <c r="U105" s="82">
        <v>5.044664</v>
      </c>
      <c r="V105" s="82">
        <v>8.2686999999999997E-2</v>
      </c>
    </row>
    <row r="106" spans="1:22" x14ac:dyDescent="0.25">
      <c r="A106" s="10">
        <v>575</v>
      </c>
      <c r="B106" s="10">
        <v>582</v>
      </c>
      <c r="C106" s="45" t="s">
        <v>154</v>
      </c>
      <c r="D106" s="10">
        <v>6</v>
      </c>
      <c r="E106" s="10">
        <v>899.49450000000002</v>
      </c>
      <c r="F106" s="82">
        <v>2.1274760000000001</v>
      </c>
      <c r="G106" s="82">
        <v>0.15285299999999999</v>
      </c>
      <c r="H106" s="82"/>
      <c r="I106" s="82">
        <v>2.2263579999999998</v>
      </c>
      <c r="J106" s="82">
        <v>6.8835999999999994E-2</v>
      </c>
      <c r="K106" s="82"/>
      <c r="L106" s="82">
        <v>2.2647569999999999</v>
      </c>
      <c r="M106" s="82">
        <v>2.1950000000000001E-2</v>
      </c>
      <c r="N106" s="83"/>
      <c r="O106" s="82">
        <v>2.2888060000000001</v>
      </c>
      <c r="P106" s="82">
        <v>1.5795E-2</v>
      </c>
      <c r="Q106" s="82"/>
      <c r="R106" s="82">
        <v>2.1207340000000001</v>
      </c>
      <c r="S106" s="82">
        <v>3.3391999999999998E-2</v>
      </c>
      <c r="T106" s="82"/>
      <c r="U106" s="82">
        <v>2.2998829999999999</v>
      </c>
      <c r="V106" s="82">
        <v>2.7489E-2</v>
      </c>
    </row>
    <row r="107" spans="1:22" x14ac:dyDescent="0.25">
      <c r="A107" s="10">
        <v>575</v>
      </c>
      <c r="B107" s="10">
        <v>583</v>
      </c>
      <c r="C107" s="45" t="s">
        <v>155</v>
      </c>
      <c r="D107" s="10">
        <v>7</v>
      </c>
      <c r="E107" s="10">
        <v>1028.5371</v>
      </c>
      <c r="F107" s="82">
        <v>2.758159</v>
      </c>
      <c r="G107" s="82">
        <v>6.3466999999999996E-2</v>
      </c>
      <c r="H107" s="82"/>
      <c r="I107" s="82">
        <v>2.9600610000000001</v>
      </c>
      <c r="J107" s="82">
        <v>2.971E-2</v>
      </c>
      <c r="K107" s="82"/>
      <c r="L107" s="82">
        <v>3.115672</v>
      </c>
      <c r="M107" s="82">
        <v>9.8379999999999995E-3</v>
      </c>
      <c r="N107" s="83"/>
      <c r="O107" s="82">
        <v>3.127815</v>
      </c>
      <c r="P107" s="82">
        <v>4.9890000000000004E-3</v>
      </c>
      <c r="Q107" s="82"/>
      <c r="R107" s="82">
        <v>2.9690020000000001</v>
      </c>
      <c r="S107" s="82">
        <v>2.0569E-2</v>
      </c>
      <c r="T107" s="82"/>
      <c r="U107" s="82">
        <v>3.2182339999999998</v>
      </c>
      <c r="V107" s="82">
        <v>1.9535E-2</v>
      </c>
    </row>
    <row r="108" spans="1:22" x14ac:dyDescent="0.25">
      <c r="A108" s="10">
        <v>575</v>
      </c>
      <c r="B108" s="10">
        <v>584</v>
      </c>
      <c r="C108" s="45" t="s">
        <v>472</v>
      </c>
      <c r="D108" s="10">
        <v>8</v>
      </c>
      <c r="E108" s="10">
        <v>1141.6212</v>
      </c>
      <c r="F108" s="82">
        <v>3.1711179999999999</v>
      </c>
      <c r="G108" s="82">
        <v>0.22381699999999999</v>
      </c>
      <c r="H108" s="82"/>
      <c r="I108" s="82">
        <v>3.1806420000000002</v>
      </c>
      <c r="J108" s="82">
        <v>6.5854999999999997E-2</v>
      </c>
      <c r="K108" s="82"/>
      <c r="L108" s="82">
        <v>3.3193039999999998</v>
      </c>
      <c r="M108" s="82">
        <v>2.2494E-2</v>
      </c>
      <c r="N108" s="83"/>
      <c r="O108" s="82">
        <v>3.6471960000000001</v>
      </c>
      <c r="P108" s="82">
        <v>2.568E-3</v>
      </c>
      <c r="Q108" s="82"/>
      <c r="R108" s="82">
        <v>4.0974139999999997</v>
      </c>
      <c r="S108" s="82">
        <v>6.6170999999999994E-2</v>
      </c>
      <c r="T108" s="82"/>
      <c r="U108" s="82">
        <v>3.979813</v>
      </c>
      <c r="V108" s="82">
        <v>0.23197499999999999</v>
      </c>
    </row>
    <row r="109" spans="1:22" x14ac:dyDescent="0.25">
      <c r="A109" s="10">
        <v>576</v>
      </c>
      <c r="B109" s="10">
        <v>582</v>
      </c>
      <c r="C109" s="45" t="s">
        <v>156</v>
      </c>
      <c r="D109" s="10">
        <v>5</v>
      </c>
      <c r="E109" s="10">
        <v>828.45740000000001</v>
      </c>
      <c r="F109" s="82">
        <v>1.656731</v>
      </c>
      <c r="G109" s="82">
        <v>0.124282</v>
      </c>
      <c r="H109" s="82"/>
      <c r="I109" s="82">
        <v>1.7243299999999999</v>
      </c>
      <c r="J109" s="82">
        <v>3.7754000000000003E-2</v>
      </c>
      <c r="K109" s="82"/>
      <c r="L109" s="82">
        <v>1.7575860000000001</v>
      </c>
      <c r="M109" s="82">
        <v>1.3183E-2</v>
      </c>
      <c r="N109" s="83"/>
      <c r="O109" s="82">
        <v>1.6048450000000001</v>
      </c>
      <c r="P109" s="82">
        <v>0.13575499999999999</v>
      </c>
      <c r="Q109" s="82"/>
      <c r="R109" s="82">
        <v>1.633791</v>
      </c>
      <c r="S109" s="82">
        <v>2.1812000000000002E-2</v>
      </c>
      <c r="T109" s="82"/>
      <c r="U109" s="82">
        <v>1.7152769999999999</v>
      </c>
      <c r="V109" s="82">
        <v>2.1808000000000001E-2</v>
      </c>
    </row>
    <row r="110" spans="1:22" x14ac:dyDescent="0.25">
      <c r="A110" s="32">
        <v>576</v>
      </c>
      <c r="B110" s="32">
        <v>583</v>
      </c>
      <c r="C110" s="49" t="s">
        <v>157</v>
      </c>
      <c r="D110" s="32">
        <v>6</v>
      </c>
      <c r="E110" s="32">
        <v>957.5</v>
      </c>
      <c r="F110" s="84">
        <v>2.4950869999999998</v>
      </c>
      <c r="G110" s="84">
        <v>0.158939</v>
      </c>
      <c r="H110" s="84"/>
      <c r="I110" s="84">
        <v>2.524464</v>
      </c>
      <c r="J110" s="84">
        <v>4.6510000000000003E-2</v>
      </c>
      <c r="K110" s="84"/>
      <c r="L110" s="84">
        <v>2.6080329999999998</v>
      </c>
      <c r="M110" s="84">
        <v>4.8097000000000001E-2</v>
      </c>
      <c r="N110" s="85"/>
      <c r="O110" s="84">
        <v>2.4080620000000001</v>
      </c>
      <c r="P110" s="84">
        <v>0.170991</v>
      </c>
      <c r="Q110" s="84"/>
      <c r="R110" s="84">
        <v>2.4473820000000002</v>
      </c>
      <c r="S110" s="84">
        <v>4.3723999999999999E-2</v>
      </c>
      <c r="T110" s="84"/>
      <c r="U110" s="84">
        <v>2.6819030000000001</v>
      </c>
      <c r="V110" s="84">
        <v>3.1827000000000001E-2</v>
      </c>
    </row>
  </sheetData>
  <mergeCells count="9">
    <mergeCell ref="U4:V4"/>
    <mergeCell ref="O3:V3"/>
    <mergeCell ref="B2:V2"/>
    <mergeCell ref="F4:G4"/>
    <mergeCell ref="I4:J4"/>
    <mergeCell ref="L4:M4"/>
    <mergeCell ref="F3:M3"/>
    <mergeCell ref="O4:P4"/>
    <mergeCell ref="R4:S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zoomScaleNormal="100" workbookViewId="0">
      <selection activeCell="AA2" sqref="AA2:AB3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35" bestFit="1" customWidth="1"/>
    <col min="4" max="4" width="8" customWidth="1"/>
    <col min="6" max="6" width="3.42578125" customWidth="1"/>
    <col min="7" max="7" width="11.42578125" bestFit="1" customWidth="1"/>
    <col min="9" max="9" width="11.42578125" bestFit="1" customWidth="1"/>
    <col min="11" max="11" width="3.42578125" customWidth="1"/>
    <col min="12" max="12" width="11.42578125" bestFit="1" customWidth="1"/>
    <col min="14" max="14" width="11.42578125" bestFit="1" customWidth="1"/>
    <col min="16" max="16" width="2.42578125" customWidth="1"/>
    <col min="17" max="17" width="11.42578125" bestFit="1" customWidth="1"/>
    <col min="19" max="19" width="11.42578125" bestFit="1" customWidth="1"/>
    <col min="21" max="21" width="3.140625" customWidth="1"/>
    <col min="22" max="22" width="11.42578125" bestFit="1" customWidth="1"/>
    <col min="24" max="24" width="11.42578125" bestFit="1" customWidth="1"/>
    <col min="26" max="26" width="3.85546875" customWidth="1"/>
    <col min="27" max="28" width="11.42578125" customWidth="1"/>
    <col min="30" max="30" width="12.5703125" customWidth="1"/>
    <col min="31" max="31" width="14.140625" customWidth="1"/>
  </cols>
  <sheetData>
    <row r="1" spans="1:31" ht="24.75" customHeight="1" x14ac:dyDescent="0.3">
      <c r="A1" s="116" t="s">
        <v>584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31" ht="30" customHeight="1" x14ac:dyDescent="0.25">
      <c r="A2" s="28"/>
      <c r="B2" s="28"/>
      <c r="C2" s="28"/>
      <c r="D2" s="28"/>
      <c r="E2" s="28"/>
      <c r="F2" s="28"/>
      <c r="G2" s="115" t="s">
        <v>510</v>
      </c>
      <c r="H2" s="115"/>
      <c r="I2" s="115"/>
      <c r="J2" s="115"/>
      <c r="K2" s="28"/>
      <c r="L2" s="115" t="s">
        <v>511</v>
      </c>
      <c r="M2" s="115"/>
      <c r="N2" s="115"/>
      <c r="O2" s="115"/>
      <c r="P2" s="28"/>
      <c r="Q2" s="115" t="s">
        <v>517</v>
      </c>
      <c r="R2" s="115"/>
      <c r="S2" s="115"/>
      <c r="T2" s="115"/>
      <c r="U2" s="28"/>
      <c r="V2" s="115" t="s">
        <v>516</v>
      </c>
      <c r="W2" s="115"/>
      <c r="X2" s="115"/>
      <c r="Y2" s="115"/>
      <c r="Z2" s="28"/>
      <c r="AA2" s="117" t="s">
        <v>515</v>
      </c>
      <c r="AB2" s="117"/>
      <c r="AC2" s="73"/>
      <c r="AD2" s="117" t="s">
        <v>514</v>
      </c>
      <c r="AE2" s="117"/>
    </row>
    <row r="3" spans="1:31" ht="15.75" customHeight="1" x14ac:dyDescent="0.25">
      <c r="A3" s="6"/>
      <c r="B3" s="6"/>
      <c r="C3" s="35"/>
      <c r="D3" s="6"/>
      <c r="E3" s="6"/>
      <c r="F3" s="6"/>
      <c r="G3" s="111"/>
      <c r="H3" s="111"/>
      <c r="I3" s="111"/>
      <c r="J3" s="111"/>
      <c r="K3" s="65"/>
      <c r="L3" s="111"/>
      <c r="M3" s="111"/>
      <c r="N3" s="111"/>
      <c r="O3" s="111"/>
      <c r="P3" s="27"/>
      <c r="Q3" s="111"/>
      <c r="R3" s="111"/>
      <c r="S3" s="111"/>
      <c r="T3" s="111"/>
      <c r="U3" s="6"/>
      <c r="V3" s="111"/>
      <c r="W3" s="111"/>
      <c r="X3" s="111"/>
      <c r="Y3" s="111"/>
      <c r="Z3" s="27"/>
      <c r="AA3" s="118"/>
      <c r="AB3" s="118"/>
      <c r="AC3" s="72"/>
      <c r="AD3" s="118"/>
      <c r="AE3" s="118"/>
    </row>
    <row r="4" spans="1:31" ht="33.75" customHeight="1" x14ac:dyDescent="0.25">
      <c r="A4" s="2"/>
      <c r="B4" s="2"/>
      <c r="C4" s="71"/>
      <c r="D4" s="2"/>
      <c r="E4" s="2"/>
      <c r="F4" s="2"/>
      <c r="G4" s="114" t="s">
        <v>2</v>
      </c>
      <c r="H4" s="114"/>
      <c r="I4" s="114" t="s">
        <v>3</v>
      </c>
      <c r="J4" s="114"/>
      <c r="K4" s="64"/>
      <c r="L4" s="114" t="s">
        <v>2</v>
      </c>
      <c r="M4" s="114"/>
      <c r="N4" s="114" t="s">
        <v>3</v>
      </c>
      <c r="O4" s="114"/>
      <c r="Q4" s="114" t="s">
        <v>2</v>
      </c>
      <c r="R4" s="114"/>
      <c r="S4" s="114" t="s">
        <v>3</v>
      </c>
      <c r="T4" s="114"/>
      <c r="V4" s="114" t="s">
        <v>2</v>
      </c>
      <c r="W4" s="114"/>
      <c r="X4" s="114" t="s">
        <v>3</v>
      </c>
      <c r="Y4" s="114"/>
      <c r="AA4" s="70" t="s">
        <v>2</v>
      </c>
      <c r="AB4" s="70" t="s">
        <v>3</v>
      </c>
      <c r="AC4" s="30"/>
      <c r="AD4" s="70" t="s">
        <v>2</v>
      </c>
      <c r="AE4" s="70" t="s">
        <v>3</v>
      </c>
    </row>
    <row r="5" spans="1:31" ht="31.5" x14ac:dyDescent="0.25">
      <c r="A5" s="4" t="s">
        <v>4</v>
      </c>
      <c r="B5" s="4" t="s">
        <v>5</v>
      </c>
      <c r="C5" s="34" t="s">
        <v>6</v>
      </c>
      <c r="D5" s="69" t="s">
        <v>513</v>
      </c>
      <c r="E5" s="4" t="s">
        <v>329</v>
      </c>
      <c r="F5" s="4"/>
      <c r="G5" s="64" t="s">
        <v>0</v>
      </c>
      <c r="H5" s="64" t="s">
        <v>512</v>
      </c>
      <c r="I5" s="64" t="s">
        <v>0</v>
      </c>
      <c r="J5" s="64" t="s">
        <v>512</v>
      </c>
      <c r="K5" s="64"/>
      <c r="L5" s="64" t="s">
        <v>0</v>
      </c>
      <c r="M5" s="64" t="s">
        <v>512</v>
      </c>
      <c r="N5" s="64" t="s">
        <v>0</v>
      </c>
      <c r="O5" s="64" t="s">
        <v>512</v>
      </c>
      <c r="P5" s="4"/>
      <c r="Q5" s="64" t="s">
        <v>0</v>
      </c>
      <c r="R5" s="64" t="s">
        <v>512</v>
      </c>
      <c r="S5" s="64" t="s">
        <v>0</v>
      </c>
      <c r="T5" s="64" t="s">
        <v>512</v>
      </c>
      <c r="V5" s="64" t="s">
        <v>0</v>
      </c>
      <c r="W5" s="64" t="s">
        <v>512</v>
      </c>
      <c r="X5" s="64" t="s">
        <v>0</v>
      </c>
      <c r="Y5" s="64" t="s">
        <v>512</v>
      </c>
      <c r="AA5" s="29"/>
      <c r="AB5" s="29"/>
      <c r="AC5" s="29"/>
      <c r="AD5" s="29"/>
      <c r="AE5" s="29"/>
    </row>
    <row r="6" spans="1:31" x14ac:dyDescent="0.25">
      <c r="A6" s="67">
        <v>324</v>
      </c>
      <c r="B6" s="67">
        <v>334</v>
      </c>
      <c r="C6" s="68" t="s">
        <v>74</v>
      </c>
      <c r="D6" s="67">
        <v>9</v>
      </c>
      <c r="E6" s="67">
        <v>1289.6848</v>
      </c>
      <c r="F6" s="67"/>
      <c r="G6" s="95">
        <v>1.008907</v>
      </c>
      <c r="H6" s="95">
        <v>0.115427</v>
      </c>
      <c r="I6" s="95">
        <v>1.5991569999999999</v>
      </c>
      <c r="J6" s="95">
        <v>8.2468E-2</v>
      </c>
      <c r="K6" s="95"/>
      <c r="L6" s="95">
        <v>1.0274479999999999</v>
      </c>
      <c r="M6" s="95">
        <v>0.12081</v>
      </c>
      <c r="N6" s="95">
        <v>1.5128710000000001</v>
      </c>
      <c r="O6" s="95">
        <v>5.985E-2</v>
      </c>
      <c r="P6" s="95"/>
      <c r="Q6" s="95">
        <v>1.109623</v>
      </c>
      <c r="R6" s="95">
        <v>0.21255099999999999</v>
      </c>
      <c r="S6" s="95">
        <v>1.6332169999999999</v>
      </c>
      <c r="T6" s="95">
        <v>0.22800300000000001</v>
      </c>
      <c r="U6" s="95"/>
      <c r="V6" s="95">
        <v>1.295898</v>
      </c>
      <c r="W6" s="95">
        <v>9.3398999999999996E-2</v>
      </c>
      <c r="X6" s="95">
        <v>1.7494620000000001</v>
      </c>
      <c r="Y6" s="95">
        <v>4.3073E-2</v>
      </c>
      <c r="Z6" s="96"/>
      <c r="AA6" s="87">
        <f t="shared" ref="AA6:AA50" si="0">G6-Q6</f>
        <v>-0.10071600000000003</v>
      </c>
      <c r="AB6" s="87">
        <f t="shared" ref="AB6:AB50" si="1">I6-S6</f>
        <v>-3.4059999999999979E-2</v>
      </c>
      <c r="AC6" s="87"/>
      <c r="AD6" s="87">
        <f t="shared" ref="AD6:AD50" si="2">L6-V6</f>
        <v>-0.26845000000000008</v>
      </c>
      <c r="AE6" s="87">
        <f t="shared" ref="AE6:AE50" si="3">N6-X6</f>
        <v>-0.236591</v>
      </c>
    </row>
    <row r="7" spans="1:31" x14ac:dyDescent="0.25">
      <c r="A7" s="67">
        <v>351</v>
      </c>
      <c r="B7" s="67">
        <v>361</v>
      </c>
      <c r="C7" s="68" t="s">
        <v>79</v>
      </c>
      <c r="D7" s="67">
        <v>10</v>
      </c>
      <c r="E7" s="67">
        <v>1410.7058999999999</v>
      </c>
      <c r="F7" s="67"/>
      <c r="G7" s="95">
        <v>1.0903750000000001</v>
      </c>
      <c r="H7" s="95">
        <v>0.26859499999999997</v>
      </c>
      <c r="I7" s="95">
        <v>1.5568770000000001</v>
      </c>
      <c r="J7" s="95">
        <v>0.10761800000000001</v>
      </c>
      <c r="K7" s="95"/>
      <c r="L7" s="95">
        <v>0.79735999999999996</v>
      </c>
      <c r="M7" s="95">
        <v>1.6471E-2</v>
      </c>
      <c r="N7" s="95">
        <v>1.4369700000000001</v>
      </c>
      <c r="O7" s="95">
        <v>7.8515000000000001E-2</v>
      </c>
      <c r="P7" s="95"/>
      <c r="Q7" s="95">
        <v>1.258918</v>
      </c>
      <c r="R7" s="95">
        <v>6.9195999999999994E-2</v>
      </c>
      <c r="S7" s="95">
        <v>1.7914350000000001</v>
      </c>
      <c r="T7" s="95">
        <v>9.6143000000000006E-2</v>
      </c>
      <c r="U7" s="95"/>
      <c r="V7" s="95">
        <v>1.209104</v>
      </c>
      <c r="W7" s="95">
        <v>0.102647</v>
      </c>
      <c r="X7" s="95">
        <v>1.6295900000000001</v>
      </c>
      <c r="Y7" s="95">
        <v>5.7776000000000001E-2</v>
      </c>
      <c r="Z7" s="96"/>
      <c r="AA7" s="87">
        <f t="shared" si="0"/>
        <v>-0.16854299999999989</v>
      </c>
      <c r="AB7" s="87">
        <f t="shared" si="1"/>
        <v>-0.23455800000000004</v>
      </c>
      <c r="AC7" s="87"/>
      <c r="AD7" s="87">
        <f t="shared" si="2"/>
        <v>-0.411744</v>
      </c>
      <c r="AE7" s="87">
        <f t="shared" si="3"/>
        <v>-0.19262000000000001</v>
      </c>
    </row>
    <row r="8" spans="1:31" x14ac:dyDescent="0.25">
      <c r="A8" s="67">
        <v>375</v>
      </c>
      <c r="B8" s="67">
        <v>387</v>
      </c>
      <c r="C8" s="68" t="s">
        <v>81</v>
      </c>
      <c r="D8" s="67">
        <v>11</v>
      </c>
      <c r="E8" s="67">
        <v>1430.7348</v>
      </c>
      <c r="F8" s="67"/>
      <c r="G8" s="95">
        <v>2.862978</v>
      </c>
      <c r="H8" s="95">
        <v>0.16809199999999999</v>
      </c>
      <c r="I8" s="95">
        <v>3.1466069999999999</v>
      </c>
      <c r="J8" s="95">
        <v>8.8269E-2</v>
      </c>
      <c r="K8" s="95"/>
      <c r="L8" s="95">
        <v>3.1025550000000002</v>
      </c>
      <c r="M8" s="95">
        <v>0.11249199999999999</v>
      </c>
      <c r="N8" s="95">
        <v>3.3103060000000002</v>
      </c>
      <c r="O8" s="95">
        <v>0.109475</v>
      </c>
      <c r="P8" s="95"/>
      <c r="Q8" s="95">
        <v>3.7505649999999999</v>
      </c>
      <c r="R8" s="95">
        <v>6.3606999999999997E-2</v>
      </c>
      <c r="S8" s="95">
        <v>4.054278</v>
      </c>
      <c r="T8" s="95">
        <v>2.8046000000000001E-2</v>
      </c>
      <c r="U8" s="95"/>
      <c r="V8" s="95">
        <v>3.5775990000000002</v>
      </c>
      <c r="W8" s="95">
        <v>5.2948000000000002E-2</v>
      </c>
      <c r="X8" s="95">
        <v>4.0992259999999998</v>
      </c>
      <c r="Y8" s="95">
        <v>3.9528000000000001E-2</v>
      </c>
      <c r="Z8" s="96"/>
      <c r="AA8" s="87">
        <f t="shared" si="0"/>
        <v>-0.8875869999999999</v>
      </c>
      <c r="AB8" s="87">
        <f t="shared" si="1"/>
        <v>-0.90767100000000012</v>
      </c>
      <c r="AC8" s="87"/>
      <c r="AD8" s="87">
        <f t="shared" si="2"/>
        <v>-0.47504400000000002</v>
      </c>
      <c r="AE8" s="87">
        <f t="shared" si="3"/>
        <v>-0.78891999999999962</v>
      </c>
    </row>
    <row r="9" spans="1:31" x14ac:dyDescent="0.25">
      <c r="A9" s="67">
        <v>377</v>
      </c>
      <c r="B9" s="67">
        <v>387</v>
      </c>
      <c r="C9" s="68" t="s">
        <v>82</v>
      </c>
      <c r="D9" s="67">
        <v>9</v>
      </c>
      <c r="E9" s="67">
        <v>1242.6550999999999</v>
      </c>
      <c r="F9" s="67"/>
      <c r="G9" s="95">
        <v>2.8173840000000001</v>
      </c>
      <c r="H9" s="95">
        <v>0.14930199999999999</v>
      </c>
      <c r="I9" s="95">
        <v>2.9588320000000001</v>
      </c>
      <c r="J9" s="95">
        <v>9.6507999999999997E-2</v>
      </c>
      <c r="K9" s="95"/>
      <c r="L9" s="95">
        <v>2.5287929999999998</v>
      </c>
      <c r="M9" s="95">
        <v>0.230987</v>
      </c>
      <c r="N9" s="95">
        <v>2.795763</v>
      </c>
      <c r="O9" s="95">
        <v>0.203489</v>
      </c>
      <c r="P9" s="95"/>
      <c r="Q9" s="95">
        <v>3.1483669999999999</v>
      </c>
      <c r="R9" s="95">
        <v>8.7861999999999996E-2</v>
      </c>
      <c r="S9" s="95">
        <v>3.4720949999999999</v>
      </c>
      <c r="T9" s="95">
        <v>8.5411000000000001E-2</v>
      </c>
      <c r="U9" s="95"/>
      <c r="V9" s="95">
        <v>3.2228309999999998</v>
      </c>
      <c r="W9" s="95">
        <v>0.13180900000000001</v>
      </c>
      <c r="X9" s="95">
        <v>3.4885250000000001</v>
      </c>
      <c r="Y9" s="95">
        <v>9.1346999999999998E-2</v>
      </c>
      <c r="Z9" s="96"/>
      <c r="AA9" s="87">
        <f t="shared" si="0"/>
        <v>-0.33098299999999981</v>
      </c>
      <c r="AB9" s="87">
        <f t="shared" si="1"/>
        <v>-0.5132629999999998</v>
      </c>
      <c r="AC9" s="87"/>
      <c r="AD9" s="87">
        <f t="shared" si="2"/>
        <v>-0.69403799999999993</v>
      </c>
      <c r="AE9" s="87">
        <f t="shared" si="3"/>
        <v>-0.6927620000000001</v>
      </c>
    </row>
    <row r="10" spans="1:31" x14ac:dyDescent="0.25">
      <c r="A10" s="67">
        <v>378</v>
      </c>
      <c r="B10" s="67">
        <v>387</v>
      </c>
      <c r="C10" s="68" t="s">
        <v>83</v>
      </c>
      <c r="D10" s="67">
        <v>8</v>
      </c>
      <c r="E10" s="67">
        <v>1095.5867000000001</v>
      </c>
      <c r="F10" s="67"/>
      <c r="G10" s="95">
        <v>2.3987980000000002</v>
      </c>
      <c r="H10" s="95">
        <v>0.25392700000000001</v>
      </c>
      <c r="I10" s="95">
        <v>2.4778910000000001</v>
      </c>
      <c r="J10" s="95">
        <v>0.103112</v>
      </c>
      <c r="K10" s="95"/>
      <c r="L10" s="95">
        <v>2.2205550000000001</v>
      </c>
      <c r="M10" s="95">
        <v>0.430338</v>
      </c>
      <c r="N10" s="95">
        <v>2.3803429999999999</v>
      </c>
      <c r="O10" s="95">
        <v>6.8264000000000005E-2</v>
      </c>
      <c r="P10" s="95"/>
      <c r="Q10" s="95">
        <v>2.91791</v>
      </c>
      <c r="R10" s="95">
        <v>3.5172000000000002E-2</v>
      </c>
      <c r="S10" s="95">
        <v>3.1290170000000002</v>
      </c>
      <c r="T10" s="95">
        <v>4.0972000000000001E-2</v>
      </c>
      <c r="U10" s="95"/>
      <c r="V10" s="95">
        <v>2.6752359999999999</v>
      </c>
      <c r="W10" s="95">
        <v>0.111926</v>
      </c>
      <c r="X10" s="95">
        <v>2.9274279999999999</v>
      </c>
      <c r="Y10" s="95">
        <v>1.7857000000000001E-2</v>
      </c>
      <c r="Z10" s="96"/>
      <c r="AA10" s="87">
        <f t="shared" si="0"/>
        <v>-0.5191119999999998</v>
      </c>
      <c r="AB10" s="87">
        <f t="shared" si="1"/>
        <v>-0.65112600000000009</v>
      </c>
      <c r="AC10" s="87"/>
      <c r="AD10" s="87">
        <f t="shared" si="2"/>
        <v>-0.45468099999999989</v>
      </c>
      <c r="AE10" s="87">
        <f t="shared" si="3"/>
        <v>-0.54708500000000004</v>
      </c>
    </row>
    <row r="11" spans="1:31" x14ac:dyDescent="0.25">
      <c r="A11" s="67">
        <v>393</v>
      </c>
      <c r="B11" s="67">
        <v>399</v>
      </c>
      <c r="C11" s="68" t="s">
        <v>85</v>
      </c>
      <c r="D11" s="67">
        <v>6</v>
      </c>
      <c r="E11" s="67">
        <v>769.33630000000005</v>
      </c>
      <c r="F11" s="67"/>
      <c r="G11" s="95">
        <v>0.39132099999999997</v>
      </c>
      <c r="H11" s="95">
        <v>3.9009000000000002E-2</v>
      </c>
      <c r="I11" s="95">
        <v>1.069326</v>
      </c>
      <c r="J11" s="95">
        <v>2.0112999999999999E-2</v>
      </c>
      <c r="K11" s="95"/>
      <c r="L11" s="95">
        <v>0.424871</v>
      </c>
      <c r="M11" s="95">
        <v>3.7145999999999998E-2</v>
      </c>
      <c r="N11" s="95">
        <v>0.97390100000000002</v>
      </c>
      <c r="O11" s="95">
        <v>3.3191999999999999E-2</v>
      </c>
      <c r="P11" s="95"/>
      <c r="Q11" s="95">
        <v>0.29091</v>
      </c>
      <c r="R11" s="95">
        <v>7.0759999999999998E-3</v>
      </c>
      <c r="S11" s="95">
        <v>0.85491499999999998</v>
      </c>
      <c r="T11" s="95">
        <v>4.0960999999999997E-2</v>
      </c>
      <c r="U11" s="95"/>
      <c r="V11" s="95">
        <v>0.39100699999999999</v>
      </c>
      <c r="W11" s="95">
        <v>2.6953000000000001E-2</v>
      </c>
      <c r="X11" s="95">
        <v>0.77849500000000005</v>
      </c>
      <c r="Y11" s="95">
        <v>8.5789999999999998E-3</v>
      </c>
      <c r="Z11" s="96"/>
      <c r="AA11" s="87">
        <f t="shared" si="0"/>
        <v>0.10041099999999997</v>
      </c>
      <c r="AB11" s="87">
        <f t="shared" si="1"/>
        <v>0.21441100000000002</v>
      </c>
      <c r="AC11" s="87"/>
      <c r="AD11" s="87">
        <f t="shared" si="2"/>
        <v>3.3864000000000005E-2</v>
      </c>
      <c r="AE11" s="87">
        <f t="shared" si="3"/>
        <v>0.19540599999999997</v>
      </c>
    </row>
    <row r="12" spans="1:31" x14ac:dyDescent="0.25">
      <c r="A12" s="67">
        <v>393</v>
      </c>
      <c r="B12" s="67">
        <v>400</v>
      </c>
      <c r="C12" s="68" t="s">
        <v>86</v>
      </c>
      <c r="D12" s="67">
        <v>7</v>
      </c>
      <c r="E12" s="67">
        <v>916.40470000000005</v>
      </c>
      <c r="F12" s="67"/>
      <c r="G12" s="95">
        <v>0.32828800000000002</v>
      </c>
      <c r="H12" s="95">
        <v>2.8039999999999999E-2</v>
      </c>
      <c r="I12" s="95">
        <v>0.79014200000000001</v>
      </c>
      <c r="J12" s="95">
        <v>4.2453999999999999E-2</v>
      </c>
      <c r="K12" s="95"/>
      <c r="L12" s="95">
        <v>0.25483600000000001</v>
      </c>
      <c r="M12" s="95">
        <v>2.0355999999999999E-2</v>
      </c>
      <c r="N12" s="95">
        <v>0.58227799999999996</v>
      </c>
      <c r="O12" s="95">
        <v>3.7776999999999998E-2</v>
      </c>
      <c r="P12" s="95"/>
      <c r="Q12" s="95">
        <v>0.28914200000000001</v>
      </c>
      <c r="R12" s="95">
        <v>2.4854000000000001E-2</v>
      </c>
      <c r="S12" s="95">
        <v>0.77441000000000004</v>
      </c>
      <c r="T12" s="95">
        <v>7.2148000000000004E-2</v>
      </c>
      <c r="U12" s="95"/>
      <c r="V12" s="95">
        <v>0.316992</v>
      </c>
      <c r="W12" s="95">
        <v>2.4503E-2</v>
      </c>
      <c r="X12" s="95">
        <v>0.49848300000000001</v>
      </c>
      <c r="Y12" s="95">
        <v>2.521E-2</v>
      </c>
      <c r="Z12" s="96"/>
      <c r="AA12" s="87">
        <f t="shared" si="0"/>
        <v>3.9146000000000014E-2</v>
      </c>
      <c r="AB12" s="87">
        <f t="shared" si="1"/>
        <v>1.5731999999999968E-2</v>
      </c>
      <c r="AC12" s="87"/>
      <c r="AD12" s="87">
        <f t="shared" si="2"/>
        <v>-6.2155999999999989E-2</v>
      </c>
      <c r="AE12" s="87">
        <f t="shared" si="3"/>
        <v>8.3794999999999953E-2</v>
      </c>
    </row>
    <row r="13" spans="1:31" x14ac:dyDescent="0.25">
      <c r="A13" s="67">
        <v>400</v>
      </c>
      <c r="B13" s="67">
        <v>406</v>
      </c>
      <c r="C13" s="68" t="s">
        <v>87</v>
      </c>
      <c r="D13" s="67">
        <v>6</v>
      </c>
      <c r="E13" s="67">
        <v>835.43079999999998</v>
      </c>
      <c r="F13" s="67"/>
      <c r="G13" s="95">
        <v>0.118603</v>
      </c>
      <c r="H13" s="95">
        <v>8.1406999999999993E-2</v>
      </c>
      <c r="I13" s="95">
        <v>0.330619</v>
      </c>
      <c r="J13" s="95">
        <v>3.101E-3</v>
      </c>
      <c r="K13" s="95"/>
      <c r="L13" s="95">
        <v>0.12378699999999999</v>
      </c>
      <c r="M13" s="95">
        <v>7.5849999999999997E-3</v>
      </c>
      <c r="N13" s="95">
        <v>0.19164600000000001</v>
      </c>
      <c r="O13" s="95">
        <v>2.9252E-2</v>
      </c>
      <c r="P13" s="95"/>
      <c r="Q13" s="95">
        <v>0.206238</v>
      </c>
      <c r="R13" s="95">
        <v>2.3743E-2</v>
      </c>
      <c r="S13" s="95">
        <v>0.38417400000000002</v>
      </c>
      <c r="T13" s="95">
        <v>1.6514999999999998E-2</v>
      </c>
      <c r="U13" s="95"/>
      <c r="V13" s="95">
        <v>7.7889E-2</v>
      </c>
      <c r="W13" s="95">
        <v>1.3410999999999999E-2</v>
      </c>
      <c r="X13" s="95">
        <v>0.19085299999999999</v>
      </c>
      <c r="Y13" s="95">
        <v>9.5460000000000007E-3</v>
      </c>
      <c r="Z13" s="96"/>
      <c r="AA13" s="87">
        <f t="shared" si="0"/>
        <v>-8.7635000000000005E-2</v>
      </c>
      <c r="AB13" s="87">
        <f t="shared" si="1"/>
        <v>-5.3555000000000019E-2</v>
      </c>
      <c r="AC13" s="87"/>
      <c r="AD13" s="87">
        <f t="shared" si="2"/>
        <v>4.5897999999999994E-2</v>
      </c>
      <c r="AE13" s="87">
        <f t="shared" si="3"/>
        <v>7.9300000000001591E-4</v>
      </c>
    </row>
    <row r="14" spans="1:31" x14ac:dyDescent="0.25">
      <c r="A14" s="67">
        <v>400</v>
      </c>
      <c r="B14" s="67">
        <v>421</v>
      </c>
      <c r="C14" s="68" t="s">
        <v>89</v>
      </c>
      <c r="D14" s="67">
        <v>20</v>
      </c>
      <c r="E14" s="67">
        <v>2433.2885000000001</v>
      </c>
      <c r="F14" s="67"/>
      <c r="G14" s="95">
        <v>2.0858880000000002</v>
      </c>
      <c r="H14" s="95">
        <v>2.9191000000000002E-2</v>
      </c>
      <c r="I14" s="95">
        <v>3.9268640000000001</v>
      </c>
      <c r="J14" s="95">
        <v>8.5877999999999996E-2</v>
      </c>
      <c r="K14" s="95"/>
      <c r="L14" s="95">
        <v>2.3816310000000001</v>
      </c>
      <c r="M14" s="95">
        <v>0.16769899999999999</v>
      </c>
      <c r="N14" s="95">
        <v>3.3886569999999998</v>
      </c>
      <c r="O14" s="95">
        <v>0.14265900000000001</v>
      </c>
      <c r="P14" s="95"/>
      <c r="Q14" s="95">
        <v>2.4986100000000002</v>
      </c>
      <c r="R14" s="95">
        <v>2.8656000000000001E-2</v>
      </c>
      <c r="S14" s="95">
        <v>3.9316779999999998</v>
      </c>
      <c r="T14" s="95">
        <v>5.9159999999999997E-2</v>
      </c>
      <c r="U14" s="95"/>
      <c r="V14" s="95">
        <v>2.0697749999999999</v>
      </c>
      <c r="W14" s="95">
        <v>6.5906000000000006E-2</v>
      </c>
      <c r="X14" s="95">
        <v>3.2396600000000002</v>
      </c>
      <c r="Y14" s="95">
        <v>0.17465</v>
      </c>
      <c r="Z14" s="96"/>
      <c r="AA14" s="87">
        <f t="shared" si="0"/>
        <v>-0.41272200000000003</v>
      </c>
      <c r="AB14" s="87">
        <f t="shared" si="1"/>
        <v>-4.8139999999996519E-3</v>
      </c>
      <c r="AC14" s="87"/>
      <c r="AD14" s="87">
        <f t="shared" si="2"/>
        <v>0.31185600000000013</v>
      </c>
      <c r="AE14" s="87">
        <f t="shared" si="3"/>
        <v>0.1489969999999996</v>
      </c>
    </row>
    <row r="15" spans="1:31" x14ac:dyDescent="0.25">
      <c r="A15" s="67">
        <v>401</v>
      </c>
      <c r="B15" s="67">
        <v>420</v>
      </c>
      <c r="C15" s="68" t="s">
        <v>91</v>
      </c>
      <c r="D15" s="67">
        <v>18</v>
      </c>
      <c r="E15" s="67">
        <v>2123.1567</v>
      </c>
      <c r="F15" s="67"/>
      <c r="G15" s="95">
        <v>2.4989159999999999</v>
      </c>
      <c r="H15" s="95">
        <v>4.2811000000000002E-2</v>
      </c>
      <c r="I15" s="95">
        <v>4.1878419999999998</v>
      </c>
      <c r="J15" s="95">
        <v>0.13616600000000001</v>
      </c>
      <c r="K15" s="95"/>
      <c r="L15" s="95">
        <v>2.635424</v>
      </c>
      <c r="M15" s="95">
        <v>0.197965</v>
      </c>
      <c r="N15" s="95">
        <v>3.7424089999999999</v>
      </c>
      <c r="O15" s="95">
        <v>0.13342999999999999</v>
      </c>
      <c r="P15" s="95"/>
      <c r="Q15" s="95">
        <v>2.7928609999999998</v>
      </c>
      <c r="R15" s="95">
        <v>6.1628000000000002E-2</v>
      </c>
      <c r="S15" s="95">
        <v>4.312284</v>
      </c>
      <c r="T15" s="95">
        <v>9.5425999999999997E-2</v>
      </c>
      <c r="U15" s="95"/>
      <c r="V15" s="95">
        <v>2.577216</v>
      </c>
      <c r="W15" s="95">
        <v>5.1947E-2</v>
      </c>
      <c r="X15" s="95">
        <v>3.6563400000000001</v>
      </c>
      <c r="Y15" s="95">
        <v>8.4971000000000005E-2</v>
      </c>
      <c r="Z15" s="96"/>
      <c r="AA15" s="87">
        <f t="shared" si="0"/>
        <v>-0.2939449999999999</v>
      </c>
      <c r="AB15" s="87">
        <f t="shared" si="1"/>
        <v>-0.12444200000000016</v>
      </c>
      <c r="AC15" s="87"/>
      <c r="AD15" s="87">
        <f t="shared" si="2"/>
        <v>5.8208000000000037E-2</v>
      </c>
      <c r="AE15" s="87">
        <f t="shared" si="3"/>
        <v>8.6068999999999729E-2</v>
      </c>
    </row>
    <row r="16" spans="1:31" x14ac:dyDescent="0.25">
      <c r="A16" s="67">
        <v>401</v>
      </c>
      <c r="B16" s="67">
        <v>421</v>
      </c>
      <c r="C16" s="68" t="s">
        <v>92</v>
      </c>
      <c r="D16" s="67">
        <v>19</v>
      </c>
      <c r="E16" s="67">
        <v>2286.2201</v>
      </c>
      <c r="F16" s="67"/>
      <c r="G16" s="95">
        <v>2.938663</v>
      </c>
      <c r="H16" s="95">
        <v>1.1091E-2</v>
      </c>
      <c r="I16" s="95">
        <v>4.0119920000000002</v>
      </c>
      <c r="J16" s="95">
        <v>1.1091E-2</v>
      </c>
      <c r="K16" s="95"/>
      <c r="L16" s="95">
        <v>2.478335</v>
      </c>
      <c r="M16" s="95">
        <v>0.23458799999999999</v>
      </c>
      <c r="N16" s="95">
        <v>3.781803</v>
      </c>
      <c r="O16" s="95">
        <v>0.239847</v>
      </c>
      <c r="P16" s="95"/>
      <c r="Q16" s="95">
        <v>2.679478</v>
      </c>
      <c r="R16" s="95">
        <v>7.3720999999999995E-2</v>
      </c>
      <c r="S16" s="95">
        <v>4.2957190000000001</v>
      </c>
      <c r="T16" s="95">
        <v>0.109899</v>
      </c>
      <c r="U16" s="95"/>
      <c r="V16" s="95">
        <v>2.6139960000000002</v>
      </c>
      <c r="W16" s="95">
        <v>0.18991</v>
      </c>
      <c r="X16" s="95">
        <v>3.6847660000000002</v>
      </c>
      <c r="Y16" s="95">
        <v>8.8255E-2</v>
      </c>
      <c r="Z16" s="96"/>
      <c r="AA16" s="87">
        <f t="shared" si="0"/>
        <v>0.259185</v>
      </c>
      <c r="AB16" s="87">
        <f t="shared" si="1"/>
        <v>-0.28372699999999984</v>
      </c>
      <c r="AC16" s="87"/>
      <c r="AD16" s="87">
        <f t="shared" si="2"/>
        <v>-0.13566100000000025</v>
      </c>
      <c r="AE16" s="87">
        <f t="shared" si="3"/>
        <v>9.7036999999999818E-2</v>
      </c>
    </row>
    <row r="17" spans="1:31" x14ac:dyDescent="0.25">
      <c r="A17" s="67">
        <v>407</v>
      </c>
      <c r="B17" s="67">
        <v>420</v>
      </c>
      <c r="C17" s="68" t="s">
        <v>94</v>
      </c>
      <c r="D17" s="67">
        <v>12</v>
      </c>
      <c r="E17" s="67">
        <v>1453.8122000000001</v>
      </c>
      <c r="F17" s="67"/>
      <c r="G17" s="95">
        <v>1.7639180000000001</v>
      </c>
      <c r="H17" s="95">
        <v>0.22476699999999999</v>
      </c>
      <c r="I17" s="95">
        <v>2.78199</v>
      </c>
      <c r="J17" s="95">
        <v>6.7642999999999995E-2</v>
      </c>
      <c r="K17" s="95"/>
      <c r="L17" s="95">
        <v>1.629097</v>
      </c>
      <c r="M17" s="95">
        <v>0.193796</v>
      </c>
      <c r="N17" s="95">
        <v>2.3773219999999999</v>
      </c>
      <c r="O17" s="95">
        <v>7.8851000000000004E-2</v>
      </c>
      <c r="P17" s="95"/>
      <c r="Q17" s="95">
        <v>2.0620579999999999</v>
      </c>
      <c r="R17" s="95">
        <v>4.5698999999999997E-2</v>
      </c>
      <c r="S17" s="95">
        <v>3.1025309999999999</v>
      </c>
      <c r="T17" s="95">
        <v>3.0832999999999999E-2</v>
      </c>
      <c r="U17" s="95"/>
      <c r="V17" s="95">
        <v>1.912633</v>
      </c>
      <c r="W17" s="95">
        <v>0.108653</v>
      </c>
      <c r="X17" s="95">
        <v>2.664209</v>
      </c>
      <c r="Y17" s="95">
        <v>5.4452E-2</v>
      </c>
      <c r="Z17" s="96"/>
      <c r="AA17" s="87">
        <f t="shared" si="0"/>
        <v>-0.29813999999999985</v>
      </c>
      <c r="AB17" s="87">
        <f t="shared" si="1"/>
        <v>-0.32054099999999996</v>
      </c>
      <c r="AC17" s="87"/>
      <c r="AD17" s="87">
        <f t="shared" si="2"/>
        <v>-0.28353600000000001</v>
      </c>
      <c r="AE17" s="87">
        <f t="shared" si="3"/>
        <v>-0.28688700000000011</v>
      </c>
    </row>
    <row r="18" spans="1:31" x14ac:dyDescent="0.25">
      <c r="A18" s="67">
        <v>407</v>
      </c>
      <c r="B18" s="67">
        <v>422</v>
      </c>
      <c r="C18" s="68" t="s">
        <v>96</v>
      </c>
      <c r="D18" s="67">
        <v>14</v>
      </c>
      <c r="E18" s="67">
        <v>1730.9184</v>
      </c>
      <c r="F18" s="67"/>
      <c r="G18" s="95">
        <v>1.7975779999999999</v>
      </c>
      <c r="H18" s="95">
        <v>0.20505999999999999</v>
      </c>
      <c r="I18" s="95">
        <v>2.8682189999999999</v>
      </c>
      <c r="J18" s="95">
        <v>0.146591</v>
      </c>
      <c r="K18" s="95"/>
      <c r="L18" s="95">
        <v>1.538864</v>
      </c>
      <c r="M18" s="95">
        <v>0.18501600000000001</v>
      </c>
      <c r="N18" s="95">
        <v>2.4519340000000001</v>
      </c>
      <c r="O18" s="95">
        <v>6.6528000000000004E-2</v>
      </c>
      <c r="P18" s="95"/>
      <c r="Q18" s="95">
        <v>2.1125389999999999</v>
      </c>
      <c r="R18" s="95">
        <v>2.4649999999999998E-2</v>
      </c>
      <c r="S18" s="95">
        <v>3.3617880000000002</v>
      </c>
      <c r="T18" s="95">
        <v>2.7126999999999998E-2</v>
      </c>
      <c r="U18" s="95"/>
      <c r="V18" s="95">
        <v>2.0164390000000001</v>
      </c>
      <c r="W18" s="95">
        <v>0.113567</v>
      </c>
      <c r="X18" s="95">
        <v>2.8377370000000002</v>
      </c>
      <c r="Y18" s="95">
        <v>3.0349000000000001E-2</v>
      </c>
      <c r="Z18" s="96"/>
      <c r="AA18" s="87">
        <f t="shared" si="0"/>
        <v>-0.31496100000000005</v>
      </c>
      <c r="AB18" s="87">
        <f t="shared" si="1"/>
        <v>-0.49356900000000037</v>
      </c>
      <c r="AC18" s="87"/>
      <c r="AD18" s="87">
        <f t="shared" si="2"/>
        <v>-0.47757500000000008</v>
      </c>
      <c r="AE18" s="87">
        <f t="shared" si="3"/>
        <v>-0.38580300000000012</v>
      </c>
    </row>
    <row r="19" spans="1:31" x14ac:dyDescent="0.25">
      <c r="A19" s="67">
        <v>412</v>
      </c>
      <c r="B19" s="67">
        <v>420</v>
      </c>
      <c r="C19" s="68" t="s">
        <v>97</v>
      </c>
      <c r="D19" s="67">
        <v>7</v>
      </c>
      <c r="E19" s="67">
        <v>886.46289999999999</v>
      </c>
      <c r="F19" s="67"/>
      <c r="G19" s="95">
        <v>1.334301</v>
      </c>
      <c r="H19" s="95">
        <v>0.14782400000000001</v>
      </c>
      <c r="I19" s="95">
        <v>1.813774</v>
      </c>
      <c r="J19" s="95">
        <v>7.4584999999999999E-2</v>
      </c>
      <c r="K19" s="95"/>
      <c r="L19" s="95">
        <v>1.1928479999999999</v>
      </c>
      <c r="M19" s="95">
        <v>8.0938999999999997E-2</v>
      </c>
      <c r="N19" s="95">
        <v>1.621103</v>
      </c>
      <c r="O19" s="95">
        <v>1.5516E-2</v>
      </c>
      <c r="P19" s="95"/>
      <c r="Q19" s="95">
        <v>1.425073</v>
      </c>
      <c r="R19" s="95">
        <v>3.7477999999999997E-2</v>
      </c>
      <c r="S19" s="95">
        <v>2.0633349999999999</v>
      </c>
      <c r="T19" s="95">
        <v>5.1315E-2</v>
      </c>
      <c r="U19" s="95"/>
      <c r="V19" s="95">
        <v>1.282616</v>
      </c>
      <c r="W19" s="95">
        <v>8.0613000000000004E-2</v>
      </c>
      <c r="X19" s="95">
        <v>1.754985</v>
      </c>
      <c r="Y19" s="95">
        <v>3.3092999999999997E-2</v>
      </c>
      <c r="Z19" s="96"/>
      <c r="AA19" s="87">
        <f t="shared" si="0"/>
        <v>-9.0772000000000075E-2</v>
      </c>
      <c r="AB19" s="87">
        <f t="shared" si="1"/>
        <v>-0.24956099999999992</v>
      </c>
      <c r="AC19" s="87"/>
      <c r="AD19" s="87">
        <f t="shared" si="2"/>
        <v>-8.976800000000007E-2</v>
      </c>
      <c r="AE19" s="87">
        <f t="shared" si="3"/>
        <v>-0.13388200000000006</v>
      </c>
    </row>
    <row r="20" spans="1:31" x14ac:dyDescent="0.25">
      <c r="A20" s="67">
        <v>421</v>
      </c>
      <c r="B20" s="67">
        <v>429</v>
      </c>
      <c r="C20" s="68" t="s">
        <v>98</v>
      </c>
      <c r="D20" s="67">
        <v>7</v>
      </c>
      <c r="E20" s="67">
        <v>1174.5415</v>
      </c>
      <c r="F20" s="67"/>
      <c r="G20" s="95">
        <v>0.51097599999999999</v>
      </c>
      <c r="H20" s="95">
        <v>5.4274000000000003E-2</v>
      </c>
      <c r="I20" s="95">
        <v>0.80125199999999996</v>
      </c>
      <c r="J20" s="95">
        <v>2.2159999999999999E-2</v>
      </c>
      <c r="K20" s="95"/>
      <c r="L20" s="95">
        <v>0.42888799999999999</v>
      </c>
      <c r="M20" s="95">
        <v>5.0715000000000003E-2</v>
      </c>
      <c r="N20" s="95">
        <v>0.63821600000000001</v>
      </c>
      <c r="O20" s="95">
        <v>4.1804000000000001E-2</v>
      </c>
      <c r="P20" s="95"/>
      <c r="Q20" s="95">
        <v>0.548176</v>
      </c>
      <c r="R20" s="95">
        <v>2.0386000000000001E-2</v>
      </c>
      <c r="S20" s="95">
        <v>0.92538299999999996</v>
      </c>
      <c r="T20" s="95">
        <v>1.9408999999999999E-2</v>
      </c>
      <c r="U20" s="95"/>
      <c r="V20" s="95">
        <v>0.56471499999999997</v>
      </c>
      <c r="W20" s="95">
        <v>3.7201999999999999E-2</v>
      </c>
      <c r="X20" s="95">
        <v>0.71562800000000004</v>
      </c>
      <c r="Y20" s="95">
        <v>2.1055999999999998E-2</v>
      </c>
      <c r="Z20" s="96"/>
      <c r="AA20" s="87">
        <f t="shared" si="0"/>
        <v>-3.7200000000000011E-2</v>
      </c>
      <c r="AB20" s="87">
        <f t="shared" si="1"/>
        <v>-0.12413099999999999</v>
      </c>
      <c r="AC20" s="87"/>
      <c r="AD20" s="87">
        <f t="shared" si="2"/>
        <v>-0.13582699999999998</v>
      </c>
      <c r="AE20" s="87">
        <f t="shared" si="3"/>
        <v>-7.7412000000000036E-2</v>
      </c>
    </row>
    <row r="21" spans="1:31" x14ac:dyDescent="0.25">
      <c r="A21" s="67">
        <v>423</v>
      </c>
      <c r="B21" s="67">
        <v>429</v>
      </c>
      <c r="C21" s="68" t="s">
        <v>100</v>
      </c>
      <c r="D21" s="67">
        <v>5</v>
      </c>
      <c r="E21" s="67">
        <v>897.43529999999998</v>
      </c>
      <c r="F21" s="67"/>
      <c r="G21" s="95">
        <v>0.37196499999999999</v>
      </c>
      <c r="H21" s="95">
        <v>6.6889999999999996E-3</v>
      </c>
      <c r="I21" s="95">
        <v>0.50334500000000004</v>
      </c>
      <c r="J21" s="95">
        <v>2.9309999999999999E-2</v>
      </c>
      <c r="K21" s="95"/>
      <c r="L21" s="95">
        <v>0.31761499999999998</v>
      </c>
      <c r="M21" s="95">
        <v>4.7507000000000001E-2</v>
      </c>
      <c r="N21" s="95">
        <v>0.440328</v>
      </c>
      <c r="O21" s="95">
        <v>2.1520000000000001E-2</v>
      </c>
      <c r="P21" s="95"/>
      <c r="Q21" s="95">
        <v>0.42732799999999999</v>
      </c>
      <c r="R21" s="95">
        <v>2.0278000000000001E-2</v>
      </c>
      <c r="S21" s="95">
        <v>0.57030000000000003</v>
      </c>
      <c r="T21" s="95">
        <v>2.5239999999999999E-2</v>
      </c>
      <c r="U21" s="95"/>
      <c r="V21" s="95">
        <v>0.42916500000000002</v>
      </c>
      <c r="W21" s="95">
        <v>2.6450999999999999E-2</v>
      </c>
      <c r="X21" s="95">
        <v>0.489703</v>
      </c>
      <c r="Y21" s="95">
        <v>2.809E-2</v>
      </c>
      <c r="Z21" s="96"/>
      <c r="AA21" s="87">
        <f t="shared" si="0"/>
        <v>-5.5362999999999996E-2</v>
      </c>
      <c r="AB21" s="87">
        <f t="shared" si="1"/>
        <v>-6.6954999999999987E-2</v>
      </c>
      <c r="AC21" s="87"/>
      <c r="AD21" s="87">
        <f t="shared" si="2"/>
        <v>-0.11155000000000004</v>
      </c>
      <c r="AE21" s="87">
        <f t="shared" si="3"/>
        <v>-4.9375000000000002E-2</v>
      </c>
    </row>
    <row r="22" spans="1:31" x14ac:dyDescent="0.25">
      <c r="A22" s="67">
        <v>423</v>
      </c>
      <c r="B22" s="67">
        <v>431</v>
      </c>
      <c r="C22" s="68" t="s">
        <v>101</v>
      </c>
      <c r="D22" s="67">
        <v>7</v>
      </c>
      <c r="E22" s="67">
        <v>1055.5044</v>
      </c>
      <c r="F22" s="67"/>
      <c r="G22" s="95">
        <v>0.73522200000000004</v>
      </c>
      <c r="H22" s="95">
        <v>6.9199999999999999E-3</v>
      </c>
      <c r="I22" s="95">
        <v>0.78418699999999997</v>
      </c>
      <c r="J22" s="95">
        <v>3.1288000000000003E-2</v>
      </c>
      <c r="K22" s="95"/>
      <c r="L22" s="95">
        <v>0.56981999999999999</v>
      </c>
      <c r="M22" s="95">
        <v>7.3108000000000006E-2</v>
      </c>
      <c r="N22" s="95">
        <v>0.66412499999999997</v>
      </c>
      <c r="O22" s="95">
        <v>2.564E-2</v>
      </c>
      <c r="P22" s="95"/>
      <c r="Q22" s="95">
        <v>0.68010800000000005</v>
      </c>
      <c r="R22" s="95">
        <v>2.1283E-2</v>
      </c>
      <c r="S22" s="95">
        <v>0.81280600000000003</v>
      </c>
      <c r="T22" s="95">
        <v>2.214E-2</v>
      </c>
      <c r="U22" s="95"/>
      <c r="V22" s="95">
        <v>0.63611300000000004</v>
      </c>
      <c r="W22" s="95">
        <v>1.6376000000000002E-2</v>
      </c>
      <c r="X22" s="95">
        <v>0.72135199999999999</v>
      </c>
      <c r="Y22" s="95">
        <v>3.0515E-2</v>
      </c>
      <c r="Z22" s="96"/>
      <c r="AA22" s="87">
        <f t="shared" si="0"/>
        <v>5.5113999999999996E-2</v>
      </c>
      <c r="AB22" s="87">
        <f t="shared" si="1"/>
        <v>-2.8619000000000061E-2</v>
      </c>
      <c r="AC22" s="87"/>
      <c r="AD22" s="87">
        <f t="shared" si="2"/>
        <v>-6.6293000000000046E-2</v>
      </c>
      <c r="AE22" s="87">
        <f t="shared" si="3"/>
        <v>-5.7227000000000028E-2</v>
      </c>
    </row>
    <row r="23" spans="1:31" x14ac:dyDescent="0.25">
      <c r="A23" s="67">
        <v>432</v>
      </c>
      <c r="B23" s="67">
        <v>441</v>
      </c>
      <c r="C23" s="68" t="s">
        <v>103</v>
      </c>
      <c r="D23" s="67">
        <v>9</v>
      </c>
      <c r="E23" s="67">
        <v>1133.5408</v>
      </c>
      <c r="F23" s="67"/>
      <c r="G23" s="95">
        <v>1.681859</v>
      </c>
      <c r="H23" s="95">
        <v>0.20702999999999999</v>
      </c>
      <c r="I23" s="95">
        <v>1.639332</v>
      </c>
      <c r="J23" s="95">
        <v>5.6647000000000003E-2</v>
      </c>
      <c r="K23" s="95"/>
      <c r="L23" s="95">
        <v>1.4511719999999999</v>
      </c>
      <c r="M23" s="95">
        <v>0.163024</v>
      </c>
      <c r="N23" s="95">
        <v>1.6392949999999999</v>
      </c>
      <c r="O23" s="95">
        <v>4.3957000000000003E-2</v>
      </c>
      <c r="P23" s="95"/>
      <c r="Q23" s="95">
        <v>2.0260570000000002</v>
      </c>
      <c r="R23" s="95">
        <v>1.585E-2</v>
      </c>
      <c r="S23" s="95">
        <v>2.1511689999999999</v>
      </c>
      <c r="T23" s="95">
        <v>7.45E-3</v>
      </c>
      <c r="U23" s="95"/>
      <c r="V23" s="95">
        <v>1.886177</v>
      </c>
      <c r="W23" s="95">
        <v>7.1212999999999999E-2</v>
      </c>
      <c r="X23" s="95">
        <v>2.1833529999999999</v>
      </c>
      <c r="Y23" s="95">
        <v>2.9260999999999999E-2</v>
      </c>
      <c r="Z23" s="96"/>
      <c r="AA23" s="87">
        <f t="shared" si="0"/>
        <v>-0.34419800000000023</v>
      </c>
      <c r="AB23" s="87">
        <f t="shared" si="1"/>
        <v>-0.51183699999999988</v>
      </c>
      <c r="AC23" s="87"/>
      <c r="AD23" s="87">
        <f t="shared" si="2"/>
        <v>-0.43500500000000009</v>
      </c>
      <c r="AE23" s="87">
        <f t="shared" si="3"/>
        <v>-0.54405799999999993</v>
      </c>
    </row>
    <row r="24" spans="1:31" x14ac:dyDescent="0.25">
      <c r="A24" s="67">
        <v>434</v>
      </c>
      <c r="B24" s="67">
        <v>441</v>
      </c>
      <c r="C24" s="68" t="s">
        <v>105</v>
      </c>
      <c r="D24" s="67">
        <v>7</v>
      </c>
      <c r="E24" s="67">
        <v>931.46320000000003</v>
      </c>
      <c r="F24" s="67"/>
      <c r="G24" s="95">
        <v>1.580255</v>
      </c>
      <c r="H24" s="95">
        <v>0.145339</v>
      </c>
      <c r="I24" s="95">
        <v>1.5672600000000001</v>
      </c>
      <c r="J24" s="95">
        <v>7.5642000000000001E-2</v>
      </c>
      <c r="K24" s="95"/>
      <c r="L24" s="95">
        <v>1.300816</v>
      </c>
      <c r="M24" s="95">
        <v>0.21149599999999999</v>
      </c>
      <c r="N24" s="95">
        <v>1.4225399999999999</v>
      </c>
      <c r="O24" s="95">
        <v>1.0914E-2</v>
      </c>
      <c r="P24" s="95"/>
      <c r="Q24" s="95">
        <v>1.9114139999999999</v>
      </c>
      <c r="R24" s="95">
        <v>4.7822000000000003E-2</v>
      </c>
      <c r="S24" s="95">
        <v>1.9851110000000001</v>
      </c>
      <c r="T24" s="95">
        <v>5.7475999999999999E-2</v>
      </c>
      <c r="U24" s="95"/>
      <c r="V24" s="95">
        <v>1.8151280000000001</v>
      </c>
      <c r="W24" s="95">
        <v>0.108463</v>
      </c>
      <c r="X24" s="95">
        <v>2.0144510000000002</v>
      </c>
      <c r="Y24" s="95">
        <v>2.9586999999999999E-2</v>
      </c>
      <c r="Z24" s="96"/>
      <c r="AA24" s="87">
        <f t="shared" si="0"/>
        <v>-0.33115899999999998</v>
      </c>
      <c r="AB24" s="87">
        <f t="shared" si="1"/>
        <v>-0.41785099999999997</v>
      </c>
      <c r="AC24" s="87"/>
      <c r="AD24" s="87">
        <f t="shared" si="2"/>
        <v>-0.5143120000000001</v>
      </c>
      <c r="AE24" s="87">
        <f t="shared" si="3"/>
        <v>-0.5919110000000003</v>
      </c>
    </row>
    <row r="25" spans="1:31" x14ac:dyDescent="0.25">
      <c r="A25" s="67">
        <v>442</v>
      </c>
      <c r="B25" s="67">
        <v>449</v>
      </c>
      <c r="C25" s="68" t="s">
        <v>106</v>
      </c>
      <c r="D25" s="67">
        <v>7</v>
      </c>
      <c r="E25" s="67">
        <v>839.38940000000002</v>
      </c>
      <c r="F25" s="67"/>
      <c r="G25" s="95">
        <v>2.144625</v>
      </c>
      <c r="H25" s="95">
        <v>0.22691600000000001</v>
      </c>
      <c r="I25" s="95">
        <v>2.2125970000000001</v>
      </c>
      <c r="J25" s="95">
        <v>4.2368999999999997E-2</v>
      </c>
      <c r="K25" s="95"/>
      <c r="L25" s="95">
        <v>2.0798139999999998</v>
      </c>
      <c r="M25" s="95">
        <v>0.17498</v>
      </c>
      <c r="N25" s="95">
        <v>2.075812</v>
      </c>
      <c r="O25" s="95">
        <v>2.6800999999999998E-2</v>
      </c>
      <c r="P25" s="95"/>
      <c r="Q25" s="95">
        <v>2.3461129999999999</v>
      </c>
      <c r="R25" s="95">
        <v>1.4345999999999999E-2</v>
      </c>
      <c r="S25" s="95">
        <v>2.3390719999999998</v>
      </c>
      <c r="T25" s="95">
        <v>3.7825999999999999E-2</v>
      </c>
      <c r="U25" s="95"/>
      <c r="V25" s="95">
        <v>2.2506499999999998</v>
      </c>
      <c r="W25" s="95">
        <v>7.7406000000000003E-2</v>
      </c>
      <c r="X25" s="95">
        <v>2.3610720000000001</v>
      </c>
      <c r="Y25" s="95">
        <v>3.6347999999999998E-2</v>
      </c>
      <c r="Z25" s="96"/>
      <c r="AA25" s="87">
        <f t="shared" si="0"/>
        <v>-0.20148799999999989</v>
      </c>
      <c r="AB25" s="87">
        <f t="shared" si="1"/>
        <v>-0.12647499999999967</v>
      </c>
      <c r="AC25" s="87"/>
      <c r="AD25" s="87">
        <f t="shared" si="2"/>
        <v>-0.17083599999999999</v>
      </c>
      <c r="AE25" s="87">
        <f t="shared" si="3"/>
        <v>-0.28526000000000007</v>
      </c>
    </row>
    <row r="26" spans="1:31" x14ac:dyDescent="0.25">
      <c r="A26" s="67">
        <v>444</v>
      </c>
      <c r="B26" s="67">
        <v>452</v>
      </c>
      <c r="C26" s="68" t="s">
        <v>108</v>
      </c>
      <c r="D26" s="67">
        <v>8</v>
      </c>
      <c r="E26" s="67">
        <v>1027.5207</v>
      </c>
      <c r="F26" s="67"/>
      <c r="G26" s="95">
        <v>2.283668</v>
      </c>
      <c r="H26" s="95">
        <v>0.237597</v>
      </c>
      <c r="I26" s="95">
        <v>2.658175</v>
      </c>
      <c r="J26" s="95">
        <v>7.0949999999999999E-2</v>
      </c>
      <c r="K26" s="95"/>
      <c r="L26" s="95">
        <v>2.1056889999999999</v>
      </c>
      <c r="M26" s="95">
        <v>0.20375499999999999</v>
      </c>
      <c r="N26" s="95">
        <v>2.4727649999999999</v>
      </c>
      <c r="O26" s="95">
        <v>2.581E-2</v>
      </c>
      <c r="P26" s="95"/>
      <c r="Q26" s="95">
        <v>2.5600260000000001</v>
      </c>
      <c r="R26" s="95">
        <v>3.3709000000000003E-2</v>
      </c>
      <c r="S26" s="95">
        <v>2.9421499999999998</v>
      </c>
      <c r="T26" s="95">
        <v>6.0777999999999999E-2</v>
      </c>
      <c r="U26" s="95"/>
      <c r="V26" s="95">
        <v>2.2059660000000001</v>
      </c>
      <c r="W26" s="95">
        <v>7.0382E-2</v>
      </c>
      <c r="X26" s="95">
        <v>2.618592</v>
      </c>
      <c r="Y26" s="95">
        <v>3.7962000000000003E-2</v>
      </c>
      <c r="Z26" s="96"/>
      <c r="AA26" s="87">
        <f t="shared" si="0"/>
        <v>-0.2763580000000001</v>
      </c>
      <c r="AB26" s="87">
        <f t="shared" si="1"/>
        <v>-0.28397499999999987</v>
      </c>
      <c r="AC26" s="87"/>
      <c r="AD26" s="87">
        <f t="shared" si="2"/>
        <v>-0.10027700000000017</v>
      </c>
      <c r="AE26" s="87">
        <f t="shared" si="3"/>
        <v>-0.14582700000000015</v>
      </c>
    </row>
    <row r="27" spans="1:31" x14ac:dyDescent="0.25">
      <c r="A27" s="67">
        <v>456</v>
      </c>
      <c r="B27" s="67">
        <v>467</v>
      </c>
      <c r="C27" s="68" t="s">
        <v>110</v>
      </c>
      <c r="D27" s="67">
        <v>10</v>
      </c>
      <c r="E27" s="67">
        <v>1536.8280999999999</v>
      </c>
      <c r="F27" s="67"/>
      <c r="G27" s="95">
        <v>0.48813200000000001</v>
      </c>
      <c r="H27" s="95">
        <v>1.9959000000000001E-2</v>
      </c>
      <c r="I27" s="95">
        <v>1.614058</v>
      </c>
      <c r="J27" s="95">
        <v>6.3520999999999994E-2</v>
      </c>
      <c r="K27" s="95"/>
      <c r="L27" s="95">
        <v>0.61509199999999997</v>
      </c>
      <c r="M27" s="95">
        <v>4.3060000000000001E-2</v>
      </c>
      <c r="N27" s="95">
        <v>1.4260090000000001</v>
      </c>
      <c r="O27" s="95">
        <v>8.6060999999999999E-2</v>
      </c>
      <c r="P27" s="95"/>
      <c r="Q27" s="95">
        <v>0.79306600000000005</v>
      </c>
      <c r="R27" s="95">
        <v>4.6420999999999997E-2</v>
      </c>
      <c r="S27" s="95">
        <v>2.003234</v>
      </c>
      <c r="T27" s="95">
        <v>7.3506000000000002E-2</v>
      </c>
      <c r="U27" s="95"/>
      <c r="V27" s="95">
        <v>0.82151099999999999</v>
      </c>
      <c r="W27" s="95">
        <v>6.6116999999999995E-2</v>
      </c>
      <c r="X27" s="95">
        <v>1.5923769999999999</v>
      </c>
      <c r="Y27" s="95">
        <v>2.0702999999999999E-2</v>
      </c>
      <c r="Z27" s="96"/>
      <c r="AA27" s="87">
        <f t="shared" si="0"/>
        <v>-0.30493400000000004</v>
      </c>
      <c r="AB27" s="87">
        <f t="shared" si="1"/>
        <v>-0.38917599999999997</v>
      </c>
      <c r="AC27" s="87"/>
      <c r="AD27" s="87">
        <f t="shared" si="2"/>
        <v>-0.20641900000000002</v>
      </c>
      <c r="AE27" s="87">
        <f t="shared" si="3"/>
        <v>-0.16636799999999985</v>
      </c>
    </row>
    <row r="28" spans="1:31" x14ac:dyDescent="0.25">
      <c r="A28" s="67">
        <v>456</v>
      </c>
      <c r="B28" s="67">
        <v>470</v>
      </c>
      <c r="C28" s="68" t="s">
        <v>112</v>
      </c>
      <c r="D28" s="67">
        <v>13</v>
      </c>
      <c r="E28" s="67">
        <v>1837.9919</v>
      </c>
      <c r="F28" s="67"/>
      <c r="G28" s="95">
        <v>1.9785250000000001</v>
      </c>
      <c r="H28" s="95">
        <v>0.28068700000000002</v>
      </c>
      <c r="I28" s="95">
        <v>3.3978429999999999</v>
      </c>
      <c r="J28" s="95">
        <v>7.0607000000000003E-2</v>
      </c>
      <c r="K28" s="95"/>
      <c r="L28" s="95">
        <v>2.1738819999999999</v>
      </c>
      <c r="M28" s="95">
        <v>0.16628999999999999</v>
      </c>
      <c r="N28" s="95">
        <v>3.1213350000000002</v>
      </c>
      <c r="O28" s="95">
        <v>0.17574300000000001</v>
      </c>
      <c r="P28" s="95"/>
      <c r="Q28" s="95">
        <v>2.2711450000000002</v>
      </c>
      <c r="R28" s="95">
        <v>1.6865000000000002E-2</v>
      </c>
      <c r="S28" s="95">
        <v>3.3904559999999999</v>
      </c>
      <c r="T28" s="95">
        <v>1.7651E-2</v>
      </c>
      <c r="U28" s="95"/>
      <c r="V28" s="95">
        <v>2.1533869999999999</v>
      </c>
      <c r="W28" s="95">
        <v>7.1238999999999997E-2</v>
      </c>
      <c r="X28" s="95">
        <v>3.0894379999999999</v>
      </c>
      <c r="Y28" s="95">
        <v>7.4998999999999996E-2</v>
      </c>
      <c r="Z28" s="96"/>
      <c r="AA28" s="87">
        <f t="shared" si="0"/>
        <v>-0.2926200000000001</v>
      </c>
      <c r="AB28" s="87">
        <f t="shared" si="1"/>
        <v>7.3870000000000324E-3</v>
      </c>
      <c r="AC28" s="87"/>
      <c r="AD28" s="87">
        <f t="shared" si="2"/>
        <v>2.049499999999993E-2</v>
      </c>
      <c r="AE28" s="87">
        <f t="shared" si="3"/>
        <v>3.1897000000000286E-2</v>
      </c>
    </row>
    <row r="29" spans="1:31" x14ac:dyDescent="0.25">
      <c r="A29" s="67">
        <v>471</v>
      </c>
      <c r="B29" s="67">
        <v>486</v>
      </c>
      <c r="C29" s="68" t="s">
        <v>114</v>
      </c>
      <c r="D29" s="67">
        <v>14</v>
      </c>
      <c r="E29" s="67">
        <v>1671.7319</v>
      </c>
      <c r="F29" s="67"/>
      <c r="G29" s="95">
        <v>4.2108160000000003</v>
      </c>
      <c r="H29" s="95">
        <v>2.3063E-2</v>
      </c>
      <c r="I29" s="95">
        <v>3.5769660000000001</v>
      </c>
      <c r="J29" s="95">
        <v>0.141462</v>
      </c>
      <c r="K29" s="95"/>
      <c r="L29" s="95">
        <v>3.6519620000000002</v>
      </c>
      <c r="M29" s="95">
        <v>2.3063E-2</v>
      </c>
      <c r="N29" s="95">
        <v>3.3942190000000001</v>
      </c>
      <c r="O29" s="95">
        <v>4.8714E-2</v>
      </c>
      <c r="P29" s="95"/>
      <c r="Q29" s="95">
        <v>4.3711460000000004</v>
      </c>
      <c r="R29" s="95">
        <v>0.11751499999999999</v>
      </c>
      <c r="S29" s="95">
        <v>4.4162999999999997</v>
      </c>
      <c r="T29" s="95">
        <v>0.11518200000000001</v>
      </c>
      <c r="U29" s="95"/>
      <c r="V29" s="95">
        <v>4.1443260000000004</v>
      </c>
      <c r="W29" s="95">
        <v>0.21363199999999999</v>
      </c>
      <c r="X29" s="95">
        <v>4.5280589999999998</v>
      </c>
      <c r="Y29" s="95">
        <v>1.1549E-2</v>
      </c>
      <c r="Z29" s="96"/>
      <c r="AA29" s="87">
        <f t="shared" si="0"/>
        <v>-0.16033000000000008</v>
      </c>
      <c r="AB29" s="87">
        <f t="shared" si="1"/>
        <v>-0.83933399999999958</v>
      </c>
      <c r="AC29" s="87"/>
      <c r="AD29" s="87">
        <f t="shared" si="2"/>
        <v>-0.49236400000000025</v>
      </c>
      <c r="AE29" s="87">
        <f t="shared" si="3"/>
        <v>-1.1338399999999997</v>
      </c>
    </row>
    <row r="30" spans="1:31" x14ac:dyDescent="0.25">
      <c r="A30" s="67">
        <v>471</v>
      </c>
      <c r="B30" s="67">
        <v>487</v>
      </c>
      <c r="C30" s="68" t="s">
        <v>115</v>
      </c>
      <c r="D30" s="67">
        <v>15</v>
      </c>
      <c r="E30" s="67">
        <v>1785.7747999999999</v>
      </c>
      <c r="F30" s="67"/>
      <c r="G30" s="95">
        <v>3.9531390000000002</v>
      </c>
      <c r="H30" s="95">
        <v>2.5663999999999999E-2</v>
      </c>
      <c r="I30" s="95">
        <v>4.266858</v>
      </c>
      <c r="J30" s="95">
        <v>0.14158200000000001</v>
      </c>
      <c r="K30" s="95"/>
      <c r="L30" s="95">
        <v>3.3627850000000001</v>
      </c>
      <c r="M30" s="95">
        <v>2.0428999999999999E-2</v>
      </c>
      <c r="N30" s="95">
        <v>3.9033929999999999</v>
      </c>
      <c r="O30" s="95">
        <v>8.2076999999999997E-2</v>
      </c>
      <c r="P30" s="95"/>
      <c r="Q30" s="95">
        <v>4.9112369999999999</v>
      </c>
      <c r="R30" s="95">
        <v>5.2254000000000002E-2</v>
      </c>
      <c r="S30" s="95">
        <v>4.9365410000000001</v>
      </c>
      <c r="T30" s="95">
        <v>0.142176</v>
      </c>
      <c r="U30" s="95"/>
      <c r="V30" s="95">
        <v>4.6283690000000002</v>
      </c>
      <c r="W30" s="95">
        <v>0.17118</v>
      </c>
      <c r="X30" s="95">
        <v>4.9879680000000004</v>
      </c>
      <c r="Y30" s="95">
        <v>0.22375700000000001</v>
      </c>
      <c r="Z30" s="96"/>
      <c r="AA30" s="87">
        <f t="shared" si="0"/>
        <v>-0.95809799999999967</v>
      </c>
      <c r="AB30" s="87">
        <f t="shared" si="1"/>
        <v>-0.66968300000000003</v>
      </c>
      <c r="AC30" s="87"/>
      <c r="AD30" s="87">
        <f t="shared" si="2"/>
        <v>-1.265584</v>
      </c>
      <c r="AE30" s="87">
        <f t="shared" si="3"/>
        <v>-1.0845750000000005</v>
      </c>
    </row>
    <row r="31" spans="1:31" x14ac:dyDescent="0.25">
      <c r="A31" s="67">
        <v>472</v>
      </c>
      <c r="B31" s="67">
        <v>486</v>
      </c>
      <c r="C31" s="68" t="s">
        <v>116</v>
      </c>
      <c r="D31" s="67">
        <v>13</v>
      </c>
      <c r="E31" s="67">
        <v>1542.6893</v>
      </c>
      <c r="F31" s="67"/>
      <c r="G31" s="95">
        <v>3.3892479999999998</v>
      </c>
      <c r="H31" s="95">
        <v>6.2956999999999999E-2</v>
      </c>
      <c r="I31" s="95">
        <v>4.037846</v>
      </c>
      <c r="J31" s="95">
        <v>1.3702000000000001E-2</v>
      </c>
      <c r="K31" s="95"/>
      <c r="L31" s="95">
        <v>2.5476540000000001</v>
      </c>
      <c r="M31" s="95">
        <v>1.3702000000000001E-2</v>
      </c>
      <c r="N31" s="95">
        <v>2.9602629999999999</v>
      </c>
      <c r="O31" s="95">
        <v>5.8802E-2</v>
      </c>
      <c r="P31" s="95"/>
      <c r="Q31" s="95">
        <v>4.1327800000000003</v>
      </c>
      <c r="R31" s="95">
        <v>0.118879</v>
      </c>
      <c r="S31" s="95">
        <v>4.0415900000000002</v>
      </c>
      <c r="T31" s="95">
        <v>0.107055</v>
      </c>
      <c r="U31" s="95"/>
      <c r="V31" s="95">
        <v>3.9331710000000002</v>
      </c>
      <c r="W31" s="95">
        <v>0.22150700000000001</v>
      </c>
      <c r="X31" s="95">
        <v>4.1553120000000003</v>
      </c>
      <c r="Y31" s="95">
        <v>0.12812999999999999</v>
      </c>
      <c r="Z31" s="96"/>
      <c r="AA31" s="87">
        <f t="shared" si="0"/>
        <v>-0.74353200000000053</v>
      </c>
      <c r="AB31" s="87">
        <f t="shared" si="1"/>
        <v>-3.7440000000001916E-3</v>
      </c>
      <c r="AC31" s="87"/>
      <c r="AD31" s="87">
        <f t="shared" si="2"/>
        <v>-1.3855170000000001</v>
      </c>
      <c r="AE31" s="87">
        <f t="shared" si="3"/>
        <v>-1.1950490000000005</v>
      </c>
    </row>
    <row r="32" spans="1:31" x14ac:dyDescent="0.25">
      <c r="A32" s="67">
        <v>472</v>
      </c>
      <c r="B32" s="67">
        <v>487</v>
      </c>
      <c r="C32" s="68" t="s">
        <v>117</v>
      </c>
      <c r="D32" s="67">
        <v>14</v>
      </c>
      <c r="E32" s="67">
        <v>1656.7321999999999</v>
      </c>
      <c r="F32" s="67"/>
      <c r="G32" s="95">
        <v>3.944779</v>
      </c>
      <c r="H32" s="95">
        <v>6.2505000000000005E-2</v>
      </c>
      <c r="I32" s="95">
        <v>3.9582329999999999</v>
      </c>
      <c r="J32" s="95">
        <v>0.18771599999999999</v>
      </c>
      <c r="K32" s="95"/>
      <c r="L32" s="95">
        <v>3.0250840000000001</v>
      </c>
      <c r="M32" s="95">
        <v>2.0254999999999999E-2</v>
      </c>
      <c r="N32" s="95">
        <v>3.5348489999999999</v>
      </c>
      <c r="O32" s="95">
        <v>8.2324999999999995E-2</v>
      </c>
      <c r="P32" s="95"/>
      <c r="Q32" s="95">
        <v>4.605747</v>
      </c>
      <c r="R32" s="95">
        <v>7.7400000000000004E-3</v>
      </c>
      <c r="S32" s="95">
        <v>4.7514510000000003</v>
      </c>
      <c r="T32" s="95">
        <v>8.1695000000000004E-2</v>
      </c>
      <c r="U32" s="95"/>
      <c r="V32" s="95">
        <v>4.4946640000000002</v>
      </c>
      <c r="W32" s="95">
        <v>0.209621</v>
      </c>
      <c r="X32" s="95">
        <v>4.8781319999999999</v>
      </c>
      <c r="Y32" s="95">
        <v>0.11905300000000001</v>
      </c>
      <c r="Z32" s="96"/>
      <c r="AA32" s="87">
        <f t="shared" si="0"/>
        <v>-0.660968</v>
      </c>
      <c r="AB32" s="87">
        <f t="shared" si="1"/>
        <v>-0.79321800000000042</v>
      </c>
      <c r="AC32" s="87"/>
      <c r="AD32" s="87">
        <f t="shared" si="2"/>
        <v>-1.4695800000000001</v>
      </c>
      <c r="AE32" s="87">
        <f t="shared" si="3"/>
        <v>-1.343283</v>
      </c>
    </row>
    <row r="33" spans="1:31" x14ac:dyDescent="0.25">
      <c r="A33" s="67">
        <v>487</v>
      </c>
      <c r="B33" s="67">
        <v>494</v>
      </c>
      <c r="C33" s="68" t="s">
        <v>121</v>
      </c>
      <c r="D33" s="67">
        <v>6</v>
      </c>
      <c r="E33" s="67">
        <v>971.42909999999995</v>
      </c>
      <c r="F33" s="67"/>
      <c r="G33" s="95">
        <v>1.469522</v>
      </c>
      <c r="H33" s="95">
        <v>9.4943E-2</v>
      </c>
      <c r="I33" s="95">
        <v>2.1475249999999999</v>
      </c>
      <c r="J33" s="95">
        <v>6.2486E-2</v>
      </c>
      <c r="K33" s="95"/>
      <c r="L33" s="95">
        <v>1.3294049999999999</v>
      </c>
      <c r="M33" s="95">
        <v>0.135909</v>
      </c>
      <c r="N33" s="95">
        <v>1.8468469999999999</v>
      </c>
      <c r="O33" s="95">
        <v>7.1638999999999994E-2</v>
      </c>
      <c r="P33" s="95"/>
      <c r="Q33" s="95">
        <v>1.6285019999999999</v>
      </c>
      <c r="R33" s="95">
        <v>5.0797000000000002E-2</v>
      </c>
      <c r="S33" s="95">
        <v>2.2977509999999999</v>
      </c>
      <c r="T33" s="95">
        <v>4.9156999999999999E-2</v>
      </c>
      <c r="U33" s="95"/>
      <c r="V33" s="95">
        <v>1.4428920000000001</v>
      </c>
      <c r="W33" s="95">
        <v>2.1580000000000002E-3</v>
      </c>
      <c r="X33" s="95">
        <v>2.025671</v>
      </c>
      <c r="Y33" s="95">
        <v>1.2172000000000001E-2</v>
      </c>
      <c r="Z33" s="97"/>
      <c r="AA33" s="87">
        <f t="shared" si="0"/>
        <v>-0.1589799999999999</v>
      </c>
      <c r="AB33" s="87">
        <f t="shared" si="1"/>
        <v>-0.15022599999999997</v>
      </c>
      <c r="AC33" s="87"/>
      <c r="AD33" s="87">
        <f t="shared" si="2"/>
        <v>-0.11348700000000012</v>
      </c>
      <c r="AE33" s="87">
        <f t="shared" si="3"/>
        <v>-0.17882400000000009</v>
      </c>
    </row>
    <row r="34" spans="1:31" x14ac:dyDescent="0.25">
      <c r="A34" s="67">
        <v>487</v>
      </c>
      <c r="B34" s="67">
        <v>495</v>
      </c>
      <c r="C34" s="68" t="s">
        <v>122</v>
      </c>
      <c r="D34" s="67">
        <v>7</v>
      </c>
      <c r="E34" s="67">
        <v>1134.4925000000001</v>
      </c>
      <c r="F34" s="67"/>
      <c r="G34" s="95">
        <v>1.5591820000000001</v>
      </c>
      <c r="H34" s="95">
        <v>0.100065</v>
      </c>
      <c r="I34" s="95">
        <v>2.5532400000000002</v>
      </c>
      <c r="J34" s="95">
        <v>6.5636E-2</v>
      </c>
      <c r="K34" s="95"/>
      <c r="L34" s="95">
        <v>1.350679</v>
      </c>
      <c r="M34" s="95">
        <v>0.14349999999999999</v>
      </c>
      <c r="N34" s="95">
        <v>2.2187510000000001</v>
      </c>
      <c r="O34" s="95">
        <v>9.6585000000000004E-2</v>
      </c>
      <c r="P34" s="95"/>
      <c r="Q34" s="95">
        <v>1.66021</v>
      </c>
      <c r="R34" s="95">
        <v>2.2997E-2</v>
      </c>
      <c r="S34" s="95">
        <v>2.746845</v>
      </c>
      <c r="T34" s="95">
        <v>7.0343000000000003E-2</v>
      </c>
      <c r="U34" s="95"/>
      <c r="V34" s="95">
        <v>1.4762820000000001</v>
      </c>
      <c r="W34" s="95">
        <v>3.2772000000000003E-2</v>
      </c>
      <c r="X34" s="95">
        <v>2.3791319999999998</v>
      </c>
      <c r="Y34" s="95">
        <v>5.3411E-2</v>
      </c>
      <c r="Z34" s="97"/>
      <c r="AA34" s="87">
        <f t="shared" si="0"/>
        <v>-0.1010279999999999</v>
      </c>
      <c r="AB34" s="87">
        <f t="shared" si="1"/>
        <v>-0.19360499999999981</v>
      </c>
      <c r="AC34" s="87"/>
      <c r="AD34" s="87">
        <f t="shared" si="2"/>
        <v>-0.12560300000000013</v>
      </c>
      <c r="AE34" s="87">
        <f t="shared" si="3"/>
        <v>-0.16038099999999966</v>
      </c>
    </row>
    <row r="35" spans="1:31" x14ac:dyDescent="0.25">
      <c r="A35" s="67">
        <v>488</v>
      </c>
      <c r="B35" s="67">
        <v>495</v>
      </c>
      <c r="C35" s="68" t="s">
        <v>123</v>
      </c>
      <c r="D35" s="67">
        <v>6</v>
      </c>
      <c r="E35" s="67">
        <v>1020.4494999999999</v>
      </c>
      <c r="F35" s="67"/>
      <c r="G35" s="95">
        <v>1.176577</v>
      </c>
      <c r="H35" s="95">
        <v>5.8903999999999998E-2</v>
      </c>
      <c r="I35" s="95">
        <v>2.127643</v>
      </c>
      <c r="J35" s="95">
        <v>1.9112000000000001E-2</v>
      </c>
      <c r="K35" s="95"/>
      <c r="L35" s="95">
        <v>1.0090939999999999</v>
      </c>
      <c r="M35" s="95">
        <v>0.126223</v>
      </c>
      <c r="N35" s="95">
        <v>1.8459909999999999</v>
      </c>
      <c r="O35" s="95">
        <v>0.111029</v>
      </c>
      <c r="P35" s="95"/>
      <c r="Q35" s="95">
        <v>1.2958179999999999</v>
      </c>
      <c r="R35" s="95">
        <v>4.4565E-2</v>
      </c>
      <c r="S35" s="95">
        <v>2.2769370000000002</v>
      </c>
      <c r="T35" s="95">
        <v>3.1919999999999997E-2</v>
      </c>
      <c r="U35" s="95"/>
      <c r="V35" s="95">
        <v>1.069993</v>
      </c>
      <c r="W35" s="95">
        <v>4.7817999999999999E-2</v>
      </c>
      <c r="X35" s="95">
        <v>1.8495820000000001</v>
      </c>
      <c r="Y35" s="95">
        <v>6.3298999999999994E-2</v>
      </c>
      <c r="Z35" s="97"/>
      <c r="AA35" s="87">
        <f t="shared" si="0"/>
        <v>-0.11924099999999993</v>
      </c>
      <c r="AB35" s="87">
        <f t="shared" si="1"/>
        <v>-0.14929400000000026</v>
      </c>
      <c r="AC35" s="87"/>
      <c r="AD35" s="87">
        <f t="shared" si="2"/>
        <v>-6.0899000000000036E-2</v>
      </c>
      <c r="AE35" s="87">
        <f t="shared" si="3"/>
        <v>-3.5910000000001219E-3</v>
      </c>
    </row>
    <row r="36" spans="1:31" x14ac:dyDescent="0.25">
      <c r="A36" s="67">
        <v>488</v>
      </c>
      <c r="B36" s="67">
        <v>502</v>
      </c>
      <c r="C36" s="68" t="s">
        <v>125</v>
      </c>
      <c r="D36" s="67">
        <v>12</v>
      </c>
      <c r="E36" s="67">
        <v>1721.7628</v>
      </c>
      <c r="F36" s="67"/>
      <c r="G36" s="95">
        <v>3.0701589999999999</v>
      </c>
      <c r="H36" s="95">
        <v>0.26404300000000003</v>
      </c>
      <c r="I36" s="95">
        <v>4.0583419999999997</v>
      </c>
      <c r="J36" s="95">
        <v>9.4993999999999995E-2</v>
      </c>
      <c r="K36" s="95"/>
      <c r="L36" s="95">
        <v>2.5933820000000001</v>
      </c>
      <c r="M36" s="95">
        <v>0.17591100000000001</v>
      </c>
      <c r="N36" s="95">
        <v>3.4003369999999999</v>
      </c>
      <c r="O36" s="95">
        <v>0.166904</v>
      </c>
      <c r="P36" s="95"/>
      <c r="Q36" s="95">
        <v>2.9954170000000002</v>
      </c>
      <c r="R36" s="95">
        <v>9.2746999999999996E-2</v>
      </c>
      <c r="S36" s="95">
        <v>4.0928560000000003</v>
      </c>
      <c r="T36" s="95">
        <v>7.6477000000000003E-2</v>
      </c>
      <c r="U36" s="95"/>
      <c r="V36" s="95">
        <v>2.691395</v>
      </c>
      <c r="W36" s="95">
        <v>9.9318000000000004E-2</v>
      </c>
      <c r="X36" s="95">
        <v>3.6848900000000002</v>
      </c>
      <c r="Y36" s="95">
        <v>2.3366999999999999E-2</v>
      </c>
      <c r="Z36" s="97"/>
      <c r="AA36" s="87">
        <f t="shared" si="0"/>
        <v>7.4741999999999642E-2</v>
      </c>
      <c r="AB36" s="87">
        <f t="shared" si="1"/>
        <v>-3.45140000000006E-2</v>
      </c>
      <c r="AC36" s="87"/>
      <c r="AD36" s="87">
        <f t="shared" si="2"/>
        <v>-9.8012999999999906E-2</v>
      </c>
      <c r="AE36" s="87">
        <f t="shared" si="3"/>
        <v>-0.28455300000000028</v>
      </c>
    </row>
    <row r="37" spans="1:31" x14ac:dyDescent="0.25">
      <c r="A37" s="67">
        <v>491</v>
      </c>
      <c r="B37" s="67">
        <v>510</v>
      </c>
      <c r="C37" s="68" t="s">
        <v>127</v>
      </c>
      <c r="D37" s="67">
        <v>16</v>
      </c>
      <c r="E37" s="67">
        <v>2271.1192999999998</v>
      </c>
      <c r="F37" s="67"/>
      <c r="G37" s="95">
        <v>4.0067349999999999</v>
      </c>
      <c r="H37" s="95">
        <v>4.6724000000000002E-2</v>
      </c>
      <c r="I37" s="95">
        <v>5.1344399999999997</v>
      </c>
      <c r="J37" s="95">
        <v>0.105936</v>
      </c>
      <c r="K37" s="95"/>
      <c r="L37" s="95">
        <v>3.4139879999999998</v>
      </c>
      <c r="M37" s="95">
        <v>9.8399999999999998E-3</v>
      </c>
      <c r="N37" s="95">
        <v>4.3237810000000003</v>
      </c>
      <c r="O37" s="95">
        <v>0.15009500000000001</v>
      </c>
      <c r="P37" s="95"/>
      <c r="Q37" s="95">
        <v>4.8686780000000001</v>
      </c>
      <c r="R37" s="95">
        <v>5.1917999999999999E-2</v>
      </c>
      <c r="S37" s="95">
        <v>5.4041670000000002</v>
      </c>
      <c r="T37" s="95">
        <v>6.7049999999999998E-2</v>
      </c>
      <c r="U37" s="95"/>
      <c r="V37" s="95">
        <v>4.1183350000000001</v>
      </c>
      <c r="W37" s="95">
        <v>0.13883100000000001</v>
      </c>
      <c r="X37" s="95">
        <v>5.1683450000000004</v>
      </c>
      <c r="Y37" s="95">
        <v>5.2266E-2</v>
      </c>
      <c r="Z37" s="96"/>
      <c r="AA37" s="87">
        <f t="shared" si="0"/>
        <v>-0.86194300000000013</v>
      </c>
      <c r="AB37" s="87">
        <f t="shared" si="1"/>
        <v>-0.26972700000000049</v>
      </c>
      <c r="AC37" s="87"/>
      <c r="AD37" s="87">
        <f t="shared" si="2"/>
        <v>-0.70434700000000028</v>
      </c>
      <c r="AE37" s="87">
        <f t="shared" si="3"/>
        <v>-0.84456400000000009</v>
      </c>
    </row>
    <row r="38" spans="1:31" x14ac:dyDescent="0.25">
      <c r="A38" s="67">
        <v>491</v>
      </c>
      <c r="B38" s="67">
        <v>512</v>
      </c>
      <c r="C38" s="68" t="s">
        <v>128</v>
      </c>
      <c r="D38" s="67">
        <v>18</v>
      </c>
      <c r="E38" s="67">
        <v>2469.2561000000001</v>
      </c>
      <c r="F38" s="67"/>
      <c r="G38" s="95">
        <v>3.7663250000000001</v>
      </c>
      <c r="H38" s="95">
        <v>4.8390000000000004E-3</v>
      </c>
      <c r="I38" s="95">
        <v>4.9839510000000002</v>
      </c>
      <c r="J38" s="95">
        <v>0.117989</v>
      </c>
      <c r="K38" s="95"/>
      <c r="L38" s="95">
        <v>3.4067449999999999</v>
      </c>
      <c r="M38" s="95">
        <v>4.8390000000000004E-3</v>
      </c>
      <c r="N38" s="95">
        <v>4.1491709999999999</v>
      </c>
      <c r="O38" s="95">
        <v>4.2049000000000003E-2</v>
      </c>
      <c r="P38" s="95"/>
      <c r="Q38" s="95">
        <v>4.6750819999999997</v>
      </c>
      <c r="R38" s="95">
        <v>4.9907E-2</v>
      </c>
      <c r="S38" s="95">
        <v>5.2500039999999997</v>
      </c>
      <c r="T38" s="95">
        <v>3.8521E-2</v>
      </c>
      <c r="U38" s="95"/>
      <c r="V38" s="95">
        <v>4.0731650000000004</v>
      </c>
      <c r="W38" s="95">
        <v>9.0131000000000003E-2</v>
      </c>
      <c r="X38" s="95">
        <v>4.9551379999999998</v>
      </c>
      <c r="Y38" s="95">
        <v>2.3200999999999999E-2</v>
      </c>
      <c r="Z38" s="96"/>
      <c r="AA38" s="87">
        <f t="shared" si="0"/>
        <v>-0.90875699999999959</v>
      </c>
      <c r="AB38" s="87">
        <f t="shared" si="1"/>
        <v>-0.26605299999999943</v>
      </c>
      <c r="AC38" s="87"/>
      <c r="AD38" s="87">
        <f t="shared" si="2"/>
        <v>-0.66642000000000046</v>
      </c>
      <c r="AE38" s="87">
        <f t="shared" si="3"/>
        <v>-0.80596699999999988</v>
      </c>
    </row>
    <row r="39" spans="1:31" x14ac:dyDescent="0.25">
      <c r="A39" s="67">
        <v>495</v>
      </c>
      <c r="B39" s="67">
        <v>512</v>
      </c>
      <c r="C39" s="68" t="s">
        <v>130</v>
      </c>
      <c r="D39" s="67">
        <v>15</v>
      </c>
      <c r="E39" s="67">
        <v>2044.0287000000001</v>
      </c>
      <c r="F39" s="67"/>
      <c r="G39" s="95">
        <v>3.0772460000000001</v>
      </c>
      <c r="H39" s="95">
        <v>0.379353</v>
      </c>
      <c r="I39" s="95">
        <v>3.1947160000000001</v>
      </c>
      <c r="J39" s="95">
        <v>0.155588</v>
      </c>
      <c r="K39" s="95"/>
      <c r="L39" s="95">
        <v>2.2676460000000001</v>
      </c>
      <c r="M39" s="95">
        <v>1.9380000000000001E-2</v>
      </c>
      <c r="N39" s="95">
        <v>2.8350689999999998</v>
      </c>
      <c r="O39" s="95">
        <v>7.2059999999999999E-2</v>
      </c>
      <c r="P39" s="95"/>
      <c r="Q39" s="95">
        <v>3.5896560000000002</v>
      </c>
      <c r="R39" s="95">
        <v>9.6590999999999996E-2</v>
      </c>
      <c r="S39" s="95">
        <v>3.8040029999999998</v>
      </c>
      <c r="T39" s="95">
        <v>3.9645E-2</v>
      </c>
      <c r="U39" s="95"/>
      <c r="V39" s="95">
        <v>3.0351430000000001</v>
      </c>
      <c r="W39" s="95">
        <v>0.131137</v>
      </c>
      <c r="X39" s="95">
        <v>3.5650309999999998</v>
      </c>
      <c r="Y39" s="95">
        <v>3.2654000000000002E-2</v>
      </c>
      <c r="Z39" s="96"/>
      <c r="AA39" s="87">
        <f t="shared" si="0"/>
        <v>-0.51241000000000003</v>
      </c>
      <c r="AB39" s="87">
        <f t="shared" si="1"/>
        <v>-0.60928699999999969</v>
      </c>
      <c r="AC39" s="87"/>
      <c r="AD39" s="87">
        <f t="shared" si="2"/>
        <v>-0.7674970000000001</v>
      </c>
      <c r="AE39" s="87">
        <f t="shared" si="3"/>
        <v>-0.729962</v>
      </c>
    </row>
    <row r="40" spans="1:31" x14ac:dyDescent="0.25">
      <c r="A40" s="67">
        <v>495</v>
      </c>
      <c r="B40" s="67">
        <v>513</v>
      </c>
      <c r="C40" s="68" t="s">
        <v>131</v>
      </c>
      <c r="D40" s="67">
        <v>16</v>
      </c>
      <c r="E40" s="67">
        <v>2157.1127999999999</v>
      </c>
      <c r="F40" s="67"/>
      <c r="G40" s="95">
        <v>3.201365</v>
      </c>
      <c r="H40" s="95">
        <v>0.39784000000000003</v>
      </c>
      <c r="I40" s="95">
        <v>3.2255400000000001</v>
      </c>
      <c r="J40" s="95">
        <v>6.1393999999999997E-2</v>
      </c>
      <c r="K40" s="95"/>
      <c r="L40" s="95">
        <v>3.1814</v>
      </c>
      <c r="M40" s="95">
        <v>1.4452E-2</v>
      </c>
      <c r="N40" s="95">
        <v>3.0235259999999999</v>
      </c>
      <c r="O40" s="95">
        <v>6.4961000000000005E-2</v>
      </c>
      <c r="P40" s="95"/>
      <c r="Q40" s="95">
        <v>3.840573</v>
      </c>
      <c r="R40" s="95">
        <v>0.12807099999999999</v>
      </c>
      <c r="S40" s="95">
        <v>4.4195489999999999</v>
      </c>
      <c r="T40" s="95">
        <v>5.2593000000000001E-2</v>
      </c>
      <c r="U40" s="95"/>
      <c r="V40" s="95">
        <v>3.3028629999999999</v>
      </c>
      <c r="W40" s="95">
        <v>6.5931000000000003E-2</v>
      </c>
      <c r="X40" s="95">
        <v>4.2418769999999997</v>
      </c>
      <c r="Y40" s="95">
        <v>7.467E-2</v>
      </c>
      <c r="Z40" s="96"/>
      <c r="AA40" s="87">
        <f t="shared" si="0"/>
        <v>-0.639208</v>
      </c>
      <c r="AB40" s="87">
        <f t="shared" si="1"/>
        <v>-1.1940089999999999</v>
      </c>
      <c r="AC40" s="87"/>
      <c r="AD40" s="87">
        <f t="shared" si="2"/>
        <v>-0.12146299999999988</v>
      </c>
      <c r="AE40" s="87">
        <f t="shared" si="3"/>
        <v>-1.2183509999999997</v>
      </c>
    </row>
    <row r="41" spans="1:31" x14ac:dyDescent="0.25">
      <c r="A41" s="67">
        <v>496</v>
      </c>
      <c r="B41" s="67">
        <v>510</v>
      </c>
      <c r="C41" s="68" t="s">
        <v>132</v>
      </c>
      <c r="D41" s="67">
        <v>12</v>
      </c>
      <c r="E41" s="67">
        <v>1682.8285000000001</v>
      </c>
      <c r="F41" s="67"/>
      <c r="G41" s="95">
        <v>2.974294</v>
      </c>
      <c r="H41" s="95">
        <v>0.29726399999999997</v>
      </c>
      <c r="I41" s="95">
        <v>3.0637490000000001</v>
      </c>
      <c r="J41" s="95">
        <v>9.4081999999999999E-2</v>
      </c>
      <c r="K41" s="95"/>
      <c r="L41" s="95">
        <v>2.7722760000000002</v>
      </c>
      <c r="M41" s="95">
        <v>1.1911E-2</v>
      </c>
      <c r="N41" s="95">
        <v>2.6096180000000002</v>
      </c>
      <c r="O41" s="95">
        <v>1.1911E-2</v>
      </c>
      <c r="P41" s="95"/>
      <c r="Q41" s="95">
        <v>3.4153500000000001</v>
      </c>
      <c r="R41" s="95">
        <v>3.1191E-2</v>
      </c>
      <c r="S41" s="95">
        <v>3.5238269999999998</v>
      </c>
      <c r="T41" s="95">
        <v>4.4214000000000003E-2</v>
      </c>
      <c r="U41" s="95"/>
      <c r="V41" s="95">
        <v>2.7971729999999999</v>
      </c>
      <c r="W41" s="95">
        <v>0.161528</v>
      </c>
      <c r="X41" s="95">
        <v>3.332894</v>
      </c>
      <c r="Y41" s="95">
        <v>4.8030000000000003E-2</v>
      </c>
      <c r="Z41" s="96"/>
      <c r="AA41" s="87">
        <f t="shared" si="0"/>
        <v>-0.44105600000000011</v>
      </c>
      <c r="AB41" s="87">
        <f t="shared" si="1"/>
        <v>-0.46007799999999976</v>
      </c>
      <c r="AC41" s="87"/>
      <c r="AD41" s="87">
        <f t="shared" si="2"/>
        <v>-2.4896999999999725E-2</v>
      </c>
      <c r="AE41" s="87">
        <f t="shared" si="3"/>
        <v>-0.72327599999999981</v>
      </c>
    </row>
    <row r="42" spans="1:31" x14ac:dyDescent="0.25">
      <c r="A42" s="67">
        <v>503</v>
      </c>
      <c r="B42" s="67">
        <v>510</v>
      </c>
      <c r="C42" s="68" t="s">
        <v>133</v>
      </c>
      <c r="D42" s="67">
        <v>6</v>
      </c>
      <c r="E42" s="67">
        <v>981.51520000000005</v>
      </c>
      <c r="F42" s="67"/>
      <c r="G42" s="95">
        <v>0.97224900000000003</v>
      </c>
      <c r="H42" s="95">
        <v>9.9817000000000003E-2</v>
      </c>
      <c r="I42" s="95">
        <v>1.0303770000000001</v>
      </c>
      <c r="J42" s="95">
        <v>1.4536E-2</v>
      </c>
      <c r="K42" s="95"/>
      <c r="L42" s="95">
        <v>0.79685899999999998</v>
      </c>
      <c r="M42" s="95">
        <v>0.10168099999999999</v>
      </c>
      <c r="N42" s="95">
        <v>0.96495799999999998</v>
      </c>
      <c r="O42" s="95">
        <v>1.9181E-2</v>
      </c>
      <c r="P42" s="95"/>
      <c r="Q42" s="95">
        <v>1.070724</v>
      </c>
      <c r="R42" s="95">
        <v>4.1950000000000001E-2</v>
      </c>
      <c r="S42" s="95">
        <v>1.131626</v>
      </c>
      <c r="T42" s="95">
        <v>2.1070999999999999E-2</v>
      </c>
      <c r="U42" s="95"/>
      <c r="V42" s="95">
        <v>0.71855100000000005</v>
      </c>
      <c r="W42" s="95">
        <v>3.9557000000000002E-2</v>
      </c>
      <c r="X42" s="95">
        <v>0.94061300000000003</v>
      </c>
      <c r="Y42" s="95">
        <v>1.6E-2</v>
      </c>
      <c r="Z42" s="96"/>
      <c r="AA42" s="87">
        <f t="shared" si="0"/>
        <v>-9.8474999999999979E-2</v>
      </c>
      <c r="AB42" s="87">
        <f t="shared" si="1"/>
        <v>-0.10124899999999992</v>
      </c>
      <c r="AC42" s="87"/>
      <c r="AD42" s="87">
        <f t="shared" si="2"/>
        <v>7.8307999999999933E-2</v>
      </c>
      <c r="AE42" s="87">
        <f t="shared" si="3"/>
        <v>2.434499999999995E-2</v>
      </c>
    </row>
    <row r="43" spans="1:31" x14ac:dyDescent="0.25">
      <c r="A43" s="67">
        <v>514</v>
      </c>
      <c r="B43" s="67">
        <v>533</v>
      </c>
      <c r="C43" s="68" t="s">
        <v>134</v>
      </c>
      <c r="D43" s="67">
        <v>17</v>
      </c>
      <c r="E43" s="67">
        <v>2113.1109999999999</v>
      </c>
      <c r="F43" s="67"/>
      <c r="G43" s="95">
        <v>3.1485539999999999</v>
      </c>
      <c r="H43" s="95">
        <v>5.3244E-2</v>
      </c>
      <c r="I43" s="95">
        <v>3.5247959999999998</v>
      </c>
      <c r="J43" s="95">
        <v>0.14616799999999999</v>
      </c>
      <c r="K43" s="95"/>
      <c r="L43" s="95">
        <v>3.1098699999999999</v>
      </c>
      <c r="M43" s="95">
        <v>0.42616999999999999</v>
      </c>
      <c r="N43" s="95">
        <v>3.2867199999999999</v>
      </c>
      <c r="O43" s="95">
        <v>0.114102</v>
      </c>
      <c r="P43" s="95"/>
      <c r="Q43" s="95">
        <v>3.95865</v>
      </c>
      <c r="R43" s="95">
        <v>7.8177999999999997E-2</v>
      </c>
      <c r="S43" s="95">
        <v>4.4183459999999997</v>
      </c>
      <c r="T43" s="95">
        <v>1.0787E-2</v>
      </c>
      <c r="U43" s="95"/>
      <c r="V43" s="95">
        <v>3.8646829999999999</v>
      </c>
      <c r="W43" s="95">
        <v>0.19056100000000001</v>
      </c>
      <c r="X43" s="95">
        <v>4.4299540000000004</v>
      </c>
      <c r="Y43" s="95">
        <v>0.170936</v>
      </c>
      <c r="Z43" s="96"/>
      <c r="AA43" s="87">
        <f t="shared" si="0"/>
        <v>-0.81009600000000015</v>
      </c>
      <c r="AB43" s="87">
        <f t="shared" si="1"/>
        <v>-0.89354999999999984</v>
      </c>
      <c r="AC43" s="87"/>
      <c r="AD43" s="87">
        <f t="shared" si="2"/>
        <v>-0.75481299999999996</v>
      </c>
      <c r="AE43" s="87">
        <f t="shared" si="3"/>
        <v>-1.1432340000000005</v>
      </c>
    </row>
    <row r="44" spans="1:31" x14ac:dyDescent="0.25">
      <c r="A44" s="67">
        <v>515</v>
      </c>
      <c r="B44" s="67">
        <v>533</v>
      </c>
      <c r="C44" s="68" t="s">
        <v>135</v>
      </c>
      <c r="D44" s="67">
        <v>16</v>
      </c>
      <c r="E44" s="67">
        <v>2026.079</v>
      </c>
      <c r="F44" s="67"/>
      <c r="G44" s="95">
        <v>3.3774489999999999</v>
      </c>
      <c r="H44" s="95">
        <v>0.45825300000000002</v>
      </c>
      <c r="I44" s="95">
        <v>3.2141359999999999</v>
      </c>
      <c r="J44" s="95">
        <v>0.12406200000000001</v>
      </c>
      <c r="K44" s="95"/>
      <c r="L44" s="95">
        <v>2.4874770000000002</v>
      </c>
      <c r="M44" s="95">
        <v>1.3705999999999999E-2</v>
      </c>
      <c r="N44" s="95">
        <v>2.9010539999999998</v>
      </c>
      <c r="O44" s="95">
        <v>1.3705999999999999E-2</v>
      </c>
      <c r="P44" s="95"/>
      <c r="Q44" s="95">
        <v>3.4987910000000002</v>
      </c>
      <c r="R44" s="95">
        <v>8.0018000000000006E-2</v>
      </c>
      <c r="S44" s="95">
        <v>3.933322</v>
      </c>
      <c r="T44" s="95">
        <v>6.3459000000000002E-2</v>
      </c>
      <c r="U44" s="95"/>
      <c r="V44" s="95">
        <v>3.532619</v>
      </c>
      <c r="W44" s="95">
        <v>0.17724599999999999</v>
      </c>
      <c r="X44" s="95">
        <v>4.0875300000000001</v>
      </c>
      <c r="Y44" s="95">
        <v>7.3691999999999994E-2</v>
      </c>
      <c r="Z44" s="96"/>
      <c r="AA44" s="87">
        <f t="shared" si="0"/>
        <v>-0.12134200000000028</v>
      </c>
      <c r="AB44" s="87">
        <f t="shared" si="1"/>
        <v>-0.7191860000000001</v>
      </c>
      <c r="AC44" s="87"/>
      <c r="AD44" s="87">
        <f t="shared" si="2"/>
        <v>-1.0451419999999998</v>
      </c>
      <c r="AE44" s="87">
        <f t="shared" si="3"/>
        <v>-1.1864760000000003</v>
      </c>
    </row>
    <row r="45" spans="1:31" x14ac:dyDescent="0.25">
      <c r="A45" s="67">
        <v>517</v>
      </c>
      <c r="B45" s="67">
        <v>533</v>
      </c>
      <c r="C45" s="68" t="s">
        <v>138</v>
      </c>
      <c r="D45" s="67">
        <v>14</v>
      </c>
      <c r="E45" s="67">
        <v>1749.9680000000001</v>
      </c>
      <c r="F45" s="67"/>
      <c r="G45" s="95">
        <v>2.404801</v>
      </c>
      <c r="H45" s="95">
        <v>0.14205499999999999</v>
      </c>
      <c r="I45" s="95">
        <v>2.5686719999999998</v>
      </c>
      <c r="J45" s="95">
        <v>0.166572</v>
      </c>
      <c r="K45" s="95"/>
      <c r="L45" s="95">
        <v>2.654433</v>
      </c>
      <c r="M45" s="95">
        <v>4.2417000000000003E-2</v>
      </c>
      <c r="N45" s="95">
        <v>2.362082</v>
      </c>
      <c r="O45" s="95">
        <v>8.5733000000000004E-2</v>
      </c>
      <c r="P45" s="95"/>
      <c r="Q45" s="95">
        <v>2.9230589999999999</v>
      </c>
      <c r="R45" s="95">
        <v>0.17155999999999999</v>
      </c>
      <c r="S45" s="95">
        <v>3.2810190000000001</v>
      </c>
      <c r="T45" s="95">
        <v>7.7706999999999998E-2</v>
      </c>
      <c r="U45" s="95"/>
      <c r="V45" s="95">
        <v>2.983813</v>
      </c>
      <c r="W45" s="95">
        <v>0.21227499999999999</v>
      </c>
      <c r="X45" s="95">
        <v>3.4501379999999999</v>
      </c>
      <c r="Y45" s="95">
        <v>0.15081800000000001</v>
      </c>
      <c r="Z45" s="96"/>
      <c r="AA45" s="87">
        <f t="shared" si="0"/>
        <v>-0.51825799999999989</v>
      </c>
      <c r="AB45" s="87">
        <f t="shared" si="1"/>
        <v>-0.71234700000000029</v>
      </c>
      <c r="AC45" s="87"/>
      <c r="AD45" s="87">
        <f t="shared" si="2"/>
        <v>-0.32938000000000001</v>
      </c>
      <c r="AE45" s="87">
        <f t="shared" si="3"/>
        <v>-1.0880559999999999</v>
      </c>
    </row>
    <row r="46" spans="1:31" x14ac:dyDescent="0.25">
      <c r="A46" s="67">
        <v>518</v>
      </c>
      <c r="B46" s="67">
        <v>533</v>
      </c>
      <c r="C46" s="68" t="s">
        <v>139</v>
      </c>
      <c r="D46" s="67">
        <v>13</v>
      </c>
      <c r="E46" s="67">
        <v>1636.8839</v>
      </c>
      <c r="F46" s="67"/>
      <c r="G46" s="95">
        <v>2.070872</v>
      </c>
      <c r="H46" s="95">
        <v>5.8584999999999998E-2</v>
      </c>
      <c r="I46" s="95">
        <v>2.017563</v>
      </c>
      <c r="J46" s="95">
        <v>2.8673000000000001E-2</v>
      </c>
      <c r="K46" s="95"/>
      <c r="L46" s="95">
        <v>1.4279090000000001</v>
      </c>
      <c r="M46" s="95">
        <v>2.8673000000000001E-2</v>
      </c>
      <c r="N46" s="95">
        <v>1.71306</v>
      </c>
      <c r="O46" s="95">
        <v>2.8673000000000001E-2</v>
      </c>
      <c r="P46" s="95"/>
      <c r="Q46" s="95">
        <v>2.7830780000000002</v>
      </c>
      <c r="R46" s="95">
        <v>0.215721</v>
      </c>
      <c r="S46" s="95">
        <v>3.2181769999999998</v>
      </c>
      <c r="T46" s="95">
        <v>0.14487900000000001</v>
      </c>
      <c r="U46" s="95"/>
      <c r="V46" s="95">
        <v>2.878962</v>
      </c>
      <c r="W46" s="95">
        <v>0.177705</v>
      </c>
      <c r="X46" s="95">
        <v>3.27285</v>
      </c>
      <c r="Y46" s="95">
        <v>0.122853</v>
      </c>
      <c r="Z46" s="96"/>
      <c r="AA46" s="87">
        <f t="shared" si="0"/>
        <v>-0.71220600000000012</v>
      </c>
      <c r="AB46" s="87">
        <f t="shared" si="1"/>
        <v>-1.2006139999999998</v>
      </c>
      <c r="AC46" s="87"/>
      <c r="AD46" s="87">
        <f t="shared" si="2"/>
        <v>-1.4510529999999999</v>
      </c>
      <c r="AE46" s="87">
        <f t="shared" si="3"/>
        <v>-1.55979</v>
      </c>
    </row>
    <row r="47" spans="1:31" x14ac:dyDescent="0.25">
      <c r="A47" s="67">
        <v>534</v>
      </c>
      <c r="B47" s="67">
        <v>541</v>
      </c>
      <c r="C47" s="68" t="s">
        <v>141</v>
      </c>
      <c r="D47" s="67">
        <v>7</v>
      </c>
      <c r="E47" s="67">
        <v>951.50800000000004</v>
      </c>
      <c r="F47" s="67"/>
      <c r="G47" s="95">
        <v>1.395686</v>
      </c>
      <c r="H47" s="95">
        <v>5.6265000000000003E-2</v>
      </c>
      <c r="I47" s="95">
        <v>1.578597</v>
      </c>
      <c r="J47" s="95">
        <v>3.3419999999999998E-2</v>
      </c>
      <c r="K47" s="95"/>
      <c r="L47" s="95">
        <v>1.684329</v>
      </c>
      <c r="M47" s="95">
        <v>3.3356999999999998E-2</v>
      </c>
      <c r="N47" s="95">
        <v>1.5438959999999999</v>
      </c>
      <c r="O47" s="95">
        <v>3.7844999999999997E-2</v>
      </c>
      <c r="P47" s="95"/>
      <c r="Q47" s="95">
        <v>0.84067400000000003</v>
      </c>
      <c r="R47" s="95">
        <v>1.2701E-2</v>
      </c>
      <c r="S47" s="95">
        <v>1.8091189999999999</v>
      </c>
      <c r="T47" s="95">
        <v>8.8129999999999997E-3</v>
      </c>
      <c r="U47" s="95"/>
      <c r="V47" s="95">
        <v>0.93923299999999998</v>
      </c>
      <c r="W47" s="95">
        <v>4.9189999999999998E-3</v>
      </c>
      <c r="X47" s="95">
        <v>1.6927000000000001</v>
      </c>
      <c r="Y47" s="95">
        <v>1.3646E-2</v>
      </c>
      <c r="Z47" s="96"/>
      <c r="AA47" s="87">
        <f t="shared" si="0"/>
        <v>0.55501199999999995</v>
      </c>
      <c r="AB47" s="87">
        <f t="shared" si="1"/>
        <v>-0.23052199999999989</v>
      </c>
      <c r="AC47" s="87"/>
      <c r="AD47" s="87">
        <f t="shared" si="2"/>
        <v>0.74509599999999998</v>
      </c>
      <c r="AE47" s="87">
        <f t="shared" si="3"/>
        <v>-0.14880400000000016</v>
      </c>
    </row>
    <row r="48" spans="1:31" x14ac:dyDescent="0.25">
      <c r="A48" s="67">
        <v>542</v>
      </c>
      <c r="B48" s="67">
        <v>552</v>
      </c>
      <c r="C48" s="68" t="s">
        <v>142</v>
      </c>
      <c r="D48" s="67">
        <v>10</v>
      </c>
      <c r="E48" s="67">
        <v>1092.5684000000001</v>
      </c>
      <c r="F48" s="67"/>
      <c r="G48" s="95">
        <v>2.2561450000000001</v>
      </c>
      <c r="H48" s="95">
        <v>0.37205199999999999</v>
      </c>
      <c r="I48" s="95">
        <v>2.1736580000000001</v>
      </c>
      <c r="J48" s="95">
        <v>0.303759</v>
      </c>
      <c r="K48" s="95"/>
      <c r="L48" s="95">
        <v>2.3484310000000002</v>
      </c>
      <c r="M48" s="95">
        <v>0.29307100000000003</v>
      </c>
      <c r="N48" s="95">
        <v>2.0800719999999999</v>
      </c>
      <c r="O48" s="95">
        <v>0.295597</v>
      </c>
      <c r="P48" s="95"/>
      <c r="Q48" s="95">
        <v>1.6386350000000001</v>
      </c>
      <c r="R48" s="95">
        <v>6.5782999999999994E-2</v>
      </c>
      <c r="S48" s="95">
        <v>3.0165419999999998</v>
      </c>
      <c r="T48" s="95">
        <v>8.5987999999999995E-2</v>
      </c>
      <c r="U48" s="95"/>
      <c r="V48" s="95">
        <v>1.9115709999999999</v>
      </c>
      <c r="W48" s="95">
        <v>0.100479</v>
      </c>
      <c r="X48" s="95">
        <v>3.1159159999999999</v>
      </c>
      <c r="Y48" s="95">
        <v>1.4607E-2</v>
      </c>
      <c r="Z48" s="96"/>
      <c r="AA48" s="87">
        <f t="shared" si="0"/>
        <v>0.61751</v>
      </c>
      <c r="AB48" s="87">
        <f t="shared" si="1"/>
        <v>-0.84288399999999974</v>
      </c>
      <c r="AC48" s="87"/>
      <c r="AD48" s="87">
        <f t="shared" si="2"/>
        <v>0.43686000000000025</v>
      </c>
      <c r="AE48" s="87">
        <f t="shared" si="3"/>
        <v>-1.035844</v>
      </c>
    </row>
    <row r="49" spans="1:31" x14ac:dyDescent="0.25">
      <c r="A49" s="67">
        <v>544</v>
      </c>
      <c r="B49" s="67">
        <v>552</v>
      </c>
      <c r="C49" s="68" t="s">
        <v>144</v>
      </c>
      <c r="D49" s="67">
        <v>8</v>
      </c>
      <c r="E49" s="67">
        <v>831.45709999999997</v>
      </c>
      <c r="F49" s="67"/>
      <c r="G49" s="95">
        <v>2.2012160000000001</v>
      </c>
      <c r="H49" s="95">
        <v>0.228959</v>
      </c>
      <c r="I49" s="95">
        <v>2.1718410000000001</v>
      </c>
      <c r="J49" s="95">
        <v>7.0878999999999998E-2</v>
      </c>
      <c r="K49" s="95"/>
      <c r="L49" s="95">
        <v>1.9622740000000001</v>
      </c>
      <c r="M49" s="95">
        <v>0.219772</v>
      </c>
      <c r="N49" s="95">
        <v>1.9972529999999999</v>
      </c>
      <c r="O49" s="95">
        <v>3.6644999999999997E-2</v>
      </c>
      <c r="P49" s="95"/>
      <c r="Q49" s="95">
        <v>1.1464540000000001</v>
      </c>
      <c r="R49" s="95">
        <v>2.794E-2</v>
      </c>
      <c r="S49" s="95">
        <v>2.4089290000000001</v>
      </c>
      <c r="T49" s="95">
        <v>5.8173000000000002E-2</v>
      </c>
      <c r="U49" s="95"/>
      <c r="V49" s="95">
        <v>1.3915979999999999</v>
      </c>
      <c r="W49" s="95">
        <v>8.6870000000000003E-2</v>
      </c>
      <c r="X49" s="95">
        <v>2.4184610000000002</v>
      </c>
      <c r="Y49" s="95">
        <v>4.1229000000000002E-2</v>
      </c>
      <c r="Z49" s="96"/>
      <c r="AA49" s="87">
        <f t="shared" si="0"/>
        <v>1.054762</v>
      </c>
      <c r="AB49" s="87">
        <f t="shared" si="1"/>
        <v>-0.23708799999999997</v>
      </c>
      <c r="AC49" s="87"/>
      <c r="AD49" s="87">
        <f t="shared" si="2"/>
        <v>0.57067600000000018</v>
      </c>
      <c r="AE49" s="87">
        <f t="shared" si="3"/>
        <v>-0.42120800000000025</v>
      </c>
    </row>
    <row r="50" spans="1:31" x14ac:dyDescent="0.25">
      <c r="A50" s="67">
        <v>546</v>
      </c>
      <c r="B50" s="67">
        <v>552</v>
      </c>
      <c r="C50" s="68" t="s">
        <v>145</v>
      </c>
      <c r="D50" s="67">
        <v>6</v>
      </c>
      <c r="E50" s="67">
        <v>660.39269999999999</v>
      </c>
      <c r="F50" s="67"/>
      <c r="G50" s="95">
        <v>1.8514109999999999</v>
      </c>
      <c r="H50" s="95">
        <v>0.15668499999999999</v>
      </c>
      <c r="I50" s="95">
        <v>1.853788</v>
      </c>
      <c r="J50" s="95">
        <v>4.4032000000000002E-2</v>
      </c>
      <c r="K50" s="95"/>
      <c r="L50" s="95">
        <v>1.751058</v>
      </c>
      <c r="M50" s="95">
        <v>0.14859600000000001</v>
      </c>
      <c r="N50" s="95">
        <v>1.8042579999999999</v>
      </c>
      <c r="O50" s="95">
        <v>3.6011000000000001E-2</v>
      </c>
      <c r="P50" s="95"/>
      <c r="Q50" s="95">
        <v>0.99683299999999997</v>
      </c>
      <c r="R50" s="95">
        <v>1.2777E-2</v>
      </c>
      <c r="S50" s="95">
        <v>1.9776899999999999</v>
      </c>
      <c r="T50" s="95">
        <v>1.7441999999999999E-2</v>
      </c>
      <c r="U50" s="95"/>
      <c r="V50" s="95">
        <v>1.20539</v>
      </c>
      <c r="W50" s="95">
        <v>4.8397000000000003E-2</v>
      </c>
      <c r="X50" s="95">
        <v>1.931621</v>
      </c>
      <c r="Y50" s="95">
        <v>3.4573E-2</v>
      </c>
      <c r="Z50" s="96"/>
      <c r="AA50" s="87">
        <f t="shared" si="0"/>
        <v>0.85457799999999995</v>
      </c>
      <c r="AB50" s="87">
        <f t="shared" si="1"/>
        <v>-0.12390199999999996</v>
      </c>
      <c r="AC50" s="87"/>
      <c r="AD50" s="87">
        <f t="shared" si="2"/>
        <v>0.54566800000000004</v>
      </c>
      <c r="AE50" s="87">
        <f t="shared" si="3"/>
        <v>-0.12736300000000012</v>
      </c>
    </row>
    <row r="51" spans="1:31" x14ac:dyDescent="0.25"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</sheetData>
  <mergeCells count="15">
    <mergeCell ref="Q2:T3"/>
    <mergeCell ref="V2:Y3"/>
    <mergeCell ref="A1:AE1"/>
    <mergeCell ref="Q4:R4"/>
    <mergeCell ref="S4:T4"/>
    <mergeCell ref="V4:W4"/>
    <mergeCell ref="X4:Y4"/>
    <mergeCell ref="AA2:AB3"/>
    <mergeCell ref="AD2:AE3"/>
    <mergeCell ref="G4:H4"/>
    <mergeCell ref="I4:J4"/>
    <mergeCell ref="L4:M4"/>
    <mergeCell ref="N4:O4"/>
    <mergeCell ref="G2:J3"/>
    <mergeCell ref="L2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1"/>
  <sheetViews>
    <sheetView zoomScaleNormal="100" workbookViewId="0">
      <selection activeCell="B2" sqref="B2:W2"/>
    </sheetView>
  </sheetViews>
  <sheetFormatPr defaultRowHeight="15" x14ac:dyDescent="0.25"/>
  <cols>
    <col min="1" max="1" width="5.85546875" bestFit="1" customWidth="1"/>
    <col min="2" max="2" width="4.5703125" bestFit="1" customWidth="1"/>
    <col min="3" max="3" width="29.42578125" style="37" bestFit="1" customWidth="1"/>
    <col min="4" max="4" width="12.140625" bestFit="1" customWidth="1"/>
    <col min="5" max="5" width="10" bestFit="1" customWidth="1"/>
    <col min="7" max="7" width="11.140625" bestFit="1" customWidth="1"/>
    <col min="9" max="9" width="11.140625" bestFit="1" customWidth="1"/>
    <col min="11" max="11" width="11.140625" bestFit="1" customWidth="1"/>
    <col min="12" max="12" width="3.42578125" customWidth="1"/>
    <col min="14" max="14" width="11.140625" bestFit="1" customWidth="1"/>
    <col min="16" max="16" width="11.140625" bestFit="1" customWidth="1"/>
    <col min="18" max="18" width="11.140625" bestFit="1" customWidth="1"/>
    <col min="19" max="19" width="2.5703125" customWidth="1"/>
    <col min="21" max="21" width="11.140625" bestFit="1" customWidth="1"/>
    <col min="23" max="23" width="11.140625" bestFit="1" customWidth="1"/>
  </cols>
  <sheetData>
    <row r="2" spans="1:23" ht="18.75" x14ac:dyDescent="0.3">
      <c r="A2" s="28"/>
      <c r="B2" s="112" t="s">
        <v>585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15.75" x14ac:dyDescent="0.25">
      <c r="A3" s="28"/>
      <c r="B3" s="28"/>
      <c r="C3" s="46"/>
      <c r="D3" s="29"/>
      <c r="E3" s="29"/>
      <c r="F3" s="113" t="s">
        <v>331</v>
      </c>
      <c r="G3" s="113"/>
      <c r="H3" s="113"/>
      <c r="I3" s="113"/>
      <c r="J3" s="113"/>
      <c r="K3" s="113"/>
      <c r="L3" s="8"/>
      <c r="M3" s="113" t="s">
        <v>471</v>
      </c>
      <c r="N3" s="113"/>
      <c r="O3" s="113"/>
      <c r="P3" s="113"/>
      <c r="Q3" s="113"/>
      <c r="R3" s="113"/>
      <c r="S3" s="29"/>
      <c r="T3" s="113" t="s">
        <v>470</v>
      </c>
      <c r="U3" s="113"/>
      <c r="V3" s="113"/>
      <c r="W3" s="113"/>
    </row>
    <row r="4" spans="1:23" ht="15.75" x14ac:dyDescent="0.25">
      <c r="A4" s="27"/>
      <c r="B4" s="27"/>
      <c r="C4" s="47"/>
      <c r="D4" s="27"/>
      <c r="E4" s="27"/>
      <c r="F4" s="111" t="s">
        <v>2</v>
      </c>
      <c r="G4" s="111"/>
      <c r="H4" s="111" t="s">
        <v>3</v>
      </c>
      <c r="I4" s="111"/>
      <c r="J4" s="111" t="s">
        <v>469</v>
      </c>
      <c r="K4" s="111"/>
      <c r="L4" s="6"/>
      <c r="M4" s="111" t="s">
        <v>2</v>
      </c>
      <c r="N4" s="111"/>
      <c r="O4" s="111" t="s">
        <v>3</v>
      </c>
      <c r="P4" s="111"/>
      <c r="Q4" s="111" t="s">
        <v>469</v>
      </c>
      <c r="R4" s="111"/>
      <c r="T4" s="111" t="s">
        <v>2</v>
      </c>
      <c r="U4" s="111"/>
      <c r="V4" s="111" t="s">
        <v>3</v>
      </c>
      <c r="W4" s="111"/>
    </row>
    <row r="5" spans="1:23" s="2" customFormat="1" ht="15.75" x14ac:dyDescent="0.25">
      <c r="A5" s="4" t="s">
        <v>4</v>
      </c>
      <c r="B5" s="4" t="s">
        <v>5</v>
      </c>
      <c r="C5" s="34" t="s">
        <v>6</v>
      </c>
      <c r="D5" s="4" t="s">
        <v>7</v>
      </c>
      <c r="E5" s="4" t="s">
        <v>329</v>
      </c>
      <c r="F5" s="7" t="s">
        <v>0</v>
      </c>
      <c r="G5" s="7" t="s">
        <v>1</v>
      </c>
      <c r="H5" s="7" t="s">
        <v>0</v>
      </c>
      <c r="I5" s="7" t="s">
        <v>1</v>
      </c>
      <c r="J5" s="7" t="s">
        <v>0</v>
      </c>
      <c r="K5" s="7" t="s">
        <v>1</v>
      </c>
      <c r="L5" s="7"/>
      <c r="M5" s="7" t="s">
        <v>0</v>
      </c>
      <c r="N5" s="7" t="s">
        <v>1</v>
      </c>
      <c r="O5" s="7" t="s">
        <v>0</v>
      </c>
      <c r="P5" s="7" t="s">
        <v>1</v>
      </c>
      <c r="Q5" s="7" t="s">
        <v>0</v>
      </c>
      <c r="R5" s="7" t="s">
        <v>1</v>
      </c>
      <c r="S5" s="4"/>
      <c r="T5" s="7" t="s">
        <v>0</v>
      </c>
      <c r="U5" s="7" t="s">
        <v>1</v>
      </c>
      <c r="V5" s="7" t="s">
        <v>0</v>
      </c>
      <c r="W5" s="7" t="s">
        <v>1</v>
      </c>
    </row>
    <row r="6" spans="1:23" x14ac:dyDescent="0.25">
      <c r="A6">
        <v>21</v>
      </c>
      <c r="B6">
        <v>29</v>
      </c>
      <c r="C6" s="37" t="s">
        <v>330</v>
      </c>
      <c r="D6">
        <v>8</v>
      </c>
      <c r="E6">
        <v>1078.5779</v>
      </c>
      <c r="F6" s="87">
        <v>1.8841859999999999</v>
      </c>
      <c r="G6" s="87">
        <v>6.8621000000000001E-2</v>
      </c>
      <c r="H6" s="87">
        <v>2.3854410000000001</v>
      </c>
      <c r="I6" s="87">
        <v>0.118871</v>
      </c>
      <c r="J6" s="87">
        <v>2.5170129999999999</v>
      </c>
      <c r="K6" s="87">
        <v>6.6157999999999995E-2</v>
      </c>
      <c r="L6" s="87"/>
      <c r="M6" s="87">
        <v>0.99661500000000003</v>
      </c>
      <c r="N6" s="87">
        <v>0.12572700000000001</v>
      </c>
      <c r="O6" s="87">
        <v>1.373346</v>
      </c>
      <c r="P6" s="87">
        <v>6.6407999999999995E-2</v>
      </c>
      <c r="Q6" s="87">
        <v>1.9378150000000001</v>
      </c>
      <c r="R6" s="87">
        <v>8.7822999999999998E-2</v>
      </c>
      <c r="S6" s="96"/>
      <c r="T6" s="87">
        <v>1.3554310000000001</v>
      </c>
      <c r="U6" s="87">
        <v>0.121722</v>
      </c>
      <c r="V6" s="87">
        <v>1.797607</v>
      </c>
      <c r="W6" s="87">
        <v>0.121859</v>
      </c>
    </row>
    <row r="7" spans="1:23" x14ac:dyDescent="0.25">
      <c r="A7">
        <v>28</v>
      </c>
      <c r="B7">
        <v>40</v>
      </c>
      <c r="C7" s="37" t="s">
        <v>332</v>
      </c>
      <c r="D7">
        <v>12</v>
      </c>
      <c r="E7">
        <v>1624.7642000000001</v>
      </c>
      <c r="F7" s="87">
        <v>1.8148489999999999</v>
      </c>
      <c r="G7" s="87">
        <v>2.3057999999999999E-2</v>
      </c>
      <c r="H7" s="87">
        <v>1.9966029999999999</v>
      </c>
      <c r="I7" s="87">
        <v>3.4551999999999999E-2</v>
      </c>
      <c r="J7" s="87">
        <v>2.3995009999999999</v>
      </c>
      <c r="K7" s="87">
        <v>0.130879</v>
      </c>
      <c r="L7" s="87"/>
      <c r="M7" s="87">
        <v>1.0444640000000001</v>
      </c>
      <c r="N7" s="87">
        <v>0.12804599999999999</v>
      </c>
      <c r="O7" s="87">
        <v>1.473808</v>
      </c>
      <c r="P7" s="87">
        <v>3.6058E-2</v>
      </c>
      <c r="Q7" s="87">
        <v>1.8875150000000001</v>
      </c>
      <c r="R7" s="87">
        <v>3.8605E-2</v>
      </c>
      <c r="S7" s="96"/>
      <c r="T7" s="87">
        <v>1.4809330000000001</v>
      </c>
      <c r="U7" s="87">
        <v>2.7300000000000002E-4</v>
      </c>
      <c r="V7" s="87">
        <v>2.22912</v>
      </c>
      <c r="W7" s="87">
        <v>0.121083</v>
      </c>
    </row>
    <row r="8" spans="1:23" x14ac:dyDescent="0.25">
      <c r="A8">
        <v>30</v>
      </c>
      <c r="B8">
        <v>39</v>
      </c>
      <c r="C8" s="37" t="s">
        <v>333</v>
      </c>
      <c r="D8">
        <v>9</v>
      </c>
      <c r="E8">
        <v>1217.5433</v>
      </c>
      <c r="F8" s="87">
        <v>1.082589</v>
      </c>
      <c r="G8" s="87">
        <v>6.6578999999999999E-2</v>
      </c>
      <c r="H8" s="87">
        <v>1.2513080000000001</v>
      </c>
      <c r="I8" s="87">
        <v>7.3511000000000007E-2</v>
      </c>
      <c r="J8" s="87">
        <v>1.3978170000000001</v>
      </c>
      <c r="K8" s="87">
        <v>0.114064</v>
      </c>
      <c r="L8" s="87"/>
      <c r="M8" s="87">
        <v>0.44786300000000001</v>
      </c>
      <c r="N8" s="87">
        <v>0.11672</v>
      </c>
      <c r="O8" s="87">
        <v>0.76400199999999996</v>
      </c>
      <c r="P8" s="87">
        <v>2.0790000000000001E-3</v>
      </c>
      <c r="Q8" s="87">
        <v>1.03166</v>
      </c>
      <c r="R8" s="87">
        <v>1.9304999999999999E-2</v>
      </c>
      <c r="S8" s="96"/>
      <c r="T8" s="87">
        <v>0.84452799999999995</v>
      </c>
      <c r="U8" s="87">
        <v>5.1475E-2</v>
      </c>
      <c r="V8" s="87">
        <v>1.2625850000000001</v>
      </c>
      <c r="W8" s="87">
        <v>1.9769999999999999E-2</v>
      </c>
    </row>
    <row r="9" spans="1:23" x14ac:dyDescent="0.25">
      <c r="A9">
        <v>30</v>
      </c>
      <c r="B9">
        <v>40</v>
      </c>
      <c r="C9" s="37" t="s">
        <v>334</v>
      </c>
      <c r="D9">
        <v>10</v>
      </c>
      <c r="E9">
        <v>1364.6116999999999</v>
      </c>
      <c r="F9" s="87">
        <v>1.4505159999999999</v>
      </c>
      <c r="G9" s="87">
        <v>7.5580999999999995E-2</v>
      </c>
      <c r="H9" s="87">
        <v>1.646388</v>
      </c>
      <c r="I9" s="87">
        <v>0.10921500000000001</v>
      </c>
      <c r="J9" s="87">
        <v>2.0019580000000001</v>
      </c>
      <c r="K9" s="87">
        <v>0.207873</v>
      </c>
      <c r="L9" s="87"/>
      <c r="M9" s="87">
        <v>0.695801</v>
      </c>
      <c r="N9" s="87">
        <v>4.8216000000000002E-2</v>
      </c>
      <c r="O9" s="87">
        <v>1.093855</v>
      </c>
      <c r="P9" s="87">
        <v>5.4969999999999998E-2</v>
      </c>
      <c r="Q9" s="87">
        <v>1.314192</v>
      </c>
      <c r="R9" s="87">
        <v>4.1763000000000002E-2</v>
      </c>
      <c r="S9" s="96"/>
      <c r="T9" s="87">
        <v>0.99897800000000003</v>
      </c>
      <c r="U9" s="87">
        <v>6.6829E-2</v>
      </c>
      <c r="V9" s="87">
        <v>1.575858</v>
      </c>
      <c r="W9" s="87">
        <v>4.7196000000000002E-2</v>
      </c>
    </row>
    <row r="10" spans="1:23" x14ac:dyDescent="0.25"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96"/>
      <c r="T10" s="87"/>
      <c r="U10" s="87"/>
      <c r="V10" s="87"/>
      <c r="W10" s="87"/>
    </row>
    <row r="11" spans="1:23" x14ac:dyDescent="0.25">
      <c r="A11">
        <v>58</v>
      </c>
      <c r="B11">
        <v>71</v>
      </c>
      <c r="C11" s="37" t="s">
        <v>335</v>
      </c>
      <c r="D11">
        <v>13</v>
      </c>
      <c r="E11">
        <v>1548.6859999999999</v>
      </c>
      <c r="F11" s="87">
        <v>3.2155589999999998</v>
      </c>
      <c r="G11" s="87">
        <v>8.6388999999999994E-2</v>
      </c>
      <c r="H11" s="87">
        <v>3.655659</v>
      </c>
      <c r="I11" s="87">
        <v>0.188831</v>
      </c>
      <c r="J11" s="87">
        <v>3.6537250000000001</v>
      </c>
      <c r="K11" s="87">
        <v>9.2978000000000005E-2</v>
      </c>
      <c r="L11" s="87"/>
      <c r="M11" s="87">
        <v>1.829863</v>
      </c>
      <c r="N11" s="87">
        <v>0.28806399999999999</v>
      </c>
      <c r="O11" s="87">
        <v>2.32362</v>
      </c>
      <c r="P11" s="87">
        <v>6.6514000000000004E-2</v>
      </c>
      <c r="Q11" s="87">
        <v>2.762229</v>
      </c>
      <c r="R11" s="87">
        <v>0.12624199999999999</v>
      </c>
      <c r="S11" s="96"/>
      <c r="T11" s="87">
        <v>2.89283</v>
      </c>
      <c r="U11" s="87">
        <v>7.3138999999999996E-2</v>
      </c>
      <c r="V11" s="87">
        <v>3.7186710000000001</v>
      </c>
      <c r="W11" s="87">
        <v>8.1991999999999995E-2</v>
      </c>
    </row>
    <row r="12" spans="1:23" x14ac:dyDescent="0.25">
      <c r="A12">
        <v>58</v>
      </c>
      <c r="B12">
        <v>73</v>
      </c>
      <c r="C12" s="37" t="s">
        <v>336</v>
      </c>
      <c r="D12">
        <v>15</v>
      </c>
      <c r="E12">
        <v>1808.8384000000001</v>
      </c>
      <c r="F12" s="87">
        <v>3.382914</v>
      </c>
      <c r="G12" s="87">
        <v>5.6309999999999999E-2</v>
      </c>
      <c r="H12" s="87">
        <v>4.0563849999999997</v>
      </c>
      <c r="I12" s="87">
        <v>0.17835000000000001</v>
      </c>
      <c r="J12" s="87">
        <v>4.2836420000000004</v>
      </c>
      <c r="K12" s="87">
        <v>2.3321000000000001E-2</v>
      </c>
      <c r="L12" s="87"/>
      <c r="M12" s="87">
        <v>2.0626069999999999</v>
      </c>
      <c r="N12" s="87">
        <v>0.35118100000000002</v>
      </c>
      <c r="O12" s="87">
        <v>2.8055889999999999</v>
      </c>
      <c r="P12" s="87">
        <v>6.3836000000000004E-2</v>
      </c>
      <c r="Q12" s="87">
        <v>3.5168140000000001</v>
      </c>
      <c r="R12" s="87">
        <v>9.9728999999999998E-2</v>
      </c>
      <c r="S12" s="96"/>
      <c r="T12" s="87">
        <v>3.4375469999999999</v>
      </c>
      <c r="U12" s="87">
        <v>0.120278</v>
      </c>
      <c r="V12" s="87">
        <v>4.4963100000000003</v>
      </c>
      <c r="W12" s="87">
        <v>8.4302000000000002E-2</v>
      </c>
    </row>
    <row r="13" spans="1:23" x14ac:dyDescent="0.25">
      <c r="A13">
        <v>63</v>
      </c>
      <c r="B13">
        <v>72</v>
      </c>
      <c r="C13" s="37" t="s">
        <v>337</v>
      </c>
      <c r="D13">
        <v>9</v>
      </c>
      <c r="E13">
        <v>1109.501</v>
      </c>
      <c r="F13" s="87">
        <v>1.590738</v>
      </c>
      <c r="G13" s="87">
        <v>7.2718000000000005E-2</v>
      </c>
      <c r="H13" s="87">
        <v>2.2215340000000001</v>
      </c>
      <c r="I13" s="87">
        <v>7.7312000000000006E-2</v>
      </c>
      <c r="J13" s="87">
        <v>2.4394010000000002</v>
      </c>
      <c r="K13" s="87">
        <v>3.5323E-2</v>
      </c>
      <c r="L13" s="87"/>
      <c r="M13" s="87">
        <v>1.3257429999999999</v>
      </c>
      <c r="N13" s="87">
        <v>0</v>
      </c>
      <c r="O13" s="87">
        <v>1.443729</v>
      </c>
      <c r="P13" s="87">
        <v>0.19264200000000001</v>
      </c>
      <c r="Q13" s="87">
        <v>1.9186380000000001</v>
      </c>
      <c r="R13" s="87">
        <v>0.17180599999999999</v>
      </c>
      <c r="S13" s="96"/>
      <c r="T13" s="87"/>
      <c r="U13" s="87"/>
      <c r="V13" s="87"/>
      <c r="W13" s="87"/>
    </row>
    <row r="14" spans="1:23" x14ac:dyDescent="0.25">
      <c r="A14">
        <v>66</v>
      </c>
      <c r="B14">
        <v>72</v>
      </c>
      <c r="C14" s="37" t="s">
        <v>338</v>
      </c>
      <c r="D14">
        <v>6</v>
      </c>
      <c r="E14">
        <v>810.37810000000002</v>
      </c>
      <c r="F14" s="87">
        <v>1.2505379999999999</v>
      </c>
      <c r="G14" s="87">
        <v>2.8613E-2</v>
      </c>
      <c r="H14" s="87">
        <v>1.4567349999999999</v>
      </c>
      <c r="I14" s="87">
        <v>5.4740999999999998E-2</v>
      </c>
      <c r="J14" s="87">
        <v>1.4948760000000001</v>
      </c>
      <c r="K14" s="87">
        <v>2.6963999999999998E-2</v>
      </c>
      <c r="L14" s="87"/>
      <c r="M14" s="87">
        <v>0.82370200000000005</v>
      </c>
      <c r="N14" s="87">
        <v>5.5822999999999998E-2</v>
      </c>
      <c r="O14" s="87">
        <v>1.106665</v>
      </c>
      <c r="P14" s="87">
        <v>1.2736000000000001E-2</v>
      </c>
      <c r="Q14" s="87">
        <v>1.1821029999999999</v>
      </c>
      <c r="R14" s="87">
        <v>6.9824999999999998E-2</v>
      </c>
      <c r="S14" s="96"/>
      <c r="T14" s="87">
        <v>1.623823</v>
      </c>
      <c r="U14" s="87">
        <v>1.4661E-2</v>
      </c>
      <c r="V14" s="87">
        <v>1.621542</v>
      </c>
      <c r="W14" s="87">
        <v>7.0569000000000007E-2</v>
      </c>
    </row>
    <row r="15" spans="1:23" x14ac:dyDescent="0.25"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96"/>
      <c r="T15" s="87"/>
      <c r="U15" s="87"/>
      <c r="V15" s="87"/>
      <c r="W15" s="87"/>
    </row>
    <row r="16" spans="1:23" x14ac:dyDescent="0.25">
      <c r="A16">
        <v>72</v>
      </c>
      <c r="B16">
        <v>79</v>
      </c>
      <c r="C16" s="37" t="s">
        <v>339</v>
      </c>
      <c r="D16">
        <v>7</v>
      </c>
      <c r="E16">
        <v>965.53020000000004</v>
      </c>
      <c r="F16" s="87">
        <v>1.0275369999999999</v>
      </c>
      <c r="G16" s="87">
        <v>4.1487999999999997E-2</v>
      </c>
      <c r="H16" s="87">
        <v>1.523852</v>
      </c>
      <c r="I16" s="87">
        <v>0.10291599999999999</v>
      </c>
      <c r="J16" s="87">
        <v>1.6169469999999999</v>
      </c>
      <c r="K16" s="87">
        <v>4.1308999999999998E-2</v>
      </c>
      <c r="L16" s="87"/>
      <c r="M16" s="87">
        <v>0.56522799999999995</v>
      </c>
      <c r="N16" s="87">
        <v>0.120105</v>
      </c>
      <c r="O16" s="87">
        <v>0.83123000000000002</v>
      </c>
      <c r="P16" s="87">
        <v>3.1067000000000001E-2</v>
      </c>
      <c r="Q16" s="87">
        <v>1.2936430000000001</v>
      </c>
      <c r="R16" s="87">
        <v>3.3459999999999997E-2</v>
      </c>
      <c r="S16" s="96"/>
      <c r="T16" s="87">
        <v>0.76302700000000001</v>
      </c>
      <c r="U16" s="87">
        <v>8.5746000000000003E-2</v>
      </c>
      <c r="V16" s="87">
        <v>1.238523</v>
      </c>
      <c r="W16" s="87">
        <v>2.4419E-2</v>
      </c>
    </row>
    <row r="17" spans="1:23" x14ac:dyDescent="0.25">
      <c r="A17">
        <v>73</v>
      </c>
      <c r="B17">
        <v>79</v>
      </c>
      <c r="C17" s="37" t="s">
        <v>340</v>
      </c>
      <c r="D17">
        <v>6</v>
      </c>
      <c r="E17">
        <v>818.46180000000004</v>
      </c>
      <c r="F17" s="87">
        <v>1.128031</v>
      </c>
      <c r="G17" s="87">
        <v>6.0010000000000001E-2</v>
      </c>
      <c r="H17" s="87">
        <v>1.5150440000000001</v>
      </c>
      <c r="I17" s="87">
        <v>9.8020999999999997E-2</v>
      </c>
      <c r="J17" s="87">
        <v>1.707414</v>
      </c>
      <c r="K17" s="87">
        <v>0.105464</v>
      </c>
      <c r="L17" s="87"/>
      <c r="M17" s="87">
        <v>0.62356599999999995</v>
      </c>
      <c r="N17" s="87">
        <v>0.132245</v>
      </c>
      <c r="O17" s="87">
        <v>0.91372600000000004</v>
      </c>
      <c r="P17" s="87">
        <v>7.705E-3</v>
      </c>
      <c r="Q17" s="87">
        <v>1.3336840000000001</v>
      </c>
      <c r="R17" s="87">
        <v>2.8680000000000001E-2</v>
      </c>
      <c r="S17" s="96"/>
      <c r="T17" s="87">
        <v>0.877695</v>
      </c>
      <c r="U17" s="87">
        <v>3.0582999999999999E-2</v>
      </c>
      <c r="V17" s="87">
        <v>1.2621009999999999</v>
      </c>
      <c r="W17" s="87">
        <v>3.1524000000000003E-2</v>
      </c>
    </row>
    <row r="18" spans="1:23" x14ac:dyDescent="0.25"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96"/>
      <c r="T18" s="87"/>
      <c r="U18" s="87"/>
      <c r="V18" s="87"/>
      <c r="W18" s="87"/>
    </row>
    <row r="19" spans="1:23" x14ac:dyDescent="0.25">
      <c r="A19">
        <v>75</v>
      </c>
      <c r="B19">
        <v>92</v>
      </c>
      <c r="C19" s="37" t="s">
        <v>341</v>
      </c>
      <c r="D19">
        <v>16</v>
      </c>
      <c r="E19">
        <v>2107.0376000000001</v>
      </c>
      <c r="F19" s="87">
        <v>6.1323249999999998</v>
      </c>
      <c r="G19" s="87">
        <v>3.8554999999999999E-2</v>
      </c>
      <c r="H19" s="87">
        <v>6.9756609999999997</v>
      </c>
      <c r="I19" s="87">
        <v>0.14235500000000001</v>
      </c>
      <c r="J19" s="87">
        <v>7.7852170000000003</v>
      </c>
      <c r="K19" s="87">
        <v>2.5944999999999999E-2</v>
      </c>
      <c r="L19" s="87"/>
      <c r="M19" s="87">
        <v>3.8322579999999999</v>
      </c>
      <c r="N19" s="87">
        <v>0.41317199999999998</v>
      </c>
      <c r="O19" s="87">
        <v>4.6465100000000001</v>
      </c>
      <c r="P19" s="87">
        <v>9.1620999999999994E-2</v>
      </c>
      <c r="Q19" s="87">
        <v>5.8813050000000002</v>
      </c>
      <c r="R19" s="87">
        <v>0.10686</v>
      </c>
      <c r="S19" s="96"/>
      <c r="T19" s="87">
        <v>5.1065009999999997</v>
      </c>
      <c r="U19" s="87">
        <v>0.19830999999999999</v>
      </c>
      <c r="V19" s="87">
        <v>6.5182140000000004</v>
      </c>
      <c r="W19" s="87">
        <v>0.118787</v>
      </c>
    </row>
    <row r="20" spans="1:23" x14ac:dyDescent="0.25">
      <c r="A20">
        <v>80</v>
      </c>
      <c r="B20">
        <v>86</v>
      </c>
      <c r="C20" s="37" t="s">
        <v>342</v>
      </c>
      <c r="D20">
        <v>5</v>
      </c>
      <c r="E20">
        <v>850.41279999999995</v>
      </c>
      <c r="F20" s="87">
        <v>1.5051969999999999</v>
      </c>
      <c r="G20" s="87">
        <v>5.4094000000000003E-2</v>
      </c>
      <c r="H20" s="87">
        <v>1.636234</v>
      </c>
      <c r="I20" s="87">
        <v>2.5541999999999999E-2</v>
      </c>
      <c r="J20" s="87">
        <v>1.798441</v>
      </c>
      <c r="K20" s="87">
        <v>3.9739999999999998E-2</v>
      </c>
      <c r="L20" s="87"/>
      <c r="M20" s="87">
        <v>0.829878</v>
      </c>
      <c r="N20" s="87">
        <v>0.145591</v>
      </c>
      <c r="O20" s="87">
        <v>0.89881500000000003</v>
      </c>
      <c r="P20" s="87">
        <v>8.3840000000000008E-3</v>
      </c>
      <c r="Q20" s="87">
        <v>1.2428809999999999</v>
      </c>
      <c r="R20" s="87">
        <v>0.02</v>
      </c>
      <c r="S20" s="96"/>
      <c r="T20" s="87">
        <v>1.1160289999999999</v>
      </c>
      <c r="U20" s="87">
        <v>3.5841999999999999E-2</v>
      </c>
      <c r="V20" s="87">
        <v>1.296686</v>
      </c>
      <c r="W20" s="87">
        <v>3.7302000000000002E-2</v>
      </c>
    </row>
    <row r="21" spans="1:23" x14ac:dyDescent="0.25">
      <c r="A21">
        <v>80</v>
      </c>
      <c r="B21">
        <v>87</v>
      </c>
      <c r="C21" s="37" t="s">
        <v>343</v>
      </c>
      <c r="D21">
        <v>6</v>
      </c>
      <c r="E21">
        <v>979.45529999999997</v>
      </c>
      <c r="F21" s="87">
        <v>1.692032</v>
      </c>
      <c r="G21" s="87">
        <v>5.4422999999999999E-2</v>
      </c>
      <c r="H21" s="87">
        <v>1.848511</v>
      </c>
      <c r="I21" s="87">
        <v>7.7572000000000002E-2</v>
      </c>
      <c r="J21" s="87">
        <v>1.944167</v>
      </c>
      <c r="K21" s="87">
        <v>4.7677999999999998E-2</v>
      </c>
      <c r="L21" s="87"/>
      <c r="M21" s="87">
        <v>1.0427580000000001</v>
      </c>
      <c r="N21" s="87">
        <v>0.17605299999999999</v>
      </c>
      <c r="O21" s="87">
        <v>1.1451819999999999</v>
      </c>
      <c r="P21" s="87">
        <v>2.1576000000000001E-2</v>
      </c>
      <c r="Q21" s="87">
        <v>1.4921139999999999</v>
      </c>
      <c r="R21" s="87">
        <v>2.7781E-2</v>
      </c>
      <c r="S21" s="96"/>
      <c r="T21" s="87">
        <v>1.266966</v>
      </c>
      <c r="U21" s="87">
        <v>6.2063E-2</v>
      </c>
      <c r="V21" s="87">
        <v>1.4826170000000001</v>
      </c>
      <c r="W21" s="87">
        <v>1.2331999999999999E-2</v>
      </c>
    </row>
    <row r="22" spans="1:23" x14ac:dyDescent="0.25"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96"/>
      <c r="T22" s="87"/>
      <c r="U22" s="87"/>
      <c r="V22" s="87"/>
      <c r="W22" s="87"/>
    </row>
    <row r="23" spans="1:23" x14ac:dyDescent="0.25">
      <c r="A23">
        <v>109</v>
      </c>
      <c r="B23">
        <v>120</v>
      </c>
      <c r="C23" s="37" t="s">
        <v>344</v>
      </c>
      <c r="D23">
        <v>11</v>
      </c>
      <c r="E23">
        <v>1403.7853</v>
      </c>
      <c r="F23" s="87">
        <v>1.6110359999999999</v>
      </c>
      <c r="G23" s="87">
        <v>9.7864999999999994E-2</v>
      </c>
      <c r="H23" s="87">
        <v>1.868668</v>
      </c>
      <c r="I23" s="87">
        <v>0.13314500000000001</v>
      </c>
      <c r="J23" s="87">
        <v>2.1819310000000001</v>
      </c>
      <c r="K23" s="87">
        <v>0.26104300000000003</v>
      </c>
      <c r="L23" s="87"/>
      <c r="M23" s="87">
        <v>1.3046519999999999</v>
      </c>
      <c r="N23" s="87">
        <v>1.1019999999999999E-3</v>
      </c>
      <c r="O23" s="87">
        <v>1.544087</v>
      </c>
      <c r="P23" s="87">
        <v>0.101121</v>
      </c>
      <c r="Q23" s="87">
        <v>2.0320360000000002</v>
      </c>
      <c r="R23" s="87">
        <v>0.13949</v>
      </c>
      <c r="S23" s="96"/>
      <c r="T23" s="87">
        <v>1.6871579999999999</v>
      </c>
      <c r="U23" s="87">
        <v>8.8716000000000003E-2</v>
      </c>
      <c r="V23" s="87">
        <v>2.2556509999999999</v>
      </c>
      <c r="W23" s="87">
        <v>5.3322000000000001E-2</v>
      </c>
    </row>
    <row r="24" spans="1:23" x14ac:dyDescent="0.25">
      <c r="A24">
        <v>112</v>
      </c>
      <c r="B24">
        <v>124</v>
      </c>
      <c r="C24" s="37" t="s">
        <v>345</v>
      </c>
      <c r="D24">
        <v>12</v>
      </c>
      <c r="E24">
        <v>1505.8468</v>
      </c>
      <c r="F24" s="87">
        <v>1.232397</v>
      </c>
      <c r="G24" s="87">
        <v>0.14160200000000001</v>
      </c>
      <c r="H24" s="87">
        <v>1.3836349999999999</v>
      </c>
      <c r="I24" s="87">
        <v>0.161132</v>
      </c>
      <c r="J24" s="87">
        <v>1.3644590000000001</v>
      </c>
      <c r="K24" s="87">
        <v>0.153862</v>
      </c>
      <c r="L24" s="87"/>
      <c r="M24" s="87">
        <v>0.33445399999999997</v>
      </c>
      <c r="N24" s="87">
        <v>0.113215</v>
      </c>
      <c r="O24" s="87">
        <v>0.88074399999999997</v>
      </c>
      <c r="P24" s="87">
        <v>0.19076399999999999</v>
      </c>
      <c r="Q24" s="87">
        <v>1.1577850000000001</v>
      </c>
      <c r="R24" s="87">
        <v>0.157248</v>
      </c>
      <c r="S24" s="96"/>
      <c r="T24" s="87">
        <v>1.400655</v>
      </c>
      <c r="U24" s="87">
        <v>0.23694100000000001</v>
      </c>
      <c r="V24" s="87">
        <v>1.620077</v>
      </c>
      <c r="W24" s="87">
        <v>0.15346299999999999</v>
      </c>
    </row>
    <row r="25" spans="1:23" x14ac:dyDescent="0.25">
      <c r="A25">
        <v>122</v>
      </c>
      <c r="B25">
        <v>146</v>
      </c>
      <c r="C25" s="37" t="s">
        <v>346</v>
      </c>
      <c r="D25">
        <v>21</v>
      </c>
      <c r="E25">
        <v>2753.2831000000001</v>
      </c>
      <c r="F25" s="87">
        <v>6.0744759999999998</v>
      </c>
      <c r="G25" s="87">
        <v>7.7572000000000002E-2</v>
      </c>
      <c r="H25" s="87">
        <v>6.8220179999999999</v>
      </c>
      <c r="I25" s="87">
        <v>0.33271099999999998</v>
      </c>
      <c r="J25" s="87">
        <v>7.3127740000000001</v>
      </c>
      <c r="K25" s="87">
        <v>0.23666000000000001</v>
      </c>
      <c r="L25" s="87"/>
      <c r="M25" s="87">
        <v>2.7098520000000001</v>
      </c>
      <c r="N25" s="87">
        <v>9.4992999999999994E-2</v>
      </c>
      <c r="O25" s="87">
        <v>3.7324130000000002</v>
      </c>
      <c r="P25" s="87">
        <v>0.112693</v>
      </c>
      <c r="Q25" s="87">
        <v>4.633902</v>
      </c>
      <c r="R25" s="87">
        <v>5.6172E-2</v>
      </c>
      <c r="S25" s="96"/>
      <c r="T25" s="87"/>
      <c r="U25" s="87"/>
      <c r="V25" s="87"/>
      <c r="W25" s="87"/>
    </row>
    <row r="26" spans="1:23" x14ac:dyDescent="0.25">
      <c r="A26">
        <v>126</v>
      </c>
      <c r="B26">
        <v>140</v>
      </c>
      <c r="C26" s="37" t="s">
        <v>347</v>
      </c>
      <c r="D26">
        <v>12</v>
      </c>
      <c r="E26">
        <v>1664.7584999999999</v>
      </c>
      <c r="F26" s="87">
        <v>2.2777120000000002</v>
      </c>
      <c r="G26" s="87">
        <v>0.15159700000000001</v>
      </c>
      <c r="H26" s="87">
        <v>2.5351910000000002</v>
      </c>
      <c r="I26" s="87">
        <v>0.233903</v>
      </c>
      <c r="J26" s="87">
        <v>2.75766</v>
      </c>
      <c r="K26" s="87">
        <v>0.121742</v>
      </c>
      <c r="L26" s="87"/>
      <c r="M26" s="87">
        <v>1.047245</v>
      </c>
      <c r="N26" s="87">
        <v>2.2737369999999998E-13</v>
      </c>
      <c r="O26" s="87">
        <v>1.700909</v>
      </c>
      <c r="P26" s="87">
        <v>0.112843</v>
      </c>
      <c r="Q26" s="87">
        <v>2.1892900000000002</v>
      </c>
      <c r="R26" s="87">
        <v>0.153609</v>
      </c>
      <c r="S26" s="96"/>
      <c r="T26" s="87">
        <v>2.2528790000000001</v>
      </c>
      <c r="U26" s="87">
        <v>0.1109</v>
      </c>
      <c r="V26" s="87">
        <v>2.685686</v>
      </c>
      <c r="W26" s="87">
        <v>9.6901000000000001E-2</v>
      </c>
    </row>
    <row r="27" spans="1:23" x14ac:dyDescent="0.25">
      <c r="A27">
        <v>126</v>
      </c>
      <c r="B27">
        <v>141</v>
      </c>
      <c r="C27" s="37" t="s">
        <v>348</v>
      </c>
      <c r="D27">
        <v>13</v>
      </c>
      <c r="E27">
        <v>1767.7675999999999</v>
      </c>
      <c r="F27" s="87">
        <v>2.7898339999999999</v>
      </c>
      <c r="G27" s="87">
        <v>4.7905999999999997E-2</v>
      </c>
      <c r="H27" s="87">
        <v>2.7301489999999999</v>
      </c>
      <c r="I27" s="87">
        <v>4.8637E-2</v>
      </c>
      <c r="J27" s="87">
        <v>3.0721980000000002</v>
      </c>
      <c r="K27" s="87">
        <v>0.145838</v>
      </c>
      <c r="L27" s="87"/>
      <c r="M27" s="87">
        <v>1.627958</v>
      </c>
      <c r="N27" s="87">
        <v>0.25655899999999998</v>
      </c>
      <c r="O27" s="87">
        <v>2.0232489999999999</v>
      </c>
      <c r="P27" s="87">
        <v>0.14300499999999999</v>
      </c>
      <c r="Q27" s="87">
        <v>2.5592169999999999</v>
      </c>
      <c r="R27" s="87">
        <v>0.28328300000000001</v>
      </c>
      <c r="S27" s="96"/>
      <c r="T27" s="87">
        <v>2.5377510000000001</v>
      </c>
      <c r="U27" s="87">
        <v>0.13852300000000001</v>
      </c>
      <c r="V27" s="87">
        <v>3.0607609999999998</v>
      </c>
      <c r="W27" s="87">
        <v>0.107367</v>
      </c>
    </row>
    <row r="28" spans="1:23" x14ac:dyDescent="0.25">
      <c r="A28">
        <v>142</v>
      </c>
      <c r="B28">
        <v>148</v>
      </c>
      <c r="C28" s="37" t="s">
        <v>349</v>
      </c>
      <c r="D28">
        <v>5</v>
      </c>
      <c r="E28">
        <v>754.47090000000003</v>
      </c>
      <c r="F28" s="87">
        <v>0.81182799999999999</v>
      </c>
      <c r="G28" s="87">
        <v>5.6528000000000002E-2</v>
      </c>
      <c r="H28" s="87">
        <v>1.1247199999999999</v>
      </c>
      <c r="I28" s="87">
        <v>9.0677999999999995E-2</v>
      </c>
      <c r="J28" s="87">
        <v>1.363656</v>
      </c>
      <c r="K28" s="87">
        <v>8.1495999999999999E-2</v>
      </c>
      <c r="L28" s="87"/>
      <c r="M28" s="87">
        <v>0.496116</v>
      </c>
      <c r="N28" s="87">
        <v>0.13797200000000001</v>
      </c>
      <c r="O28" s="87">
        <v>0.78212000000000004</v>
      </c>
      <c r="P28" s="87">
        <v>8.5079000000000002E-2</v>
      </c>
      <c r="Q28" s="87">
        <v>1.1703319999999999</v>
      </c>
      <c r="R28" s="87">
        <v>0.115233</v>
      </c>
      <c r="S28" s="96"/>
      <c r="T28" s="87">
        <v>0.84392100000000003</v>
      </c>
      <c r="U28" s="87">
        <v>4.505E-2</v>
      </c>
      <c r="V28" s="87">
        <v>1.2096560000000001</v>
      </c>
      <c r="W28" s="87">
        <v>5.1652000000000003E-2</v>
      </c>
    </row>
    <row r="29" spans="1:23" x14ac:dyDescent="0.25">
      <c r="A29">
        <v>143</v>
      </c>
      <c r="B29">
        <v>149</v>
      </c>
      <c r="C29" s="37" t="s">
        <v>350</v>
      </c>
      <c r="D29">
        <v>5</v>
      </c>
      <c r="E29">
        <v>755.4298</v>
      </c>
      <c r="F29" s="87">
        <v>0.79160299999999995</v>
      </c>
      <c r="G29" s="87">
        <v>7.3312000000000002E-2</v>
      </c>
      <c r="H29" s="87">
        <v>1.045793</v>
      </c>
      <c r="I29" s="87">
        <v>0.10463600000000001</v>
      </c>
      <c r="J29" s="87">
        <v>1.2777940000000001</v>
      </c>
      <c r="K29" s="87">
        <v>7.9432000000000003E-2</v>
      </c>
      <c r="L29" s="87"/>
      <c r="M29" s="87">
        <v>0.44006000000000001</v>
      </c>
      <c r="N29" s="87">
        <v>0.12392599999999999</v>
      </c>
      <c r="O29" s="87">
        <v>0.711561</v>
      </c>
      <c r="P29" s="87">
        <v>3.6627E-2</v>
      </c>
      <c r="Q29" s="87">
        <v>1.024462</v>
      </c>
      <c r="R29" s="87">
        <v>7.3959999999999998E-2</v>
      </c>
      <c r="S29" s="96"/>
      <c r="T29" s="87">
        <v>0.76936800000000005</v>
      </c>
      <c r="U29" s="87">
        <v>2.4774000000000001E-2</v>
      </c>
      <c r="V29" s="87">
        <v>1.081669</v>
      </c>
      <c r="W29" s="87">
        <v>2.3015000000000001E-2</v>
      </c>
    </row>
    <row r="30" spans="1:23" x14ac:dyDescent="0.25">
      <c r="A30">
        <v>143</v>
      </c>
      <c r="B30">
        <v>150</v>
      </c>
      <c r="C30" s="37" t="s">
        <v>351</v>
      </c>
      <c r="D30">
        <v>6</v>
      </c>
      <c r="E30">
        <v>884.47239999999999</v>
      </c>
      <c r="F30" s="87">
        <v>0.93289100000000003</v>
      </c>
      <c r="G30" s="87">
        <v>5.9669E-2</v>
      </c>
      <c r="H30" s="87">
        <v>1.202561</v>
      </c>
      <c r="I30" s="87">
        <v>0.114998</v>
      </c>
      <c r="J30" s="87">
        <v>1.420787</v>
      </c>
      <c r="K30" s="87">
        <v>9.1705999999999996E-2</v>
      </c>
      <c r="L30" s="87"/>
      <c r="M30" s="87">
        <v>0.50309099999999995</v>
      </c>
      <c r="N30" s="87">
        <v>0.14336199999999999</v>
      </c>
      <c r="O30" s="87">
        <v>0.74982199999999999</v>
      </c>
      <c r="P30" s="87">
        <v>2.4101000000000001E-2</v>
      </c>
      <c r="Q30" s="87">
        <v>1.076641</v>
      </c>
      <c r="R30" s="87">
        <v>4.6400999999999998E-2</v>
      </c>
      <c r="S30" s="96"/>
      <c r="T30" s="87">
        <v>0.86895</v>
      </c>
      <c r="U30" s="87">
        <v>2.7392E-2</v>
      </c>
      <c r="V30" s="87">
        <v>1.1910529999999999</v>
      </c>
      <c r="W30" s="87">
        <v>1.0978999999999999E-2</v>
      </c>
    </row>
    <row r="31" spans="1:23" x14ac:dyDescent="0.25"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96"/>
      <c r="T31" s="87"/>
      <c r="U31" s="87"/>
      <c r="V31" s="87"/>
      <c r="W31" s="87"/>
    </row>
    <row r="32" spans="1:23" x14ac:dyDescent="0.25">
      <c r="A32">
        <v>149</v>
      </c>
      <c r="B32">
        <v>156</v>
      </c>
      <c r="C32" s="37" t="s">
        <v>352</v>
      </c>
      <c r="D32">
        <v>7</v>
      </c>
      <c r="E32">
        <v>891.42399999999998</v>
      </c>
      <c r="F32" s="87">
        <v>1.4969589999999999</v>
      </c>
      <c r="G32" s="87">
        <v>7.5741000000000003E-2</v>
      </c>
      <c r="H32" s="87">
        <v>1.7364299999999999</v>
      </c>
      <c r="I32" s="87">
        <v>9.5208000000000001E-2</v>
      </c>
      <c r="J32" s="87">
        <v>1.958593</v>
      </c>
      <c r="K32" s="87">
        <v>9.9631999999999998E-2</v>
      </c>
      <c r="L32" s="87"/>
      <c r="M32" s="87">
        <v>0.938419</v>
      </c>
      <c r="N32" s="87">
        <v>0.20972499999999999</v>
      </c>
      <c r="O32" s="87">
        <v>1.119556</v>
      </c>
      <c r="P32" s="87">
        <v>6.9289000000000003E-2</v>
      </c>
      <c r="Q32" s="87">
        <v>1.519147</v>
      </c>
      <c r="R32" s="87">
        <v>5.6085000000000003E-2</v>
      </c>
      <c r="S32" s="96"/>
      <c r="T32" s="87">
        <v>1.5843590000000001</v>
      </c>
      <c r="U32" s="87">
        <v>0.159415</v>
      </c>
      <c r="V32" s="87">
        <v>1.7233879999999999</v>
      </c>
      <c r="W32" s="87">
        <v>0</v>
      </c>
    </row>
    <row r="33" spans="1:23" x14ac:dyDescent="0.25">
      <c r="A33">
        <v>150</v>
      </c>
      <c r="B33">
        <v>156</v>
      </c>
      <c r="C33" s="37" t="s">
        <v>353</v>
      </c>
      <c r="D33">
        <v>6</v>
      </c>
      <c r="E33">
        <v>777.38109999999995</v>
      </c>
      <c r="F33" s="87">
        <v>1.1119840000000001</v>
      </c>
      <c r="G33" s="87">
        <v>5.2228999999999998E-2</v>
      </c>
      <c r="H33" s="87">
        <v>1.237614</v>
      </c>
      <c r="I33" s="87">
        <v>0.10098500000000001</v>
      </c>
      <c r="J33" s="87">
        <v>1.1880250000000001</v>
      </c>
      <c r="K33" s="87">
        <v>4.0936E-2</v>
      </c>
      <c r="L33" s="87"/>
      <c r="M33" s="87">
        <v>0.87243099999999996</v>
      </c>
      <c r="N33" s="87">
        <v>0</v>
      </c>
      <c r="O33" s="87">
        <v>0.84400500000000001</v>
      </c>
      <c r="P33" s="87">
        <v>8.1359000000000001E-2</v>
      </c>
      <c r="Q33" s="87">
        <v>1.0012239999999999</v>
      </c>
      <c r="R33" s="87">
        <v>5.6604000000000002E-2</v>
      </c>
      <c r="S33" s="96"/>
      <c r="T33" s="87">
        <v>0.97648299999999999</v>
      </c>
      <c r="U33" s="87">
        <v>4.6727999999999999E-2</v>
      </c>
      <c r="V33" s="87">
        <v>1.290346</v>
      </c>
      <c r="W33" s="87">
        <v>4.7097E-2</v>
      </c>
    </row>
    <row r="34" spans="1:23" x14ac:dyDescent="0.25">
      <c r="A34">
        <v>153</v>
      </c>
      <c r="B34">
        <v>162</v>
      </c>
      <c r="C34" s="37" t="s">
        <v>354</v>
      </c>
      <c r="D34">
        <v>9</v>
      </c>
      <c r="E34">
        <v>1194.5749000000001</v>
      </c>
      <c r="F34" s="87">
        <v>1.771099</v>
      </c>
      <c r="G34" s="87">
        <v>0.13070200000000001</v>
      </c>
      <c r="H34" s="87">
        <v>1.79477</v>
      </c>
      <c r="I34" s="87">
        <v>0.13592000000000001</v>
      </c>
      <c r="J34" s="87">
        <v>1.7140519999999999</v>
      </c>
      <c r="K34" s="87">
        <v>8.3450999999999997E-2</v>
      </c>
      <c r="L34" s="87"/>
      <c r="M34" s="87">
        <v>0.84313000000000005</v>
      </c>
      <c r="N34" s="87">
        <v>0</v>
      </c>
      <c r="O34" s="87">
        <v>1.190307</v>
      </c>
      <c r="P34" s="87">
        <v>7.1924000000000002E-2</v>
      </c>
      <c r="Q34" s="87">
        <v>1.363864</v>
      </c>
      <c r="R34" s="87">
        <v>6.7923999999999998E-2</v>
      </c>
      <c r="S34" s="96"/>
      <c r="T34" s="87">
        <v>1.240961</v>
      </c>
      <c r="U34" s="87">
        <v>4.9540000000000001E-2</v>
      </c>
      <c r="V34" s="87">
        <v>1.5113639999999999</v>
      </c>
      <c r="W34" s="87">
        <v>0</v>
      </c>
    </row>
    <row r="35" spans="1:23" x14ac:dyDescent="0.25">
      <c r="A35">
        <v>154</v>
      </c>
      <c r="B35">
        <v>166</v>
      </c>
      <c r="C35" s="37" t="s">
        <v>355</v>
      </c>
      <c r="D35">
        <v>12</v>
      </c>
      <c r="E35">
        <v>1695.7762</v>
      </c>
      <c r="F35" s="87">
        <v>2.9140069999999998</v>
      </c>
      <c r="G35" s="87">
        <v>6.3302999999999998E-2</v>
      </c>
      <c r="H35" s="87">
        <v>3.38184</v>
      </c>
      <c r="I35" s="87">
        <v>0.18834300000000001</v>
      </c>
      <c r="J35" s="87">
        <v>3.5261960000000001</v>
      </c>
      <c r="K35" s="87">
        <v>6.2295999999999997E-2</v>
      </c>
      <c r="L35" s="87"/>
      <c r="M35" s="87">
        <v>1.747706</v>
      </c>
      <c r="N35" s="87">
        <v>0.41862199999999999</v>
      </c>
      <c r="O35" s="87">
        <v>2.175773</v>
      </c>
      <c r="P35" s="87">
        <v>5.5300000000000002E-2</v>
      </c>
      <c r="Q35" s="87"/>
      <c r="R35" s="87"/>
      <c r="S35" s="96"/>
      <c r="T35" s="87">
        <v>1.482162</v>
      </c>
      <c r="U35" s="87">
        <v>0.153837</v>
      </c>
      <c r="V35" s="87">
        <v>1.6994860000000001</v>
      </c>
      <c r="W35" s="87">
        <v>0.162434</v>
      </c>
    </row>
    <row r="36" spans="1:23" x14ac:dyDescent="0.25">
      <c r="A36">
        <v>155</v>
      </c>
      <c r="B36">
        <v>165</v>
      </c>
      <c r="C36" s="37" t="s">
        <v>356</v>
      </c>
      <c r="D36">
        <v>10</v>
      </c>
      <c r="E36">
        <v>1452.6905999999999</v>
      </c>
      <c r="F36" s="87">
        <v>0.80232999999999999</v>
      </c>
      <c r="G36" s="87">
        <v>4.6224000000000001E-2</v>
      </c>
      <c r="H36" s="87">
        <v>1.1012150000000001</v>
      </c>
      <c r="I36" s="87">
        <v>0.1794</v>
      </c>
      <c r="J36" s="87">
        <v>1.405208</v>
      </c>
      <c r="K36" s="87">
        <v>8.8970999999999995E-2</v>
      </c>
      <c r="L36" s="87"/>
      <c r="M36" s="87">
        <v>0.57213599999999998</v>
      </c>
      <c r="N36" s="87">
        <v>8.7650000000000006E-2</v>
      </c>
      <c r="O36" s="87">
        <v>0.79240200000000005</v>
      </c>
      <c r="P36" s="87">
        <v>6.5361000000000002E-2</v>
      </c>
      <c r="Q36" s="87">
        <v>1.333054</v>
      </c>
      <c r="R36" s="87">
        <v>0.10494299999999999</v>
      </c>
      <c r="S36" s="96"/>
      <c r="T36" s="87">
        <v>2.91778</v>
      </c>
      <c r="U36" s="87">
        <v>0.34738599999999997</v>
      </c>
      <c r="V36" s="87">
        <v>3.6138180000000002</v>
      </c>
      <c r="W36" s="87">
        <v>0.209564</v>
      </c>
    </row>
    <row r="37" spans="1:23" x14ac:dyDescent="0.25"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96"/>
      <c r="T37" s="87"/>
      <c r="U37" s="87"/>
      <c r="V37" s="87"/>
      <c r="W37" s="87"/>
    </row>
    <row r="38" spans="1:23" x14ac:dyDescent="0.25">
      <c r="A38">
        <v>168</v>
      </c>
      <c r="B38">
        <v>182</v>
      </c>
      <c r="C38" s="37" t="s">
        <v>357</v>
      </c>
      <c r="D38">
        <v>13</v>
      </c>
      <c r="E38">
        <v>1889.9867999999999</v>
      </c>
      <c r="F38" s="87">
        <v>1.6727000000000001</v>
      </c>
      <c r="G38" s="87">
        <v>0.13997000000000001</v>
      </c>
      <c r="H38" s="87">
        <v>2.135637</v>
      </c>
      <c r="I38" s="87">
        <v>0.12998199999999999</v>
      </c>
      <c r="J38" s="87">
        <v>2.7794059999999998</v>
      </c>
      <c r="K38" s="87">
        <v>0.21118400000000001</v>
      </c>
      <c r="L38" s="87"/>
      <c r="M38" s="87">
        <v>0.92473399999999994</v>
      </c>
      <c r="N38" s="87">
        <v>0.24083499999999999</v>
      </c>
      <c r="O38" s="87">
        <v>1.668469</v>
      </c>
      <c r="P38" s="87">
        <v>8.7299000000000002E-2</v>
      </c>
      <c r="Q38" s="87">
        <v>2.5512329999999999</v>
      </c>
      <c r="R38" s="87">
        <v>2.4392E-2</v>
      </c>
      <c r="S38" s="96"/>
      <c r="T38" s="87">
        <v>1.224763</v>
      </c>
      <c r="U38" s="87">
        <v>7.0670999999999998E-2</v>
      </c>
      <c r="V38" s="87">
        <v>1.736459</v>
      </c>
      <c r="W38" s="87">
        <v>0.106562</v>
      </c>
    </row>
    <row r="39" spans="1:23" x14ac:dyDescent="0.25">
      <c r="A39">
        <v>168</v>
      </c>
      <c r="B39">
        <v>183</v>
      </c>
      <c r="C39" s="37" t="s">
        <v>358</v>
      </c>
      <c r="D39">
        <v>14</v>
      </c>
      <c r="E39">
        <v>2053.0502000000001</v>
      </c>
      <c r="F39" s="87">
        <v>1.987616</v>
      </c>
      <c r="G39" s="87">
        <v>0.20382500000000001</v>
      </c>
      <c r="H39" s="87">
        <v>2.526986</v>
      </c>
      <c r="I39" s="87">
        <v>0.17451700000000001</v>
      </c>
      <c r="J39" s="87">
        <v>2.9764789999999999</v>
      </c>
      <c r="K39" s="87">
        <v>0.17649799999999999</v>
      </c>
      <c r="L39" s="87"/>
      <c r="M39" s="87">
        <v>1.376115</v>
      </c>
      <c r="N39" s="87">
        <v>0</v>
      </c>
      <c r="O39" s="87">
        <v>1.984518</v>
      </c>
      <c r="P39" s="87">
        <v>0.14422599999999999</v>
      </c>
      <c r="Q39" s="87"/>
      <c r="R39" s="87"/>
      <c r="S39" s="96"/>
      <c r="T39" s="87">
        <v>1.9194059999999999</v>
      </c>
      <c r="U39" s="87">
        <v>2.2737369999999998E-13</v>
      </c>
      <c r="V39" s="87">
        <v>2.5255450000000002</v>
      </c>
      <c r="W39" s="87">
        <v>5.4406999999999997E-2</v>
      </c>
    </row>
    <row r="40" spans="1:23" x14ac:dyDescent="0.25">
      <c r="A40">
        <v>169</v>
      </c>
      <c r="B40">
        <v>180</v>
      </c>
      <c r="C40" s="37" t="s">
        <v>359</v>
      </c>
      <c r="D40">
        <v>10</v>
      </c>
      <c r="E40">
        <v>1445.8223</v>
      </c>
      <c r="F40" s="87">
        <v>1.3158430000000001</v>
      </c>
      <c r="G40" s="87">
        <v>0.11365400000000001</v>
      </c>
      <c r="H40" s="87">
        <v>1.691165</v>
      </c>
      <c r="I40" s="87">
        <v>0.127411</v>
      </c>
      <c r="J40" s="87">
        <v>1.9690099999999999</v>
      </c>
      <c r="K40" s="87">
        <v>0.15199499999999999</v>
      </c>
      <c r="L40" s="87"/>
      <c r="M40" s="87">
        <v>0.96668500000000002</v>
      </c>
      <c r="N40" s="87">
        <v>0</v>
      </c>
      <c r="O40" s="87">
        <v>1.267199</v>
      </c>
      <c r="P40" s="87">
        <v>5.7657E-2</v>
      </c>
      <c r="Q40" s="87">
        <v>1.810322</v>
      </c>
      <c r="R40" s="87">
        <v>0.10800899999999999</v>
      </c>
      <c r="S40" s="96"/>
      <c r="T40" s="87">
        <v>2.1146180000000001</v>
      </c>
      <c r="U40" s="87">
        <v>3.0061000000000001E-2</v>
      </c>
      <c r="V40" s="87">
        <v>2.725244</v>
      </c>
      <c r="W40" s="87">
        <v>0.25618800000000003</v>
      </c>
    </row>
    <row r="41" spans="1:23" x14ac:dyDescent="0.25">
      <c r="A41">
        <v>169</v>
      </c>
      <c r="B41">
        <v>182</v>
      </c>
      <c r="C41" s="37" t="s">
        <v>360</v>
      </c>
      <c r="D41">
        <v>12</v>
      </c>
      <c r="E41">
        <v>1703.9075</v>
      </c>
      <c r="F41" s="87">
        <v>1.7250570000000001</v>
      </c>
      <c r="G41" s="87">
        <v>0.15301100000000001</v>
      </c>
      <c r="H41" s="87">
        <v>2.0019580000000001</v>
      </c>
      <c r="I41" s="87">
        <v>0.16288900000000001</v>
      </c>
      <c r="J41" s="87">
        <v>2.2949809999999999</v>
      </c>
      <c r="K41" s="87">
        <v>0.18767200000000001</v>
      </c>
      <c r="L41" s="87"/>
      <c r="M41" s="87">
        <v>0.95723999999999998</v>
      </c>
      <c r="N41" s="87">
        <v>0.104092</v>
      </c>
      <c r="O41" s="87">
        <v>1.454672</v>
      </c>
      <c r="P41" s="87">
        <v>6.8851999999999997E-2</v>
      </c>
      <c r="Q41" s="87">
        <v>2.2151610000000002</v>
      </c>
      <c r="R41" s="87">
        <v>0.112372</v>
      </c>
      <c r="S41" s="96"/>
      <c r="T41" s="87">
        <v>1.4502360000000001</v>
      </c>
      <c r="U41" s="87">
        <v>4.4338000000000002E-2</v>
      </c>
      <c r="V41" s="87">
        <v>1.981984</v>
      </c>
      <c r="W41" s="87">
        <v>8.3595000000000003E-2</v>
      </c>
    </row>
    <row r="42" spans="1:23" x14ac:dyDescent="0.25">
      <c r="A42">
        <v>184</v>
      </c>
      <c r="B42">
        <v>191</v>
      </c>
      <c r="C42" s="37" t="s">
        <v>361</v>
      </c>
      <c r="D42">
        <v>7</v>
      </c>
      <c r="E42">
        <v>903.49680000000001</v>
      </c>
      <c r="F42" s="87">
        <v>0.80095700000000003</v>
      </c>
      <c r="G42" s="87">
        <v>1.443E-2</v>
      </c>
      <c r="H42" s="87">
        <v>0.83501599999999998</v>
      </c>
      <c r="I42" s="87">
        <v>1.5591000000000001E-2</v>
      </c>
      <c r="J42" s="87">
        <v>0.84703399999999995</v>
      </c>
      <c r="K42" s="87">
        <v>0.125361</v>
      </c>
      <c r="L42" s="87"/>
      <c r="M42" s="87">
        <v>0.56679900000000005</v>
      </c>
      <c r="N42" s="87">
        <v>6.3143000000000005E-2</v>
      </c>
      <c r="O42" s="87">
        <v>0.62277899999999997</v>
      </c>
      <c r="P42" s="87">
        <v>0.10391300000000001</v>
      </c>
      <c r="Q42" s="87">
        <v>0.93251099999999998</v>
      </c>
      <c r="R42" s="87">
        <v>0.03</v>
      </c>
      <c r="S42" s="96"/>
      <c r="T42" s="87">
        <v>1.6407959999999999</v>
      </c>
      <c r="U42" s="87">
        <v>3.4217999999999998E-2</v>
      </c>
      <c r="V42" s="87">
        <v>2.2222580000000001</v>
      </c>
      <c r="W42" s="87">
        <v>6.2056E-2</v>
      </c>
    </row>
    <row r="43" spans="1:23" x14ac:dyDescent="0.25">
      <c r="A43">
        <v>184</v>
      </c>
      <c r="B43">
        <v>198</v>
      </c>
      <c r="C43" s="37" t="s">
        <v>362</v>
      </c>
      <c r="D43">
        <v>14</v>
      </c>
      <c r="E43">
        <v>1788.8697</v>
      </c>
      <c r="F43" s="87">
        <v>1.5059020000000001</v>
      </c>
      <c r="G43" s="87">
        <v>8.3000000000000004E-2</v>
      </c>
      <c r="H43" s="87">
        <v>2.031768</v>
      </c>
      <c r="I43" s="87">
        <v>0.119354</v>
      </c>
      <c r="J43" s="87">
        <v>2.4066610000000002</v>
      </c>
      <c r="K43" s="87">
        <v>0.15174299999999999</v>
      </c>
      <c r="L43" s="87"/>
      <c r="M43" s="87">
        <v>0.69142899999999996</v>
      </c>
      <c r="N43" s="87">
        <v>2.3099000000000001E-2</v>
      </c>
      <c r="O43" s="87">
        <v>1.5737989999999999</v>
      </c>
      <c r="P43" s="87">
        <v>0</v>
      </c>
      <c r="Q43" s="87">
        <v>2.1907679999999998</v>
      </c>
      <c r="R43" s="87">
        <v>6.5956000000000001E-2</v>
      </c>
      <c r="S43" s="96"/>
      <c r="T43" s="87">
        <v>1.3545739999999999</v>
      </c>
      <c r="U43" s="87">
        <v>1.5324000000000001E-2</v>
      </c>
      <c r="V43" s="87">
        <v>1.2397469999999999</v>
      </c>
      <c r="W43" s="87">
        <v>4.4191000000000001E-2</v>
      </c>
    </row>
    <row r="44" spans="1:23" x14ac:dyDescent="0.25">
      <c r="A44">
        <v>184</v>
      </c>
      <c r="B44">
        <v>201</v>
      </c>
      <c r="C44" s="37" t="s">
        <v>363</v>
      </c>
      <c r="D44">
        <v>17</v>
      </c>
      <c r="E44">
        <v>2123.9814999999999</v>
      </c>
      <c r="F44" s="87">
        <v>1.9669749999999999</v>
      </c>
      <c r="G44" s="87">
        <v>8.5143999999999997E-2</v>
      </c>
      <c r="H44" s="87">
        <v>2.3401450000000001</v>
      </c>
      <c r="I44" s="87">
        <v>0.118357</v>
      </c>
      <c r="J44" s="87">
        <v>3.1460050000000002</v>
      </c>
      <c r="K44" s="87">
        <v>0.38997900000000002</v>
      </c>
      <c r="L44" s="87"/>
      <c r="M44" s="87">
        <v>1.486686</v>
      </c>
      <c r="N44" s="87">
        <v>0.14819499999999999</v>
      </c>
      <c r="O44" s="87">
        <v>1.9610529999999999</v>
      </c>
      <c r="P44" s="87">
        <v>0.12843199999999999</v>
      </c>
      <c r="Q44" s="87">
        <v>2.6943619999999999</v>
      </c>
      <c r="R44" s="87">
        <v>9.4794000000000003E-2</v>
      </c>
      <c r="S44" s="96"/>
      <c r="T44" s="87">
        <v>1.7626269999999999</v>
      </c>
      <c r="U44" s="87">
        <v>8.2879999999999995E-2</v>
      </c>
      <c r="V44" s="87">
        <v>2.5937070000000002</v>
      </c>
      <c r="W44" s="87">
        <v>3.1074000000000001E-2</v>
      </c>
    </row>
    <row r="45" spans="1:23" x14ac:dyDescent="0.25">
      <c r="A45">
        <v>184</v>
      </c>
      <c r="B45">
        <v>202</v>
      </c>
      <c r="C45" s="37" t="s">
        <v>364</v>
      </c>
      <c r="D45">
        <v>18</v>
      </c>
      <c r="E45">
        <v>2287.0448000000001</v>
      </c>
      <c r="F45" s="87">
        <v>1.867801</v>
      </c>
      <c r="G45" s="87">
        <v>8.1474000000000005E-2</v>
      </c>
      <c r="H45" s="87">
        <v>2.287172</v>
      </c>
      <c r="I45" s="87">
        <v>0.12640699999999999</v>
      </c>
      <c r="J45" s="87">
        <v>2.757301</v>
      </c>
      <c r="K45" s="87">
        <v>0.30577500000000002</v>
      </c>
      <c r="L45" s="87"/>
      <c r="M45" s="87">
        <v>1.4322269999999999</v>
      </c>
      <c r="N45" s="87">
        <v>0</v>
      </c>
      <c r="O45" s="87">
        <v>1.7731460000000001</v>
      </c>
      <c r="P45" s="87">
        <v>0.11973200000000001</v>
      </c>
      <c r="Q45" s="87">
        <v>2.4981179999999998</v>
      </c>
      <c r="R45" s="87">
        <v>0.155971</v>
      </c>
      <c r="S45" s="96"/>
      <c r="T45" s="87">
        <v>1.9605520000000001</v>
      </c>
      <c r="U45" s="87">
        <v>2.1797E-2</v>
      </c>
      <c r="V45" s="87">
        <v>2.758086</v>
      </c>
      <c r="W45" s="87">
        <v>9.7086000000000006E-2</v>
      </c>
    </row>
    <row r="46" spans="1:23" x14ac:dyDescent="0.25">
      <c r="A46">
        <v>186</v>
      </c>
      <c r="B46">
        <v>201</v>
      </c>
      <c r="C46" s="37" t="s">
        <v>365</v>
      </c>
      <c r="D46">
        <v>15</v>
      </c>
      <c r="E46">
        <v>1925.8447000000001</v>
      </c>
      <c r="F46" s="87">
        <v>1.262003</v>
      </c>
      <c r="G46" s="87">
        <v>0.17888899999999999</v>
      </c>
      <c r="H46" s="87">
        <v>1.688923</v>
      </c>
      <c r="I46" s="87">
        <v>0.21311099999999999</v>
      </c>
      <c r="J46" s="87">
        <v>1.872627</v>
      </c>
      <c r="K46" s="87">
        <v>1.6705000000000001E-2</v>
      </c>
      <c r="L46" s="87"/>
      <c r="M46" s="87">
        <v>1.4908980000000001</v>
      </c>
      <c r="N46" s="87">
        <v>0.32059700000000002</v>
      </c>
      <c r="O46" s="87">
        <v>1.592662</v>
      </c>
      <c r="P46" s="87">
        <v>9.4398999999999997E-2</v>
      </c>
      <c r="Q46" s="87">
        <v>2.5954320000000002</v>
      </c>
      <c r="R46" s="87">
        <v>0.21762100000000001</v>
      </c>
      <c r="S46" s="96"/>
      <c r="T46" s="87">
        <v>1.900047</v>
      </c>
      <c r="U46" s="87">
        <v>0.106323</v>
      </c>
      <c r="V46" s="87">
        <v>2.5829149999999998</v>
      </c>
      <c r="W46" s="87">
        <v>0.12191</v>
      </c>
    </row>
    <row r="47" spans="1:23" x14ac:dyDescent="0.25">
      <c r="A47">
        <v>187</v>
      </c>
      <c r="B47">
        <v>201</v>
      </c>
      <c r="C47" s="37" t="s">
        <v>366</v>
      </c>
      <c r="D47">
        <v>14</v>
      </c>
      <c r="E47">
        <v>1812.7606000000001</v>
      </c>
      <c r="F47" s="87">
        <v>1.364268</v>
      </c>
      <c r="G47" s="87">
        <v>4.1230000000000003E-2</v>
      </c>
      <c r="H47" s="87">
        <v>1.77728</v>
      </c>
      <c r="I47" s="87">
        <v>0.11694499999999999</v>
      </c>
      <c r="J47" s="87">
        <v>2.1923430000000002</v>
      </c>
      <c r="K47" s="87">
        <v>0.23474</v>
      </c>
      <c r="L47" s="87"/>
      <c r="M47" s="87">
        <v>1.014411</v>
      </c>
      <c r="N47" s="87">
        <v>2.2737369999999998E-13</v>
      </c>
      <c r="O47" s="87">
        <v>1.4603200000000001</v>
      </c>
      <c r="P47" s="87">
        <v>0.123427</v>
      </c>
      <c r="Q47" s="87">
        <v>2.1034480000000002</v>
      </c>
      <c r="R47" s="87">
        <v>0.154534</v>
      </c>
      <c r="S47" s="96"/>
      <c r="T47" s="87">
        <v>1.6954450000000001</v>
      </c>
      <c r="U47" s="87">
        <v>3.5423000000000003E-2</v>
      </c>
      <c r="V47" s="87">
        <v>2.317199</v>
      </c>
      <c r="W47" s="87">
        <v>0.100189</v>
      </c>
    </row>
    <row r="48" spans="1:23" x14ac:dyDescent="0.25">
      <c r="A48">
        <v>187</v>
      </c>
      <c r="B48">
        <v>202</v>
      </c>
      <c r="C48" s="37" t="s">
        <v>367</v>
      </c>
      <c r="D48">
        <v>15</v>
      </c>
      <c r="E48">
        <v>1975.8239000000001</v>
      </c>
      <c r="F48" s="87">
        <v>1.4167270000000001</v>
      </c>
      <c r="G48" s="87">
        <v>3.8649000000000003E-2</v>
      </c>
      <c r="H48" s="87">
        <v>1.762</v>
      </c>
      <c r="I48" s="87">
        <v>0.09</v>
      </c>
      <c r="J48" s="87">
        <v>2.7431679999999998</v>
      </c>
      <c r="K48" s="87">
        <v>3.8649000000000003E-2</v>
      </c>
      <c r="L48" s="87"/>
      <c r="M48" s="87">
        <v>0.91730199999999995</v>
      </c>
      <c r="N48" s="87">
        <v>0.12486800000000001</v>
      </c>
      <c r="O48" s="87">
        <v>1.260877</v>
      </c>
      <c r="P48" s="87">
        <v>6.2413000000000003E-2</v>
      </c>
      <c r="Q48" s="87">
        <v>1.8148359999999999</v>
      </c>
      <c r="R48" s="87">
        <v>0.14285999999999999</v>
      </c>
      <c r="S48" s="96"/>
      <c r="T48" s="87">
        <v>1.583693</v>
      </c>
      <c r="U48" s="87">
        <v>5.4815999999999997E-2</v>
      </c>
      <c r="V48" s="87">
        <v>2.0665</v>
      </c>
      <c r="W48" s="87">
        <v>2.2737369999999998E-13</v>
      </c>
    </row>
    <row r="49" spans="1:23" x14ac:dyDescent="0.25">
      <c r="A49">
        <v>191</v>
      </c>
      <c r="B49">
        <v>201</v>
      </c>
      <c r="C49" s="37" t="s">
        <v>368</v>
      </c>
      <c r="D49">
        <v>10</v>
      </c>
      <c r="E49">
        <v>1310.5396000000001</v>
      </c>
      <c r="F49" s="87">
        <v>0.69682900000000003</v>
      </c>
      <c r="G49" s="87">
        <v>1.9569E-2</v>
      </c>
      <c r="H49" s="87">
        <v>0.859981</v>
      </c>
      <c r="I49" s="87">
        <v>8.9514999999999997E-2</v>
      </c>
      <c r="J49" s="87">
        <v>1.052192</v>
      </c>
      <c r="K49" s="87">
        <v>2.8787E-2</v>
      </c>
      <c r="L49" s="87"/>
      <c r="M49" s="87">
        <v>0.54117000000000004</v>
      </c>
      <c r="N49" s="87">
        <v>4.9432999999999998E-2</v>
      </c>
      <c r="O49" s="87">
        <v>0.72299100000000005</v>
      </c>
      <c r="P49" s="87">
        <v>4.9237000000000003E-2</v>
      </c>
      <c r="Q49" s="87">
        <v>0.91960200000000003</v>
      </c>
      <c r="R49" s="87">
        <v>0.04</v>
      </c>
      <c r="S49" s="96"/>
      <c r="T49" s="87">
        <v>0.85146200000000005</v>
      </c>
      <c r="U49" s="87">
        <v>3.7401999999999998E-2</v>
      </c>
      <c r="V49" s="87">
        <v>1.146468</v>
      </c>
      <c r="W49" s="87">
        <v>3.0594E-2</v>
      </c>
    </row>
    <row r="50" spans="1:23" x14ac:dyDescent="0.25"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96"/>
      <c r="T50" s="87"/>
      <c r="U50" s="87"/>
      <c r="V50" s="87"/>
      <c r="W50" s="87"/>
    </row>
    <row r="51" spans="1:23" x14ac:dyDescent="0.25">
      <c r="A51">
        <v>202</v>
      </c>
      <c r="B51">
        <v>216</v>
      </c>
      <c r="C51" s="37" t="s">
        <v>369</v>
      </c>
      <c r="D51">
        <v>14</v>
      </c>
      <c r="E51">
        <v>1807.7557999999999</v>
      </c>
      <c r="F51" s="87">
        <v>2.267239</v>
      </c>
      <c r="G51" s="87">
        <v>0.14501</v>
      </c>
      <c r="H51" s="87">
        <v>2.2058460000000002</v>
      </c>
      <c r="I51" s="87">
        <v>0.170434</v>
      </c>
      <c r="J51" s="87">
        <v>2.2329409999999998</v>
      </c>
      <c r="K51" s="87">
        <v>0.140907</v>
      </c>
      <c r="L51" s="87"/>
      <c r="M51" s="87">
        <v>1.7077640000000001</v>
      </c>
      <c r="N51" s="87">
        <v>0.22015999999999999</v>
      </c>
      <c r="O51" s="87">
        <v>1.683133</v>
      </c>
      <c r="P51" s="87">
        <v>0.15717</v>
      </c>
      <c r="Q51" s="87">
        <v>1.797509</v>
      </c>
      <c r="R51" s="87">
        <v>0.162604</v>
      </c>
      <c r="S51" s="96"/>
      <c r="T51" s="87">
        <v>2.3977879999999998</v>
      </c>
      <c r="U51" s="87">
        <v>0.147314</v>
      </c>
      <c r="V51" s="87">
        <v>2.5318040000000002</v>
      </c>
      <c r="W51" s="87">
        <v>4.5281000000000002E-2</v>
      </c>
    </row>
    <row r="52" spans="1:23" x14ac:dyDescent="0.25">
      <c r="A52">
        <v>203</v>
      </c>
      <c r="B52">
        <v>216</v>
      </c>
      <c r="C52" s="37" t="s">
        <v>370</v>
      </c>
      <c r="D52">
        <v>13</v>
      </c>
      <c r="E52">
        <v>1644.6925000000001</v>
      </c>
      <c r="F52" s="87">
        <v>2.2460260000000001</v>
      </c>
      <c r="G52" s="87">
        <v>7.3623999999999995E-2</v>
      </c>
      <c r="H52" s="87">
        <v>2.0113829999999999</v>
      </c>
      <c r="I52" s="87">
        <v>0.17346900000000001</v>
      </c>
      <c r="J52" s="87">
        <v>2.0291739999999998</v>
      </c>
      <c r="K52" s="87">
        <v>9.8562999999999998E-2</v>
      </c>
      <c r="L52" s="87"/>
      <c r="M52" s="87">
        <v>1.5077529999999999</v>
      </c>
      <c r="N52" s="87">
        <v>0.17389299999999999</v>
      </c>
      <c r="O52" s="87">
        <v>1.484686</v>
      </c>
      <c r="P52" s="87">
        <v>0.13256599999999999</v>
      </c>
      <c r="Q52" s="87">
        <v>1.5611489999999999</v>
      </c>
      <c r="R52" s="87">
        <v>0</v>
      </c>
      <c r="S52" s="96"/>
      <c r="T52" s="87">
        <v>2.136422</v>
      </c>
      <c r="U52" s="87">
        <v>9.6337999999999993E-2</v>
      </c>
      <c r="V52" s="87">
        <v>2.3948939999999999</v>
      </c>
      <c r="W52" s="87">
        <v>8.9043999999999998E-2</v>
      </c>
    </row>
    <row r="53" spans="1:23" x14ac:dyDescent="0.25">
      <c r="A53">
        <v>208</v>
      </c>
      <c r="B53">
        <v>216</v>
      </c>
      <c r="C53" s="37" t="s">
        <v>371</v>
      </c>
      <c r="D53">
        <v>8</v>
      </c>
      <c r="E53">
        <v>967.40030000000002</v>
      </c>
      <c r="F53" s="87">
        <v>1.318821</v>
      </c>
      <c r="G53" s="87">
        <v>0.10069699999999999</v>
      </c>
      <c r="H53" s="87">
        <v>1.266653</v>
      </c>
      <c r="I53" s="87">
        <v>0.104779</v>
      </c>
      <c r="J53" s="87">
        <v>1.295275</v>
      </c>
      <c r="K53" s="87">
        <v>0.18553800000000001</v>
      </c>
      <c r="L53" s="87"/>
      <c r="M53" s="87">
        <v>0.77046599999999998</v>
      </c>
      <c r="N53" s="87">
        <v>0.20485800000000001</v>
      </c>
      <c r="O53" s="87">
        <v>0.80593999999999999</v>
      </c>
      <c r="P53" s="87">
        <v>3.9940999999999997E-2</v>
      </c>
      <c r="Q53" s="87">
        <v>0.91105599999999998</v>
      </c>
      <c r="R53" s="87">
        <v>5.6612999999999997E-2</v>
      </c>
      <c r="S53" s="96"/>
      <c r="T53" s="87">
        <v>1.2624070000000001</v>
      </c>
      <c r="U53" s="87">
        <v>5.6494999999999997E-2</v>
      </c>
      <c r="V53" s="87">
        <v>1.402137</v>
      </c>
      <c r="W53" s="87">
        <v>4.2689999999999999E-2</v>
      </c>
    </row>
    <row r="54" spans="1:23" x14ac:dyDescent="0.25">
      <c r="A54">
        <v>217</v>
      </c>
      <c r="B54">
        <v>224</v>
      </c>
      <c r="C54" s="37" t="s">
        <v>372</v>
      </c>
      <c r="D54">
        <v>7</v>
      </c>
      <c r="E54">
        <v>965.50509999999997</v>
      </c>
      <c r="F54" s="87">
        <v>1.1575070000000001</v>
      </c>
      <c r="G54" s="87">
        <v>6.3722000000000001E-2</v>
      </c>
      <c r="H54" s="87">
        <v>1.8666050000000001</v>
      </c>
      <c r="I54" s="87">
        <v>9.9281999999999995E-2</v>
      </c>
      <c r="J54" s="87">
        <v>2.1227710000000002</v>
      </c>
      <c r="K54" s="87">
        <v>0.136298</v>
      </c>
      <c r="L54" s="87"/>
      <c r="M54" s="87">
        <v>0.71459799999999996</v>
      </c>
      <c r="N54" s="87">
        <v>0.120863</v>
      </c>
      <c r="O54" s="87">
        <v>1.313714</v>
      </c>
      <c r="P54" s="87">
        <v>3.3307000000000003E-2</v>
      </c>
      <c r="Q54" s="87">
        <v>1.7622519999999999</v>
      </c>
      <c r="R54" s="87">
        <v>4.2665000000000002E-2</v>
      </c>
      <c r="S54" s="96"/>
      <c r="T54" s="87">
        <v>1.095269</v>
      </c>
      <c r="U54" s="87">
        <v>3.0081E-2</v>
      </c>
      <c r="V54" s="87">
        <v>1.725932</v>
      </c>
      <c r="W54" s="87">
        <v>2.4424000000000001E-2</v>
      </c>
    </row>
    <row r="55" spans="1:23" x14ac:dyDescent="0.25">
      <c r="A55">
        <v>223</v>
      </c>
      <c r="B55">
        <v>230</v>
      </c>
      <c r="C55" s="37" t="s">
        <v>373</v>
      </c>
      <c r="D55">
        <v>7</v>
      </c>
      <c r="E55">
        <v>989.45749999999998</v>
      </c>
      <c r="F55" s="87">
        <v>0.42904599999999998</v>
      </c>
      <c r="G55" s="87">
        <v>1.8415999999999998E-2</v>
      </c>
      <c r="H55" s="87">
        <v>0.57336399999999998</v>
      </c>
      <c r="I55" s="87">
        <v>7.0580000000000004E-2</v>
      </c>
      <c r="J55" s="87">
        <v>0.50924999999999998</v>
      </c>
      <c r="K55" s="87">
        <v>0.13461400000000001</v>
      </c>
      <c r="L55" s="87"/>
      <c r="M55" s="87">
        <v>0.19322400000000001</v>
      </c>
      <c r="N55" s="87">
        <v>1.4101000000000001E-2</v>
      </c>
      <c r="O55" s="87">
        <v>0.39416600000000002</v>
      </c>
      <c r="P55" s="87">
        <v>0.13703699999999999</v>
      </c>
      <c r="Q55" s="87">
        <v>0.377305</v>
      </c>
      <c r="R55" s="87">
        <v>6.2866000000000005E-2</v>
      </c>
      <c r="S55" s="96"/>
      <c r="T55" s="87">
        <v>0.375691</v>
      </c>
      <c r="U55" s="87">
        <v>0.107011</v>
      </c>
      <c r="V55" s="87">
        <v>0.44064199999999998</v>
      </c>
      <c r="W55" s="87">
        <v>0.10498399999999999</v>
      </c>
    </row>
    <row r="56" spans="1:23" x14ac:dyDescent="0.25">
      <c r="A56">
        <v>223</v>
      </c>
      <c r="B56">
        <v>231</v>
      </c>
      <c r="C56" s="37" t="s">
        <v>374</v>
      </c>
      <c r="D56">
        <v>8</v>
      </c>
      <c r="E56">
        <v>1118.5</v>
      </c>
      <c r="F56" s="87">
        <v>0.56053699999999995</v>
      </c>
      <c r="G56" s="87">
        <v>3.3499000000000001E-2</v>
      </c>
      <c r="H56" s="87">
        <v>0.58646699999999996</v>
      </c>
      <c r="I56" s="87">
        <v>3.5090000000000003E-2</v>
      </c>
      <c r="J56" s="87">
        <v>0.75507400000000002</v>
      </c>
      <c r="K56" s="87">
        <v>7.1507000000000001E-2</v>
      </c>
      <c r="L56" s="87"/>
      <c r="M56" s="87">
        <v>0.35305999999999998</v>
      </c>
      <c r="N56" s="87">
        <v>3.1220000000000001E-2</v>
      </c>
      <c r="O56" s="87">
        <v>0.432838</v>
      </c>
      <c r="P56" s="87">
        <v>3.0048999999999999E-2</v>
      </c>
      <c r="Q56" s="87">
        <v>0.67155600000000004</v>
      </c>
      <c r="R56" s="87">
        <v>4.7780000000000003E-2</v>
      </c>
      <c r="S56" s="96"/>
      <c r="T56" s="87">
        <v>0.573075</v>
      </c>
      <c r="U56" s="87">
        <v>1.2564000000000001E-2</v>
      </c>
      <c r="V56" s="87">
        <v>0.65089200000000003</v>
      </c>
      <c r="W56" s="87">
        <v>1.8825000000000001E-2</v>
      </c>
    </row>
    <row r="57" spans="1:23" x14ac:dyDescent="0.25">
      <c r="A57">
        <v>224</v>
      </c>
      <c r="B57">
        <v>230</v>
      </c>
      <c r="C57" s="37" t="s">
        <v>375</v>
      </c>
      <c r="D57">
        <v>6</v>
      </c>
      <c r="E57">
        <v>876.37339999999995</v>
      </c>
      <c r="F57" s="87">
        <v>0.473578</v>
      </c>
      <c r="G57" s="87">
        <v>3.7141E-2</v>
      </c>
      <c r="H57" s="87">
        <v>0.51205299999999998</v>
      </c>
      <c r="I57" s="87">
        <v>6.9001999999999994E-2</v>
      </c>
      <c r="J57" s="87">
        <v>0.59928999999999999</v>
      </c>
      <c r="K57" s="87">
        <v>5.2972999999999999E-2</v>
      </c>
      <c r="L57" s="87"/>
      <c r="M57" s="87">
        <v>0.39582600000000001</v>
      </c>
      <c r="N57" s="87">
        <v>6.1443999999999999E-2</v>
      </c>
      <c r="O57" s="87">
        <v>0.33440799999999998</v>
      </c>
      <c r="P57" s="87">
        <v>6.3765000000000002E-2</v>
      </c>
      <c r="Q57" s="87">
        <v>0.503104</v>
      </c>
      <c r="R57" s="87">
        <v>3.0152999999999999E-2</v>
      </c>
      <c r="S57" s="96"/>
      <c r="T57" s="87">
        <v>0.48549100000000001</v>
      </c>
      <c r="U57" s="87">
        <v>3.2130000000000001E-3</v>
      </c>
      <c r="V57" s="87">
        <v>0.52926899999999999</v>
      </c>
      <c r="W57" s="87">
        <v>1.8245999999999998E-2</v>
      </c>
    </row>
    <row r="58" spans="1:23" x14ac:dyDescent="0.25">
      <c r="A58">
        <v>224</v>
      </c>
      <c r="B58">
        <v>231</v>
      </c>
      <c r="C58" s="37" t="s">
        <v>376</v>
      </c>
      <c r="D58">
        <v>7</v>
      </c>
      <c r="E58">
        <v>1005.4160000000001</v>
      </c>
      <c r="F58" s="87">
        <v>0.52809499999999998</v>
      </c>
      <c r="G58" s="87">
        <v>3.9660000000000001E-2</v>
      </c>
      <c r="H58" s="87">
        <v>0.563805</v>
      </c>
      <c r="I58" s="87">
        <v>4.3064999999999999E-2</v>
      </c>
      <c r="J58" s="87">
        <v>0.68760900000000003</v>
      </c>
      <c r="K58" s="87">
        <v>4.5274000000000002E-2</v>
      </c>
      <c r="L58" s="87"/>
      <c r="M58" s="87">
        <v>0.342866</v>
      </c>
      <c r="N58" s="87">
        <v>3.5453999999999999E-2</v>
      </c>
      <c r="O58" s="87">
        <v>0.39164100000000002</v>
      </c>
      <c r="P58" s="87">
        <v>2.7439000000000002E-2</v>
      </c>
      <c r="Q58" s="87">
        <v>0.624525</v>
      </c>
      <c r="R58" s="87">
        <v>1.6962000000000001E-2</v>
      </c>
      <c r="S58" s="96"/>
      <c r="T58" s="87">
        <v>0.59610300000000005</v>
      </c>
      <c r="U58" s="87">
        <v>1.6015000000000001E-2</v>
      </c>
      <c r="V58" s="87">
        <v>0.67157800000000001</v>
      </c>
      <c r="W58" s="87">
        <v>1.1826E-2</v>
      </c>
    </row>
    <row r="59" spans="1:23" x14ac:dyDescent="0.25">
      <c r="A59">
        <v>225</v>
      </c>
      <c r="B59">
        <v>231</v>
      </c>
      <c r="C59" s="37" t="s">
        <v>377</v>
      </c>
      <c r="D59">
        <v>6</v>
      </c>
      <c r="E59">
        <v>876.37339999999995</v>
      </c>
      <c r="F59" s="87">
        <v>0.46818399999999999</v>
      </c>
      <c r="G59" s="87">
        <v>3.7213999999999997E-2</v>
      </c>
      <c r="H59" s="87">
        <v>0.53534700000000002</v>
      </c>
      <c r="I59" s="87">
        <v>4.7855000000000002E-2</v>
      </c>
      <c r="J59" s="87">
        <v>0.72106800000000004</v>
      </c>
      <c r="K59" s="87">
        <v>7.5511999999999996E-2</v>
      </c>
      <c r="L59" s="87"/>
      <c r="M59" s="87">
        <v>0.34387099999999998</v>
      </c>
      <c r="N59" s="87">
        <v>7.9090999999999995E-2</v>
      </c>
      <c r="O59" s="87">
        <v>0.31881599999999999</v>
      </c>
      <c r="P59" s="87">
        <v>4.6966000000000001E-2</v>
      </c>
      <c r="Q59" s="87">
        <v>0.62333000000000005</v>
      </c>
      <c r="R59" s="87">
        <v>3.4882999999999997E-2</v>
      </c>
      <c r="S59" s="96"/>
      <c r="T59" s="87">
        <v>0.57752599999999998</v>
      </c>
      <c r="U59" s="87">
        <v>2.9387E-2</v>
      </c>
      <c r="V59" s="87">
        <v>0.67202200000000001</v>
      </c>
      <c r="W59" s="87">
        <v>1.585E-3</v>
      </c>
    </row>
    <row r="60" spans="1:23" x14ac:dyDescent="0.25">
      <c r="A60">
        <v>232</v>
      </c>
      <c r="B60">
        <v>238</v>
      </c>
      <c r="C60" s="37" t="s">
        <v>378</v>
      </c>
      <c r="D60">
        <v>5</v>
      </c>
      <c r="E60">
        <v>891.48220000000003</v>
      </c>
      <c r="F60" s="87">
        <v>0.67845100000000003</v>
      </c>
      <c r="G60" s="87">
        <v>5.8557999999999999E-2</v>
      </c>
      <c r="H60" s="87">
        <v>0.79023500000000002</v>
      </c>
      <c r="I60" s="87">
        <v>6.5033999999999995E-2</v>
      </c>
      <c r="J60" s="87">
        <v>0.96723800000000004</v>
      </c>
      <c r="K60" s="87">
        <v>6.1477999999999998E-2</v>
      </c>
      <c r="L60" s="87"/>
      <c r="M60" s="87">
        <v>0.501606</v>
      </c>
      <c r="N60" s="87">
        <v>8.3490000000000005E-3</v>
      </c>
      <c r="O60" s="87">
        <v>0.67293999999999998</v>
      </c>
      <c r="P60" s="87">
        <v>4.3674999999999999E-2</v>
      </c>
      <c r="Q60" s="87">
        <v>0.98159600000000002</v>
      </c>
      <c r="R60" s="87">
        <v>4.8570000000000002E-2</v>
      </c>
      <c r="S60" s="96"/>
      <c r="T60" s="87">
        <v>0.80931600000000004</v>
      </c>
      <c r="U60" s="87">
        <v>2.6363999999999999E-2</v>
      </c>
      <c r="V60" s="87">
        <v>0.87467899999999998</v>
      </c>
      <c r="W60" s="87">
        <v>1.1669000000000001E-2</v>
      </c>
    </row>
    <row r="61" spans="1:23" x14ac:dyDescent="0.25">
      <c r="A61">
        <v>232</v>
      </c>
      <c r="B61">
        <v>240</v>
      </c>
      <c r="C61" s="37" t="s">
        <v>379</v>
      </c>
      <c r="D61">
        <v>7</v>
      </c>
      <c r="E61">
        <v>1141.6251999999999</v>
      </c>
      <c r="F61" s="87">
        <v>0.57065600000000005</v>
      </c>
      <c r="G61" s="87">
        <v>4.2493000000000003E-2</v>
      </c>
      <c r="H61" s="87">
        <v>0.65522599999999998</v>
      </c>
      <c r="I61" s="87">
        <v>6.4362000000000003E-2</v>
      </c>
      <c r="J61" s="87">
        <v>0.73077300000000001</v>
      </c>
      <c r="K61" s="87">
        <v>7.4090000000000003E-2</v>
      </c>
      <c r="L61" s="87"/>
      <c r="M61" s="87">
        <v>0.33999200000000002</v>
      </c>
      <c r="N61" s="87">
        <v>6.5312999999999996E-2</v>
      </c>
      <c r="O61" s="87">
        <v>0.486147</v>
      </c>
      <c r="P61" s="87">
        <v>2.7837000000000001E-2</v>
      </c>
      <c r="Q61" s="87">
        <v>0.66820299999999999</v>
      </c>
      <c r="R61" s="87">
        <v>3.2884999999999998E-2</v>
      </c>
      <c r="S61" s="96"/>
      <c r="T61" s="87">
        <v>0.613228</v>
      </c>
      <c r="U61" s="87">
        <v>2.2416999999999999E-2</v>
      </c>
      <c r="V61" s="87">
        <v>0.73179499999999997</v>
      </c>
      <c r="W61" s="87">
        <v>1.2189E-2</v>
      </c>
    </row>
    <row r="62" spans="1:23" x14ac:dyDescent="0.25">
      <c r="A62">
        <v>232</v>
      </c>
      <c r="B62">
        <v>242</v>
      </c>
      <c r="C62" s="37" t="s">
        <v>380</v>
      </c>
      <c r="D62">
        <v>9</v>
      </c>
      <c r="E62">
        <v>1349.7212</v>
      </c>
      <c r="F62" s="87">
        <v>0.59391000000000005</v>
      </c>
      <c r="G62" s="87">
        <v>2.5078E-2</v>
      </c>
      <c r="H62" s="87">
        <v>0.66884500000000002</v>
      </c>
      <c r="I62" s="87">
        <v>3.6062999999999998E-2</v>
      </c>
      <c r="J62" s="87">
        <v>0.74077800000000005</v>
      </c>
      <c r="K62" s="87">
        <v>8.2768999999999995E-2</v>
      </c>
      <c r="L62" s="87"/>
      <c r="M62" s="87">
        <v>0.43584699999999998</v>
      </c>
      <c r="N62" s="87">
        <v>6.9460999999999995E-2</v>
      </c>
      <c r="O62" s="87">
        <v>0.50714800000000004</v>
      </c>
      <c r="P62" s="87">
        <v>1.4300999999999999E-2</v>
      </c>
      <c r="Q62" s="87">
        <v>0.68131799999999998</v>
      </c>
      <c r="R62" s="87">
        <v>0.01</v>
      </c>
      <c r="S62" s="96"/>
      <c r="T62" s="87">
        <v>0.62120399999999998</v>
      </c>
      <c r="U62" s="87">
        <v>2.5621999999999999E-2</v>
      </c>
      <c r="V62" s="87">
        <v>0.76370400000000005</v>
      </c>
      <c r="W62" s="87">
        <v>1.6399E-2</v>
      </c>
    </row>
    <row r="63" spans="1:23" x14ac:dyDescent="0.25">
      <c r="A63">
        <v>235</v>
      </c>
      <c r="B63">
        <v>242</v>
      </c>
      <c r="C63" s="37" t="s">
        <v>381</v>
      </c>
      <c r="D63">
        <v>6</v>
      </c>
      <c r="E63">
        <v>979.49959999999999</v>
      </c>
      <c r="F63" s="87">
        <v>0.275864</v>
      </c>
      <c r="G63" s="87">
        <v>1.4867E-2</v>
      </c>
      <c r="H63" s="87">
        <v>0.28635699999999997</v>
      </c>
      <c r="I63" s="87">
        <v>2.3168000000000001E-2</v>
      </c>
      <c r="J63" s="87">
        <v>0.316243</v>
      </c>
      <c r="K63" s="87">
        <v>2.6363999999999999E-2</v>
      </c>
      <c r="L63" s="87"/>
      <c r="M63" s="87">
        <v>0.24319199999999999</v>
      </c>
      <c r="N63" s="87">
        <v>0</v>
      </c>
      <c r="O63" s="87">
        <v>0.25937900000000003</v>
      </c>
      <c r="P63" s="87">
        <v>7.9670000000000001E-3</v>
      </c>
      <c r="Q63" s="87">
        <v>0.36831599999999998</v>
      </c>
      <c r="R63" s="87">
        <v>1.6420000000000001E-2</v>
      </c>
      <c r="S63" s="96"/>
      <c r="T63" s="87">
        <v>0.35901899999999998</v>
      </c>
      <c r="U63" s="87">
        <v>4.9220000000000002E-3</v>
      </c>
      <c r="V63" s="87">
        <v>0.432861</v>
      </c>
      <c r="W63" s="87">
        <v>1.1977E-2</v>
      </c>
    </row>
    <row r="64" spans="1:23" x14ac:dyDescent="0.25">
      <c r="A64">
        <v>236</v>
      </c>
      <c r="B64">
        <v>242</v>
      </c>
      <c r="C64" s="37" t="s">
        <v>382</v>
      </c>
      <c r="D64">
        <v>6</v>
      </c>
      <c r="E64">
        <v>882.44680000000005</v>
      </c>
      <c r="F64" s="87">
        <v>0.28934100000000001</v>
      </c>
      <c r="G64" s="87">
        <v>3.1800000000000001E-3</v>
      </c>
      <c r="H64" s="87">
        <v>0.36364099999999999</v>
      </c>
      <c r="I64" s="87">
        <v>8.0649999999999993E-3</v>
      </c>
      <c r="J64" s="87">
        <v>0.44177300000000003</v>
      </c>
      <c r="K64" s="87">
        <v>0.11003300000000001</v>
      </c>
      <c r="L64" s="87"/>
      <c r="M64" s="87">
        <v>0.105209</v>
      </c>
      <c r="N64" s="87">
        <v>0</v>
      </c>
      <c r="O64" s="87">
        <v>0.17754600000000001</v>
      </c>
      <c r="P64" s="87">
        <v>1.5223E-2</v>
      </c>
      <c r="Q64" s="87">
        <v>0.213254</v>
      </c>
      <c r="R64" s="87">
        <v>1.2475999999999999E-2</v>
      </c>
      <c r="S64" s="96"/>
      <c r="T64" s="87">
        <v>0.64880000000000004</v>
      </c>
      <c r="U64" s="87">
        <v>4.2824000000000001E-2</v>
      </c>
      <c r="V64" s="87">
        <v>0.552624</v>
      </c>
      <c r="W64" s="87">
        <v>2.4875000000000001E-2</v>
      </c>
    </row>
    <row r="65" spans="1:23" x14ac:dyDescent="0.25"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96"/>
      <c r="T65" s="87"/>
      <c r="U65" s="87"/>
      <c r="V65" s="87"/>
      <c r="W65" s="87"/>
    </row>
    <row r="66" spans="1:23" x14ac:dyDescent="0.25">
      <c r="A66">
        <v>241</v>
      </c>
      <c r="B66">
        <v>248</v>
      </c>
      <c r="C66" s="37" t="s">
        <v>383</v>
      </c>
      <c r="D66">
        <v>7</v>
      </c>
      <c r="E66">
        <v>957.56290000000001</v>
      </c>
      <c r="F66" s="87">
        <v>0.51109199999999999</v>
      </c>
      <c r="G66" s="87">
        <v>5.2893000000000003E-2</v>
      </c>
      <c r="H66" s="87">
        <v>0.61977099999999996</v>
      </c>
      <c r="I66" s="87">
        <v>5.5882000000000001E-2</v>
      </c>
      <c r="J66" s="87">
        <v>0.55779400000000001</v>
      </c>
      <c r="K66" s="87">
        <v>7.2288000000000005E-2</v>
      </c>
      <c r="L66" s="87"/>
      <c r="M66" s="87">
        <v>0.404586</v>
      </c>
      <c r="N66" s="87">
        <v>5.5492E-2</v>
      </c>
      <c r="O66" s="87">
        <v>0.60099100000000005</v>
      </c>
      <c r="P66" s="87">
        <v>5.0192000000000001E-2</v>
      </c>
      <c r="Q66" s="87">
        <v>0.69193499999999997</v>
      </c>
      <c r="R66" s="87">
        <v>7.2784000000000001E-2</v>
      </c>
      <c r="S66" s="96"/>
      <c r="T66" s="87">
        <v>0.63015900000000002</v>
      </c>
      <c r="U66" s="87">
        <v>0.10493</v>
      </c>
      <c r="V66" s="87">
        <v>0.92683800000000005</v>
      </c>
      <c r="W66" s="87">
        <v>5.2815000000000001E-2</v>
      </c>
    </row>
    <row r="67" spans="1:23" x14ac:dyDescent="0.25">
      <c r="A67">
        <v>243</v>
      </c>
      <c r="B67">
        <v>251</v>
      </c>
      <c r="C67" s="37" t="s">
        <v>384</v>
      </c>
      <c r="D67">
        <v>8</v>
      </c>
      <c r="E67">
        <v>1065.5873999999999</v>
      </c>
      <c r="F67" s="87">
        <v>0.99711899999999998</v>
      </c>
      <c r="G67" s="87">
        <v>0.284746</v>
      </c>
      <c r="H67" s="87">
        <v>1.149329</v>
      </c>
      <c r="I67" s="87">
        <v>0.28848400000000002</v>
      </c>
      <c r="J67" s="87">
        <v>1.138118</v>
      </c>
      <c r="K67" s="87">
        <v>0.24179899999999999</v>
      </c>
      <c r="L67" s="87"/>
      <c r="M67" s="87">
        <v>0.65689200000000003</v>
      </c>
      <c r="N67" s="87">
        <v>0.246339</v>
      </c>
      <c r="O67" s="87">
        <v>0.78570399999999996</v>
      </c>
      <c r="P67" s="87">
        <v>0.182778</v>
      </c>
      <c r="Q67" s="87">
        <v>1.025169</v>
      </c>
      <c r="R67" s="87">
        <v>0.219944</v>
      </c>
      <c r="S67" s="96"/>
      <c r="T67" s="87">
        <v>1.106441</v>
      </c>
      <c r="U67" s="87">
        <v>0.16769800000000001</v>
      </c>
      <c r="V67" s="87">
        <v>1.444283</v>
      </c>
      <c r="W67" s="87">
        <v>0.16053300000000001</v>
      </c>
    </row>
    <row r="68" spans="1:23" x14ac:dyDescent="0.25">
      <c r="A68">
        <v>247</v>
      </c>
      <c r="B68">
        <v>255</v>
      </c>
      <c r="C68" s="37" t="s">
        <v>385</v>
      </c>
      <c r="D68">
        <v>7</v>
      </c>
      <c r="E68">
        <v>1086.5288</v>
      </c>
      <c r="F68" s="87">
        <v>1.2586189999999999</v>
      </c>
      <c r="G68" s="87">
        <v>7.6378000000000001E-2</v>
      </c>
      <c r="H68" s="87">
        <v>1.3044340000000001</v>
      </c>
      <c r="I68" s="87">
        <v>0.14343400000000001</v>
      </c>
      <c r="J68" s="87">
        <v>1.4208909999999999</v>
      </c>
      <c r="K68" s="87">
        <v>4.1324E-2</v>
      </c>
      <c r="L68" s="87"/>
      <c r="M68" s="87">
        <v>0.70825899999999997</v>
      </c>
      <c r="N68" s="87">
        <v>0</v>
      </c>
      <c r="O68" s="87">
        <v>0.92396299999999998</v>
      </c>
      <c r="P68" s="87">
        <v>8.5472999999999993E-2</v>
      </c>
      <c r="Q68" s="87">
        <v>1.1233439999999999</v>
      </c>
      <c r="R68" s="87">
        <v>9.5537999999999998E-2</v>
      </c>
      <c r="S68" s="96"/>
      <c r="T68" s="87">
        <v>1.3667860000000001</v>
      </c>
      <c r="U68" s="87">
        <v>5.5359999999999999E-2</v>
      </c>
      <c r="V68" s="87">
        <v>1.5439970000000001</v>
      </c>
      <c r="W68" s="87">
        <v>8.2975999999999994E-2</v>
      </c>
    </row>
    <row r="69" spans="1:23" x14ac:dyDescent="0.25">
      <c r="A69">
        <v>249</v>
      </c>
      <c r="B69">
        <v>255</v>
      </c>
      <c r="C69" s="37" t="s">
        <v>386</v>
      </c>
      <c r="D69">
        <v>5</v>
      </c>
      <c r="E69">
        <v>845.34979999999996</v>
      </c>
      <c r="F69" s="87">
        <v>0.95303099999999996</v>
      </c>
      <c r="G69" s="87">
        <v>9.1472999999999999E-2</v>
      </c>
      <c r="H69" s="87">
        <v>0.96266200000000002</v>
      </c>
      <c r="I69" s="87">
        <v>9.0288999999999994E-2</v>
      </c>
      <c r="J69" s="87">
        <v>0.98423899999999998</v>
      </c>
      <c r="K69" s="87">
        <v>7.0997000000000005E-2</v>
      </c>
      <c r="L69" s="87"/>
      <c r="M69" s="87">
        <v>0.59278799999999998</v>
      </c>
      <c r="N69" s="87">
        <v>0.175287</v>
      </c>
      <c r="O69" s="87">
        <v>0.60355000000000003</v>
      </c>
      <c r="P69" s="87">
        <v>6.1171000000000003E-2</v>
      </c>
      <c r="Q69" s="87">
        <v>0.75128099999999998</v>
      </c>
      <c r="R69" s="87">
        <v>7.8356999999999996E-2</v>
      </c>
      <c r="S69" s="96"/>
      <c r="T69" s="87">
        <v>0.96077400000000002</v>
      </c>
      <c r="U69" s="87">
        <v>4.7853E-2</v>
      </c>
      <c r="V69" s="87">
        <v>1.0667899999999999</v>
      </c>
      <c r="W69" s="87">
        <v>5.6314000000000003E-2</v>
      </c>
    </row>
    <row r="70" spans="1:23" x14ac:dyDescent="0.25">
      <c r="A70">
        <v>249</v>
      </c>
      <c r="B70">
        <v>262</v>
      </c>
      <c r="C70" s="37" t="s">
        <v>387</v>
      </c>
      <c r="D70">
        <v>11</v>
      </c>
      <c r="E70">
        <v>1528.7174</v>
      </c>
      <c r="F70" s="87">
        <v>2.0591140000000001</v>
      </c>
      <c r="G70" s="87">
        <v>0.164243</v>
      </c>
      <c r="H70" s="87">
        <v>2.9705910000000002</v>
      </c>
      <c r="I70" s="87">
        <v>0.22287499999999999</v>
      </c>
      <c r="J70" s="87">
        <v>3.088956</v>
      </c>
      <c r="K70" s="87">
        <v>0.219106</v>
      </c>
      <c r="L70" s="87"/>
      <c r="M70" s="87">
        <v>1.375915</v>
      </c>
      <c r="N70" s="87">
        <v>0.266509</v>
      </c>
      <c r="O70" s="87">
        <v>2.1903809999999999</v>
      </c>
      <c r="P70" s="87">
        <v>0.14031199999999999</v>
      </c>
      <c r="Q70" s="87">
        <v>2.3182689999999999</v>
      </c>
      <c r="R70" s="87">
        <v>5.8465999999999997E-2</v>
      </c>
      <c r="S70" s="96"/>
      <c r="T70" s="87">
        <v>2.1593290000000001</v>
      </c>
      <c r="U70" s="87">
        <v>5.9692000000000002E-2</v>
      </c>
      <c r="V70" s="87">
        <v>3.1505489999999998</v>
      </c>
      <c r="W70" s="87">
        <v>8.2919999999999994E-2</v>
      </c>
    </row>
    <row r="71" spans="1:23" x14ac:dyDescent="0.25">
      <c r="A71">
        <v>249</v>
      </c>
      <c r="B71">
        <v>266</v>
      </c>
      <c r="C71" s="37" t="s">
        <v>388</v>
      </c>
      <c r="D71">
        <v>14</v>
      </c>
      <c r="E71">
        <v>1946.9503</v>
      </c>
      <c r="F71" s="87">
        <v>2.1696960000000001</v>
      </c>
      <c r="G71" s="87">
        <v>9.7571000000000005E-2</v>
      </c>
      <c r="H71" s="87">
        <v>3.1092529999999998</v>
      </c>
      <c r="I71" s="87">
        <v>0.23923700000000001</v>
      </c>
      <c r="J71" s="87">
        <v>2.9761570000000002</v>
      </c>
      <c r="K71" s="87">
        <v>9.6895999999999996E-2</v>
      </c>
      <c r="L71" s="87"/>
      <c r="M71" s="87">
        <v>1.2149129999999999</v>
      </c>
      <c r="N71" s="87">
        <v>0</v>
      </c>
      <c r="O71" s="87">
        <v>2.0886979999999999</v>
      </c>
      <c r="P71" s="87">
        <v>0</v>
      </c>
      <c r="Q71" s="87">
        <v>2.5558770000000002</v>
      </c>
      <c r="R71" s="87">
        <v>8.8613999999999998E-2</v>
      </c>
      <c r="S71" s="96"/>
      <c r="T71" s="87">
        <v>2.1860430000000002</v>
      </c>
      <c r="U71" s="87">
        <v>8.7889999999999999E-3</v>
      </c>
      <c r="V71" s="87">
        <v>3.138096</v>
      </c>
      <c r="W71" s="87">
        <v>0.17803099999999999</v>
      </c>
    </row>
    <row r="72" spans="1:23" x14ac:dyDescent="0.25">
      <c r="A72">
        <v>256</v>
      </c>
      <c r="B72">
        <v>262</v>
      </c>
      <c r="C72" s="37" t="s">
        <v>389</v>
      </c>
      <c r="D72">
        <v>5</v>
      </c>
      <c r="E72">
        <v>702.38549999999998</v>
      </c>
      <c r="F72" s="87">
        <v>0.59603899999999999</v>
      </c>
      <c r="G72" s="87">
        <v>6.1397E-2</v>
      </c>
      <c r="H72" s="87">
        <v>1.112042</v>
      </c>
      <c r="I72" s="87">
        <v>9.2798000000000005E-2</v>
      </c>
      <c r="J72" s="87">
        <v>1.1940539999999999</v>
      </c>
      <c r="K72" s="87">
        <v>5.7442E-2</v>
      </c>
      <c r="L72" s="87"/>
      <c r="M72" s="87">
        <v>0.34502500000000003</v>
      </c>
      <c r="N72" s="87">
        <v>3.5876999999999999E-2</v>
      </c>
      <c r="O72" s="87">
        <v>0.78292099999999998</v>
      </c>
      <c r="P72" s="87">
        <v>3.6261000000000002E-2</v>
      </c>
      <c r="Q72" s="87">
        <v>0.94066399999999994</v>
      </c>
      <c r="R72" s="87">
        <v>7.9587000000000005E-2</v>
      </c>
      <c r="S72" s="96"/>
      <c r="T72" s="87">
        <v>0.69792399999999999</v>
      </c>
      <c r="U72" s="87">
        <v>2.0070000000000001E-2</v>
      </c>
      <c r="V72" s="87">
        <v>1.2179009999999999</v>
      </c>
      <c r="W72" s="87">
        <v>9.613E-3</v>
      </c>
    </row>
    <row r="73" spans="1:23" x14ac:dyDescent="0.25">
      <c r="A73">
        <v>256</v>
      </c>
      <c r="B73">
        <v>270</v>
      </c>
      <c r="C73" s="37" t="s">
        <v>390</v>
      </c>
      <c r="D73">
        <v>12</v>
      </c>
      <c r="E73">
        <v>1536.7913000000001</v>
      </c>
      <c r="F73" s="87">
        <v>1.1397459999999999</v>
      </c>
      <c r="G73" s="87">
        <v>5.8224999999999999E-2</v>
      </c>
      <c r="H73" s="87">
        <v>1.528197</v>
      </c>
      <c r="I73" s="87">
        <v>0.117298</v>
      </c>
      <c r="J73" s="87">
        <v>1.525871</v>
      </c>
      <c r="K73" s="87">
        <v>9.0772000000000005E-2</v>
      </c>
      <c r="L73" s="87"/>
      <c r="M73" s="87">
        <v>0.65992399999999996</v>
      </c>
      <c r="N73" s="87">
        <v>9.3756999999999993E-2</v>
      </c>
      <c r="O73" s="87">
        <v>1.039909</v>
      </c>
      <c r="P73" s="87">
        <v>7.5330999999999995E-2</v>
      </c>
      <c r="Q73" s="87">
        <v>1.274564</v>
      </c>
      <c r="R73" s="87">
        <v>2.9871000000000002E-2</v>
      </c>
      <c r="S73" s="96"/>
      <c r="T73" s="87">
        <v>1.0431269999999999</v>
      </c>
      <c r="U73" s="87">
        <v>5.1568000000000003E-2</v>
      </c>
      <c r="V73" s="87">
        <v>1.581523</v>
      </c>
      <c r="W73" s="87">
        <v>7.5160000000000005E-2</v>
      </c>
    </row>
    <row r="74" spans="1:23" x14ac:dyDescent="0.25">
      <c r="A74">
        <v>257</v>
      </c>
      <c r="B74">
        <v>266</v>
      </c>
      <c r="C74" s="37" t="s">
        <v>391</v>
      </c>
      <c r="D74">
        <v>7</v>
      </c>
      <c r="E74">
        <v>1007.5343</v>
      </c>
      <c r="F74" s="87">
        <v>0.77548600000000001</v>
      </c>
      <c r="G74" s="87">
        <v>4.3507999999999998E-2</v>
      </c>
      <c r="H74" s="87">
        <v>1.28546</v>
      </c>
      <c r="I74" s="87">
        <v>5.3810999999999998E-2</v>
      </c>
      <c r="J74" s="87">
        <v>1.2750710000000001</v>
      </c>
      <c r="K74" s="87">
        <v>3.6069999999999998E-2</v>
      </c>
      <c r="L74" s="87"/>
      <c r="M74" s="87">
        <v>0.54662999999999995</v>
      </c>
      <c r="N74" s="87">
        <v>3.9077000000000001E-2</v>
      </c>
      <c r="O74" s="87">
        <v>0.997776</v>
      </c>
      <c r="P74" s="87">
        <v>6.0521999999999999E-2</v>
      </c>
      <c r="Q74" s="87">
        <v>1.1611069999999999</v>
      </c>
      <c r="R74" s="87">
        <v>0.116757</v>
      </c>
      <c r="S74" s="96"/>
      <c r="T74" s="87">
        <v>0.92461700000000002</v>
      </c>
      <c r="U74" s="87">
        <v>6.7460000000000003E-3</v>
      </c>
      <c r="V74" s="87">
        <v>1.4519489999999999</v>
      </c>
      <c r="W74" s="87">
        <v>8.6470000000000005E-2</v>
      </c>
    </row>
    <row r="75" spans="1:23" x14ac:dyDescent="0.25">
      <c r="A75">
        <v>258</v>
      </c>
      <c r="B75">
        <v>266</v>
      </c>
      <c r="C75" s="37" t="s">
        <v>392</v>
      </c>
      <c r="D75">
        <v>6</v>
      </c>
      <c r="E75">
        <v>920.50220000000002</v>
      </c>
      <c r="F75" s="87">
        <v>0.61864699999999995</v>
      </c>
      <c r="G75" s="87">
        <v>4.6940999999999997E-2</v>
      </c>
      <c r="H75" s="87">
        <v>1.060333</v>
      </c>
      <c r="I75" s="87">
        <v>5.4285E-2</v>
      </c>
      <c r="J75" s="87">
        <v>0.98258900000000005</v>
      </c>
      <c r="K75" s="87">
        <v>6.1078E-2</v>
      </c>
      <c r="L75" s="87"/>
      <c r="M75" s="87">
        <v>0.41522500000000001</v>
      </c>
      <c r="N75" s="87">
        <v>2.9458999999999999E-2</v>
      </c>
      <c r="O75" s="87">
        <v>0.78302099999999997</v>
      </c>
      <c r="P75" s="87">
        <v>4.3908000000000003E-2</v>
      </c>
      <c r="Q75" s="87">
        <v>0.86378900000000003</v>
      </c>
      <c r="R75" s="87">
        <v>5.64E-3</v>
      </c>
      <c r="S75" s="96"/>
      <c r="T75" s="87">
        <v>0.70038800000000001</v>
      </c>
      <c r="U75" s="87">
        <v>1.8814999999999998E-2</v>
      </c>
      <c r="V75" s="87">
        <v>1.1512899999999999</v>
      </c>
      <c r="W75" s="87">
        <v>3.5268000000000001E-2</v>
      </c>
    </row>
    <row r="76" spans="1:23" x14ac:dyDescent="0.25">
      <c r="A76">
        <v>259</v>
      </c>
      <c r="B76">
        <v>266</v>
      </c>
      <c r="C76" s="37" t="s">
        <v>393</v>
      </c>
      <c r="D76">
        <v>6</v>
      </c>
      <c r="E76">
        <v>823.44949999999994</v>
      </c>
      <c r="F76" s="87">
        <v>0.59333800000000003</v>
      </c>
      <c r="G76" s="87">
        <v>3.1208E-2</v>
      </c>
      <c r="H76" s="87">
        <v>1.02003</v>
      </c>
      <c r="I76" s="87">
        <v>7.1957999999999994E-2</v>
      </c>
      <c r="J76" s="87">
        <v>1.0175160000000001</v>
      </c>
      <c r="K76" s="87">
        <v>5.7181000000000003E-2</v>
      </c>
      <c r="L76" s="87"/>
      <c r="M76" s="87">
        <v>0.43993300000000002</v>
      </c>
      <c r="N76" s="87">
        <v>1.7132000000000001E-2</v>
      </c>
      <c r="O76" s="87">
        <v>0.77156599999999997</v>
      </c>
      <c r="P76" s="87">
        <v>4.7943E-2</v>
      </c>
      <c r="Q76" s="87">
        <v>0.89643399999999995</v>
      </c>
      <c r="R76" s="87">
        <v>8.2836999999999994E-2</v>
      </c>
      <c r="S76" s="96"/>
      <c r="T76" s="87">
        <v>0.67121699999999995</v>
      </c>
      <c r="U76" s="87">
        <v>4.2334999999999998E-2</v>
      </c>
      <c r="V76" s="87">
        <v>1.132708</v>
      </c>
      <c r="W76" s="87">
        <v>2.4843E-2</v>
      </c>
    </row>
    <row r="77" spans="1:23" x14ac:dyDescent="0.25">
      <c r="A77">
        <v>260</v>
      </c>
      <c r="B77">
        <v>266</v>
      </c>
      <c r="C77" s="37" t="s">
        <v>394</v>
      </c>
      <c r="D77">
        <v>5</v>
      </c>
      <c r="E77">
        <v>710.36540000000002</v>
      </c>
      <c r="F77" s="87">
        <v>0.51180499999999995</v>
      </c>
      <c r="G77" s="87">
        <v>6.3339000000000006E-2</v>
      </c>
      <c r="H77" s="87">
        <v>0.86150400000000005</v>
      </c>
      <c r="I77" s="87">
        <v>8.8922000000000001E-2</v>
      </c>
      <c r="J77" s="87">
        <v>0.84209100000000003</v>
      </c>
      <c r="K77" s="87">
        <v>8.1763000000000002E-2</v>
      </c>
      <c r="L77" s="87"/>
      <c r="M77" s="87">
        <v>0.36657800000000001</v>
      </c>
      <c r="N77" s="87">
        <v>2.5477E-2</v>
      </c>
      <c r="O77" s="87">
        <v>0.597271</v>
      </c>
      <c r="P77" s="87">
        <v>5.2514999999999999E-2</v>
      </c>
      <c r="Q77" s="87">
        <v>0.68915800000000005</v>
      </c>
      <c r="R77" s="87">
        <v>6.4489000000000005E-2</v>
      </c>
      <c r="S77" s="96"/>
      <c r="T77" s="87">
        <v>0.62092999999999998</v>
      </c>
      <c r="U77" s="87">
        <v>8.5579999999999996E-3</v>
      </c>
      <c r="V77" s="87">
        <v>1.0107010000000001</v>
      </c>
      <c r="W77" s="87">
        <v>2.5274000000000001E-2</v>
      </c>
    </row>
    <row r="78" spans="1:23" x14ac:dyDescent="0.25">
      <c r="A78">
        <v>263</v>
      </c>
      <c r="B78">
        <v>270</v>
      </c>
      <c r="C78" s="37" t="s">
        <v>395</v>
      </c>
      <c r="D78">
        <v>6</v>
      </c>
      <c r="E78">
        <v>853.42370000000005</v>
      </c>
      <c r="F78" s="87">
        <v>0.40717300000000001</v>
      </c>
      <c r="G78" s="87">
        <v>0.13764399999999999</v>
      </c>
      <c r="H78" s="87">
        <v>0.50811499999999998</v>
      </c>
      <c r="I78" s="87">
        <v>0.143901</v>
      </c>
      <c r="J78" s="87">
        <v>0.5998</v>
      </c>
      <c r="K78" s="87">
        <v>0.13795199999999999</v>
      </c>
      <c r="L78" s="87"/>
      <c r="M78" s="87">
        <v>0.27491199999999999</v>
      </c>
      <c r="N78" s="87">
        <v>0</v>
      </c>
      <c r="O78" s="87">
        <v>0.27126499999999998</v>
      </c>
      <c r="P78" s="87">
        <v>1.323E-3</v>
      </c>
      <c r="Q78" s="87">
        <v>0.44361200000000001</v>
      </c>
      <c r="R78" s="87">
        <v>6.0465999999999999E-2</v>
      </c>
      <c r="S78" s="96"/>
      <c r="T78" s="87">
        <v>0.49715599999999999</v>
      </c>
      <c r="U78" s="87">
        <v>9.7219999999999997E-3</v>
      </c>
      <c r="V78" s="87">
        <v>0.72563800000000001</v>
      </c>
      <c r="W78" s="87">
        <v>3.0823E-2</v>
      </c>
    </row>
    <row r="79" spans="1:23" x14ac:dyDescent="0.25"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96"/>
      <c r="T79" s="87"/>
      <c r="U79" s="87"/>
      <c r="V79" s="87"/>
      <c r="W79" s="87"/>
    </row>
    <row r="80" spans="1:23" x14ac:dyDescent="0.25">
      <c r="A80">
        <v>279</v>
      </c>
      <c r="B80">
        <v>291</v>
      </c>
      <c r="C80" s="37" t="s">
        <v>396</v>
      </c>
      <c r="D80">
        <v>10</v>
      </c>
      <c r="E80">
        <v>1463.7892999999999</v>
      </c>
      <c r="F80" s="87">
        <v>2.8577300000000001</v>
      </c>
      <c r="G80" s="87">
        <v>0.19867000000000001</v>
      </c>
      <c r="H80" s="87">
        <v>3.4335930000000001</v>
      </c>
      <c r="I80" s="87">
        <v>0.31810500000000003</v>
      </c>
      <c r="J80" s="87">
        <v>3.3873989999999998</v>
      </c>
      <c r="K80" s="87">
        <v>0.17108899999999999</v>
      </c>
      <c r="L80" s="87"/>
      <c r="M80" s="87">
        <v>1.449403</v>
      </c>
      <c r="N80" s="87">
        <v>0</v>
      </c>
      <c r="O80" s="87">
        <v>2.3663989999999999</v>
      </c>
      <c r="P80" s="87">
        <v>0.12927900000000001</v>
      </c>
      <c r="Q80" s="87">
        <v>2.690566</v>
      </c>
      <c r="R80" s="87">
        <v>0.21293799999999999</v>
      </c>
      <c r="S80" s="96"/>
      <c r="T80" s="87">
        <v>2.76776</v>
      </c>
      <c r="U80" s="87">
        <v>0.14551600000000001</v>
      </c>
      <c r="V80" s="87">
        <v>3.441449</v>
      </c>
      <c r="W80" s="87">
        <v>9.3953999999999996E-2</v>
      </c>
    </row>
    <row r="81" spans="1:23" x14ac:dyDescent="0.25">
      <c r="A81">
        <v>279</v>
      </c>
      <c r="B81">
        <v>292</v>
      </c>
      <c r="C81" s="37" t="s">
        <v>397</v>
      </c>
      <c r="D81">
        <v>11</v>
      </c>
      <c r="E81">
        <v>1578.8162</v>
      </c>
      <c r="F81" s="87">
        <v>3.2669679999999999</v>
      </c>
      <c r="G81" s="87">
        <v>0.191749</v>
      </c>
      <c r="H81" s="87">
        <v>3.8401339999999999</v>
      </c>
      <c r="I81" s="87">
        <v>0.29016500000000001</v>
      </c>
      <c r="J81" s="87">
        <v>3.8262360000000002</v>
      </c>
      <c r="K81" s="87">
        <v>0.15675600000000001</v>
      </c>
      <c r="L81" s="87"/>
      <c r="M81" s="87">
        <v>2.3414220000000001</v>
      </c>
      <c r="N81" s="87">
        <v>0.20788300000000001</v>
      </c>
      <c r="O81" s="87">
        <v>2.4295429999999998</v>
      </c>
      <c r="P81" s="87">
        <v>0.22031300000000001</v>
      </c>
      <c r="Q81" s="87">
        <v>2.9295589999999998</v>
      </c>
      <c r="R81" s="87">
        <v>0.31358000000000003</v>
      </c>
      <c r="S81" s="96"/>
      <c r="T81" s="87">
        <v>2.9018419999999998</v>
      </c>
      <c r="U81" s="87">
        <v>0.14730199999999999</v>
      </c>
      <c r="V81" s="87">
        <v>3.7309999999999999</v>
      </c>
      <c r="W81" s="87">
        <v>0.10226</v>
      </c>
    </row>
    <row r="82" spans="1:23" x14ac:dyDescent="0.25"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96"/>
      <c r="T82" s="87"/>
      <c r="U82" s="87"/>
      <c r="V82" s="87"/>
      <c r="W82" s="87"/>
    </row>
    <row r="83" spans="1:23" x14ac:dyDescent="0.25">
      <c r="A83">
        <v>296</v>
      </c>
      <c r="B83">
        <v>302</v>
      </c>
      <c r="C83" s="37" t="s">
        <v>398</v>
      </c>
      <c r="D83">
        <v>6</v>
      </c>
      <c r="E83">
        <v>820.36580000000004</v>
      </c>
      <c r="F83" s="87">
        <v>1.120892</v>
      </c>
      <c r="G83" s="87">
        <v>4.4111999999999998E-2</v>
      </c>
      <c r="H83" s="87">
        <v>1.5301070000000001</v>
      </c>
      <c r="I83" s="87">
        <v>9.9066000000000001E-2</v>
      </c>
      <c r="J83" s="87">
        <v>1.756227</v>
      </c>
      <c r="K83" s="87">
        <v>0.199267</v>
      </c>
      <c r="L83" s="87"/>
      <c r="M83" s="87">
        <v>1.9550829999999999</v>
      </c>
      <c r="N83" s="87">
        <v>7.2656999999999999E-2</v>
      </c>
      <c r="O83" s="87">
        <v>1.9538690000000001</v>
      </c>
      <c r="P83" s="87">
        <v>5.4665999999999999E-2</v>
      </c>
      <c r="Q83" s="87">
        <v>2.2980499999999999</v>
      </c>
      <c r="R83" s="87">
        <v>9.6782999999999994E-2</v>
      </c>
      <c r="S83" s="96"/>
      <c r="T83" s="87">
        <v>1.1459459999999999</v>
      </c>
      <c r="U83" s="87">
        <v>5.3287000000000001E-2</v>
      </c>
      <c r="V83" s="87">
        <v>1.58447</v>
      </c>
      <c r="W83" s="87">
        <v>6.9870000000000002E-2</v>
      </c>
    </row>
    <row r="84" spans="1:23" x14ac:dyDescent="0.25">
      <c r="A84">
        <v>297</v>
      </c>
      <c r="B84">
        <v>304</v>
      </c>
      <c r="C84" s="37" t="s">
        <v>399</v>
      </c>
      <c r="D84">
        <v>7</v>
      </c>
      <c r="E84">
        <v>935.39269999999999</v>
      </c>
      <c r="F84" s="87">
        <v>1.1667829999999999</v>
      </c>
      <c r="G84" s="87">
        <v>5.6368000000000001E-2</v>
      </c>
      <c r="H84" s="87">
        <v>1.418425</v>
      </c>
      <c r="I84" s="87">
        <v>8.9193999999999996E-2</v>
      </c>
      <c r="J84" s="87">
        <v>1.706996</v>
      </c>
      <c r="K84" s="87">
        <v>8.3255999999999997E-2</v>
      </c>
      <c r="L84" s="87"/>
      <c r="M84" s="87">
        <v>0.829314</v>
      </c>
      <c r="N84" s="87">
        <v>0.18790000000000001</v>
      </c>
      <c r="O84" s="87">
        <v>1.020877</v>
      </c>
      <c r="P84" s="87">
        <v>6.8400000000000002E-2</v>
      </c>
      <c r="Q84" s="87">
        <v>1.33822</v>
      </c>
      <c r="R84" s="87">
        <v>5.8342999999999999E-2</v>
      </c>
      <c r="S84" s="96"/>
      <c r="T84" s="87">
        <v>1.104716</v>
      </c>
      <c r="U84" s="87">
        <v>5.0865E-2</v>
      </c>
      <c r="V84" s="87">
        <v>1.37937</v>
      </c>
      <c r="W84" s="87">
        <v>8.0571000000000004E-2</v>
      </c>
    </row>
    <row r="85" spans="1:23" x14ac:dyDescent="0.25">
      <c r="A85">
        <v>298</v>
      </c>
      <c r="B85">
        <v>304</v>
      </c>
      <c r="C85" s="37" t="s">
        <v>400</v>
      </c>
      <c r="D85">
        <v>6</v>
      </c>
      <c r="E85">
        <v>804.35230000000001</v>
      </c>
      <c r="F85" s="87">
        <v>1.016027</v>
      </c>
      <c r="G85" s="87">
        <v>4.5003000000000001E-2</v>
      </c>
      <c r="H85" s="87">
        <v>1.2222109999999999</v>
      </c>
      <c r="I85" s="87">
        <v>9.6071000000000004E-2</v>
      </c>
      <c r="J85" s="87">
        <v>1.476928</v>
      </c>
      <c r="K85" s="87">
        <v>7.2456000000000007E-2</v>
      </c>
      <c r="L85" s="87"/>
      <c r="M85" s="87">
        <v>0.66905000000000003</v>
      </c>
      <c r="N85" s="87">
        <v>0.17283499999999999</v>
      </c>
      <c r="O85" s="87">
        <v>0.835036</v>
      </c>
      <c r="P85" s="87">
        <v>5.6335000000000003E-2</v>
      </c>
      <c r="Q85" s="87">
        <v>1.21211</v>
      </c>
      <c r="R85" s="87">
        <v>7.2137000000000007E-2</v>
      </c>
      <c r="S85" s="96"/>
      <c r="T85" s="87">
        <v>0.95377800000000001</v>
      </c>
      <c r="U85" s="87">
        <v>4.3181999999999998E-2</v>
      </c>
      <c r="V85" s="87">
        <v>1.217668</v>
      </c>
      <c r="W85" s="87">
        <v>7.9880000000000007E-2</v>
      </c>
    </row>
    <row r="86" spans="1:23" x14ac:dyDescent="0.25">
      <c r="A86">
        <v>302</v>
      </c>
      <c r="B86">
        <v>314</v>
      </c>
      <c r="C86" s="37" t="s">
        <v>401</v>
      </c>
      <c r="D86">
        <v>12</v>
      </c>
      <c r="E86">
        <v>1667.854</v>
      </c>
      <c r="F86" s="87">
        <v>2.3966980000000002</v>
      </c>
      <c r="G86" s="87">
        <v>0.179783</v>
      </c>
      <c r="H86" s="87">
        <v>2.6352419999999999</v>
      </c>
      <c r="I86" s="87">
        <v>0.185834</v>
      </c>
      <c r="J86" s="87">
        <v>2.7239559999999998</v>
      </c>
      <c r="K86" s="87">
        <v>0.26634000000000002</v>
      </c>
      <c r="L86" s="87"/>
      <c r="M86" s="87">
        <v>1.535909</v>
      </c>
      <c r="N86" s="87">
        <v>0.114907</v>
      </c>
      <c r="O86" s="87">
        <v>1.845008</v>
      </c>
      <c r="P86" s="87">
        <v>1.9077E-2</v>
      </c>
      <c r="Q86" s="87">
        <v>2.3705980000000002</v>
      </c>
      <c r="R86" s="87">
        <v>8.3154000000000006E-2</v>
      </c>
      <c r="S86" s="96"/>
      <c r="T86" s="87">
        <v>2.4565030000000001</v>
      </c>
      <c r="U86" s="87">
        <v>0.126355</v>
      </c>
      <c r="V86" s="87">
        <v>2.7939720000000001</v>
      </c>
      <c r="W86" s="87">
        <v>7.5851000000000002E-2</v>
      </c>
    </row>
    <row r="87" spans="1:23" x14ac:dyDescent="0.25">
      <c r="A87">
        <v>304</v>
      </c>
      <c r="B87">
        <v>314</v>
      </c>
      <c r="C87" s="37" t="s">
        <v>402</v>
      </c>
      <c r="D87">
        <v>10</v>
      </c>
      <c r="E87">
        <v>1366.7478000000001</v>
      </c>
      <c r="F87" s="87">
        <v>1.493962</v>
      </c>
      <c r="G87" s="87">
        <v>0.26578000000000002</v>
      </c>
      <c r="H87" s="87">
        <v>1.7315320000000001</v>
      </c>
      <c r="I87" s="87">
        <v>0.27380500000000002</v>
      </c>
      <c r="J87" s="87">
        <v>1.8323769999999999</v>
      </c>
      <c r="K87" s="87">
        <v>0.32022600000000001</v>
      </c>
      <c r="L87" s="87"/>
      <c r="M87" s="87">
        <v>0.97490100000000002</v>
      </c>
      <c r="N87" s="87">
        <v>0.241393</v>
      </c>
      <c r="O87" s="87">
        <v>1.316268</v>
      </c>
      <c r="P87" s="87">
        <v>0.18560299999999999</v>
      </c>
      <c r="Q87" s="87">
        <v>1.740869</v>
      </c>
      <c r="R87" s="87">
        <v>0.16946700000000001</v>
      </c>
      <c r="S87" s="96"/>
      <c r="T87" s="87">
        <v>1.240129</v>
      </c>
      <c r="U87" s="87">
        <v>0.54971800000000004</v>
      </c>
      <c r="V87" s="87">
        <v>1.468375</v>
      </c>
      <c r="W87" s="87">
        <v>0.61809999999999998</v>
      </c>
    </row>
    <row r="88" spans="1:23" x14ac:dyDescent="0.25">
      <c r="A88">
        <v>305</v>
      </c>
      <c r="B88">
        <v>314</v>
      </c>
      <c r="C88" s="37" t="s">
        <v>403</v>
      </c>
      <c r="D88">
        <v>9</v>
      </c>
      <c r="E88">
        <v>1295.7106000000001</v>
      </c>
      <c r="F88" s="87">
        <v>1.2765150000000001</v>
      </c>
      <c r="G88" s="87">
        <v>0.35338799999999998</v>
      </c>
      <c r="H88" s="87">
        <v>1.4895989999999999</v>
      </c>
      <c r="I88" s="87">
        <v>0.34439199999999998</v>
      </c>
      <c r="J88" s="87">
        <v>1.3102450000000001</v>
      </c>
      <c r="K88" s="87">
        <v>0.32684200000000002</v>
      </c>
      <c r="L88" s="87"/>
      <c r="M88" s="87">
        <v>0.51532</v>
      </c>
      <c r="N88" s="87">
        <v>0.27346799999999999</v>
      </c>
      <c r="O88" s="87">
        <v>0.68479000000000001</v>
      </c>
      <c r="P88" s="87">
        <v>0.24044099999999999</v>
      </c>
      <c r="Q88" s="87">
        <v>0.88105199999999995</v>
      </c>
      <c r="R88" s="87">
        <v>0.22115699999999999</v>
      </c>
      <c r="S88" s="96"/>
      <c r="T88" s="87">
        <v>1.1689050000000001</v>
      </c>
      <c r="U88" s="87">
        <v>0.23033300000000001</v>
      </c>
      <c r="V88" s="87">
        <v>1.394083</v>
      </c>
      <c r="W88" s="87">
        <v>0.250446</v>
      </c>
    </row>
    <row r="89" spans="1:23" x14ac:dyDescent="0.25"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96"/>
      <c r="T89" s="87"/>
      <c r="U89" s="87"/>
      <c r="V89" s="87"/>
      <c r="W89" s="87"/>
    </row>
    <row r="90" spans="1:23" x14ac:dyDescent="0.25">
      <c r="A90">
        <v>318</v>
      </c>
      <c r="B90">
        <v>329</v>
      </c>
      <c r="C90" s="37" t="s">
        <v>404</v>
      </c>
      <c r="D90">
        <v>10</v>
      </c>
      <c r="E90">
        <v>1378.646</v>
      </c>
      <c r="F90" s="87">
        <v>0.79798400000000003</v>
      </c>
      <c r="G90" s="87">
        <v>0.106084</v>
      </c>
      <c r="H90" s="87">
        <v>0.89326099999999997</v>
      </c>
      <c r="I90" s="87">
        <v>0.122792</v>
      </c>
      <c r="J90" s="87">
        <v>1.3743479999999999</v>
      </c>
      <c r="K90" s="87">
        <v>0.110871</v>
      </c>
      <c r="L90" s="87"/>
      <c r="M90" s="87">
        <v>1.9142699999999999</v>
      </c>
      <c r="N90" s="87">
        <v>0</v>
      </c>
      <c r="O90" s="87">
        <v>2.1814</v>
      </c>
      <c r="P90" s="87">
        <v>0.166884</v>
      </c>
      <c r="Q90" s="87">
        <v>2.2440639999999998</v>
      </c>
      <c r="R90" s="87">
        <v>2.9846999999999999E-2</v>
      </c>
      <c r="S90" s="96"/>
      <c r="T90" s="87">
        <v>0.76878999999999997</v>
      </c>
      <c r="U90" s="87">
        <v>0.24413199999999999</v>
      </c>
      <c r="V90" s="87">
        <v>1.400784</v>
      </c>
      <c r="W90" s="87">
        <v>0.210343</v>
      </c>
    </row>
    <row r="91" spans="1:23" x14ac:dyDescent="0.25">
      <c r="A91">
        <v>342</v>
      </c>
      <c r="B91">
        <v>355</v>
      </c>
      <c r="C91" s="37" t="s">
        <v>405</v>
      </c>
      <c r="D91">
        <v>12</v>
      </c>
      <c r="E91">
        <v>1469.6841999999999</v>
      </c>
      <c r="F91" s="87">
        <v>1.2382550000000001</v>
      </c>
      <c r="G91" s="87">
        <v>0.125638</v>
      </c>
      <c r="H91" s="87">
        <v>1.979284</v>
      </c>
      <c r="I91" s="87">
        <v>0.106699</v>
      </c>
      <c r="J91" s="87">
        <v>2.1165590000000001</v>
      </c>
      <c r="K91" s="87">
        <v>0.110858</v>
      </c>
      <c r="L91" s="87"/>
      <c r="M91" s="87">
        <v>0.83189900000000006</v>
      </c>
      <c r="N91" s="87">
        <v>0.112014</v>
      </c>
      <c r="O91" s="87">
        <v>1.480183</v>
      </c>
      <c r="P91" s="87">
        <v>7.7017000000000002E-2</v>
      </c>
      <c r="Q91" s="87">
        <v>1.7742150000000001</v>
      </c>
      <c r="R91" s="87">
        <v>7.6571E-2</v>
      </c>
      <c r="S91" s="96"/>
      <c r="T91" s="87">
        <v>1.240459</v>
      </c>
      <c r="U91" s="87">
        <v>0</v>
      </c>
      <c r="V91" s="87">
        <v>2.1349209999999998</v>
      </c>
      <c r="W91" s="87">
        <v>4.9965000000000002E-2</v>
      </c>
    </row>
    <row r="92" spans="1:23" x14ac:dyDescent="0.25">
      <c r="A92">
        <v>345</v>
      </c>
      <c r="B92">
        <v>356</v>
      </c>
      <c r="C92" s="37" t="s">
        <v>406</v>
      </c>
      <c r="D92">
        <v>10</v>
      </c>
      <c r="E92">
        <v>1343.6378999999999</v>
      </c>
      <c r="F92" s="87">
        <v>1.0490520000000001</v>
      </c>
      <c r="G92" s="87">
        <v>0.18276300000000001</v>
      </c>
      <c r="H92" s="87">
        <v>1.2616229999999999</v>
      </c>
      <c r="I92" s="87">
        <v>0.10743999999999999</v>
      </c>
      <c r="J92" s="87">
        <v>1.9830680000000001</v>
      </c>
      <c r="K92" s="87">
        <v>9.7641000000000006E-2</v>
      </c>
      <c r="L92" s="87"/>
      <c r="M92" s="87">
        <v>0.37244300000000002</v>
      </c>
      <c r="N92" s="87">
        <v>0.15306</v>
      </c>
      <c r="O92" s="87">
        <v>0.62655300000000003</v>
      </c>
      <c r="P92" s="87">
        <v>6.7278000000000004E-2</v>
      </c>
      <c r="Q92" s="87">
        <v>0.94613100000000006</v>
      </c>
      <c r="R92" s="87">
        <v>0.05</v>
      </c>
      <c r="S92" s="96"/>
      <c r="T92" s="87">
        <v>1.2813779999999999</v>
      </c>
      <c r="U92" s="87">
        <v>0</v>
      </c>
      <c r="V92" s="87">
        <v>1.5695209999999999</v>
      </c>
      <c r="W92" s="87">
        <v>8.9885999999999994E-2</v>
      </c>
    </row>
    <row r="93" spans="1:23" x14ac:dyDescent="0.25"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96"/>
      <c r="T93" s="87"/>
      <c r="U93" s="87"/>
      <c r="V93" s="87"/>
      <c r="W93" s="87"/>
    </row>
    <row r="94" spans="1:23" x14ac:dyDescent="0.25">
      <c r="A94">
        <v>361</v>
      </c>
      <c r="B94">
        <v>369</v>
      </c>
      <c r="C94" s="37" t="s">
        <v>407</v>
      </c>
      <c r="D94">
        <v>8</v>
      </c>
      <c r="E94">
        <v>1059.4485</v>
      </c>
      <c r="F94" s="87">
        <v>0.741062</v>
      </c>
      <c r="G94" s="87">
        <v>0.13314799999999999</v>
      </c>
      <c r="H94" s="87">
        <v>0.92695300000000003</v>
      </c>
      <c r="I94" s="87">
        <v>0.13070399999999999</v>
      </c>
      <c r="J94" s="87">
        <v>1.11385</v>
      </c>
      <c r="K94" s="87">
        <v>0.16129399999999999</v>
      </c>
      <c r="L94" s="87"/>
      <c r="M94" s="87">
        <v>0.30806699999999998</v>
      </c>
      <c r="N94" s="87">
        <v>4.9528999999999997E-2</v>
      </c>
      <c r="O94" s="87">
        <v>0.52545299999999995</v>
      </c>
      <c r="P94" s="87">
        <v>3.3399999999999999E-4</v>
      </c>
      <c r="Q94" s="87">
        <v>0.98015099999999999</v>
      </c>
      <c r="R94" s="87">
        <v>0.121472</v>
      </c>
      <c r="S94" s="96"/>
      <c r="T94" s="87">
        <v>0.89245699999999994</v>
      </c>
      <c r="U94" s="87">
        <v>0.18554000000000001</v>
      </c>
      <c r="V94" s="87">
        <v>1.1096729999999999</v>
      </c>
      <c r="W94" s="87">
        <v>3.8711000000000002E-2</v>
      </c>
    </row>
    <row r="95" spans="1:23" x14ac:dyDescent="0.25">
      <c r="A95">
        <v>363</v>
      </c>
      <c r="B95">
        <v>369</v>
      </c>
      <c r="C95" s="37" t="s">
        <v>408</v>
      </c>
      <c r="D95">
        <v>6</v>
      </c>
      <c r="E95">
        <v>855.39170000000001</v>
      </c>
      <c r="F95" s="87">
        <v>0.402447</v>
      </c>
      <c r="G95" s="87">
        <v>4.6167E-2</v>
      </c>
      <c r="H95" s="87">
        <v>0.43474299999999999</v>
      </c>
      <c r="I95" s="87">
        <v>4.3948000000000001E-2</v>
      </c>
      <c r="J95" s="87">
        <v>0.53939599999999999</v>
      </c>
      <c r="K95" s="87">
        <v>6.8117999999999998E-2</v>
      </c>
      <c r="L95" s="87"/>
      <c r="M95" s="87"/>
      <c r="N95" s="87"/>
      <c r="O95" s="87"/>
      <c r="P95" s="87"/>
      <c r="Q95" s="87"/>
      <c r="R95" s="87"/>
      <c r="S95" s="96"/>
      <c r="T95" s="87">
        <v>0.37861299999999998</v>
      </c>
      <c r="U95" s="87">
        <v>2.5400000000000002E-3</v>
      </c>
      <c r="V95" s="87">
        <v>0.47042</v>
      </c>
      <c r="W95" s="87">
        <v>4.7940999999999998E-2</v>
      </c>
    </row>
    <row r="96" spans="1:23" x14ac:dyDescent="0.25">
      <c r="A96">
        <v>368</v>
      </c>
      <c r="B96">
        <v>381</v>
      </c>
      <c r="C96" s="37" t="s">
        <v>409</v>
      </c>
      <c r="D96">
        <v>13</v>
      </c>
      <c r="E96">
        <v>1698.7692999999999</v>
      </c>
      <c r="F96" s="87">
        <v>0.43826999999999999</v>
      </c>
      <c r="G96" s="87">
        <v>6.6100000000000006E-2</v>
      </c>
      <c r="H96" s="87">
        <v>0.68668799999999997</v>
      </c>
      <c r="I96" s="87">
        <v>0.10285999999999999</v>
      </c>
      <c r="J96" s="87">
        <v>1.022883</v>
      </c>
      <c r="K96" s="87">
        <v>6.9495000000000001E-2</v>
      </c>
      <c r="L96" s="87"/>
      <c r="M96" s="87">
        <v>0.36827599999999999</v>
      </c>
      <c r="N96" s="87">
        <v>0</v>
      </c>
      <c r="O96" s="87">
        <v>0.41203099999999998</v>
      </c>
      <c r="P96" s="87">
        <v>1.361E-3</v>
      </c>
      <c r="Q96" s="87">
        <v>0.75063299999999999</v>
      </c>
      <c r="R96" s="87">
        <v>1.0293E-2</v>
      </c>
      <c r="S96" s="96"/>
      <c r="T96" s="87">
        <v>0.56267900000000004</v>
      </c>
      <c r="U96" s="87">
        <v>3.0491999999999998E-2</v>
      </c>
      <c r="V96" s="87">
        <v>0.89104799999999995</v>
      </c>
      <c r="W96" s="87">
        <v>0.125305</v>
      </c>
    </row>
    <row r="97" spans="1:23" x14ac:dyDescent="0.25">
      <c r="A97">
        <v>369</v>
      </c>
      <c r="B97">
        <v>384</v>
      </c>
      <c r="C97" s="37" t="s">
        <v>410</v>
      </c>
      <c r="D97">
        <v>15</v>
      </c>
      <c r="E97">
        <v>1900.8469</v>
      </c>
      <c r="F97" s="87">
        <v>0.48902299999999999</v>
      </c>
      <c r="G97" s="87">
        <v>4.7188000000000001E-2</v>
      </c>
      <c r="H97" s="87">
        <v>0.60361600000000004</v>
      </c>
      <c r="I97" s="87">
        <v>6.8696999999999994E-2</v>
      </c>
      <c r="J97" s="87">
        <v>0.63921399999999995</v>
      </c>
      <c r="K97" s="87">
        <v>9.3124999999999999E-2</v>
      </c>
      <c r="L97" s="87"/>
      <c r="M97" s="87">
        <v>0.242725</v>
      </c>
      <c r="N97" s="87">
        <v>1.5869000000000001E-2</v>
      </c>
      <c r="O97" s="87">
        <v>0.39647500000000002</v>
      </c>
      <c r="P97" s="87">
        <v>2.4669E-2</v>
      </c>
      <c r="Q97" s="87">
        <v>0.58398799999999995</v>
      </c>
      <c r="R97" s="87">
        <v>5.2026999999999997E-2</v>
      </c>
      <c r="S97" s="96"/>
      <c r="T97" s="87"/>
      <c r="U97" s="87"/>
      <c r="V97" s="87"/>
      <c r="W97" s="87"/>
    </row>
    <row r="98" spans="1:23" x14ac:dyDescent="0.25">
      <c r="A98">
        <v>370</v>
      </c>
      <c r="B98">
        <v>381</v>
      </c>
      <c r="C98" s="37" t="s">
        <v>411</v>
      </c>
      <c r="D98">
        <v>11</v>
      </c>
      <c r="E98">
        <v>1436.6739</v>
      </c>
      <c r="F98" s="87">
        <v>0.27826400000000001</v>
      </c>
      <c r="G98" s="87">
        <v>1.3363E-2</v>
      </c>
      <c r="H98" s="87">
        <v>0.334814</v>
      </c>
      <c r="I98" s="87">
        <v>2.5132999999999999E-2</v>
      </c>
      <c r="J98" s="87">
        <v>0.30852600000000002</v>
      </c>
      <c r="K98" s="87">
        <v>2.2835999999999999E-2</v>
      </c>
      <c r="L98" s="87"/>
      <c r="M98" s="87">
        <v>4.1051999999999998E-2</v>
      </c>
      <c r="N98" s="87">
        <v>0.16464400000000001</v>
      </c>
      <c r="O98" s="87">
        <v>0.37348900000000002</v>
      </c>
      <c r="P98" s="87">
        <v>0.53210000000000002</v>
      </c>
      <c r="Q98" s="87">
        <v>0.118344</v>
      </c>
      <c r="R98" s="87">
        <v>0.152618</v>
      </c>
      <c r="S98" s="96"/>
      <c r="T98" s="87">
        <v>0.199598</v>
      </c>
      <c r="U98" s="87">
        <v>0.35232400000000003</v>
      </c>
      <c r="V98" s="87">
        <v>0.21237500000000001</v>
      </c>
      <c r="W98" s="87">
        <v>0.11014500000000001</v>
      </c>
    </row>
    <row r="99" spans="1:23" x14ac:dyDescent="0.25">
      <c r="A99">
        <v>371</v>
      </c>
      <c r="B99">
        <v>381</v>
      </c>
      <c r="C99" s="37" t="s">
        <v>412</v>
      </c>
      <c r="D99">
        <v>10</v>
      </c>
      <c r="E99">
        <v>1323.5898999999999</v>
      </c>
      <c r="F99" s="87">
        <v>0.33967700000000001</v>
      </c>
      <c r="G99" s="87">
        <v>5.1151000000000002E-2</v>
      </c>
      <c r="H99" s="87">
        <v>0.41323599999999999</v>
      </c>
      <c r="I99" s="87">
        <v>4.6146E-2</v>
      </c>
      <c r="J99" s="87">
        <v>0.39526099999999997</v>
      </c>
      <c r="K99" s="87">
        <v>4.4435000000000002E-2</v>
      </c>
      <c r="L99" s="87"/>
      <c r="M99" s="87">
        <v>0.213785</v>
      </c>
      <c r="N99" s="87">
        <v>1.4652E-2</v>
      </c>
      <c r="O99" s="87">
        <v>0.34989900000000002</v>
      </c>
      <c r="P99" s="87">
        <v>3.9128000000000003E-2</v>
      </c>
      <c r="Q99" s="87">
        <v>0.40325499999999997</v>
      </c>
      <c r="R99" s="87">
        <v>4.7796999999999999E-2</v>
      </c>
      <c r="S99" s="96"/>
      <c r="T99" s="87">
        <v>0.79728299999999996</v>
      </c>
      <c r="U99" s="87">
        <v>0.33059899999999998</v>
      </c>
      <c r="V99" s="87">
        <v>0.49577399999999999</v>
      </c>
      <c r="W99" s="87">
        <v>2.5683000000000001E-2</v>
      </c>
    </row>
    <row r="100" spans="1:23" x14ac:dyDescent="0.25">
      <c r="A100">
        <v>371</v>
      </c>
      <c r="B100">
        <v>384</v>
      </c>
      <c r="C100" s="37" t="s">
        <v>413</v>
      </c>
      <c r="D100">
        <v>13</v>
      </c>
      <c r="E100">
        <v>1640.6944000000001</v>
      </c>
      <c r="F100" s="87">
        <v>0.54341799999999996</v>
      </c>
      <c r="G100" s="87">
        <v>4.9401E-2</v>
      </c>
      <c r="H100" s="87">
        <v>0.563689</v>
      </c>
      <c r="I100" s="87">
        <v>4.7650999999999999E-2</v>
      </c>
      <c r="J100" s="87">
        <v>0.40699999999999997</v>
      </c>
      <c r="K100" s="87">
        <v>8.1627000000000005E-2</v>
      </c>
      <c r="L100" s="87"/>
      <c r="M100" s="87">
        <v>0.26567099999999999</v>
      </c>
      <c r="N100" s="87">
        <v>4.5525000000000003E-2</v>
      </c>
      <c r="O100" s="87">
        <v>0.48127700000000001</v>
      </c>
      <c r="P100" s="87">
        <v>3.7455000000000002E-2</v>
      </c>
      <c r="Q100" s="87">
        <v>0.53137299999999998</v>
      </c>
      <c r="R100" s="87">
        <v>5.3957999999999999E-2</v>
      </c>
      <c r="S100" s="96"/>
      <c r="T100" s="87">
        <v>0.56022099999999997</v>
      </c>
      <c r="U100" s="87">
        <v>6.0145999999999998E-2</v>
      </c>
      <c r="V100" s="87">
        <v>0.72752799999999995</v>
      </c>
      <c r="W100" s="87">
        <v>5.4085000000000001E-2</v>
      </c>
    </row>
    <row r="101" spans="1:23" x14ac:dyDescent="0.25"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96"/>
      <c r="T101" s="87"/>
      <c r="U101" s="87"/>
      <c r="V101" s="87"/>
      <c r="W101" s="87"/>
    </row>
    <row r="102" spans="1:23" x14ac:dyDescent="0.25">
      <c r="A102">
        <v>385</v>
      </c>
      <c r="B102">
        <v>391</v>
      </c>
      <c r="C102" s="37" t="s">
        <v>414</v>
      </c>
      <c r="D102">
        <v>5</v>
      </c>
      <c r="E102">
        <v>809.41920000000005</v>
      </c>
      <c r="F102" s="87">
        <v>1.086292</v>
      </c>
      <c r="G102" s="87">
        <v>2.2446000000000001E-2</v>
      </c>
      <c r="H102" s="87">
        <v>1.382684</v>
      </c>
      <c r="I102" s="87">
        <v>6.1295000000000002E-2</v>
      </c>
      <c r="J102" s="87">
        <v>1.505749</v>
      </c>
      <c r="K102" s="87">
        <v>6.7161999999999999E-2</v>
      </c>
      <c r="L102" s="87"/>
      <c r="M102" s="87">
        <v>0.48445199999999999</v>
      </c>
      <c r="N102" s="87">
        <v>9.6350000000000005E-2</v>
      </c>
      <c r="O102" s="87">
        <v>0.817774</v>
      </c>
      <c r="P102" s="87">
        <v>4.5169000000000001E-2</v>
      </c>
      <c r="Q102" s="87">
        <v>1.1385289999999999</v>
      </c>
      <c r="R102" s="87">
        <v>6.3092999999999996E-2</v>
      </c>
      <c r="S102" s="96"/>
      <c r="T102" s="87">
        <v>0.75144900000000003</v>
      </c>
      <c r="U102" s="87">
        <v>0.13338900000000001</v>
      </c>
      <c r="V102" s="87">
        <v>1.222966</v>
      </c>
      <c r="W102" s="87">
        <v>2.989E-2</v>
      </c>
    </row>
    <row r="103" spans="1:23" x14ac:dyDescent="0.25">
      <c r="A103">
        <v>392</v>
      </c>
      <c r="B103">
        <v>400</v>
      </c>
      <c r="C103" s="37" t="s">
        <v>415</v>
      </c>
      <c r="D103">
        <v>8</v>
      </c>
      <c r="E103">
        <v>977.47990000000004</v>
      </c>
      <c r="F103" s="87">
        <v>0.84030400000000005</v>
      </c>
      <c r="G103" s="87">
        <v>5.5747999999999999E-2</v>
      </c>
      <c r="H103" s="87">
        <v>0.93906400000000001</v>
      </c>
      <c r="I103" s="87">
        <v>7.1883000000000002E-2</v>
      </c>
      <c r="J103" s="87">
        <v>1.087059</v>
      </c>
      <c r="K103" s="87">
        <v>4.6481000000000001E-2</v>
      </c>
      <c r="L103" s="87"/>
      <c r="M103" s="87">
        <v>0.543099</v>
      </c>
      <c r="N103" s="87">
        <v>0.124032</v>
      </c>
      <c r="O103" s="87">
        <v>0.63046999999999997</v>
      </c>
      <c r="P103" s="87">
        <v>2.8576000000000001E-2</v>
      </c>
      <c r="Q103" s="87">
        <v>0.80726200000000004</v>
      </c>
      <c r="R103" s="87">
        <v>2.7669999999999999E-3</v>
      </c>
      <c r="S103" s="96"/>
      <c r="T103" s="87">
        <v>1.0094650000000001</v>
      </c>
      <c r="U103" s="87">
        <v>4.3586E-2</v>
      </c>
      <c r="V103" s="87">
        <v>1.1716679999999999</v>
      </c>
      <c r="W103" s="87">
        <v>5.2385000000000001E-2</v>
      </c>
    </row>
    <row r="104" spans="1:23" x14ac:dyDescent="0.25">
      <c r="A104">
        <v>392</v>
      </c>
      <c r="B104">
        <v>406</v>
      </c>
      <c r="C104" s="37" t="s">
        <v>416</v>
      </c>
      <c r="D104">
        <v>14</v>
      </c>
      <c r="E104">
        <v>1599.751</v>
      </c>
      <c r="F104" s="87">
        <v>1.2243139999999999</v>
      </c>
      <c r="G104" s="87">
        <v>0.128304</v>
      </c>
      <c r="H104" s="87">
        <v>1.5327489999999999</v>
      </c>
      <c r="I104" s="87">
        <v>0.15306900000000001</v>
      </c>
      <c r="J104" s="87">
        <v>2.129159</v>
      </c>
      <c r="K104" s="87">
        <v>0.37704599999999999</v>
      </c>
      <c r="L104" s="87"/>
      <c r="M104" s="87"/>
      <c r="N104" s="87"/>
      <c r="O104" s="87">
        <v>0.94260999999999995</v>
      </c>
      <c r="P104" s="87">
        <v>4.8708000000000001E-2</v>
      </c>
      <c r="Q104" s="87">
        <v>1.569836</v>
      </c>
      <c r="R104" s="87">
        <v>0.13922300000000001</v>
      </c>
      <c r="S104" s="96"/>
      <c r="T104" s="87">
        <v>1.498278</v>
      </c>
      <c r="U104" s="87">
        <v>9.3113000000000001E-2</v>
      </c>
      <c r="V104" s="87">
        <v>2.0985019999999999</v>
      </c>
      <c r="W104" s="87">
        <v>0.133378</v>
      </c>
    </row>
    <row r="105" spans="1:23" x14ac:dyDescent="0.25">
      <c r="A105">
        <v>401</v>
      </c>
      <c r="B105">
        <v>410</v>
      </c>
      <c r="C105" s="37" t="s">
        <v>417</v>
      </c>
      <c r="D105">
        <v>9</v>
      </c>
      <c r="E105">
        <v>1085.5296000000001</v>
      </c>
      <c r="F105" s="87">
        <v>0.776752</v>
      </c>
      <c r="G105" s="87">
        <v>6.9375000000000006E-2</v>
      </c>
      <c r="H105" s="87">
        <v>1.1258809999999999</v>
      </c>
      <c r="I105" s="87">
        <v>7.2808999999999999E-2</v>
      </c>
      <c r="J105" s="87">
        <v>1.585024</v>
      </c>
      <c r="K105" s="87">
        <v>8.9732999999999993E-2</v>
      </c>
      <c r="L105" s="87"/>
      <c r="M105" s="87">
        <v>0.60439200000000004</v>
      </c>
      <c r="N105" s="87">
        <v>9.4459000000000001E-2</v>
      </c>
      <c r="O105" s="87">
        <v>0.91905199999999998</v>
      </c>
      <c r="P105" s="87">
        <v>8.2179000000000002E-2</v>
      </c>
      <c r="Q105" s="87">
        <v>1.3893230000000001</v>
      </c>
      <c r="R105" s="87">
        <v>7.1383000000000002E-2</v>
      </c>
      <c r="S105" s="96"/>
      <c r="T105" s="87"/>
      <c r="U105" s="87"/>
      <c r="V105" s="87"/>
      <c r="W105" s="87"/>
    </row>
    <row r="106" spans="1:23" x14ac:dyDescent="0.25">
      <c r="A106">
        <v>403</v>
      </c>
      <c r="B106">
        <v>410</v>
      </c>
      <c r="C106" s="37" t="s">
        <v>418</v>
      </c>
      <c r="D106">
        <v>7</v>
      </c>
      <c r="E106">
        <v>819.42809999999997</v>
      </c>
      <c r="F106" s="87">
        <v>0.80645299999999998</v>
      </c>
      <c r="G106" s="87">
        <v>0.15451699999999999</v>
      </c>
      <c r="H106" s="87">
        <v>1.045798</v>
      </c>
      <c r="I106" s="87">
        <v>9.9208000000000005E-2</v>
      </c>
      <c r="J106" s="87">
        <v>1.2292160000000001</v>
      </c>
      <c r="K106" s="87">
        <v>0.127724</v>
      </c>
      <c r="L106" s="87"/>
      <c r="M106" s="87">
        <v>0.49656299999999998</v>
      </c>
      <c r="N106" s="87">
        <v>0.13062799999999999</v>
      </c>
      <c r="O106" s="87">
        <v>0.64830600000000005</v>
      </c>
      <c r="P106" s="87">
        <v>9.4018000000000004E-2</v>
      </c>
      <c r="Q106" s="87">
        <v>1.0016160000000001</v>
      </c>
      <c r="R106" s="87">
        <v>6.1790999999999999E-2</v>
      </c>
      <c r="S106" s="96"/>
      <c r="T106" s="87">
        <v>0.81726699999999997</v>
      </c>
      <c r="U106" s="87">
        <v>8.1228999999999996E-2</v>
      </c>
      <c r="V106" s="87">
        <v>1.1492389999999999</v>
      </c>
      <c r="W106" s="87">
        <v>9.1330000000000005E-3</v>
      </c>
    </row>
    <row r="107" spans="1:23" x14ac:dyDescent="0.25">
      <c r="A107">
        <v>404</v>
      </c>
      <c r="B107">
        <v>420</v>
      </c>
      <c r="C107" s="37" t="s">
        <v>419</v>
      </c>
      <c r="D107">
        <v>15</v>
      </c>
      <c r="E107">
        <v>1768.9626000000001</v>
      </c>
      <c r="F107" s="87">
        <v>2.6115379999999999</v>
      </c>
      <c r="G107" s="87">
        <v>0.19806599999999999</v>
      </c>
      <c r="H107" s="87">
        <v>2.9579550000000001</v>
      </c>
      <c r="I107" s="87">
        <v>0.22805300000000001</v>
      </c>
      <c r="J107" s="87">
        <v>3.1025230000000001</v>
      </c>
      <c r="K107" s="87">
        <v>0.14610400000000001</v>
      </c>
      <c r="L107" s="87"/>
      <c r="M107" s="87">
        <v>1.8859220000000001</v>
      </c>
      <c r="N107" s="87">
        <v>0.37602999999999998</v>
      </c>
      <c r="O107" s="87">
        <v>2.1307749999999999</v>
      </c>
      <c r="P107" s="87">
        <v>0.14727499999999999</v>
      </c>
      <c r="Q107" s="87">
        <v>2.7268819999999998</v>
      </c>
      <c r="R107" s="87">
        <v>0.188913</v>
      </c>
      <c r="S107" s="96"/>
      <c r="T107" s="87">
        <v>2.7417950000000002</v>
      </c>
      <c r="U107" s="87">
        <v>0.16810800000000001</v>
      </c>
      <c r="V107" s="87">
        <v>3.2840600000000002</v>
      </c>
      <c r="W107" s="87">
        <v>0.11589000000000001</v>
      </c>
    </row>
    <row r="108" spans="1:23" x14ac:dyDescent="0.25">
      <c r="A108">
        <v>404</v>
      </c>
      <c r="B108">
        <v>421</v>
      </c>
      <c r="C108" s="37" t="s">
        <v>420</v>
      </c>
      <c r="D108">
        <v>16</v>
      </c>
      <c r="E108">
        <v>1882.0465999999999</v>
      </c>
      <c r="F108" s="87">
        <v>1.273434</v>
      </c>
      <c r="G108" s="87">
        <v>4.1459999999999997E-2</v>
      </c>
      <c r="H108" s="87">
        <v>1.7665379999999999</v>
      </c>
      <c r="I108" s="87">
        <v>0.18779299999999999</v>
      </c>
      <c r="J108" s="87">
        <v>2.1480009999999998</v>
      </c>
      <c r="K108" s="87">
        <v>5.5971E-2</v>
      </c>
      <c r="L108" s="87"/>
      <c r="M108" s="87">
        <v>0.68712099999999998</v>
      </c>
      <c r="N108" s="87">
        <v>8.2900000000000005E-3</v>
      </c>
      <c r="O108" s="87">
        <v>1.254216</v>
      </c>
      <c r="P108" s="87">
        <v>0.15038699999999999</v>
      </c>
      <c r="Q108" s="87">
        <v>1.8608979999999999</v>
      </c>
      <c r="R108" s="87">
        <v>0.15834799999999999</v>
      </c>
      <c r="S108" s="96"/>
      <c r="T108" s="87">
        <v>1.523933</v>
      </c>
      <c r="U108" s="87">
        <v>7.8311000000000006E-2</v>
      </c>
      <c r="V108" s="87">
        <v>1.9186369999999999</v>
      </c>
      <c r="W108" s="87">
        <v>0</v>
      </c>
    </row>
    <row r="109" spans="1:23" x14ac:dyDescent="0.25">
      <c r="A109">
        <v>409</v>
      </c>
      <c r="B109">
        <v>428</v>
      </c>
      <c r="C109" s="37" t="s">
        <v>421</v>
      </c>
      <c r="D109">
        <v>17</v>
      </c>
      <c r="E109">
        <v>2082.1594</v>
      </c>
      <c r="F109" s="87">
        <v>1.621815</v>
      </c>
      <c r="G109" s="87">
        <v>0.106249</v>
      </c>
      <c r="H109" s="87">
        <v>2.1622690000000002</v>
      </c>
      <c r="I109" s="87">
        <v>0.20411899999999999</v>
      </c>
      <c r="J109" s="87">
        <v>2.5042179999999998</v>
      </c>
      <c r="K109" s="87">
        <v>0.113053</v>
      </c>
      <c r="L109" s="87"/>
      <c r="M109" s="87">
        <v>0.52534700000000001</v>
      </c>
      <c r="N109" s="87">
        <v>0</v>
      </c>
      <c r="O109" s="87">
        <v>1.5136559999999999</v>
      </c>
      <c r="P109" s="87">
        <v>0</v>
      </c>
      <c r="Q109" s="87">
        <v>2.2337959999999999</v>
      </c>
      <c r="R109" s="87">
        <v>0.213672</v>
      </c>
      <c r="S109" s="96"/>
      <c r="T109" s="87">
        <v>1.8117570000000001</v>
      </c>
      <c r="U109" s="87">
        <v>0.11494500000000001</v>
      </c>
      <c r="V109" s="87">
        <v>2.4227759999999998</v>
      </c>
      <c r="W109" s="87">
        <v>0.154311</v>
      </c>
    </row>
    <row r="110" spans="1:23" x14ac:dyDescent="0.25">
      <c r="A110">
        <v>411</v>
      </c>
      <c r="B110">
        <v>422</v>
      </c>
      <c r="C110" s="37" t="s">
        <v>422</v>
      </c>
      <c r="D110">
        <v>10</v>
      </c>
      <c r="E110">
        <v>1209.6949999999999</v>
      </c>
      <c r="F110" s="87">
        <v>0.97352399999999994</v>
      </c>
      <c r="G110" s="87">
        <v>0.179146</v>
      </c>
      <c r="H110" s="87">
        <v>1.0466299999999999</v>
      </c>
      <c r="I110" s="87">
        <v>0.18545600000000001</v>
      </c>
      <c r="J110" s="87">
        <v>1.202799</v>
      </c>
      <c r="K110" s="87">
        <v>0.15096799999999999</v>
      </c>
      <c r="L110" s="87"/>
      <c r="M110" s="87">
        <v>0.64311399999999996</v>
      </c>
      <c r="N110" s="87">
        <v>0.10537000000000001</v>
      </c>
      <c r="O110" s="87">
        <v>0.76874399999999998</v>
      </c>
      <c r="P110" s="87">
        <v>0.113979</v>
      </c>
      <c r="Q110" s="87">
        <v>1.062198</v>
      </c>
      <c r="R110" s="87">
        <v>0.13262299999999999</v>
      </c>
      <c r="S110" s="96"/>
      <c r="T110" s="87">
        <v>1.0711809999999999</v>
      </c>
      <c r="U110" s="87">
        <v>0.18312400000000001</v>
      </c>
      <c r="V110" s="87">
        <v>1.2477769999999999</v>
      </c>
      <c r="W110" s="87">
        <v>0.17854300000000001</v>
      </c>
    </row>
    <row r="111" spans="1:23" x14ac:dyDescent="0.25">
      <c r="A111">
        <v>411</v>
      </c>
      <c r="B111">
        <v>423</v>
      </c>
      <c r="C111" s="37" t="s">
        <v>423</v>
      </c>
      <c r="D111">
        <v>11</v>
      </c>
      <c r="E111">
        <v>1322.7791</v>
      </c>
      <c r="F111" s="87">
        <v>0.88645499999999999</v>
      </c>
      <c r="G111" s="87">
        <v>6.0761999999999997E-2</v>
      </c>
      <c r="H111" s="87">
        <v>1.044659</v>
      </c>
      <c r="I111" s="87">
        <v>0.100784</v>
      </c>
      <c r="J111" s="87">
        <v>1.4329689999999999</v>
      </c>
      <c r="K111" s="87">
        <v>0.17426</v>
      </c>
      <c r="L111" s="87"/>
      <c r="M111" s="87">
        <v>0.81722399999999995</v>
      </c>
      <c r="N111" s="87">
        <v>0.120962</v>
      </c>
      <c r="O111" s="87">
        <v>1.011506</v>
      </c>
      <c r="P111" s="87">
        <v>0</v>
      </c>
      <c r="Q111" s="87">
        <v>1.008481</v>
      </c>
      <c r="R111" s="87">
        <v>0.21168500000000001</v>
      </c>
      <c r="S111" s="96"/>
      <c r="T111" s="87">
        <v>1.4051279999999999</v>
      </c>
      <c r="U111" s="87">
        <v>7.6831999999999998E-2</v>
      </c>
      <c r="V111" s="87">
        <v>2.0009359999999998</v>
      </c>
      <c r="W111" s="87">
        <v>0.29106599999999999</v>
      </c>
    </row>
    <row r="112" spans="1:23" x14ac:dyDescent="0.25">
      <c r="A112">
        <v>412</v>
      </c>
      <c r="B112">
        <v>425</v>
      </c>
      <c r="C112" s="37" t="s">
        <v>424</v>
      </c>
      <c r="D112">
        <v>12</v>
      </c>
      <c r="E112">
        <v>1435.8631</v>
      </c>
      <c r="F112" s="87">
        <v>1.2980259999999999</v>
      </c>
      <c r="G112" s="87">
        <v>9.1204999999999994E-2</v>
      </c>
      <c r="H112" s="87">
        <v>1.604195</v>
      </c>
      <c r="I112" s="87">
        <v>0.18686</v>
      </c>
      <c r="J112" s="87">
        <v>1.968275</v>
      </c>
      <c r="K112" s="87">
        <v>6.4538999999999999E-2</v>
      </c>
      <c r="L112" s="87"/>
      <c r="M112" s="87">
        <v>0.71285500000000002</v>
      </c>
      <c r="N112" s="87">
        <v>0.171764</v>
      </c>
      <c r="O112" s="87">
        <v>0.98280599999999996</v>
      </c>
      <c r="P112" s="87">
        <v>5.5992E-2</v>
      </c>
      <c r="Q112" s="87">
        <v>1.6339649999999999</v>
      </c>
      <c r="R112" s="87">
        <v>0.154748</v>
      </c>
      <c r="S112" s="96"/>
      <c r="T112" s="87">
        <v>1.160614</v>
      </c>
      <c r="U112" s="87">
        <v>9.2579999999999996E-2</v>
      </c>
      <c r="V112" s="87">
        <v>1.748472</v>
      </c>
      <c r="W112" s="87">
        <v>0.15964700000000001</v>
      </c>
    </row>
    <row r="113" spans="1:23" x14ac:dyDescent="0.25">
      <c r="A113">
        <v>421</v>
      </c>
      <c r="B113">
        <v>428</v>
      </c>
      <c r="C113" s="37" t="s">
        <v>425</v>
      </c>
      <c r="D113">
        <v>6</v>
      </c>
      <c r="E113">
        <v>861.47159999999997</v>
      </c>
      <c r="F113" s="87">
        <v>0.85993900000000001</v>
      </c>
      <c r="G113" s="87">
        <v>8.301E-2</v>
      </c>
      <c r="H113" s="87">
        <v>1.144808</v>
      </c>
      <c r="I113" s="87">
        <v>0.116329</v>
      </c>
      <c r="J113" s="87">
        <v>1.2966489999999999</v>
      </c>
      <c r="K113" s="87">
        <v>8.6763000000000007E-2</v>
      </c>
      <c r="L113" s="87"/>
      <c r="M113" s="87">
        <v>0.52771500000000005</v>
      </c>
      <c r="N113" s="87">
        <v>0.13211200000000001</v>
      </c>
      <c r="O113" s="87">
        <v>0.75752600000000003</v>
      </c>
      <c r="P113" s="87">
        <v>7.8716999999999995E-2</v>
      </c>
      <c r="Q113" s="87">
        <v>1.0024409999999999</v>
      </c>
      <c r="R113" s="87">
        <v>0.110111</v>
      </c>
      <c r="S113" s="96"/>
      <c r="T113" s="87">
        <v>0.92355200000000004</v>
      </c>
      <c r="U113" s="87">
        <v>3.5228000000000002E-2</v>
      </c>
      <c r="V113" s="87">
        <v>1.242737</v>
      </c>
      <c r="W113" s="87">
        <v>5.0930000000000003E-2</v>
      </c>
    </row>
    <row r="114" spans="1:23" x14ac:dyDescent="0.25"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96"/>
      <c r="T114" s="87"/>
      <c r="U114" s="87"/>
      <c r="V114" s="87"/>
      <c r="W114" s="87"/>
    </row>
    <row r="115" spans="1:23" x14ac:dyDescent="0.25">
      <c r="A115">
        <v>437</v>
      </c>
      <c r="B115">
        <v>449</v>
      </c>
      <c r="C115" s="37" t="s">
        <v>426</v>
      </c>
      <c r="D115">
        <v>12</v>
      </c>
      <c r="E115">
        <v>1417.8413</v>
      </c>
      <c r="F115" s="87">
        <v>0.94164199999999998</v>
      </c>
      <c r="G115" s="87">
        <v>8.7875999999999996E-2</v>
      </c>
      <c r="H115" s="87">
        <v>1.3012550000000001</v>
      </c>
      <c r="I115" s="87">
        <v>0.15825600000000001</v>
      </c>
      <c r="J115" s="87">
        <v>1.5852310000000001</v>
      </c>
      <c r="K115" s="87">
        <v>6.8491999999999997E-2</v>
      </c>
      <c r="L115" s="87"/>
      <c r="M115" s="87">
        <v>0.58775500000000003</v>
      </c>
      <c r="N115" s="87">
        <v>0.186584</v>
      </c>
      <c r="O115" s="87">
        <v>0.90195099999999995</v>
      </c>
      <c r="P115" s="87">
        <v>0.10142</v>
      </c>
      <c r="Q115" s="87">
        <v>1.3176909999999999</v>
      </c>
      <c r="R115" s="87">
        <v>0.122754</v>
      </c>
      <c r="S115" s="96"/>
      <c r="T115" s="87">
        <v>1.599494</v>
      </c>
      <c r="U115" s="87">
        <v>0.260353</v>
      </c>
      <c r="V115" s="87">
        <v>1.745598</v>
      </c>
      <c r="W115" s="87">
        <v>0.44095000000000001</v>
      </c>
    </row>
    <row r="116" spans="1:23" x14ac:dyDescent="0.25">
      <c r="A116">
        <v>439</v>
      </c>
      <c r="B116">
        <v>445</v>
      </c>
      <c r="C116" s="37" t="s">
        <v>427</v>
      </c>
      <c r="D116">
        <v>6</v>
      </c>
      <c r="E116">
        <v>786.50840000000005</v>
      </c>
      <c r="F116" s="87">
        <v>0.29726999999999998</v>
      </c>
      <c r="G116" s="87">
        <v>5.6239999999999998E-2</v>
      </c>
      <c r="H116" s="87">
        <v>0.45522499999999999</v>
      </c>
      <c r="I116" s="87">
        <v>6.4069000000000001E-2</v>
      </c>
      <c r="J116" s="87">
        <v>0.76487000000000005</v>
      </c>
      <c r="K116" s="87">
        <v>8.7027999999999994E-2</v>
      </c>
      <c r="L116" s="87"/>
      <c r="M116" s="87">
        <v>5.4155000000000002E-2</v>
      </c>
      <c r="N116" s="87">
        <v>1.004E-2</v>
      </c>
      <c r="O116" s="87">
        <v>0.18499499999999999</v>
      </c>
      <c r="P116" s="87">
        <v>1.8929000000000001E-2</v>
      </c>
      <c r="Q116" s="87">
        <v>0.74452099999999999</v>
      </c>
      <c r="R116" s="87">
        <v>3.7855E-2</v>
      </c>
      <c r="S116" s="96"/>
      <c r="T116" s="87">
        <v>0.3044</v>
      </c>
      <c r="U116" s="87">
        <v>2.7222E-2</v>
      </c>
      <c r="V116" s="87">
        <v>0.44077499999999997</v>
      </c>
      <c r="W116" s="87">
        <v>2.6852999999999998E-2</v>
      </c>
    </row>
    <row r="117" spans="1:23" x14ac:dyDescent="0.25">
      <c r="A117">
        <v>445</v>
      </c>
      <c r="B117">
        <v>453</v>
      </c>
      <c r="C117" s="37" t="s">
        <v>428</v>
      </c>
      <c r="D117">
        <v>7</v>
      </c>
      <c r="E117">
        <v>948.54010000000005</v>
      </c>
      <c r="F117" s="87">
        <v>0.42794199999999999</v>
      </c>
      <c r="G117" s="87">
        <v>6.1892999999999997E-2</v>
      </c>
      <c r="H117" s="87">
        <v>0.57707200000000003</v>
      </c>
      <c r="I117" s="87">
        <v>6.0153999999999999E-2</v>
      </c>
      <c r="J117" s="87">
        <v>0.47642899999999999</v>
      </c>
      <c r="K117" s="87">
        <v>0.101983</v>
      </c>
      <c r="L117" s="87"/>
      <c r="M117" s="87">
        <v>0.24110899999999999</v>
      </c>
      <c r="N117" s="87">
        <v>6.7349999999999993E-2</v>
      </c>
      <c r="O117" s="87">
        <v>0.387791</v>
      </c>
      <c r="P117" s="87">
        <v>9.3369999999999998E-3</v>
      </c>
      <c r="Q117" s="87">
        <v>0.54961599999999999</v>
      </c>
      <c r="R117" s="87">
        <v>5.5160000000000001E-3</v>
      </c>
      <c r="S117" s="96"/>
      <c r="T117" s="87">
        <v>1.5217989999999999</v>
      </c>
      <c r="U117" s="87">
        <v>6.9445000000000007E-2</v>
      </c>
      <c r="V117" s="87">
        <v>1.646935</v>
      </c>
      <c r="W117" s="87">
        <v>2.2821999999999999E-2</v>
      </c>
    </row>
    <row r="118" spans="1:23" x14ac:dyDescent="0.25">
      <c r="A118">
        <v>445</v>
      </c>
      <c r="B118">
        <v>455</v>
      </c>
      <c r="C118" s="37" t="s">
        <v>429</v>
      </c>
      <c r="D118">
        <v>9</v>
      </c>
      <c r="E118">
        <v>1242.6439</v>
      </c>
      <c r="F118" s="87">
        <v>0.59131599999999995</v>
      </c>
      <c r="G118" s="87">
        <v>0.12762200000000001</v>
      </c>
      <c r="H118" s="87">
        <v>0.86197699999999999</v>
      </c>
      <c r="I118" s="87">
        <v>0.13283700000000001</v>
      </c>
      <c r="J118" s="87">
        <v>0.81184000000000001</v>
      </c>
      <c r="K118" s="87">
        <v>0.14863000000000001</v>
      </c>
      <c r="L118" s="87"/>
      <c r="M118" s="87">
        <v>0.19690299999999999</v>
      </c>
      <c r="N118" s="87">
        <v>3.6736999999999999E-2</v>
      </c>
      <c r="O118" s="87">
        <v>0.47071099999999999</v>
      </c>
      <c r="P118" s="87">
        <v>2.2036E-2</v>
      </c>
      <c r="Q118" s="87">
        <v>0.76006600000000002</v>
      </c>
      <c r="R118" s="87">
        <v>2.4827999999999999E-2</v>
      </c>
      <c r="S118" s="96"/>
      <c r="T118" s="87">
        <v>0.75463599999999997</v>
      </c>
      <c r="U118" s="87">
        <v>2.7521E-2</v>
      </c>
      <c r="V118" s="87">
        <v>1.08501</v>
      </c>
      <c r="W118" s="87">
        <v>4.7810999999999999E-2</v>
      </c>
    </row>
    <row r="119" spans="1:23" x14ac:dyDescent="0.25">
      <c r="A119">
        <v>446</v>
      </c>
      <c r="B119">
        <v>455</v>
      </c>
      <c r="C119" s="37" t="s">
        <v>430</v>
      </c>
      <c r="D119">
        <v>8</v>
      </c>
      <c r="E119">
        <v>1141.5962</v>
      </c>
      <c r="F119" s="87">
        <v>0.42027700000000001</v>
      </c>
      <c r="G119" s="87">
        <v>8.7370000000000003E-2</v>
      </c>
      <c r="H119" s="87">
        <v>0.58665699999999998</v>
      </c>
      <c r="I119" s="87">
        <v>8.9177999999999993E-2</v>
      </c>
      <c r="J119" s="87">
        <v>0.54114399999999996</v>
      </c>
      <c r="K119" s="87">
        <v>0.12327</v>
      </c>
      <c r="L119" s="87"/>
      <c r="M119" s="87">
        <v>0.17504600000000001</v>
      </c>
      <c r="N119" s="87">
        <v>5.8264000000000003E-2</v>
      </c>
      <c r="O119" s="87">
        <v>0.37501200000000001</v>
      </c>
      <c r="P119" s="87">
        <v>5.7417999999999997E-2</v>
      </c>
      <c r="Q119" s="87">
        <v>0.60412699999999997</v>
      </c>
      <c r="R119" s="87">
        <v>6.1837999999999997E-2</v>
      </c>
      <c r="S119" s="96"/>
      <c r="T119" s="87">
        <v>0.53522400000000003</v>
      </c>
      <c r="U119" s="87">
        <v>5.2345000000000003E-2</v>
      </c>
      <c r="V119" s="87">
        <v>0.81207200000000002</v>
      </c>
      <c r="W119" s="87">
        <v>5.3977999999999998E-2</v>
      </c>
    </row>
    <row r="120" spans="1:23" x14ac:dyDescent="0.25">
      <c r="A120">
        <v>450</v>
      </c>
      <c r="B120">
        <v>462</v>
      </c>
      <c r="C120" s="37" t="s">
        <v>431</v>
      </c>
      <c r="D120">
        <v>11</v>
      </c>
      <c r="E120">
        <v>1800.8964000000001</v>
      </c>
      <c r="F120" s="87">
        <v>1.5866899999999999</v>
      </c>
      <c r="G120" s="87">
        <v>0.12934499999999999</v>
      </c>
      <c r="H120" s="87">
        <v>2.5464470000000001</v>
      </c>
      <c r="I120" s="87">
        <v>0.11465599999999999</v>
      </c>
      <c r="J120" s="87">
        <v>2.9421460000000002</v>
      </c>
      <c r="K120" s="87">
        <v>0.12829699999999999</v>
      </c>
      <c r="L120" s="87"/>
      <c r="M120" s="87">
        <v>1.353445</v>
      </c>
      <c r="N120" s="87">
        <v>0</v>
      </c>
      <c r="O120" s="87">
        <v>2.048511</v>
      </c>
      <c r="P120" s="87">
        <v>1.9710999999999999E-2</v>
      </c>
      <c r="Q120" s="87">
        <v>2.6161150000000002</v>
      </c>
      <c r="R120" s="87">
        <v>7.6587000000000002E-2</v>
      </c>
      <c r="S120" s="96"/>
      <c r="T120" s="87">
        <v>1.736208</v>
      </c>
      <c r="U120" s="87">
        <v>5.6203000000000003E-2</v>
      </c>
      <c r="V120" s="87">
        <v>3.0828980000000001</v>
      </c>
      <c r="W120" s="87">
        <v>3.1805E-2</v>
      </c>
    </row>
    <row r="121" spans="1:23" x14ac:dyDescent="0.25">
      <c r="A121">
        <v>454</v>
      </c>
      <c r="B121">
        <v>461</v>
      </c>
      <c r="C121" s="37" t="s">
        <v>432</v>
      </c>
      <c r="D121">
        <v>7</v>
      </c>
      <c r="E121">
        <v>1211.6030000000001</v>
      </c>
      <c r="F121" s="87">
        <v>0.16636600000000001</v>
      </c>
      <c r="G121" s="87">
        <v>6.7653000000000005E-2</v>
      </c>
      <c r="H121" s="87">
        <v>0.21309400000000001</v>
      </c>
      <c r="I121" s="87">
        <v>8.8622000000000006E-2</v>
      </c>
      <c r="J121" s="87">
        <v>0.20292299999999999</v>
      </c>
      <c r="K121" s="87">
        <v>0.109137</v>
      </c>
      <c r="L121" s="87"/>
      <c r="M121" s="87">
        <v>5.7697999999999999E-2</v>
      </c>
      <c r="N121" s="87">
        <v>6.3099999999999996E-3</v>
      </c>
      <c r="O121" s="87">
        <v>6.8116999999999997E-2</v>
      </c>
      <c r="P121" s="87">
        <v>1.5658999999999999E-2</v>
      </c>
      <c r="Q121" s="87">
        <v>0.14302899999999999</v>
      </c>
      <c r="R121" s="87">
        <v>2.6078E-2</v>
      </c>
      <c r="S121" s="96"/>
      <c r="T121" s="87">
        <v>0.14702000000000001</v>
      </c>
      <c r="U121" s="87">
        <v>3.1445000000000001E-2</v>
      </c>
      <c r="V121" s="87">
        <v>0.238345</v>
      </c>
      <c r="W121" s="87">
        <v>3.7072000000000001E-2</v>
      </c>
    </row>
    <row r="122" spans="1:23" x14ac:dyDescent="0.25">
      <c r="A122">
        <v>456</v>
      </c>
      <c r="B122">
        <v>476</v>
      </c>
      <c r="C122" s="37" t="s">
        <v>433</v>
      </c>
      <c r="D122">
        <v>19</v>
      </c>
      <c r="E122">
        <v>2763.4625999999998</v>
      </c>
      <c r="F122" s="87">
        <v>1.542524</v>
      </c>
      <c r="G122" s="87">
        <v>0.15745200000000001</v>
      </c>
      <c r="H122" s="87">
        <v>2.658658</v>
      </c>
      <c r="I122" s="87">
        <v>0.127003</v>
      </c>
      <c r="J122" s="87">
        <v>3.2399369999999998</v>
      </c>
      <c r="K122" s="87">
        <v>0.50482400000000005</v>
      </c>
      <c r="L122" s="87"/>
      <c r="M122" s="87">
        <v>0.86713499999999999</v>
      </c>
      <c r="N122" s="87">
        <v>0.45951999999999998</v>
      </c>
      <c r="O122" s="87">
        <v>1.910425</v>
      </c>
      <c r="P122" s="87">
        <v>0.40309</v>
      </c>
      <c r="Q122" s="87">
        <v>2.7344430000000002</v>
      </c>
      <c r="R122" s="87">
        <v>7.6074000000000003E-2</v>
      </c>
      <c r="S122" s="96"/>
      <c r="T122" s="87">
        <v>1.563604</v>
      </c>
      <c r="U122" s="87">
        <v>0.17417299999999999</v>
      </c>
      <c r="V122" s="87">
        <v>2.9386809999999999</v>
      </c>
      <c r="W122" s="87">
        <v>0.25947799999999999</v>
      </c>
    </row>
    <row r="123" spans="1:23" x14ac:dyDescent="0.25">
      <c r="A123">
        <v>465</v>
      </c>
      <c r="B123">
        <v>473</v>
      </c>
      <c r="C123" s="37" t="s">
        <v>434</v>
      </c>
      <c r="D123">
        <v>7</v>
      </c>
      <c r="E123">
        <v>1100.5735</v>
      </c>
      <c r="F123" s="87">
        <v>1.0309060000000001</v>
      </c>
      <c r="G123" s="87">
        <v>8.8799000000000003E-2</v>
      </c>
      <c r="H123" s="87">
        <v>1.165365</v>
      </c>
      <c r="I123" s="87">
        <v>7.8428999999999999E-2</v>
      </c>
      <c r="J123" s="87">
        <v>1.484577</v>
      </c>
      <c r="K123" s="87">
        <v>7.9039999999999999E-2</v>
      </c>
      <c r="L123" s="87"/>
      <c r="M123" s="87">
        <v>0.76561000000000001</v>
      </c>
      <c r="N123" s="87">
        <v>0</v>
      </c>
      <c r="O123" s="87">
        <v>0.96451299999999995</v>
      </c>
      <c r="P123" s="87">
        <v>5.3247000000000003E-2</v>
      </c>
      <c r="Q123" s="87">
        <v>1.3795850000000001</v>
      </c>
      <c r="R123" s="87">
        <v>0.13279299999999999</v>
      </c>
      <c r="S123" s="96"/>
      <c r="T123" s="87">
        <v>1.1035079999999999</v>
      </c>
      <c r="U123" s="87">
        <v>2.7299E-2</v>
      </c>
      <c r="V123" s="87">
        <v>1.486591</v>
      </c>
      <c r="W123" s="87">
        <v>4.0126000000000002E-2</v>
      </c>
    </row>
    <row r="124" spans="1:23" x14ac:dyDescent="0.25"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96"/>
      <c r="T124" s="87"/>
      <c r="U124" s="87"/>
      <c r="V124" s="87"/>
      <c r="W124" s="87"/>
    </row>
    <row r="125" spans="1:23" x14ac:dyDescent="0.25">
      <c r="A125">
        <v>465</v>
      </c>
      <c r="B125">
        <v>480</v>
      </c>
      <c r="C125" s="37" t="s">
        <v>435</v>
      </c>
      <c r="D125">
        <v>14</v>
      </c>
      <c r="E125">
        <v>2120.0455999999999</v>
      </c>
      <c r="F125" s="87">
        <v>1.5571900000000001</v>
      </c>
      <c r="G125" s="87">
        <v>0.15704199999999999</v>
      </c>
      <c r="H125" s="87">
        <v>1.871048</v>
      </c>
      <c r="I125" s="87">
        <v>0.13424</v>
      </c>
      <c r="J125" s="87">
        <v>1.7924789999999999</v>
      </c>
      <c r="K125" s="87">
        <v>0.45238600000000001</v>
      </c>
      <c r="L125" s="87"/>
      <c r="M125" s="87">
        <v>0.87805299999999997</v>
      </c>
      <c r="N125" s="87">
        <v>0.13986299999999999</v>
      </c>
      <c r="O125" s="87">
        <v>1.504632</v>
      </c>
      <c r="P125" s="87">
        <v>2.2060000000000001E-3</v>
      </c>
      <c r="Q125" s="87">
        <v>1.8745289999999999</v>
      </c>
      <c r="R125" s="87">
        <v>0.118023</v>
      </c>
      <c r="S125" s="96"/>
      <c r="T125" s="87"/>
      <c r="U125" s="87"/>
      <c r="V125" s="87"/>
      <c r="W125" s="87"/>
    </row>
    <row r="126" spans="1:23" x14ac:dyDescent="0.25">
      <c r="A126">
        <v>474</v>
      </c>
      <c r="B126">
        <v>486</v>
      </c>
      <c r="C126" s="37" t="s">
        <v>436</v>
      </c>
      <c r="D126">
        <v>12</v>
      </c>
      <c r="E126">
        <v>1720.9025999999999</v>
      </c>
      <c r="F126" s="87">
        <v>0.85493300000000005</v>
      </c>
      <c r="G126" s="87">
        <v>4.4787E-2</v>
      </c>
      <c r="H126" s="87">
        <v>0.953484</v>
      </c>
      <c r="I126" s="87">
        <v>7.6506000000000005E-2</v>
      </c>
      <c r="J126" s="87">
        <v>0.81804100000000002</v>
      </c>
      <c r="K126" s="87">
        <v>0.13767599999999999</v>
      </c>
      <c r="L126" s="87"/>
      <c r="M126" s="87">
        <v>0.52930600000000005</v>
      </c>
      <c r="N126" s="87">
        <v>9.0670000000000004E-3</v>
      </c>
      <c r="O126" s="87">
        <v>0.73613399999999996</v>
      </c>
      <c r="P126" s="87">
        <v>9.8802000000000001E-2</v>
      </c>
      <c r="Q126" s="87">
        <v>0.94790399999999997</v>
      </c>
      <c r="R126" s="87">
        <v>3.7272E-2</v>
      </c>
      <c r="S126" s="96"/>
      <c r="T126" s="87">
        <v>0.875413</v>
      </c>
      <c r="U126" s="87">
        <v>0.12718199999999999</v>
      </c>
      <c r="V126" s="87">
        <v>1.241833</v>
      </c>
      <c r="W126" s="87">
        <v>3.045E-3</v>
      </c>
    </row>
    <row r="127" spans="1:23" x14ac:dyDescent="0.25">
      <c r="A127">
        <v>475</v>
      </c>
      <c r="B127">
        <v>484</v>
      </c>
      <c r="C127" s="37" t="s">
        <v>437</v>
      </c>
      <c r="D127">
        <v>9</v>
      </c>
      <c r="E127">
        <v>1433.7722000000001</v>
      </c>
      <c r="F127" s="87">
        <v>1.342584</v>
      </c>
      <c r="G127" s="87">
        <v>5.2220999999999997E-2</v>
      </c>
      <c r="H127" s="87">
        <v>1.5701849999999999</v>
      </c>
      <c r="I127" s="87">
        <v>0.104989</v>
      </c>
      <c r="J127" s="87">
        <v>1.6276470000000001</v>
      </c>
      <c r="K127" s="87">
        <v>5.1931999999999999E-2</v>
      </c>
      <c r="L127" s="87"/>
      <c r="M127" s="87">
        <v>1.2035979999999999</v>
      </c>
      <c r="N127" s="87">
        <v>0</v>
      </c>
      <c r="O127" s="87">
        <v>1.7222759999999999</v>
      </c>
      <c r="P127" s="87">
        <v>0</v>
      </c>
      <c r="Q127" s="87">
        <v>1.6075299999999999</v>
      </c>
      <c r="R127" s="87">
        <v>0.13470299999999999</v>
      </c>
      <c r="S127" s="96"/>
      <c r="T127" s="87">
        <v>1.349909</v>
      </c>
      <c r="U127" s="87">
        <v>0.64455700000000005</v>
      </c>
      <c r="V127" s="87">
        <v>1.893802</v>
      </c>
      <c r="W127" s="87">
        <v>0.28984500000000002</v>
      </c>
    </row>
    <row r="128" spans="1:23" x14ac:dyDescent="0.25">
      <c r="A128">
        <v>480</v>
      </c>
      <c r="B128">
        <v>486</v>
      </c>
      <c r="C128" s="37" t="s">
        <v>438</v>
      </c>
      <c r="D128">
        <v>6</v>
      </c>
      <c r="E128">
        <v>832.47090000000003</v>
      </c>
      <c r="F128" s="87">
        <v>0.439438</v>
      </c>
      <c r="G128" s="87">
        <v>1.5699999999999999E-2</v>
      </c>
      <c r="H128" s="87">
        <v>0.44503100000000001</v>
      </c>
      <c r="I128" s="87">
        <v>2.3123999999999999E-2</v>
      </c>
      <c r="J128" s="87">
        <v>0.36571599999999999</v>
      </c>
      <c r="K128" s="87">
        <v>5.3842000000000001E-2</v>
      </c>
      <c r="L128" s="87"/>
      <c r="M128" s="87">
        <v>0.349692</v>
      </c>
      <c r="N128" s="87">
        <v>7.7299999999999999E-3</v>
      </c>
      <c r="O128" s="87">
        <v>0.446407</v>
      </c>
      <c r="P128" s="87">
        <v>5.0453999999999999E-2</v>
      </c>
      <c r="Q128" s="87">
        <v>0.48726399999999997</v>
      </c>
      <c r="R128" s="87">
        <v>2.2173999999999999E-2</v>
      </c>
      <c r="S128" s="96"/>
      <c r="T128" s="87">
        <v>0.37293300000000001</v>
      </c>
      <c r="U128" s="87">
        <v>3.3311E-2</v>
      </c>
      <c r="V128" s="87">
        <v>0.45484200000000002</v>
      </c>
      <c r="W128" s="87">
        <v>4.9036000000000003E-2</v>
      </c>
    </row>
    <row r="129" spans="1:23" x14ac:dyDescent="0.25">
      <c r="A129">
        <v>487</v>
      </c>
      <c r="B129">
        <v>503</v>
      </c>
      <c r="C129" s="37" t="s">
        <v>439</v>
      </c>
      <c r="D129">
        <v>13</v>
      </c>
      <c r="E129">
        <v>1870.8527999999999</v>
      </c>
      <c r="F129" s="87">
        <v>0.90856199999999998</v>
      </c>
      <c r="G129" s="87">
        <v>4.9950000000000001E-2</v>
      </c>
      <c r="H129" s="87">
        <v>0.967665</v>
      </c>
      <c r="I129" s="87">
        <v>5.4163999999999997E-2</v>
      </c>
      <c r="J129" s="87">
        <v>0.87329299999999999</v>
      </c>
      <c r="K129" s="87">
        <v>6.6035999999999997E-2</v>
      </c>
      <c r="L129" s="87"/>
      <c r="M129" s="87">
        <v>0.53873400000000005</v>
      </c>
      <c r="N129" s="87">
        <v>2.2737369999999998E-13</v>
      </c>
      <c r="O129" s="87">
        <v>0.95709599999999995</v>
      </c>
      <c r="P129" s="87">
        <v>0.232654</v>
      </c>
      <c r="Q129" s="87">
        <v>1.081944</v>
      </c>
      <c r="R129" s="87">
        <v>0.220051</v>
      </c>
      <c r="S129" s="96"/>
      <c r="T129" s="87">
        <v>1.275539</v>
      </c>
      <c r="U129" s="87">
        <v>2.2737369999999998E-13</v>
      </c>
      <c r="V129" s="87">
        <v>1.3597939999999999</v>
      </c>
      <c r="W129" s="87">
        <v>4.8840000000000001E-2</v>
      </c>
    </row>
    <row r="130" spans="1:23" x14ac:dyDescent="0.25">
      <c r="A130">
        <v>489</v>
      </c>
      <c r="B130">
        <v>496</v>
      </c>
      <c r="C130" s="37" t="s">
        <v>440</v>
      </c>
      <c r="D130">
        <v>5</v>
      </c>
      <c r="E130">
        <v>923.41049999999996</v>
      </c>
      <c r="F130" s="87">
        <v>0.33133699999999999</v>
      </c>
      <c r="G130" s="87">
        <v>3.9593000000000003E-2</v>
      </c>
      <c r="H130" s="87">
        <v>0.43340200000000001</v>
      </c>
      <c r="I130" s="87">
        <v>4.9824E-2</v>
      </c>
      <c r="J130" s="87">
        <v>0.39491500000000002</v>
      </c>
      <c r="K130" s="87">
        <v>4.4339000000000003E-2</v>
      </c>
      <c r="L130" s="87"/>
      <c r="M130" s="87">
        <v>0.14186499999999999</v>
      </c>
      <c r="N130" s="87">
        <v>5.0699999999999996E-4</v>
      </c>
      <c r="O130" s="87">
        <v>0.27709400000000001</v>
      </c>
      <c r="P130" s="87">
        <v>1.2529E-2</v>
      </c>
      <c r="Q130" s="87">
        <v>0.32653900000000002</v>
      </c>
      <c r="R130" s="87">
        <v>3.6465999999999998E-2</v>
      </c>
      <c r="S130" s="96"/>
      <c r="T130" s="87">
        <v>0.33183200000000002</v>
      </c>
      <c r="U130" s="87">
        <v>1.5128000000000001E-2</v>
      </c>
      <c r="V130" s="87">
        <v>0.52770899999999998</v>
      </c>
      <c r="W130" s="87">
        <v>2.3723000000000001E-2</v>
      </c>
    </row>
    <row r="131" spans="1:23" x14ac:dyDescent="0.25">
      <c r="A131">
        <v>490</v>
      </c>
      <c r="B131">
        <v>496</v>
      </c>
      <c r="C131" s="37" t="s">
        <v>441</v>
      </c>
      <c r="D131">
        <v>4</v>
      </c>
      <c r="E131">
        <v>794.36789999999996</v>
      </c>
      <c r="F131" s="87">
        <v>0.30903999999999998</v>
      </c>
      <c r="G131" s="87">
        <v>5.3839999999999999E-2</v>
      </c>
      <c r="H131" s="87">
        <v>0.39326899999999998</v>
      </c>
      <c r="I131" s="87">
        <v>5.6515000000000003E-2</v>
      </c>
      <c r="J131" s="87">
        <v>0.33930700000000003</v>
      </c>
      <c r="K131" s="87">
        <v>5.4177999999999997E-2</v>
      </c>
      <c r="L131" s="87"/>
      <c r="M131" s="87">
        <v>0.19663800000000001</v>
      </c>
      <c r="N131" s="87">
        <v>0</v>
      </c>
      <c r="O131" s="87">
        <v>0.29643700000000001</v>
      </c>
      <c r="P131" s="87">
        <v>1.9518000000000001E-2</v>
      </c>
      <c r="Q131" s="87">
        <v>0.30988300000000002</v>
      </c>
      <c r="R131" s="87">
        <v>1.4456999999999999E-2</v>
      </c>
      <c r="S131" s="96"/>
      <c r="T131" s="87">
        <v>0.21506700000000001</v>
      </c>
      <c r="U131" s="87">
        <v>1.8859999999999998E-2</v>
      </c>
      <c r="V131" s="87">
        <v>0.477603</v>
      </c>
      <c r="W131" s="87">
        <v>2.1975999999999999E-2</v>
      </c>
    </row>
    <row r="132" spans="1:23" x14ac:dyDescent="0.25">
      <c r="A132">
        <v>497</v>
      </c>
      <c r="B132">
        <v>503</v>
      </c>
      <c r="C132" s="37" t="s">
        <v>442</v>
      </c>
      <c r="D132">
        <v>5</v>
      </c>
      <c r="E132">
        <v>768.32330000000002</v>
      </c>
      <c r="F132" s="87">
        <v>0.34927200000000003</v>
      </c>
      <c r="G132" s="87">
        <v>3.4741000000000001E-2</v>
      </c>
      <c r="H132" s="87">
        <v>0.36432999999999999</v>
      </c>
      <c r="I132" s="87">
        <v>4.1362999999999997E-2</v>
      </c>
      <c r="J132" s="87">
        <v>0.29338399999999998</v>
      </c>
      <c r="K132" s="87">
        <v>7.6050999999999994E-2</v>
      </c>
      <c r="L132" s="87"/>
      <c r="M132" s="87">
        <v>0.221138</v>
      </c>
      <c r="N132" s="87">
        <v>0.175508</v>
      </c>
      <c r="O132" s="87">
        <v>0.21989600000000001</v>
      </c>
      <c r="P132" s="87">
        <v>0</v>
      </c>
      <c r="Q132" s="87">
        <v>0.360286</v>
      </c>
      <c r="R132" s="87">
        <v>2.7917000000000001E-2</v>
      </c>
      <c r="S132" s="96"/>
      <c r="T132" s="87">
        <v>0.40241700000000002</v>
      </c>
      <c r="U132" s="87">
        <v>8.6160000000000004E-3</v>
      </c>
      <c r="V132" s="87">
        <v>0.39763799999999999</v>
      </c>
      <c r="W132" s="87">
        <v>4.7489999999999997E-3</v>
      </c>
    </row>
    <row r="133" spans="1:23" x14ac:dyDescent="0.25"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96"/>
      <c r="T133" s="87"/>
      <c r="U133" s="87"/>
      <c r="V133" s="87"/>
      <c r="W133" s="87"/>
    </row>
    <row r="134" spans="1:23" x14ac:dyDescent="0.25">
      <c r="A134">
        <v>513</v>
      </c>
      <c r="B134">
        <v>519</v>
      </c>
      <c r="C134" s="37" t="s">
        <v>443</v>
      </c>
      <c r="D134">
        <v>6</v>
      </c>
      <c r="E134">
        <v>972.52610000000004</v>
      </c>
      <c r="F134" s="87">
        <v>0.15037400000000001</v>
      </c>
      <c r="G134" s="87">
        <v>4.7378999999999998E-2</v>
      </c>
      <c r="H134" s="87">
        <v>0.31138500000000002</v>
      </c>
      <c r="I134" s="87">
        <v>5.7716999999999997E-2</v>
      </c>
      <c r="J134" s="87">
        <v>0.42605599999999999</v>
      </c>
      <c r="K134" s="87">
        <v>4.5941999999999997E-2</v>
      </c>
      <c r="L134" s="87"/>
      <c r="M134" s="87">
        <v>8.9094999999999994E-2</v>
      </c>
      <c r="N134" s="87">
        <v>0</v>
      </c>
      <c r="O134" s="87">
        <v>0.16015399999999999</v>
      </c>
      <c r="P134" s="87">
        <v>2.9097000000000001E-2</v>
      </c>
      <c r="Q134" s="87">
        <v>0.56144499999999997</v>
      </c>
      <c r="R134" s="87">
        <v>8.3239999999999998E-3</v>
      </c>
      <c r="S134" s="96"/>
      <c r="T134" s="87">
        <v>0.186858</v>
      </c>
      <c r="U134" s="87">
        <v>9.7243999999999997E-2</v>
      </c>
      <c r="V134" s="87">
        <v>0.124416</v>
      </c>
      <c r="W134" s="87">
        <v>4.6163000000000003E-2</v>
      </c>
    </row>
    <row r="135" spans="1:23" x14ac:dyDescent="0.25">
      <c r="A135">
        <v>516</v>
      </c>
      <c r="B135">
        <v>522</v>
      </c>
      <c r="C135" s="37" t="s">
        <v>444</v>
      </c>
      <c r="D135">
        <v>6</v>
      </c>
      <c r="E135">
        <v>944.48360000000002</v>
      </c>
      <c r="F135" s="87">
        <v>0.21737699999999999</v>
      </c>
      <c r="G135" s="87">
        <v>3.9966000000000002E-2</v>
      </c>
      <c r="H135" s="87">
        <v>0.33080999999999999</v>
      </c>
      <c r="I135" s="87">
        <v>4.1292000000000002E-2</v>
      </c>
      <c r="J135" s="87">
        <v>0.35621399999999998</v>
      </c>
      <c r="K135" s="87">
        <v>7.0223999999999995E-2</v>
      </c>
      <c r="L135" s="87"/>
      <c r="M135" s="87"/>
      <c r="N135" s="87"/>
      <c r="O135" s="87"/>
      <c r="P135" s="87"/>
      <c r="Q135" s="87"/>
      <c r="R135" s="87"/>
      <c r="S135" s="96"/>
      <c r="T135" s="87">
        <v>0.150308</v>
      </c>
      <c r="U135" s="87">
        <v>2.2558999999999999E-2</v>
      </c>
      <c r="V135" s="87">
        <v>0.27857500000000002</v>
      </c>
      <c r="W135" s="87">
        <v>2.4740999999999999E-2</v>
      </c>
    </row>
    <row r="136" spans="1:23" x14ac:dyDescent="0.25">
      <c r="A136">
        <v>516</v>
      </c>
      <c r="B136">
        <v>523</v>
      </c>
      <c r="C136" s="37" t="s">
        <v>445</v>
      </c>
      <c r="D136">
        <v>7</v>
      </c>
      <c r="E136">
        <v>1091.5519999999999</v>
      </c>
      <c r="F136" s="87">
        <v>0.31236399999999998</v>
      </c>
      <c r="G136" s="87">
        <v>5.0791000000000003E-2</v>
      </c>
      <c r="H136" s="87">
        <v>0.44342199999999998</v>
      </c>
      <c r="I136" s="87">
        <v>4.8535000000000002E-2</v>
      </c>
      <c r="J136" s="87">
        <v>0.44074200000000002</v>
      </c>
      <c r="K136" s="87">
        <v>6.9019999999999998E-2</v>
      </c>
      <c r="L136" s="87"/>
      <c r="M136" s="87">
        <v>0.1013</v>
      </c>
      <c r="N136" s="87">
        <v>9.9979999999999999E-3</v>
      </c>
      <c r="O136" s="87">
        <v>0.21360199999999999</v>
      </c>
      <c r="P136" s="87">
        <v>1.9116999999999999E-2</v>
      </c>
      <c r="Q136" s="87">
        <v>0.40096799999999999</v>
      </c>
      <c r="R136" s="87">
        <v>0.01</v>
      </c>
      <c r="S136" s="96"/>
      <c r="T136" s="87">
        <v>0.25463999999999998</v>
      </c>
      <c r="U136" s="87">
        <v>1.8683000000000002E-2</v>
      </c>
      <c r="V136" s="87">
        <v>0.39193499999999998</v>
      </c>
      <c r="W136" s="87">
        <v>2.4130000000000002E-3</v>
      </c>
    </row>
    <row r="137" spans="1:23" x14ac:dyDescent="0.25">
      <c r="A137">
        <v>516</v>
      </c>
      <c r="B137">
        <v>524</v>
      </c>
      <c r="C137" s="37" t="s">
        <v>446</v>
      </c>
      <c r="D137">
        <v>8</v>
      </c>
      <c r="E137">
        <v>1219.6106</v>
      </c>
      <c r="F137" s="87">
        <v>0.34255000000000002</v>
      </c>
      <c r="G137" s="87">
        <v>5.6322999999999998E-2</v>
      </c>
      <c r="H137" s="87">
        <v>0.46658300000000003</v>
      </c>
      <c r="I137" s="87">
        <v>4.2698E-2</v>
      </c>
      <c r="J137" s="87">
        <v>0.461509</v>
      </c>
      <c r="K137" s="87">
        <v>5.9292999999999998E-2</v>
      </c>
      <c r="L137" s="87"/>
      <c r="M137" s="87">
        <v>0.17673700000000001</v>
      </c>
      <c r="N137" s="87">
        <v>3.7593000000000001E-2</v>
      </c>
      <c r="O137" s="87">
        <v>0.29042699999999999</v>
      </c>
      <c r="P137" s="87">
        <v>8.4443000000000004E-2</v>
      </c>
      <c r="Q137" s="87">
        <v>0.49439899999999998</v>
      </c>
      <c r="R137" s="87">
        <v>1.7183E-2</v>
      </c>
      <c r="S137" s="96"/>
      <c r="T137" s="87">
        <v>0.32952500000000001</v>
      </c>
      <c r="U137" s="87">
        <v>7.9170000000000004E-3</v>
      </c>
      <c r="V137" s="87">
        <v>0.48611700000000002</v>
      </c>
      <c r="W137" s="87">
        <v>1.6320000000000001E-2</v>
      </c>
    </row>
    <row r="138" spans="1:23" x14ac:dyDescent="0.25">
      <c r="A138">
        <v>516</v>
      </c>
      <c r="B138">
        <v>528</v>
      </c>
      <c r="C138" s="37" t="s">
        <v>447</v>
      </c>
      <c r="D138">
        <v>12</v>
      </c>
      <c r="E138">
        <v>1694.8172999999999</v>
      </c>
      <c r="F138" s="87">
        <v>1.3754740000000001</v>
      </c>
      <c r="G138" s="87">
        <v>8.7992000000000001E-2</v>
      </c>
      <c r="H138" s="87">
        <v>1.7657290000000001</v>
      </c>
      <c r="I138" s="87">
        <v>6.7538000000000001E-2</v>
      </c>
      <c r="J138" s="87">
        <v>2.3824320000000001</v>
      </c>
      <c r="K138" s="87">
        <v>0.17461399999999999</v>
      </c>
      <c r="L138" s="87"/>
      <c r="M138" s="87">
        <v>0.74958599999999997</v>
      </c>
      <c r="N138" s="87">
        <v>0</v>
      </c>
      <c r="O138" s="87">
        <v>1.4001859999999999</v>
      </c>
      <c r="P138" s="87">
        <v>0.24002999999999999</v>
      </c>
      <c r="Q138" s="87">
        <v>1.8461399999999999</v>
      </c>
      <c r="R138" s="87">
        <v>0.21279200000000001</v>
      </c>
      <c r="S138" s="96"/>
      <c r="T138" s="87"/>
      <c r="U138" s="87"/>
      <c r="V138" s="87"/>
      <c r="W138" s="87"/>
    </row>
    <row r="139" spans="1:23" x14ac:dyDescent="0.25">
      <c r="A139">
        <v>523</v>
      </c>
      <c r="B139">
        <v>529</v>
      </c>
      <c r="C139" s="37" t="s">
        <v>448</v>
      </c>
      <c r="D139">
        <v>6</v>
      </c>
      <c r="E139">
        <v>882.43560000000002</v>
      </c>
      <c r="F139" s="87">
        <v>0.41707100000000003</v>
      </c>
      <c r="G139" s="87">
        <v>3.6250000000000002E-3</v>
      </c>
      <c r="H139" s="87">
        <v>0.50045099999999998</v>
      </c>
      <c r="I139" s="87">
        <v>3.5747000000000001E-2</v>
      </c>
      <c r="J139" s="87">
        <v>0.46215200000000001</v>
      </c>
      <c r="K139" s="87">
        <v>4.0067999999999999E-2</v>
      </c>
      <c r="L139" s="87"/>
      <c r="M139" s="87">
        <v>0.17218</v>
      </c>
      <c r="N139" s="87">
        <v>7.1572999999999998E-2</v>
      </c>
      <c r="O139" s="87">
        <v>0.28312300000000001</v>
      </c>
      <c r="P139" s="87">
        <v>7.1410000000000001E-2</v>
      </c>
      <c r="Q139" s="87">
        <v>0.34701799999999999</v>
      </c>
      <c r="R139" s="87">
        <v>5.2808000000000001E-2</v>
      </c>
      <c r="S139" s="96"/>
      <c r="T139" s="87">
        <v>0.59001400000000004</v>
      </c>
      <c r="U139" s="87">
        <v>5.0594E-2</v>
      </c>
      <c r="V139" s="87">
        <v>0.61131800000000003</v>
      </c>
      <c r="W139" s="87">
        <v>2.1218999999999998E-2</v>
      </c>
    </row>
    <row r="140" spans="1:23" x14ac:dyDescent="0.25">
      <c r="A140">
        <v>524</v>
      </c>
      <c r="B140">
        <v>530</v>
      </c>
      <c r="C140" s="37" t="s">
        <v>449</v>
      </c>
      <c r="D140">
        <v>6</v>
      </c>
      <c r="E140">
        <v>838.37639999999999</v>
      </c>
      <c r="F140" s="87">
        <v>0.40107799999999999</v>
      </c>
      <c r="G140" s="87">
        <v>5.0548000000000003E-2</v>
      </c>
      <c r="H140" s="87">
        <v>0.42325299999999999</v>
      </c>
      <c r="I140" s="87">
        <v>5.2686999999999998E-2</v>
      </c>
      <c r="J140" s="87">
        <v>0.38034800000000002</v>
      </c>
      <c r="K140" s="87">
        <v>6.5623000000000001E-2</v>
      </c>
      <c r="L140" s="87"/>
      <c r="M140" s="87">
        <v>0.25382100000000002</v>
      </c>
      <c r="N140" s="87">
        <v>2.5943999999999998E-2</v>
      </c>
      <c r="O140" s="87">
        <v>0.29777500000000001</v>
      </c>
      <c r="P140" s="87">
        <v>0.14382700000000001</v>
      </c>
      <c r="Q140" s="87">
        <v>0.30447800000000003</v>
      </c>
      <c r="R140" s="87">
        <v>4.1683999999999999E-2</v>
      </c>
      <c r="S140" s="96"/>
      <c r="T140" s="87">
        <v>0.53169</v>
      </c>
      <c r="U140" s="87">
        <v>3.2976999999999999E-2</v>
      </c>
      <c r="V140" s="87">
        <v>0.50702599999999998</v>
      </c>
      <c r="W140" s="87">
        <v>2.9003999999999999E-2</v>
      </c>
    </row>
    <row r="141" spans="1:23" x14ac:dyDescent="0.25">
      <c r="A141">
        <v>525</v>
      </c>
      <c r="B141">
        <v>531</v>
      </c>
      <c r="C141" s="37" t="s">
        <v>450</v>
      </c>
      <c r="D141">
        <v>6</v>
      </c>
      <c r="E141">
        <v>838.37639999999999</v>
      </c>
      <c r="F141" s="87">
        <v>0.40747499999999998</v>
      </c>
      <c r="G141" s="87">
        <v>6.0056999999999999E-2</v>
      </c>
      <c r="H141" s="87">
        <v>0.53412400000000004</v>
      </c>
      <c r="I141" s="87">
        <v>3.2885999999999999E-2</v>
      </c>
      <c r="J141" s="87">
        <v>0.61126400000000003</v>
      </c>
      <c r="K141" s="87">
        <v>4.5721999999999999E-2</v>
      </c>
      <c r="L141" s="87"/>
      <c r="M141" s="87">
        <v>0.24188799999999999</v>
      </c>
      <c r="N141" s="87">
        <v>4.8031999999999998E-2</v>
      </c>
      <c r="O141" s="87">
        <v>0.332063</v>
      </c>
      <c r="P141" s="87">
        <v>1.3840999999999999E-2</v>
      </c>
      <c r="Q141" s="87">
        <v>0.53178599999999998</v>
      </c>
      <c r="R141" s="87">
        <v>3.4321999999999998E-2</v>
      </c>
      <c r="S141" s="96"/>
      <c r="T141" s="87">
        <v>0.51892700000000003</v>
      </c>
      <c r="U141" s="87">
        <v>7.9160999999999995E-2</v>
      </c>
      <c r="V141" s="87">
        <v>0.64774799999999999</v>
      </c>
      <c r="W141" s="87">
        <v>3.5101E-2</v>
      </c>
    </row>
    <row r="142" spans="1:23" x14ac:dyDescent="0.25"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96"/>
      <c r="T142" s="87"/>
      <c r="U142" s="87"/>
      <c r="V142" s="87"/>
      <c r="W142" s="87"/>
    </row>
    <row r="143" spans="1:23" x14ac:dyDescent="0.25">
      <c r="A143">
        <v>558</v>
      </c>
      <c r="B143">
        <v>568</v>
      </c>
      <c r="C143" s="37" t="s">
        <v>451</v>
      </c>
      <c r="D143">
        <v>9</v>
      </c>
      <c r="E143">
        <v>1299.7419</v>
      </c>
      <c r="F143" s="87">
        <v>1.0090570000000001</v>
      </c>
      <c r="G143" s="87">
        <v>7.3886999999999994E-2</v>
      </c>
      <c r="H143" s="87">
        <v>1.160083</v>
      </c>
      <c r="I143" s="87">
        <v>0.102171</v>
      </c>
      <c r="J143" s="87">
        <v>1.2762039999999999</v>
      </c>
      <c r="K143" s="87">
        <v>0.14791799999999999</v>
      </c>
      <c r="L143" s="87"/>
      <c r="M143" s="87">
        <v>0.58743500000000004</v>
      </c>
      <c r="N143" s="87">
        <v>0.13761399999999999</v>
      </c>
      <c r="O143" s="87">
        <v>0.74855300000000002</v>
      </c>
      <c r="P143" s="87">
        <v>4.3980999999999999E-2</v>
      </c>
      <c r="Q143" s="87">
        <v>0.95727899999999999</v>
      </c>
      <c r="R143" s="87">
        <v>5.4885000000000003E-2</v>
      </c>
      <c r="S143" s="96"/>
      <c r="T143" s="87">
        <v>1.1190249999999999</v>
      </c>
      <c r="U143" s="87">
        <v>5.2732000000000001E-2</v>
      </c>
      <c r="V143" s="87">
        <v>1.3003389999999999</v>
      </c>
      <c r="W143" s="87">
        <v>5.0541000000000003E-2</v>
      </c>
    </row>
    <row r="144" spans="1:23" x14ac:dyDescent="0.25">
      <c r="A144">
        <v>558</v>
      </c>
      <c r="B144">
        <v>569</v>
      </c>
      <c r="C144" s="37" t="s">
        <v>452</v>
      </c>
      <c r="D144">
        <v>10</v>
      </c>
      <c r="E144">
        <v>1370.7791</v>
      </c>
      <c r="F144" s="87">
        <v>1.273204</v>
      </c>
      <c r="G144" s="87">
        <v>0.15653700000000001</v>
      </c>
      <c r="H144" s="87">
        <v>1.3677539999999999</v>
      </c>
      <c r="I144" s="87">
        <v>0.17261499999999999</v>
      </c>
      <c r="J144" s="87">
        <v>1.4874529999999999</v>
      </c>
      <c r="K144" s="87">
        <v>0.18265700000000001</v>
      </c>
      <c r="L144" s="87"/>
      <c r="M144" s="87">
        <v>1.0032650000000001</v>
      </c>
      <c r="N144" s="87">
        <v>0.15596399999999999</v>
      </c>
      <c r="O144" s="87">
        <v>1.32744</v>
      </c>
      <c r="P144" s="87">
        <v>6.0100000000000001E-2</v>
      </c>
      <c r="Q144" s="87">
        <v>1.9552560000000001</v>
      </c>
      <c r="R144" s="87">
        <v>7.6158000000000003E-2</v>
      </c>
      <c r="S144" s="96"/>
      <c r="T144" s="87">
        <v>1.200272</v>
      </c>
      <c r="U144" s="87">
        <v>7.6338000000000003E-2</v>
      </c>
      <c r="V144" s="87">
        <v>1.3971389999999999</v>
      </c>
      <c r="W144" s="87">
        <v>1.4645999999999999E-2</v>
      </c>
    </row>
    <row r="145" spans="1:23" x14ac:dyDescent="0.25">
      <c r="A145">
        <v>559</v>
      </c>
      <c r="B145">
        <v>568</v>
      </c>
      <c r="C145" s="37" t="s">
        <v>453</v>
      </c>
      <c r="D145">
        <v>8</v>
      </c>
      <c r="E145">
        <v>1186.6578999999999</v>
      </c>
      <c r="F145" s="87">
        <v>1.821334</v>
      </c>
      <c r="G145" s="87">
        <v>3.9225000000000003E-2</v>
      </c>
      <c r="H145" s="87">
        <v>1.868117</v>
      </c>
      <c r="I145" s="87">
        <v>7.8488000000000002E-2</v>
      </c>
      <c r="J145" s="87">
        <v>2.0552809999999999</v>
      </c>
      <c r="K145" s="87">
        <v>8.201E-2</v>
      </c>
      <c r="L145" s="87"/>
      <c r="M145" s="87">
        <v>1.311761</v>
      </c>
      <c r="N145" s="87">
        <v>9.1801999999999995E-2</v>
      </c>
      <c r="O145" s="87">
        <v>1.5067459999999999</v>
      </c>
      <c r="P145" s="87">
        <v>8.4747000000000003E-2</v>
      </c>
      <c r="Q145" s="87">
        <v>1.5965769999999999</v>
      </c>
      <c r="R145" s="87">
        <v>3.1836000000000003E-2</v>
      </c>
      <c r="S145" s="96"/>
      <c r="T145" s="87">
        <v>1.218475</v>
      </c>
      <c r="U145" s="87">
        <v>3.6000999999999998E-2</v>
      </c>
      <c r="V145" s="87">
        <v>1.4086110000000001</v>
      </c>
      <c r="W145" s="87">
        <v>5.6396000000000002E-2</v>
      </c>
    </row>
    <row r="146" spans="1:23" x14ac:dyDescent="0.25">
      <c r="A146">
        <v>561</v>
      </c>
      <c r="B146">
        <v>570</v>
      </c>
      <c r="C146" s="37" t="s">
        <v>454</v>
      </c>
      <c r="D146">
        <v>8</v>
      </c>
      <c r="E146">
        <v>1101.5939000000001</v>
      </c>
      <c r="F146" s="87">
        <v>1.204329</v>
      </c>
      <c r="G146" s="87">
        <v>8.9403999999999997E-2</v>
      </c>
      <c r="H146" s="87">
        <v>1.3446359999999999</v>
      </c>
      <c r="I146" s="87">
        <v>0.11014</v>
      </c>
      <c r="J146" s="87">
        <v>1.2501469999999999</v>
      </c>
      <c r="K146" s="87">
        <v>0.113319</v>
      </c>
      <c r="L146" s="87"/>
      <c r="M146" s="87">
        <v>0.64456199999999997</v>
      </c>
      <c r="N146" s="87">
        <v>0.23557600000000001</v>
      </c>
      <c r="O146" s="87">
        <v>0.83096199999999998</v>
      </c>
      <c r="P146" s="87">
        <v>9.5325999999999994E-2</v>
      </c>
      <c r="Q146" s="87">
        <v>0.97571099999999999</v>
      </c>
      <c r="R146" s="87">
        <v>0.130632</v>
      </c>
      <c r="S146" s="96"/>
      <c r="T146" s="87">
        <v>1.221401</v>
      </c>
      <c r="U146" s="87">
        <v>9.826E-2</v>
      </c>
      <c r="V146" s="87">
        <v>1.4008</v>
      </c>
      <c r="W146" s="87">
        <v>0.11383600000000001</v>
      </c>
    </row>
    <row r="147" spans="1:23" x14ac:dyDescent="0.25">
      <c r="A147">
        <v>571</v>
      </c>
      <c r="B147">
        <v>579</v>
      </c>
      <c r="C147" s="37" t="s">
        <v>455</v>
      </c>
      <c r="D147">
        <v>8</v>
      </c>
      <c r="E147">
        <v>961.47709999999995</v>
      </c>
      <c r="F147" s="87">
        <v>1.937128</v>
      </c>
      <c r="G147" s="87">
        <v>0.11732099999999999</v>
      </c>
      <c r="H147" s="87">
        <v>2.1094240000000002</v>
      </c>
      <c r="I147" s="87">
        <v>0.139985</v>
      </c>
      <c r="J147" s="87">
        <v>2.462046</v>
      </c>
      <c r="K147" s="87">
        <v>0.16874500000000001</v>
      </c>
      <c r="L147" s="87"/>
      <c r="M147" s="87">
        <v>1.3092360000000001</v>
      </c>
      <c r="N147" s="87">
        <v>0</v>
      </c>
      <c r="O147" s="87">
        <v>1.5195510000000001</v>
      </c>
      <c r="P147" s="87">
        <v>1.7285999999999999E-2</v>
      </c>
      <c r="Q147" s="87">
        <v>1.9122079999999999</v>
      </c>
      <c r="R147" s="87">
        <v>6.4262E-2</v>
      </c>
      <c r="S147" s="96"/>
      <c r="T147" s="87">
        <v>1.4453819999999999</v>
      </c>
      <c r="U147" s="87">
        <v>0.199799</v>
      </c>
      <c r="V147" s="87">
        <v>1.992909</v>
      </c>
      <c r="W147" s="87">
        <v>6.9428000000000004E-2</v>
      </c>
    </row>
    <row r="148" spans="1:23" x14ac:dyDescent="0.25">
      <c r="A148">
        <v>572</v>
      </c>
      <c r="B148">
        <v>585</v>
      </c>
      <c r="C148" s="37" t="s">
        <v>456</v>
      </c>
      <c r="D148">
        <v>12</v>
      </c>
      <c r="E148">
        <v>1524.8679</v>
      </c>
      <c r="F148" s="87">
        <v>2.5374660000000002</v>
      </c>
      <c r="G148" s="87">
        <v>0.17930199999999999</v>
      </c>
      <c r="H148" s="87">
        <v>2.546176</v>
      </c>
      <c r="I148" s="87">
        <v>0.14047799999999999</v>
      </c>
      <c r="J148" s="87">
        <v>2.818219</v>
      </c>
      <c r="K148" s="87">
        <v>0.401146</v>
      </c>
      <c r="L148" s="87"/>
      <c r="M148" s="87">
        <v>2.0311089999999998</v>
      </c>
      <c r="N148" s="87">
        <v>0</v>
      </c>
      <c r="O148" s="87">
        <v>1.7655270000000001</v>
      </c>
      <c r="P148" s="87">
        <v>0.16769600000000001</v>
      </c>
      <c r="Q148" s="87">
        <v>2.1384120000000002</v>
      </c>
      <c r="R148" s="87">
        <v>0.17294300000000001</v>
      </c>
      <c r="S148" s="96"/>
      <c r="T148" s="87">
        <v>2.8353489999999999</v>
      </c>
      <c r="U148" s="87">
        <v>0</v>
      </c>
      <c r="V148" s="87">
        <v>3.140501</v>
      </c>
      <c r="W148" s="87">
        <v>7.0140999999999995E-2</v>
      </c>
    </row>
    <row r="149" spans="1:23" x14ac:dyDescent="0.25">
      <c r="A149">
        <v>573</v>
      </c>
      <c r="B149">
        <v>585</v>
      </c>
      <c r="C149" s="37" t="s">
        <v>457</v>
      </c>
      <c r="D149">
        <v>11</v>
      </c>
      <c r="E149">
        <v>1410.825</v>
      </c>
      <c r="F149" s="87">
        <v>2.3717109999999999</v>
      </c>
      <c r="G149" s="87">
        <v>0.115026</v>
      </c>
      <c r="H149" s="87">
        <v>2.5227680000000001</v>
      </c>
      <c r="I149" s="87">
        <v>0.21160599999999999</v>
      </c>
      <c r="J149" s="87">
        <v>2.5566719999999998</v>
      </c>
      <c r="K149" s="87">
        <v>6.2686000000000006E-2</v>
      </c>
      <c r="L149" s="87"/>
      <c r="M149" s="87">
        <v>1.474234</v>
      </c>
      <c r="N149" s="87">
        <v>0.238875</v>
      </c>
      <c r="O149" s="87">
        <v>1.482243</v>
      </c>
      <c r="P149" s="87">
        <v>4.3468E-2</v>
      </c>
      <c r="Q149" s="87">
        <v>1.965832</v>
      </c>
      <c r="R149" s="87">
        <v>0.17891499999999999</v>
      </c>
      <c r="S149" s="96"/>
      <c r="T149" s="87">
        <v>2.2726869999999999</v>
      </c>
      <c r="U149" s="87">
        <v>9.2185000000000003E-2</v>
      </c>
      <c r="V149" s="87">
        <v>2.6951209999999999</v>
      </c>
      <c r="W149" s="87">
        <v>7.7822000000000002E-2</v>
      </c>
    </row>
    <row r="150" spans="1:23" x14ac:dyDescent="0.25">
      <c r="A150">
        <v>574</v>
      </c>
      <c r="B150">
        <v>585</v>
      </c>
      <c r="C150" s="37" t="s">
        <v>458</v>
      </c>
      <c r="D150">
        <v>10</v>
      </c>
      <c r="E150">
        <v>1311.7565999999999</v>
      </c>
      <c r="F150" s="87">
        <v>2.0222989999999998</v>
      </c>
      <c r="G150" s="87">
        <v>0.20832000000000001</v>
      </c>
      <c r="H150" s="87">
        <v>2.1678989999999998</v>
      </c>
      <c r="I150" s="87">
        <v>0.23454</v>
      </c>
      <c r="J150" s="87">
        <v>2.1163919999999998</v>
      </c>
      <c r="K150" s="87">
        <v>0.19466800000000001</v>
      </c>
      <c r="L150" s="87"/>
      <c r="M150" s="87">
        <v>1.1990209999999999</v>
      </c>
      <c r="N150" s="87">
        <v>0.30872500000000003</v>
      </c>
      <c r="O150" s="87">
        <v>1.3676159999999999</v>
      </c>
      <c r="P150" s="87">
        <v>0.104297</v>
      </c>
      <c r="Q150" s="87">
        <v>1.67096</v>
      </c>
      <c r="R150" s="87">
        <v>0.125752</v>
      </c>
      <c r="S150" s="96"/>
      <c r="T150" s="87">
        <v>2.31176</v>
      </c>
      <c r="U150" s="87">
        <v>2.3587E-2</v>
      </c>
      <c r="V150" s="87">
        <v>2.5729310000000001</v>
      </c>
      <c r="W150" s="87">
        <v>9.1188000000000005E-2</v>
      </c>
    </row>
    <row r="151" spans="1:23" x14ac:dyDescent="0.25">
      <c r="A151">
        <v>575</v>
      </c>
      <c r="B151">
        <v>585</v>
      </c>
      <c r="C151" s="37" t="s">
        <v>459</v>
      </c>
      <c r="D151">
        <v>9</v>
      </c>
      <c r="E151">
        <v>1212.6881000000001</v>
      </c>
      <c r="F151" s="87">
        <v>1.9008210000000001</v>
      </c>
      <c r="G151" s="87">
        <v>0.14222599999999999</v>
      </c>
      <c r="H151" s="87">
        <v>2.0656140000000001</v>
      </c>
      <c r="I151" s="87">
        <v>0.181113</v>
      </c>
      <c r="J151" s="87">
        <v>2.0310079999999999</v>
      </c>
      <c r="K151" s="87">
        <v>0.126247</v>
      </c>
      <c r="L151" s="87"/>
      <c r="M151" s="87">
        <v>1.329121</v>
      </c>
      <c r="N151" s="87">
        <v>0.21243699999999999</v>
      </c>
      <c r="O151" s="87">
        <v>1.5041880000000001</v>
      </c>
      <c r="P151" s="87">
        <v>3.9523999999999997E-2</v>
      </c>
      <c r="Q151" s="87">
        <v>1.7768060000000001</v>
      </c>
      <c r="R151" s="87">
        <v>0.10889600000000001</v>
      </c>
      <c r="S151" s="96"/>
      <c r="T151" s="87">
        <v>2.0545629999999999</v>
      </c>
      <c r="U151" s="87">
        <v>8.8769000000000001E-2</v>
      </c>
      <c r="V151" s="87">
        <v>2.3610370000000001</v>
      </c>
      <c r="W151" s="87">
        <v>0.21618299999999999</v>
      </c>
    </row>
    <row r="152" spans="1:23" x14ac:dyDescent="0.25">
      <c r="A152">
        <v>575</v>
      </c>
      <c r="B152">
        <v>586</v>
      </c>
      <c r="C152" s="37" t="s">
        <v>460</v>
      </c>
      <c r="D152">
        <v>10</v>
      </c>
      <c r="E152">
        <v>1326.7311</v>
      </c>
      <c r="F152" s="87">
        <v>2.1255009999999999</v>
      </c>
      <c r="G152" s="87">
        <v>0.17230699999999999</v>
      </c>
      <c r="H152" s="87">
        <v>2.3144490000000002</v>
      </c>
      <c r="I152" s="87">
        <v>0.201822</v>
      </c>
      <c r="J152" s="87">
        <v>2.3960309999999998</v>
      </c>
      <c r="K152" s="87">
        <v>0.10857</v>
      </c>
      <c r="L152" s="87"/>
      <c r="M152" s="87">
        <v>1.7508779999999999</v>
      </c>
      <c r="N152" s="87">
        <v>0</v>
      </c>
      <c r="O152" s="87">
        <v>1.7045870000000001</v>
      </c>
      <c r="P152" s="87">
        <v>0.11174099999999999</v>
      </c>
      <c r="Q152" s="87">
        <v>2.016346</v>
      </c>
      <c r="R152" s="87">
        <v>0.14122999999999999</v>
      </c>
      <c r="S152" s="96"/>
      <c r="T152" s="87">
        <v>2.5789270000000002</v>
      </c>
      <c r="U152" s="87">
        <v>8.2627999999999993E-2</v>
      </c>
      <c r="V152" s="87">
        <v>2.8116989999999999</v>
      </c>
      <c r="W152" s="87">
        <v>9.9150000000000002E-3</v>
      </c>
    </row>
    <row r="153" spans="1:23" x14ac:dyDescent="0.25"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96"/>
      <c r="T153" s="87"/>
      <c r="U153" s="87"/>
      <c r="V153" s="87"/>
      <c r="W153" s="87"/>
    </row>
    <row r="154" spans="1:23" x14ac:dyDescent="0.25">
      <c r="A154">
        <v>586</v>
      </c>
      <c r="B154">
        <v>592</v>
      </c>
      <c r="C154" s="37" t="s">
        <v>461</v>
      </c>
      <c r="D154">
        <v>5</v>
      </c>
      <c r="E154">
        <v>929.44029999999998</v>
      </c>
      <c r="F154" s="87">
        <v>0.51212800000000003</v>
      </c>
      <c r="G154" s="87">
        <v>6.3957E-2</v>
      </c>
      <c r="H154" s="87">
        <v>0.63498699999999997</v>
      </c>
      <c r="I154" s="87">
        <v>6.7807000000000006E-2</v>
      </c>
      <c r="J154" s="87">
        <v>0.602352</v>
      </c>
      <c r="K154" s="87">
        <v>9.7878999999999994E-2</v>
      </c>
      <c r="L154" s="87"/>
      <c r="M154" s="87">
        <v>0.30321700000000001</v>
      </c>
      <c r="N154" s="87">
        <v>0.259654</v>
      </c>
      <c r="O154" s="87">
        <v>0.43172899999999997</v>
      </c>
      <c r="P154" s="87">
        <v>1.7403999999999999E-2</v>
      </c>
      <c r="Q154" s="87">
        <v>0.55918699999999999</v>
      </c>
      <c r="R154" s="87">
        <v>9.7739999999999997E-3</v>
      </c>
      <c r="S154" s="96"/>
      <c r="T154" s="87">
        <v>0.63866599999999996</v>
      </c>
      <c r="U154" s="87">
        <v>9.2699999999999998E-4</v>
      </c>
      <c r="V154" s="87">
        <v>0.75982099999999997</v>
      </c>
      <c r="W154" s="87">
        <v>1.0598E-2</v>
      </c>
    </row>
    <row r="155" spans="1:23" x14ac:dyDescent="0.25">
      <c r="A155">
        <v>586</v>
      </c>
      <c r="B155">
        <v>593</v>
      </c>
      <c r="C155" s="37" t="s">
        <v>462</v>
      </c>
      <c r="D155">
        <v>6</v>
      </c>
      <c r="E155">
        <v>1030.4880000000001</v>
      </c>
      <c r="F155" s="87">
        <v>0.92917899999999998</v>
      </c>
      <c r="G155" s="87">
        <v>0.105226</v>
      </c>
      <c r="H155" s="87">
        <v>1.142193</v>
      </c>
      <c r="I155" s="87">
        <v>0.107264</v>
      </c>
      <c r="J155" s="87">
        <v>1.2165299999999999</v>
      </c>
      <c r="K155" s="87">
        <v>0.12842400000000001</v>
      </c>
      <c r="L155" s="87"/>
      <c r="M155" s="87">
        <v>0.62897000000000003</v>
      </c>
      <c r="N155" s="87">
        <v>8.6819999999999994E-2</v>
      </c>
      <c r="O155" s="87">
        <v>0.78210199999999996</v>
      </c>
      <c r="P155" s="87">
        <v>5.5259999999999997E-2</v>
      </c>
      <c r="Q155" s="87">
        <v>1.078781</v>
      </c>
      <c r="R155" s="87">
        <v>3.8265E-2</v>
      </c>
      <c r="S155" s="96"/>
      <c r="T155" s="87">
        <v>1.050486</v>
      </c>
      <c r="U155" s="87">
        <v>1.9550999999999999E-2</v>
      </c>
      <c r="V155" s="87">
        <v>1.2692270000000001</v>
      </c>
      <c r="W155" s="87">
        <v>3.5249999999999997E-2</v>
      </c>
    </row>
    <row r="156" spans="1:23" x14ac:dyDescent="0.25">
      <c r="A156">
        <v>587</v>
      </c>
      <c r="B156">
        <v>593</v>
      </c>
      <c r="C156" s="37" t="s">
        <v>463</v>
      </c>
      <c r="D156">
        <v>5</v>
      </c>
      <c r="E156">
        <v>916.44510000000002</v>
      </c>
      <c r="F156" s="87">
        <v>0.71137099999999998</v>
      </c>
      <c r="G156" s="87">
        <v>0.11643000000000001</v>
      </c>
      <c r="H156" s="87">
        <v>0.86960700000000002</v>
      </c>
      <c r="I156" s="87">
        <v>0.121541</v>
      </c>
      <c r="J156" s="87">
        <v>0.93589800000000001</v>
      </c>
      <c r="K156" s="87">
        <v>0.12878700000000001</v>
      </c>
      <c r="L156" s="87"/>
      <c r="M156" s="87">
        <v>0.28259800000000002</v>
      </c>
      <c r="N156" s="87">
        <v>0</v>
      </c>
      <c r="O156" s="87">
        <v>0.50439800000000001</v>
      </c>
      <c r="P156" s="87">
        <v>1.9345000000000001E-2</v>
      </c>
      <c r="Q156" s="87">
        <v>0.76166299999999998</v>
      </c>
      <c r="R156" s="87">
        <v>4.4213000000000002E-2</v>
      </c>
      <c r="S156" s="96"/>
      <c r="T156" s="87">
        <v>0.76541099999999995</v>
      </c>
      <c r="U156" s="87">
        <v>1.1717E-2</v>
      </c>
      <c r="V156" s="87">
        <v>0.94903199999999999</v>
      </c>
      <c r="W156" s="87">
        <v>2.7669999999999999E-3</v>
      </c>
    </row>
    <row r="157" spans="1:23" x14ac:dyDescent="0.25">
      <c r="A157">
        <v>593</v>
      </c>
      <c r="B157">
        <v>603</v>
      </c>
      <c r="C157" s="37" t="s">
        <v>464</v>
      </c>
      <c r="D157">
        <v>10</v>
      </c>
      <c r="E157">
        <v>1380.6905999999999</v>
      </c>
      <c r="F157" s="87">
        <v>1.0971960000000001</v>
      </c>
      <c r="G157" s="87">
        <v>8.8757000000000003E-2</v>
      </c>
      <c r="H157" s="87">
        <v>1.1659630000000001</v>
      </c>
      <c r="I157" s="87">
        <v>5.1375999999999998E-2</v>
      </c>
      <c r="J157" s="87">
        <v>1.193929</v>
      </c>
      <c r="K157" s="87">
        <v>5.1375999999999998E-2</v>
      </c>
      <c r="L157" s="87"/>
      <c r="M157" s="87">
        <v>0.88925600000000005</v>
      </c>
      <c r="N157" s="87">
        <v>0</v>
      </c>
      <c r="O157" s="87">
        <v>0.85679499999999997</v>
      </c>
      <c r="P157" s="87">
        <v>5.9777999999999998E-2</v>
      </c>
      <c r="Q157" s="87">
        <v>1.1322300000000001</v>
      </c>
      <c r="R157" s="87">
        <v>6.8972000000000006E-2</v>
      </c>
      <c r="S157" s="96"/>
      <c r="T157" s="87">
        <v>1.4218900000000001</v>
      </c>
      <c r="U157" s="87">
        <v>8.0401E-2</v>
      </c>
      <c r="V157" s="87">
        <v>1.6711259999999999</v>
      </c>
      <c r="W157" s="87">
        <v>7.1992E-2</v>
      </c>
    </row>
    <row r="158" spans="1:23" x14ac:dyDescent="0.25">
      <c r="A158">
        <v>594</v>
      </c>
      <c r="B158">
        <v>603</v>
      </c>
      <c r="C158" s="37" t="s">
        <v>465</v>
      </c>
      <c r="D158">
        <v>9</v>
      </c>
      <c r="E158">
        <v>1279.643</v>
      </c>
      <c r="F158" s="87">
        <v>0.80243600000000004</v>
      </c>
      <c r="G158" s="87">
        <v>5.2026999999999997E-2</v>
      </c>
      <c r="H158" s="87">
        <v>0.87259200000000003</v>
      </c>
      <c r="I158" s="87">
        <v>8.7831000000000006E-2</v>
      </c>
      <c r="J158" s="87">
        <v>0.955731</v>
      </c>
      <c r="K158" s="87">
        <v>0.25889000000000001</v>
      </c>
      <c r="L158" s="87"/>
      <c r="M158" s="87">
        <v>0.73480199999999996</v>
      </c>
      <c r="N158" s="87">
        <v>0</v>
      </c>
      <c r="O158" s="87">
        <v>0.66153399999999996</v>
      </c>
      <c r="P158" s="87">
        <v>4.6073000000000003E-2</v>
      </c>
      <c r="Q158" s="87">
        <v>0.79866899999999996</v>
      </c>
      <c r="R158" s="87">
        <v>4.6517000000000003E-2</v>
      </c>
      <c r="S158" s="96"/>
      <c r="T158" s="87">
        <v>0.956789</v>
      </c>
      <c r="U158" s="87">
        <v>0</v>
      </c>
      <c r="V158" s="87">
        <v>1.211158</v>
      </c>
      <c r="W158" s="87">
        <v>6.5847000000000003E-2</v>
      </c>
    </row>
    <row r="159" spans="1:23" x14ac:dyDescent="0.25">
      <c r="A159">
        <v>595</v>
      </c>
      <c r="B159">
        <v>603</v>
      </c>
      <c r="C159" s="37" t="s">
        <v>466</v>
      </c>
      <c r="D159">
        <v>8</v>
      </c>
      <c r="E159">
        <v>1093.5636</v>
      </c>
      <c r="F159" s="87">
        <v>0.849858</v>
      </c>
      <c r="G159" s="87">
        <v>6.3241000000000006E-2</v>
      </c>
      <c r="H159" s="87">
        <v>0.72665599999999997</v>
      </c>
      <c r="I159" s="87">
        <v>8.2619999999999999E-2</v>
      </c>
      <c r="J159" s="87">
        <v>0.68879500000000005</v>
      </c>
      <c r="K159" s="87">
        <v>3.4075000000000001E-2</v>
      </c>
      <c r="L159" s="87"/>
      <c r="M159" s="87">
        <v>0.42375800000000002</v>
      </c>
      <c r="N159" s="87">
        <v>0.22939799999999999</v>
      </c>
      <c r="O159" s="87">
        <v>0.50995999999999997</v>
      </c>
      <c r="P159" s="87">
        <v>3.8614999999999997E-2</v>
      </c>
      <c r="Q159" s="87">
        <v>0.654887</v>
      </c>
      <c r="R159" s="87">
        <v>1.6129999999999999E-2</v>
      </c>
      <c r="S159" s="96"/>
      <c r="T159" s="87">
        <v>0.640401</v>
      </c>
      <c r="U159" s="87">
        <v>7.7841999999999995E-2</v>
      </c>
      <c r="V159" s="87">
        <v>1.1484019999999999</v>
      </c>
      <c r="W159" s="87">
        <v>8.0285999999999996E-2</v>
      </c>
    </row>
    <row r="160" spans="1:23" x14ac:dyDescent="0.25">
      <c r="A160">
        <v>596</v>
      </c>
      <c r="B160">
        <v>603</v>
      </c>
      <c r="C160" s="37" t="s">
        <v>467</v>
      </c>
      <c r="D160">
        <v>7</v>
      </c>
      <c r="E160">
        <v>980.4796</v>
      </c>
      <c r="F160" s="87">
        <v>0.85255300000000001</v>
      </c>
      <c r="G160" s="87">
        <v>6.8338999999999997E-2</v>
      </c>
      <c r="H160" s="87">
        <v>0.85968299999999997</v>
      </c>
      <c r="I160" s="87">
        <v>8.7157999999999999E-2</v>
      </c>
      <c r="J160" s="87">
        <v>0.88822900000000005</v>
      </c>
      <c r="K160" s="87">
        <v>8.5349999999999995E-2</v>
      </c>
      <c r="L160" s="87"/>
      <c r="M160" s="87">
        <v>0.66609700000000005</v>
      </c>
      <c r="N160" s="87">
        <v>8.2257999999999998E-2</v>
      </c>
      <c r="O160" s="87">
        <v>0.72644200000000003</v>
      </c>
      <c r="P160" s="87">
        <v>4.5810999999999998E-2</v>
      </c>
      <c r="Q160" s="87">
        <v>0.83811800000000003</v>
      </c>
      <c r="R160" s="87">
        <v>6.6089999999999996E-2</v>
      </c>
      <c r="S160" s="96"/>
      <c r="T160" s="87">
        <v>1.1732050000000001</v>
      </c>
      <c r="U160" s="87">
        <v>7.1113999999999997E-2</v>
      </c>
      <c r="V160" s="87">
        <v>1.28844</v>
      </c>
      <c r="W160" s="87">
        <v>6.9121000000000002E-2</v>
      </c>
    </row>
    <row r="161" spans="1:23" x14ac:dyDescent="0.25">
      <c r="A161" s="30">
        <v>597</v>
      </c>
      <c r="B161" s="30">
        <v>603</v>
      </c>
      <c r="C161" s="48" t="s">
        <v>468</v>
      </c>
      <c r="D161" s="30">
        <v>6</v>
      </c>
      <c r="E161" s="30">
        <v>852.38459999999998</v>
      </c>
      <c r="F161" s="98">
        <v>0.66060099999999999</v>
      </c>
      <c r="G161" s="98">
        <v>4.4926000000000001E-2</v>
      </c>
      <c r="H161" s="98">
        <v>0.67784299999999997</v>
      </c>
      <c r="I161" s="98">
        <v>4.4486999999999999E-2</v>
      </c>
      <c r="J161" s="98">
        <v>0.70604500000000003</v>
      </c>
      <c r="K161" s="98">
        <v>4.0558999999999998E-2</v>
      </c>
      <c r="L161" s="98"/>
      <c r="M161" s="98">
        <v>0.47959400000000002</v>
      </c>
      <c r="N161" s="98">
        <v>0.17990100000000001</v>
      </c>
      <c r="O161" s="98">
        <v>0.47792699999999999</v>
      </c>
      <c r="P161" s="98">
        <v>2.4995E-2</v>
      </c>
      <c r="Q161" s="98">
        <v>0.45131700000000002</v>
      </c>
      <c r="R161" s="98">
        <v>4.4601000000000002E-2</v>
      </c>
      <c r="S161" s="99"/>
      <c r="T161" s="98">
        <v>0.73147300000000004</v>
      </c>
      <c r="U161" s="98">
        <v>5.2623000000000003E-2</v>
      </c>
      <c r="V161" s="98">
        <v>0.84488300000000005</v>
      </c>
      <c r="W161" s="98">
        <v>9.4920000000000004E-2</v>
      </c>
    </row>
  </sheetData>
  <mergeCells count="12">
    <mergeCell ref="V4:W4"/>
    <mergeCell ref="B2:W2"/>
    <mergeCell ref="T3:W3"/>
    <mergeCell ref="O4:P4"/>
    <mergeCell ref="Q4:R4"/>
    <mergeCell ref="M3:R3"/>
    <mergeCell ref="T4:U4"/>
    <mergeCell ref="F4:G4"/>
    <mergeCell ref="H4:I4"/>
    <mergeCell ref="J4:K4"/>
    <mergeCell ref="F3:K3"/>
    <mergeCell ref="M4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workbookViewId="0">
      <selection sqref="A1:N1"/>
    </sheetView>
  </sheetViews>
  <sheetFormatPr defaultRowHeight="15" x14ac:dyDescent="0.25"/>
  <cols>
    <col min="1" max="1" width="30.42578125" bestFit="1" customWidth="1"/>
  </cols>
  <sheetData>
    <row r="1" spans="1:14" s="2" customFormat="1" ht="15.75" x14ac:dyDescent="0.25">
      <c r="A1" s="113" t="s">
        <v>587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2" customFormat="1" ht="15.75" x14ac:dyDescent="0.25">
      <c r="B2" s="113" t="s">
        <v>2</v>
      </c>
      <c r="C2" s="113"/>
      <c r="D2" s="113"/>
      <c r="E2" s="113"/>
      <c r="F2" s="113"/>
      <c r="G2" s="113"/>
      <c r="I2" s="113" t="s">
        <v>3</v>
      </c>
      <c r="J2" s="113"/>
      <c r="K2" s="113"/>
      <c r="L2" s="113"/>
      <c r="M2" s="113"/>
      <c r="N2" s="113"/>
    </row>
    <row r="3" spans="1:14" s="2" customFormat="1" ht="15.75" x14ac:dyDescent="0.25">
      <c r="B3" s="119" t="s">
        <v>527</v>
      </c>
      <c r="C3" s="119"/>
      <c r="D3" s="119" t="s">
        <v>526</v>
      </c>
      <c r="E3" s="119"/>
      <c r="F3" s="77"/>
      <c r="G3" s="77"/>
      <c r="I3" s="119" t="s">
        <v>527</v>
      </c>
      <c r="J3" s="119"/>
      <c r="K3" s="119" t="s">
        <v>526</v>
      </c>
      <c r="L3" s="119"/>
      <c r="M3" s="77"/>
      <c r="N3" s="77"/>
    </row>
    <row r="4" spans="1:14" s="74" customFormat="1" x14ac:dyDescent="0.25">
      <c r="A4" s="76" t="s">
        <v>6</v>
      </c>
      <c r="B4" s="75" t="s">
        <v>0</v>
      </c>
      <c r="C4" s="75" t="s">
        <v>512</v>
      </c>
      <c r="D4" s="75" t="s">
        <v>0</v>
      </c>
      <c r="E4" s="75" t="s">
        <v>512</v>
      </c>
      <c r="F4" s="75" t="s">
        <v>525</v>
      </c>
      <c r="G4" s="75" t="s">
        <v>512</v>
      </c>
      <c r="H4" s="76"/>
      <c r="I4" s="75" t="s">
        <v>0</v>
      </c>
      <c r="J4" s="75" t="s">
        <v>512</v>
      </c>
      <c r="K4" s="75" t="s">
        <v>0</v>
      </c>
      <c r="L4" s="75" t="s">
        <v>512</v>
      </c>
      <c r="M4" s="75" t="s">
        <v>525</v>
      </c>
      <c r="N4" s="75" t="s">
        <v>512</v>
      </c>
    </row>
    <row r="5" spans="1:14" x14ac:dyDescent="0.25">
      <c r="A5" t="s">
        <v>8</v>
      </c>
      <c r="B5" s="87">
        <v>1.328757</v>
      </c>
      <c r="C5" s="87">
        <v>3.4723999999999998E-2</v>
      </c>
      <c r="D5" s="87">
        <v>1.4717910000000001</v>
      </c>
      <c r="E5" s="87">
        <v>0.15276899999999999</v>
      </c>
      <c r="F5" s="87">
        <f t="shared" ref="F5:F68" si="0">AVERAGE(B5,D5)</f>
        <v>1.400274</v>
      </c>
      <c r="G5" s="87">
        <f t="shared" ref="G5:G68" si="1">_xlfn.STDEV.P(B5,D5)</f>
        <v>7.1517000000000053E-2</v>
      </c>
      <c r="H5" s="87"/>
      <c r="I5" s="87">
        <v>1.921041</v>
      </c>
      <c r="J5" s="87">
        <v>5.7770000000000002E-2</v>
      </c>
      <c r="K5" s="87">
        <v>1.8072919999999999</v>
      </c>
      <c r="L5" s="87">
        <v>0.114699</v>
      </c>
      <c r="M5" s="87">
        <f t="shared" ref="M5:M68" si="2">AVERAGE(I5,K5)</f>
        <v>1.8641665000000001</v>
      </c>
      <c r="N5" s="87">
        <f t="shared" ref="N5:N68" si="3">_xlfn.STDEV.P(I5,K5)</f>
        <v>5.687450000000005E-2</v>
      </c>
    </row>
    <row r="6" spans="1:14" x14ac:dyDescent="0.25">
      <c r="A6" t="s">
        <v>10</v>
      </c>
      <c r="B6" s="87">
        <v>3.4522590000000002</v>
      </c>
      <c r="C6" s="87">
        <v>3.3729000000000002E-2</v>
      </c>
      <c r="D6" s="87">
        <v>3.2872330000000001</v>
      </c>
      <c r="E6" s="87">
        <v>0.223833</v>
      </c>
      <c r="F6" s="87">
        <f t="shared" si="0"/>
        <v>3.3697460000000001</v>
      </c>
      <c r="G6" s="87">
        <f t="shared" si="1"/>
        <v>8.2513000000000059E-2</v>
      </c>
      <c r="H6" s="87"/>
      <c r="I6" s="87">
        <v>3.8757570000000001</v>
      </c>
      <c r="J6" s="87">
        <v>1.9996E-2</v>
      </c>
      <c r="K6" s="87">
        <v>4.1810070000000001</v>
      </c>
      <c r="L6" s="87">
        <v>0.18982299999999999</v>
      </c>
      <c r="M6" s="87">
        <f t="shared" si="2"/>
        <v>4.0283820000000006</v>
      </c>
      <c r="N6" s="87">
        <f t="shared" si="3"/>
        <v>0.15262500000000001</v>
      </c>
    </row>
    <row r="7" spans="1:14" x14ac:dyDescent="0.25">
      <c r="A7" t="s">
        <v>12</v>
      </c>
      <c r="B7" s="87">
        <v>3.3753980000000001</v>
      </c>
      <c r="C7" s="87">
        <v>3.9891999999999997E-2</v>
      </c>
      <c r="D7" s="87">
        <v>3.1822819999999998</v>
      </c>
      <c r="E7" s="87">
        <v>0.246172</v>
      </c>
      <c r="F7" s="87">
        <f t="shared" si="0"/>
        <v>3.2788399999999998</v>
      </c>
      <c r="G7" s="87">
        <f t="shared" si="1"/>
        <v>9.6558000000000144E-2</v>
      </c>
      <c r="H7" s="87"/>
      <c r="I7" s="87">
        <v>3.4663870000000001</v>
      </c>
      <c r="J7" s="87">
        <v>3.8538999999999997E-2</v>
      </c>
      <c r="K7" s="87">
        <v>3.7479170000000002</v>
      </c>
      <c r="L7" s="87">
        <v>0.16725699999999999</v>
      </c>
      <c r="M7" s="87">
        <f t="shared" si="2"/>
        <v>3.6071520000000001</v>
      </c>
      <c r="N7" s="87">
        <f t="shared" si="3"/>
        <v>0.14076500000000003</v>
      </c>
    </row>
    <row r="8" spans="1:14" x14ac:dyDescent="0.25">
      <c r="A8" t="s">
        <v>13</v>
      </c>
      <c r="B8" s="87">
        <v>0.53157900000000002</v>
      </c>
      <c r="C8" s="87">
        <v>1.7940000000000001E-2</v>
      </c>
      <c r="D8" s="87">
        <v>0.47611999999999999</v>
      </c>
      <c r="E8" s="87">
        <v>5.6030000000000003E-3</v>
      </c>
      <c r="F8" s="87">
        <f t="shared" si="0"/>
        <v>0.50384950000000006</v>
      </c>
      <c r="G8" s="87">
        <f t="shared" si="1"/>
        <v>2.7729500000000018E-2</v>
      </c>
      <c r="H8" s="87"/>
      <c r="I8" s="87">
        <v>0.89796900000000002</v>
      </c>
      <c r="J8" s="87">
        <v>2.2017999999999999E-2</v>
      </c>
      <c r="K8" s="87">
        <v>1.1606339999999999</v>
      </c>
      <c r="L8" s="87">
        <v>6.2700000000000004E-3</v>
      </c>
      <c r="M8" s="87">
        <f t="shared" si="2"/>
        <v>1.0293014999999999</v>
      </c>
      <c r="N8" s="87">
        <f t="shared" si="3"/>
        <v>0.13133250000000019</v>
      </c>
    </row>
    <row r="9" spans="1:14" x14ac:dyDescent="0.25">
      <c r="A9" t="s">
        <v>14</v>
      </c>
      <c r="B9" s="87">
        <v>3.8894570000000002</v>
      </c>
      <c r="C9" s="87">
        <v>0.12361800000000001</v>
      </c>
      <c r="D9" s="87">
        <v>3.8061590000000001</v>
      </c>
      <c r="E9" s="87">
        <v>0.17729700000000001</v>
      </c>
      <c r="F9" s="87">
        <f t="shared" si="0"/>
        <v>3.8478080000000001</v>
      </c>
      <c r="G9" s="87">
        <f t="shared" si="1"/>
        <v>4.1649000000000047E-2</v>
      </c>
      <c r="H9" s="87"/>
      <c r="I9" s="87">
        <v>4.4306890000000001</v>
      </c>
      <c r="J9" s="87">
        <v>0.102779</v>
      </c>
      <c r="K9" s="87">
        <v>4.5098060000000002</v>
      </c>
      <c r="L9" s="87">
        <v>0.17729700000000001</v>
      </c>
      <c r="M9" s="87">
        <f t="shared" si="2"/>
        <v>4.4702475000000002</v>
      </c>
      <c r="N9" s="87">
        <f t="shared" si="3"/>
        <v>3.9558500000000052E-2</v>
      </c>
    </row>
    <row r="10" spans="1:14" x14ac:dyDescent="0.25">
      <c r="A10" t="s">
        <v>15</v>
      </c>
      <c r="B10" s="87">
        <v>0.28855799999999998</v>
      </c>
      <c r="C10" s="87">
        <v>2.1833000000000002E-2</v>
      </c>
      <c r="D10" s="87">
        <v>0.37899300000000002</v>
      </c>
      <c r="E10" s="87">
        <v>2.5250000000000002E-2</v>
      </c>
      <c r="F10" s="87">
        <f t="shared" si="0"/>
        <v>0.3337755</v>
      </c>
      <c r="G10" s="87">
        <f t="shared" si="1"/>
        <v>4.5217499999999931E-2</v>
      </c>
      <c r="H10" s="87"/>
      <c r="I10" s="87">
        <v>0.61948000000000003</v>
      </c>
      <c r="J10" s="87">
        <v>4.2969E-2</v>
      </c>
      <c r="K10" s="87">
        <v>0.70793799999999996</v>
      </c>
      <c r="L10" s="87">
        <v>2.1447999999999998E-2</v>
      </c>
      <c r="M10" s="87">
        <f t="shared" si="2"/>
        <v>0.66370899999999999</v>
      </c>
      <c r="N10" s="87">
        <f t="shared" si="3"/>
        <v>4.4228999999999963E-2</v>
      </c>
    </row>
    <row r="11" spans="1:14" x14ac:dyDescent="0.25">
      <c r="A11" t="s">
        <v>16</v>
      </c>
      <c r="B11" s="87">
        <v>1.6530389999999999</v>
      </c>
      <c r="C11" s="87">
        <v>3.3480000000000003E-2</v>
      </c>
      <c r="D11" s="87">
        <v>2.0709209999999998</v>
      </c>
      <c r="E11" s="87">
        <v>0.14596200000000001</v>
      </c>
      <c r="F11" s="87">
        <f t="shared" si="0"/>
        <v>1.86198</v>
      </c>
      <c r="G11" s="87">
        <f t="shared" si="1"/>
        <v>0.20894099999999963</v>
      </c>
      <c r="H11" s="87"/>
      <c r="I11" s="87">
        <v>2.2349070000000002</v>
      </c>
      <c r="J11" s="87">
        <v>1.472E-3</v>
      </c>
      <c r="K11" s="87">
        <v>2.4989970000000001</v>
      </c>
      <c r="L11" s="87">
        <v>0.156417</v>
      </c>
      <c r="M11" s="87">
        <f t="shared" si="2"/>
        <v>2.3669520000000004</v>
      </c>
      <c r="N11" s="87">
        <f t="shared" si="3"/>
        <v>0.13204499999999997</v>
      </c>
    </row>
    <row r="12" spans="1:14" x14ac:dyDescent="0.25">
      <c r="A12" t="s">
        <v>17</v>
      </c>
      <c r="B12" s="87">
        <v>1.2035940000000001</v>
      </c>
      <c r="C12" s="87">
        <v>4.2757999999999997E-2</v>
      </c>
      <c r="D12" s="87">
        <v>1.5922000000000001</v>
      </c>
      <c r="E12" s="87">
        <v>0.16659399999999999</v>
      </c>
      <c r="F12" s="87">
        <f t="shared" si="0"/>
        <v>1.3978969999999999</v>
      </c>
      <c r="G12" s="87">
        <f t="shared" si="1"/>
        <v>0.19430300000000095</v>
      </c>
      <c r="H12" s="87"/>
      <c r="I12" s="87">
        <v>1.791291</v>
      </c>
      <c r="J12" s="87">
        <v>2.5672E-2</v>
      </c>
      <c r="K12" s="87">
        <v>2.3337680000000001</v>
      </c>
      <c r="L12" s="87">
        <v>0.14840300000000001</v>
      </c>
      <c r="M12" s="87">
        <f t="shared" si="2"/>
        <v>2.0625295000000001</v>
      </c>
      <c r="N12" s="87">
        <f t="shared" si="3"/>
        <v>0.2712385000000001</v>
      </c>
    </row>
    <row r="13" spans="1:14" x14ac:dyDescent="0.25">
      <c r="A13" t="s">
        <v>19</v>
      </c>
      <c r="B13" s="87">
        <v>1.7191190000000001</v>
      </c>
      <c r="C13" s="87">
        <v>2.3972E-2</v>
      </c>
      <c r="D13" s="87">
        <v>2.0185870000000001</v>
      </c>
      <c r="E13" s="87">
        <v>0.10602</v>
      </c>
      <c r="F13" s="87">
        <f t="shared" si="0"/>
        <v>1.8688530000000001</v>
      </c>
      <c r="G13" s="87">
        <f t="shared" si="1"/>
        <v>0.14973400000000003</v>
      </c>
      <c r="H13" s="87"/>
      <c r="I13" s="87">
        <v>2.5439210000000001</v>
      </c>
      <c r="J13" s="87">
        <v>5.8598999999999998E-2</v>
      </c>
      <c r="K13" s="87">
        <v>2.747045</v>
      </c>
      <c r="L13" s="87">
        <v>7.7842999999999996E-2</v>
      </c>
      <c r="M13" s="87">
        <f t="shared" si="2"/>
        <v>2.645483</v>
      </c>
      <c r="N13" s="87">
        <f t="shared" si="3"/>
        <v>0.10156199999999993</v>
      </c>
    </row>
    <row r="14" spans="1:14" x14ac:dyDescent="0.25">
      <c r="A14" t="s">
        <v>20</v>
      </c>
      <c r="B14" s="87">
        <v>1.44038</v>
      </c>
      <c r="C14" s="87">
        <v>1.5158E-2</v>
      </c>
      <c r="D14" s="87">
        <v>1.90707</v>
      </c>
      <c r="E14" s="87">
        <v>7.6893000000000003E-2</v>
      </c>
      <c r="F14" s="87">
        <f t="shared" si="0"/>
        <v>1.6737250000000001</v>
      </c>
      <c r="G14" s="87">
        <f t="shared" si="1"/>
        <v>0.23334499999999864</v>
      </c>
      <c r="H14" s="87"/>
      <c r="I14" s="87">
        <v>2.0092729999999999</v>
      </c>
      <c r="J14" s="87">
        <v>1.3932E-2</v>
      </c>
      <c r="K14" s="87">
        <v>2.2633239999999999</v>
      </c>
      <c r="L14" s="87">
        <v>0.14191100000000001</v>
      </c>
      <c r="M14" s="87">
        <f t="shared" si="2"/>
        <v>2.1362984999999997</v>
      </c>
      <c r="N14" s="87">
        <f t="shared" si="3"/>
        <v>0.12702550000000001</v>
      </c>
    </row>
    <row r="15" spans="1:14" x14ac:dyDescent="0.25">
      <c r="A15" t="s">
        <v>22</v>
      </c>
      <c r="B15" s="87">
        <v>0.70303199999999999</v>
      </c>
      <c r="C15" s="87">
        <v>1.3745E-2</v>
      </c>
      <c r="D15" s="87">
        <v>1.1262430000000001</v>
      </c>
      <c r="E15" s="87">
        <v>0.18093200000000001</v>
      </c>
      <c r="F15" s="87">
        <f t="shared" si="0"/>
        <v>0.91463749999999999</v>
      </c>
      <c r="G15" s="87">
        <f t="shared" si="1"/>
        <v>0.21160550000000028</v>
      </c>
      <c r="H15" s="87"/>
      <c r="I15" s="87">
        <v>1.4680470000000001</v>
      </c>
      <c r="J15" s="87">
        <v>3.2828999999999997E-2</v>
      </c>
      <c r="K15" s="87">
        <v>1.443567</v>
      </c>
      <c r="L15" s="87">
        <v>8.2775000000000001E-2</v>
      </c>
      <c r="M15" s="87">
        <f t="shared" si="2"/>
        <v>1.4558070000000001</v>
      </c>
      <c r="N15" s="87">
        <f t="shared" si="3"/>
        <v>1.2240000000000029E-2</v>
      </c>
    </row>
    <row r="16" spans="1:14" x14ac:dyDescent="0.25">
      <c r="A16" t="s">
        <v>23</v>
      </c>
      <c r="B16" s="87">
        <v>1.1504829999999999</v>
      </c>
      <c r="C16" s="87">
        <v>3.6191000000000001E-2</v>
      </c>
      <c r="D16" s="87">
        <v>1.607782</v>
      </c>
      <c r="E16" s="87">
        <v>5.0111999999999997E-2</v>
      </c>
      <c r="F16" s="87">
        <f t="shared" si="0"/>
        <v>1.3791324999999999</v>
      </c>
      <c r="G16" s="87">
        <f t="shared" si="1"/>
        <v>0.22864950000000089</v>
      </c>
      <c r="H16" s="87"/>
      <c r="I16" s="87">
        <v>2.0216599999999998</v>
      </c>
      <c r="J16" s="87">
        <v>0.18076400000000001</v>
      </c>
      <c r="K16" s="87">
        <v>2.4862009999999999</v>
      </c>
      <c r="L16" s="87">
        <v>5.0193000000000002E-2</v>
      </c>
      <c r="M16" s="87">
        <f t="shared" si="2"/>
        <v>2.2539305000000001</v>
      </c>
      <c r="N16" s="87">
        <f t="shared" si="3"/>
        <v>0.23227049999999869</v>
      </c>
    </row>
    <row r="17" spans="1:16" x14ac:dyDescent="0.25">
      <c r="A17" t="s">
        <v>24</v>
      </c>
      <c r="B17" s="87">
        <v>0.65682300000000005</v>
      </c>
      <c r="C17" s="87">
        <v>2.5087999999999999E-2</v>
      </c>
      <c r="D17" s="87">
        <v>0.66458499999999998</v>
      </c>
      <c r="E17" s="87">
        <v>7.2775000000000006E-2</v>
      </c>
      <c r="F17" s="87">
        <f t="shared" si="0"/>
        <v>0.66070399999999996</v>
      </c>
      <c r="G17" s="87">
        <f t="shared" si="1"/>
        <v>3.8809999999999678E-3</v>
      </c>
      <c r="H17" s="87"/>
      <c r="I17" s="87">
        <v>0.89172899999999999</v>
      </c>
      <c r="J17" s="87">
        <v>3.9541E-2</v>
      </c>
      <c r="K17" s="87">
        <v>0.94504900000000003</v>
      </c>
      <c r="L17" s="87">
        <v>6.8645999999999999E-2</v>
      </c>
      <c r="M17" s="87">
        <f t="shared" si="2"/>
        <v>0.91838900000000001</v>
      </c>
      <c r="N17" s="87">
        <f t="shared" si="3"/>
        <v>2.6660000000000017E-2</v>
      </c>
    </row>
    <row r="18" spans="1:16" x14ac:dyDescent="0.25">
      <c r="A18" t="s">
        <v>26</v>
      </c>
      <c r="B18" s="87">
        <v>1.820476</v>
      </c>
      <c r="C18" s="87">
        <v>4.1007000000000002E-2</v>
      </c>
      <c r="D18" s="87">
        <v>2.3086500000000001</v>
      </c>
      <c r="E18" s="87">
        <v>8.4639000000000006E-2</v>
      </c>
      <c r="F18" s="87">
        <f t="shared" si="0"/>
        <v>2.0645630000000001</v>
      </c>
      <c r="G18" s="87">
        <f t="shared" si="1"/>
        <v>0.24408699999999861</v>
      </c>
      <c r="H18" s="87"/>
      <c r="I18" s="87">
        <v>2.1629640000000001</v>
      </c>
      <c r="J18" s="87">
        <v>5.9769999999999997E-2</v>
      </c>
      <c r="K18" s="87">
        <v>2.3019270000000001</v>
      </c>
      <c r="L18" s="87">
        <v>4.7454999999999997E-2</v>
      </c>
      <c r="M18" s="87">
        <f t="shared" si="2"/>
        <v>2.2324454999999999</v>
      </c>
      <c r="N18" s="87">
        <f t="shared" si="3"/>
        <v>6.9481499999999974E-2</v>
      </c>
    </row>
    <row r="19" spans="1:16" x14ac:dyDescent="0.25">
      <c r="A19" t="s">
        <v>28</v>
      </c>
      <c r="B19" s="87">
        <v>1.8337270000000001</v>
      </c>
      <c r="C19" s="87">
        <v>2.0315E-2</v>
      </c>
      <c r="D19" s="87">
        <v>2.1508180000000001</v>
      </c>
      <c r="E19" s="87">
        <v>5.8115E-2</v>
      </c>
      <c r="F19" s="87">
        <f t="shared" si="0"/>
        <v>1.9922725000000001</v>
      </c>
      <c r="G19" s="87">
        <f t="shared" si="1"/>
        <v>0.15854550000000001</v>
      </c>
      <c r="H19" s="87"/>
      <c r="I19" s="87">
        <v>1.9049590000000001</v>
      </c>
      <c r="J19" s="87">
        <v>8.8739999999999999E-3</v>
      </c>
      <c r="K19" s="87">
        <v>2.1318220000000001</v>
      </c>
      <c r="L19" s="87">
        <v>4.1467999999999998E-2</v>
      </c>
      <c r="M19" s="87">
        <f t="shared" si="2"/>
        <v>2.0183905000000002</v>
      </c>
      <c r="N19" s="87">
        <f t="shared" si="3"/>
        <v>0.11343150000000002</v>
      </c>
    </row>
    <row r="20" spans="1:16" x14ac:dyDescent="0.25">
      <c r="A20" t="s">
        <v>30</v>
      </c>
      <c r="B20" s="87">
        <v>2.7423739999999999</v>
      </c>
      <c r="C20" s="87">
        <v>7.7381000000000005E-2</v>
      </c>
      <c r="D20" s="87">
        <v>3.142001</v>
      </c>
      <c r="E20" s="87">
        <v>0.301346</v>
      </c>
      <c r="F20" s="87">
        <f t="shared" si="0"/>
        <v>2.9421875000000002</v>
      </c>
      <c r="G20" s="87">
        <f t="shared" si="1"/>
        <v>0.19981350000000009</v>
      </c>
      <c r="H20" s="87"/>
      <c r="I20" s="87">
        <v>3.6064759999999998</v>
      </c>
      <c r="J20" s="87">
        <v>3.4937000000000003E-2</v>
      </c>
      <c r="K20" s="87">
        <v>4.0311269999999997</v>
      </c>
      <c r="L20" s="87">
        <v>0.22928699999999999</v>
      </c>
      <c r="M20" s="87">
        <f t="shared" si="2"/>
        <v>3.8188014999999997</v>
      </c>
      <c r="N20" s="87">
        <f t="shared" si="3"/>
        <v>0.21232549999999994</v>
      </c>
    </row>
    <row r="21" spans="1:16" x14ac:dyDescent="0.25">
      <c r="A21" t="s">
        <v>31</v>
      </c>
      <c r="B21" s="87">
        <v>2.5657960000000002</v>
      </c>
      <c r="C21" s="87">
        <v>7.7368000000000006E-2</v>
      </c>
      <c r="D21" s="87">
        <v>3.033668</v>
      </c>
      <c r="E21" s="87">
        <v>0.11046499999999999</v>
      </c>
      <c r="F21" s="87">
        <f t="shared" si="0"/>
        <v>2.7997320000000001</v>
      </c>
      <c r="G21" s="87">
        <f t="shared" si="1"/>
        <v>0.23393599999999992</v>
      </c>
      <c r="H21" s="87"/>
      <c r="I21" s="87">
        <v>3.3589190000000002</v>
      </c>
      <c r="J21" s="87">
        <v>6.2607999999999997E-2</v>
      </c>
      <c r="K21" s="87">
        <v>3.7572890000000001</v>
      </c>
      <c r="L21" s="87">
        <v>1.2139E-2</v>
      </c>
      <c r="M21" s="87">
        <f t="shared" si="2"/>
        <v>3.5581040000000002</v>
      </c>
      <c r="N21" s="87">
        <f t="shared" si="3"/>
        <v>0.19918499999999995</v>
      </c>
    </row>
    <row r="22" spans="1:16" x14ac:dyDescent="0.25">
      <c r="A22" t="s">
        <v>524</v>
      </c>
      <c r="B22" s="87">
        <v>1.8237920000000001</v>
      </c>
      <c r="C22" s="87">
        <v>7.6530000000000001E-2</v>
      </c>
      <c r="D22" s="87">
        <v>2.2140710000000001</v>
      </c>
      <c r="E22" s="87">
        <v>0.15101500000000001</v>
      </c>
      <c r="F22" s="87">
        <f t="shared" si="0"/>
        <v>2.0189314999999999</v>
      </c>
      <c r="G22" s="87">
        <f t="shared" si="1"/>
        <v>0.19513950000000002</v>
      </c>
      <c r="H22" s="87"/>
      <c r="I22" s="87">
        <v>2.6863869999999999</v>
      </c>
      <c r="J22" s="87">
        <v>4.1911999999999998E-2</v>
      </c>
      <c r="K22" s="87">
        <v>2.9603769999999998</v>
      </c>
      <c r="L22" s="87">
        <v>0.12873999999999999</v>
      </c>
      <c r="M22" s="87">
        <f t="shared" si="2"/>
        <v>2.8233819999999996</v>
      </c>
      <c r="N22" s="87">
        <f t="shared" si="3"/>
        <v>0.13699499999999998</v>
      </c>
    </row>
    <row r="23" spans="1:16" x14ac:dyDescent="0.25">
      <c r="A23" t="s">
        <v>32</v>
      </c>
      <c r="B23" s="87">
        <v>1.7000710000000001</v>
      </c>
      <c r="C23" s="87">
        <v>6.9264999999999993E-2</v>
      </c>
      <c r="D23" s="87">
        <v>2.183071</v>
      </c>
      <c r="E23" s="87">
        <v>9.3484999999999999E-2</v>
      </c>
      <c r="F23" s="87">
        <f t="shared" si="0"/>
        <v>1.9415710000000002</v>
      </c>
      <c r="G23" s="87">
        <f t="shared" si="1"/>
        <v>0.24149999999999866</v>
      </c>
      <c r="H23" s="87"/>
      <c r="I23" s="87">
        <v>2.58378</v>
      </c>
      <c r="J23" s="87">
        <v>4.1000000000000002E-2</v>
      </c>
      <c r="K23" s="87">
        <v>2.83623</v>
      </c>
      <c r="L23" s="87">
        <v>0.100096</v>
      </c>
      <c r="M23" s="87">
        <f t="shared" si="2"/>
        <v>2.7100049999999998</v>
      </c>
      <c r="N23" s="87">
        <f t="shared" si="3"/>
        <v>0.12622500000000003</v>
      </c>
    </row>
    <row r="24" spans="1:16" x14ac:dyDescent="0.25">
      <c r="A24" t="s">
        <v>33</v>
      </c>
      <c r="B24" s="87">
        <v>2.1217630000000001</v>
      </c>
      <c r="C24" s="87">
        <v>5.4745000000000002E-2</v>
      </c>
      <c r="D24" s="87">
        <v>2.6069279999999999</v>
      </c>
      <c r="E24" s="87">
        <v>0.15390400000000001</v>
      </c>
      <c r="F24" s="87">
        <f t="shared" si="0"/>
        <v>2.3643454999999998</v>
      </c>
      <c r="G24" s="87">
        <f t="shared" si="1"/>
        <v>0.24258250000000212</v>
      </c>
      <c r="H24" s="87"/>
      <c r="I24" s="87">
        <v>2.9381050000000002</v>
      </c>
      <c r="J24" s="87">
        <v>9.5144999999999993E-2</v>
      </c>
      <c r="K24" s="87">
        <v>3.1479650000000001</v>
      </c>
      <c r="L24" s="87">
        <v>5.8945999999999998E-2</v>
      </c>
      <c r="M24" s="87">
        <f t="shared" si="2"/>
        <v>3.0430350000000002</v>
      </c>
      <c r="N24" s="87">
        <f t="shared" si="3"/>
        <v>0.10492999999999997</v>
      </c>
    </row>
    <row r="25" spans="1:16" x14ac:dyDescent="0.25">
      <c r="A25" t="s">
        <v>34</v>
      </c>
      <c r="B25" s="87">
        <v>1.3250729999999999</v>
      </c>
      <c r="C25" s="87">
        <v>3.3667000000000002E-2</v>
      </c>
      <c r="D25" s="87">
        <v>1.7317629999999999</v>
      </c>
      <c r="E25" s="87">
        <v>0.13422899999999999</v>
      </c>
      <c r="F25" s="87">
        <f t="shared" si="0"/>
        <v>1.5284179999999998</v>
      </c>
      <c r="G25" s="87">
        <f t="shared" si="1"/>
        <v>0.20334500000000097</v>
      </c>
      <c r="H25" s="87"/>
      <c r="I25" s="87">
        <v>1.9531339999999999</v>
      </c>
      <c r="J25" s="87">
        <v>4.4311000000000003E-2</v>
      </c>
      <c r="K25" s="87">
        <v>2.3335059999999999</v>
      </c>
      <c r="L25" s="87">
        <v>0.17522299999999999</v>
      </c>
      <c r="M25" s="87">
        <f t="shared" si="2"/>
        <v>2.1433200000000001</v>
      </c>
      <c r="N25" s="87">
        <f t="shared" si="3"/>
        <v>0.19018599999999997</v>
      </c>
    </row>
    <row r="26" spans="1:16" x14ac:dyDescent="0.25">
      <c r="A26" t="s">
        <v>35</v>
      </c>
      <c r="B26" s="87">
        <v>1.234815</v>
      </c>
      <c r="C26" s="87">
        <v>9.1590000000000005E-3</v>
      </c>
      <c r="D26" s="87">
        <v>1.389343</v>
      </c>
      <c r="E26" s="87">
        <v>4.2448E-2</v>
      </c>
      <c r="F26" s="87">
        <f t="shared" si="0"/>
        <v>1.312079</v>
      </c>
      <c r="G26" s="87">
        <f t="shared" si="1"/>
        <v>7.7263999999999999E-2</v>
      </c>
      <c r="H26" s="87"/>
      <c r="I26" s="87">
        <v>1.371267</v>
      </c>
      <c r="J26" s="87">
        <v>3.8969999999999998E-2</v>
      </c>
      <c r="K26" s="87">
        <v>1.6182909999999999</v>
      </c>
      <c r="L26" s="87">
        <v>5.1430999999999998E-2</v>
      </c>
      <c r="M26" s="87">
        <f t="shared" si="2"/>
        <v>1.4947789999999999</v>
      </c>
      <c r="N26" s="87">
        <f t="shared" si="3"/>
        <v>0.12351199999999996</v>
      </c>
    </row>
    <row r="27" spans="1:16" x14ac:dyDescent="0.25">
      <c r="A27" t="s">
        <v>37</v>
      </c>
      <c r="B27" s="87">
        <v>1.5076700000000001</v>
      </c>
      <c r="C27" s="87">
        <v>1.9871E-2</v>
      </c>
      <c r="D27" s="87">
        <v>1.440815</v>
      </c>
      <c r="E27" s="87">
        <v>0.29902899999999999</v>
      </c>
      <c r="F27" s="87">
        <f t="shared" si="0"/>
        <v>1.4742424999999999</v>
      </c>
      <c r="G27" s="87">
        <f t="shared" si="1"/>
        <v>3.3427500000000054E-2</v>
      </c>
      <c r="H27" s="87"/>
      <c r="I27" s="87">
        <v>2.1173139999999999</v>
      </c>
      <c r="J27" s="87">
        <v>1.7689E-2</v>
      </c>
      <c r="K27" s="87">
        <v>2.1698179999999998</v>
      </c>
      <c r="L27" s="87">
        <v>0.27055400000000002</v>
      </c>
      <c r="M27" s="87">
        <f t="shared" si="2"/>
        <v>2.1435659999999999</v>
      </c>
      <c r="N27" s="87">
        <f t="shared" si="3"/>
        <v>2.6251999999999942E-2</v>
      </c>
      <c r="P27" t="s">
        <v>523</v>
      </c>
    </row>
    <row r="28" spans="1:16" x14ac:dyDescent="0.25">
      <c r="A28" t="s">
        <v>38</v>
      </c>
      <c r="B28" s="87">
        <v>1.5260899999999999</v>
      </c>
      <c r="C28" s="87">
        <v>5.7576000000000002E-2</v>
      </c>
      <c r="D28" s="87">
        <v>1.6314059999999999</v>
      </c>
      <c r="E28" s="87">
        <v>5.5805E-2</v>
      </c>
      <c r="F28" s="87">
        <f t="shared" si="0"/>
        <v>1.578748</v>
      </c>
      <c r="G28" s="87">
        <f t="shared" si="1"/>
        <v>5.2657999999999983E-2</v>
      </c>
      <c r="H28" s="87"/>
      <c r="I28" s="87">
        <v>1.958941</v>
      </c>
      <c r="J28" s="87">
        <v>5.7131000000000001E-2</v>
      </c>
      <c r="K28" s="87">
        <v>2.2595800000000001</v>
      </c>
      <c r="L28" s="87">
        <v>5.9721999999999997E-2</v>
      </c>
      <c r="M28" s="87">
        <f t="shared" si="2"/>
        <v>2.1092605</v>
      </c>
      <c r="N28" s="87">
        <f t="shared" si="3"/>
        <v>0.15031950000000005</v>
      </c>
    </row>
    <row r="29" spans="1:16" x14ac:dyDescent="0.25">
      <c r="A29" t="s">
        <v>39</v>
      </c>
      <c r="B29" s="87">
        <v>1.1916629999999999</v>
      </c>
      <c r="C29" s="87">
        <v>2.1760999999999999E-2</v>
      </c>
      <c r="D29" s="87">
        <v>1.287839</v>
      </c>
      <c r="E29" s="87">
        <v>6.2369000000000001E-2</v>
      </c>
      <c r="F29" s="87">
        <f t="shared" si="0"/>
        <v>1.239751</v>
      </c>
      <c r="G29" s="87">
        <f t="shared" si="1"/>
        <v>4.808800000000002E-2</v>
      </c>
      <c r="H29" s="87"/>
      <c r="I29" s="87">
        <v>1.6006959999999999</v>
      </c>
      <c r="J29" s="87">
        <v>4.1567E-2</v>
      </c>
      <c r="K29" s="87">
        <v>2.0110950000000001</v>
      </c>
      <c r="L29" s="87">
        <v>6.0569999999999999E-2</v>
      </c>
      <c r="M29" s="87">
        <f t="shared" si="2"/>
        <v>1.8058955000000001</v>
      </c>
      <c r="N29" s="87">
        <f t="shared" si="3"/>
        <v>0.20519949999999842</v>
      </c>
    </row>
    <row r="30" spans="1:16" x14ac:dyDescent="0.25">
      <c r="A30" t="s">
        <v>42</v>
      </c>
      <c r="B30" s="87">
        <v>1.4438139999999999</v>
      </c>
      <c r="C30" s="87">
        <v>4.7834000000000002E-2</v>
      </c>
      <c r="D30" s="87">
        <v>1.5174080000000001</v>
      </c>
      <c r="E30" s="87">
        <v>4.9314999999999998E-2</v>
      </c>
      <c r="F30" s="87">
        <f t="shared" si="0"/>
        <v>1.4806110000000001</v>
      </c>
      <c r="G30" s="87">
        <f t="shared" si="1"/>
        <v>3.679700000000008E-2</v>
      </c>
      <c r="H30" s="87"/>
      <c r="I30" s="87">
        <v>1.5056149999999999</v>
      </c>
      <c r="J30" s="87">
        <v>5.7950000000000002E-2</v>
      </c>
      <c r="K30" s="87">
        <v>1.688418</v>
      </c>
      <c r="L30" s="87">
        <v>5.4935999999999999E-2</v>
      </c>
      <c r="M30" s="87">
        <f t="shared" si="2"/>
        <v>1.5970165000000001</v>
      </c>
      <c r="N30" s="87">
        <f t="shared" si="3"/>
        <v>9.1401500000000024E-2</v>
      </c>
    </row>
    <row r="31" spans="1:16" x14ac:dyDescent="0.25">
      <c r="A31" t="s">
        <v>43</v>
      </c>
      <c r="B31" s="87">
        <v>1.3744970000000001</v>
      </c>
      <c r="C31" s="87">
        <v>2.1696E-2</v>
      </c>
      <c r="D31" s="87">
        <v>1.4168240000000001</v>
      </c>
      <c r="E31" s="87">
        <v>6.9046999999999997E-2</v>
      </c>
      <c r="F31" s="87">
        <f t="shared" si="0"/>
        <v>1.3956605</v>
      </c>
      <c r="G31" s="87">
        <f t="shared" si="1"/>
        <v>2.1163500000000002E-2</v>
      </c>
      <c r="H31" s="87"/>
      <c r="I31" s="87">
        <v>1.515255</v>
      </c>
      <c r="J31" s="87">
        <v>1.8193000000000001E-2</v>
      </c>
      <c r="K31" s="87">
        <v>1.589564</v>
      </c>
      <c r="L31" s="87">
        <v>7.5192999999999996E-2</v>
      </c>
      <c r="M31" s="87">
        <f t="shared" si="2"/>
        <v>1.5524095</v>
      </c>
      <c r="N31" s="87">
        <f t="shared" si="3"/>
        <v>3.7154499999999979E-2</v>
      </c>
    </row>
    <row r="32" spans="1:16" x14ac:dyDescent="0.25">
      <c r="A32" t="s">
        <v>44</v>
      </c>
      <c r="B32" s="87">
        <v>1.7917559999999999</v>
      </c>
      <c r="C32" s="87">
        <v>3.4762000000000001E-2</v>
      </c>
      <c r="D32" s="87">
        <v>1.8419030000000001</v>
      </c>
      <c r="E32" s="87">
        <v>6.6656000000000007E-2</v>
      </c>
      <c r="F32" s="87">
        <f t="shared" si="0"/>
        <v>1.8168294999999999</v>
      </c>
      <c r="G32" s="87">
        <f t="shared" si="1"/>
        <v>2.5073500000000082E-2</v>
      </c>
      <c r="H32" s="87"/>
      <c r="I32" s="87">
        <v>1.8219160000000001</v>
      </c>
      <c r="J32" s="87">
        <v>2.2696999999999998E-2</v>
      </c>
      <c r="K32" s="87">
        <v>1.870152</v>
      </c>
      <c r="L32" s="87">
        <v>6.2988000000000002E-2</v>
      </c>
      <c r="M32" s="87">
        <f t="shared" si="2"/>
        <v>1.846034</v>
      </c>
      <c r="N32" s="87">
        <f t="shared" si="3"/>
        <v>2.4117999999999973E-2</v>
      </c>
    </row>
    <row r="33" spans="1:14" x14ac:dyDescent="0.25">
      <c r="A33" t="s">
        <v>45</v>
      </c>
      <c r="B33" s="87">
        <v>2.303709</v>
      </c>
      <c r="C33" s="87">
        <v>7.4620000000000006E-2</v>
      </c>
      <c r="D33" s="87">
        <v>2.4862850000000001</v>
      </c>
      <c r="E33" s="87">
        <v>0.20100599999999999</v>
      </c>
      <c r="F33" s="87">
        <f t="shared" si="0"/>
        <v>2.394997</v>
      </c>
      <c r="G33" s="87">
        <f t="shared" si="1"/>
        <v>9.1288000000000036E-2</v>
      </c>
      <c r="H33" s="87"/>
      <c r="I33" s="87">
        <v>2.3859409999999999</v>
      </c>
      <c r="J33" s="87">
        <v>4.9085999999999998E-2</v>
      </c>
      <c r="K33" s="87">
        <v>2.7378589999999998</v>
      </c>
      <c r="L33" s="87">
        <v>0.190272</v>
      </c>
      <c r="M33" s="87">
        <f t="shared" si="2"/>
        <v>2.5618999999999996</v>
      </c>
      <c r="N33" s="87">
        <f t="shared" si="3"/>
        <v>0.17595899999999998</v>
      </c>
    </row>
    <row r="34" spans="1:14" x14ac:dyDescent="0.25">
      <c r="A34" t="s">
        <v>46</v>
      </c>
      <c r="B34" s="87">
        <v>2.2536930000000002</v>
      </c>
      <c r="C34" s="87">
        <v>1.6093E-2</v>
      </c>
      <c r="D34" s="87">
        <v>2.6704629999999998</v>
      </c>
      <c r="E34" s="87">
        <v>0.153919</v>
      </c>
      <c r="F34" s="87">
        <f t="shared" si="0"/>
        <v>2.462078</v>
      </c>
      <c r="G34" s="87">
        <f t="shared" si="1"/>
        <v>0.20838499999999982</v>
      </c>
      <c r="H34" s="87"/>
      <c r="I34" s="87">
        <v>3.26105</v>
      </c>
      <c r="J34" s="87">
        <v>9.9277000000000004E-2</v>
      </c>
      <c r="K34" s="87">
        <v>3.7089919999999998</v>
      </c>
      <c r="L34" s="87">
        <v>0.28983399999999998</v>
      </c>
      <c r="M34" s="87">
        <f t="shared" si="2"/>
        <v>3.4850209999999997</v>
      </c>
      <c r="N34" s="87">
        <f t="shared" si="3"/>
        <v>0.22397099999999992</v>
      </c>
    </row>
    <row r="35" spans="1:14" x14ac:dyDescent="0.25">
      <c r="A35" t="s">
        <v>47</v>
      </c>
      <c r="B35" s="87">
        <v>0.32788200000000001</v>
      </c>
      <c r="C35" s="87">
        <v>2.3486E-2</v>
      </c>
      <c r="D35" s="87">
        <v>0.29514499999999999</v>
      </c>
      <c r="E35" s="87">
        <v>4.7828000000000002E-2</v>
      </c>
      <c r="F35" s="87">
        <f t="shared" si="0"/>
        <v>0.3115135</v>
      </c>
      <c r="G35" s="87">
        <f t="shared" si="1"/>
        <v>1.6368500000000008E-2</v>
      </c>
      <c r="H35" s="87"/>
      <c r="I35" s="87">
        <v>1.254775</v>
      </c>
      <c r="J35" s="87">
        <v>4.4767000000000001E-2</v>
      </c>
      <c r="K35" s="87">
        <v>1.702232</v>
      </c>
      <c r="L35" s="87">
        <v>5.4117999999999999E-2</v>
      </c>
      <c r="M35" s="87">
        <f t="shared" si="2"/>
        <v>1.4785035</v>
      </c>
      <c r="N35" s="87">
        <f t="shared" si="3"/>
        <v>0.22372849999999936</v>
      </c>
    </row>
    <row r="36" spans="1:14" x14ac:dyDescent="0.25">
      <c r="A36" t="s">
        <v>48</v>
      </c>
      <c r="B36" s="87">
        <v>0.35936200000000001</v>
      </c>
      <c r="C36" s="87">
        <v>2.334E-2</v>
      </c>
      <c r="D36" s="87">
        <v>0.25666099999999997</v>
      </c>
      <c r="E36" s="87">
        <v>1.5739E-2</v>
      </c>
      <c r="F36" s="87">
        <f t="shared" si="0"/>
        <v>0.30801149999999999</v>
      </c>
      <c r="G36" s="87">
        <f t="shared" si="1"/>
        <v>5.135050000000007E-2</v>
      </c>
      <c r="H36" s="87"/>
      <c r="I36" s="87">
        <v>1.4358299999999999</v>
      </c>
      <c r="J36" s="87">
        <v>5.5689000000000002E-2</v>
      </c>
      <c r="K36" s="87">
        <v>1.8830640000000001</v>
      </c>
      <c r="L36" s="87">
        <v>9.2814999999999995E-2</v>
      </c>
      <c r="M36" s="87">
        <f t="shared" si="2"/>
        <v>1.6594470000000001</v>
      </c>
      <c r="N36" s="87">
        <f t="shared" si="3"/>
        <v>0.22361699999999951</v>
      </c>
    </row>
    <row r="37" spans="1:14" x14ac:dyDescent="0.25">
      <c r="A37" t="s">
        <v>52</v>
      </c>
      <c r="B37" s="87">
        <v>2.1233379999999999</v>
      </c>
      <c r="C37" s="87">
        <v>4.9833000000000002E-2</v>
      </c>
      <c r="D37" s="87">
        <v>2.4001359999999998</v>
      </c>
      <c r="E37" s="87">
        <v>0.117108</v>
      </c>
      <c r="F37" s="87">
        <f t="shared" si="0"/>
        <v>2.2617370000000001</v>
      </c>
      <c r="G37" s="87">
        <f t="shared" si="1"/>
        <v>0.13839899999999994</v>
      </c>
      <c r="H37" s="87"/>
      <c r="I37" s="87">
        <v>2.223211</v>
      </c>
      <c r="J37" s="87">
        <v>4.2365E-2</v>
      </c>
      <c r="K37" s="87">
        <v>2.321088</v>
      </c>
      <c r="L37" s="87">
        <v>0.105751</v>
      </c>
      <c r="M37" s="87">
        <f t="shared" si="2"/>
        <v>2.2721495000000003</v>
      </c>
      <c r="N37" s="87">
        <f t="shared" si="3"/>
        <v>4.8938499999999996E-2</v>
      </c>
    </row>
    <row r="38" spans="1:14" x14ac:dyDescent="0.25">
      <c r="A38" t="s">
        <v>55</v>
      </c>
      <c r="B38" s="87">
        <v>0.504888</v>
      </c>
      <c r="C38" s="87">
        <v>2.4976999999999999E-2</v>
      </c>
      <c r="D38" s="87">
        <v>0.51261699999999999</v>
      </c>
      <c r="E38" s="87">
        <v>0.100976</v>
      </c>
      <c r="F38" s="87">
        <f t="shared" si="0"/>
        <v>0.50875249999999994</v>
      </c>
      <c r="G38" s="87">
        <f t="shared" si="1"/>
        <v>3.8644999999999929E-3</v>
      </c>
      <c r="H38" s="87"/>
      <c r="I38" s="87">
        <v>0.97992699999999999</v>
      </c>
      <c r="J38" s="87">
        <v>2.9652999999999999E-2</v>
      </c>
      <c r="K38" s="87">
        <v>1.211581</v>
      </c>
      <c r="L38" s="87">
        <v>0.13687199999999999</v>
      </c>
      <c r="M38" s="87">
        <f t="shared" si="2"/>
        <v>1.0957539999999999</v>
      </c>
      <c r="N38" s="87">
        <f t="shared" si="3"/>
        <v>0.11582700000000144</v>
      </c>
    </row>
    <row r="39" spans="1:14" x14ac:dyDescent="0.25">
      <c r="A39" t="s">
        <v>56</v>
      </c>
      <c r="B39" s="87">
        <v>0.96039799999999997</v>
      </c>
      <c r="C39" s="87">
        <v>2.3161999999999999E-2</v>
      </c>
      <c r="D39" s="87">
        <v>0.71797900000000003</v>
      </c>
      <c r="E39" s="87">
        <v>0.149427</v>
      </c>
      <c r="F39" s="87">
        <f t="shared" si="0"/>
        <v>0.8391885</v>
      </c>
      <c r="G39" s="87">
        <f t="shared" si="1"/>
        <v>0.12120949999999997</v>
      </c>
      <c r="H39" s="87"/>
      <c r="I39" s="87">
        <v>1.6971970000000001</v>
      </c>
      <c r="J39" s="87">
        <v>2.3335000000000002E-2</v>
      </c>
      <c r="K39" s="87">
        <v>1.739698</v>
      </c>
      <c r="L39" s="87">
        <v>0.29381600000000002</v>
      </c>
      <c r="M39" s="87">
        <f t="shared" si="2"/>
        <v>1.7184474999999999</v>
      </c>
      <c r="N39" s="87">
        <f t="shared" si="3"/>
        <v>2.125049999999995E-2</v>
      </c>
    </row>
    <row r="40" spans="1:14" x14ac:dyDescent="0.25">
      <c r="A40" t="s">
        <v>57</v>
      </c>
      <c r="B40" s="87">
        <v>0.87539500000000003</v>
      </c>
      <c r="C40" s="87">
        <v>4.2738999999999999E-2</v>
      </c>
      <c r="D40" s="87">
        <v>0.76872700000000005</v>
      </c>
      <c r="E40" s="87">
        <v>0.12052499999999999</v>
      </c>
      <c r="F40" s="87">
        <f t="shared" si="0"/>
        <v>0.82206100000000004</v>
      </c>
      <c r="G40" s="87">
        <f t="shared" si="1"/>
        <v>5.3333999999999993E-2</v>
      </c>
      <c r="H40" s="87"/>
      <c r="I40" s="87">
        <v>1.4228810000000001</v>
      </c>
      <c r="J40" s="87">
        <v>4.1820000000000003E-2</v>
      </c>
      <c r="K40" s="87">
        <v>1.479444</v>
      </c>
      <c r="L40" s="87">
        <v>3.4890999999999998E-2</v>
      </c>
      <c r="M40" s="87">
        <f t="shared" si="2"/>
        <v>1.4511625000000001</v>
      </c>
      <c r="N40" s="87">
        <f t="shared" si="3"/>
        <v>2.8281499999999959E-2</v>
      </c>
    </row>
    <row r="41" spans="1:14" x14ac:dyDescent="0.25">
      <c r="A41" t="s">
        <v>58</v>
      </c>
      <c r="B41" s="87">
        <v>0.78628699999999996</v>
      </c>
      <c r="C41" s="87">
        <v>3.4368999999999997E-2</v>
      </c>
      <c r="D41" s="87">
        <v>0.64192499999999997</v>
      </c>
      <c r="E41" s="87">
        <v>0.22522700000000001</v>
      </c>
      <c r="F41" s="87">
        <f t="shared" si="0"/>
        <v>0.71410599999999991</v>
      </c>
      <c r="G41" s="87">
        <f t="shared" si="1"/>
        <v>7.2181000000000259E-2</v>
      </c>
      <c r="H41" s="87"/>
      <c r="I41" s="87">
        <v>1.355229</v>
      </c>
      <c r="J41" s="87">
        <v>3.4311000000000001E-2</v>
      </c>
      <c r="K41" s="87">
        <v>1.6366259999999999</v>
      </c>
      <c r="L41" s="87">
        <v>0.270316</v>
      </c>
      <c r="M41" s="87">
        <f t="shared" si="2"/>
        <v>1.4959275000000001</v>
      </c>
      <c r="N41" s="87">
        <f t="shared" si="3"/>
        <v>0.14069849999999995</v>
      </c>
    </row>
    <row r="42" spans="1:14" x14ac:dyDescent="0.25">
      <c r="A42" t="s">
        <v>59</v>
      </c>
      <c r="B42" s="87">
        <v>2.6111409999999999</v>
      </c>
      <c r="C42" s="87">
        <v>7.7071000000000001E-2</v>
      </c>
      <c r="D42" s="87">
        <v>2.2312799999999999</v>
      </c>
      <c r="E42" s="87">
        <v>4.2056000000000003E-2</v>
      </c>
      <c r="F42" s="87">
        <f t="shared" si="0"/>
        <v>2.4212104999999999</v>
      </c>
      <c r="G42" s="87">
        <f t="shared" si="1"/>
        <v>0.1899305</v>
      </c>
      <c r="H42" s="87"/>
      <c r="I42" s="87">
        <v>4.4090639999999999</v>
      </c>
      <c r="J42" s="87">
        <v>5.8356999999999999E-2</v>
      </c>
      <c r="K42" s="87">
        <v>4.1859070000000003</v>
      </c>
      <c r="L42" s="87">
        <v>4.2056000000000003E-2</v>
      </c>
      <c r="M42" s="87">
        <f t="shared" si="2"/>
        <v>4.2974855000000005</v>
      </c>
      <c r="N42" s="87">
        <f t="shared" si="3"/>
        <v>0.1115784999999998</v>
      </c>
    </row>
    <row r="43" spans="1:14" x14ac:dyDescent="0.25">
      <c r="A43" t="s">
        <v>60</v>
      </c>
      <c r="B43" s="87">
        <v>1.6025309999999999</v>
      </c>
      <c r="C43" s="87">
        <v>4.3285999999999998E-2</v>
      </c>
      <c r="D43" s="87">
        <v>1.3045089999999999</v>
      </c>
      <c r="E43" s="87">
        <v>6.3191999999999998E-2</v>
      </c>
      <c r="F43" s="87">
        <f t="shared" si="0"/>
        <v>1.4535199999999999</v>
      </c>
      <c r="G43" s="87">
        <f t="shared" si="1"/>
        <v>0.14901099999999967</v>
      </c>
      <c r="H43" s="87"/>
      <c r="I43" s="87">
        <v>2.2994349999999999</v>
      </c>
      <c r="J43" s="87">
        <v>4.7944000000000001E-2</v>
      </c>
      <c r="K43" s="87">
        <v>2.3145799999999999</v>
      </c>
      <c r="L43" s="87">
        <v>4.5039999999999997E-2</v>
      </c>
      <c r="M43" s="87">
        <f t="shared" si="2"/>
        <v>2.3070075000000001</v>
      </c>
      <c r="N43" s="87">
        <f t="shared" si="3"/>
        <v>7.572499999999982E-3</v>
      </c>
    </row>
    <row r="44" spans="1:14" x14ac:dyDescent="0.25">
      <c r="A44" t="s">
        <v>64</v>
      </c>
      <c r="B44" s="87">
        <v>1.2207110000000001</v>
      </c>
      <c r="C44" s="87">
        <v>0.101725</v>
      </c>
      <c r="D44" s="87">
        <v>1.0429459999999999</v>
      </c>
      <c r="E44" s="87">
        <v>0.106114</v>
      </c>
      <c r="F44" s="87">
        <f t="shared" si="0"/>
        <v>1.1318285000000001</v>
      </c>
      <c r="G44" s="87">
        <f t="shared" si="1"/>
        <v>8.8882500000000086E-2</v>
      </c>
      <c r="H44" s="87"/>
      <c r="I44" s="87">
        <v>1.8852469999999999</v>
      </c>
      <c r="J44" s="87">
        <v>4.0460000000000003E-2</v>
      </c>
      <c r="K44" s="87">
        <v>2.1171099999999998</v>
      </c>
      <c r="L44" s="87">
        <v>0.127551</v>
      </c>
      <c r="M44" s="87">
        <f t="shared" si="2"/>
        <v>2.0011785</v>
      </c>
      <c r="N44" s="87">
        <f t="shared" si="3"/>
        <v>0.11593149999999997</v>
      </c>
    </row>
    <row r="45" spans="1:14" x14ac:dyDescent="0.25">
      <c r="A45" t="s">
        <v>65</v>
      </c>
      <c r="B45" s="87">
        <v>2.5851389999999999</v>
      </c>
      <c r="C45" s="87">
        <v>4.7606000000000002E-2</v>
      </c>
      <c r="D45" s="87">
        <v>2.4475560000000001</v>
      </c>
      <c r="E45" s="87">
        <v>0.12862999999999999</v>
      </c>
      <c r="F45" s="87">
        <f t="shared" si="0"/>
        <v>2.5163475000000002</v>
      </c>
      <c r="G45" s="87">
        <f t="shared" si="1"/>
        <v>6.8791499999999894E-2</v>
      </c>
      <c r="H45" s="87"/>
      <c r="I45" s="87">
        <v>3.154731</v>
      </c>
      <c r="J45" s="87">
        <v>5.8264999999999997E-2</v>
      </c>
      <c r="K45" s="87">
        <v>3.3586649999999998</v>
      </c>
      <c r="L45" s="87">
        <v>0.170351</v>
      </c>
      <c r="M45" s="87">
        <f t="shared" si="2"/>
        <v>3.2566980000000001</v>
      </c>
      <c r="N45" s="87">
        <f t="shared" si="3"/>
        <v>0.10196699999999992</v>
      </c>
    </row>
    <row r="46" spans="1:14" x14ac:dyDescent="0.25">
      <c r="A46" t="s">
        <v>67</v>
      </c>
      <c r="B46" s="87">
        <v>4.310575</v>
      </c>
      <c r="C46" s="87">
        <v>8.9672000000000002E-2</v>
      </c>
      <c r="D46" s="87">
        <v>4.0124620000000002</v>
      </c>
      <c r="E46" s="87">
        <v>8.4738999999999995E-2</v>
      </c>
      <c r="F46" s="87">
        <f t="shared" si="0"/>
        <v>4.1615184999999997</v>
      </c>
      <c r="G46" s="87">
        <f t="shared" si="1"/>
        <v>0.14905649999999993</v>
      </c>
      <c r="H46" s="87"/>
      <c r="I46" s="87">
        <v>5.2312349999999999</v>
      </c>
      <c r="J46" s="87">
        <v>2.9784000000000001E-2</v>
      </c>
      <c r="K46" s="87">
        <v>5.4553789999999998</v>
      </c>
      <c r="L46" s="87">
        <v>0.21284900000000001</v>
      </c>
      <c r="M46" s="87">
        <f t="shared" si="2"/>
        <v>5.3433069999999994</v>
      </c>
      <c r="N46" s="87">
        <f t="shared" si="3"/>
        <v>0.11207199999999995</v>
      </c>
    </row>
    <row r="47" spans="1:14" x14ac:dyDescent="0.25">
      <c r="A47" t="s">
        <v>68</v>
      </c>
      <c r="B47" s="87">
        <v>2.1023809999999998</v>
      </c>
      <c r="C47" s="87">
        <v>3.8038000000000002E-2</v>
      </c>
      <c r="D47" s="87">
        <v>1.980559</v>
      </c>
      <c r="E47" s="87">
        <v>0.124337</v>
      </c>
      <c r="F47" s="87">
        <f t="shared" si="0"/>
        <v>2.0414699999999999</v>
      </c>
      <c r="G47" s="87">
        <f t="shared" si="1"/>
        <v>6.0910999999999937E-2</v>
      </c>
      <c r="H47" s="87"/>
      <c r="I47" s="87">
        <v>2.611888</v>
      </c>
      <c r="J47" s="87">
        <v>5.2856E-2</v>
      </c>
      <c r="K47" s="87">
        <v>2.8392369999999998</v>
      </c>
      <c r="L47" s="87">
        <v>0.103215</v>
      </c>
      <c r="M47" s="87">
        <f t="shared" si="2"/>
        <v>2.7255624999999997</v>
      </c>
      <c r="N47" s="87">
        <f t="shared" si="3"/>
        <v>0.1136744999999999</v>
      </c>
    </row>
    <row r="48" spans="1:14" x14ac:dyDescent="0.25">
      <c r="A48" t="s">
        <v>70</v>
      </c>
      <c r="B48" s="87">
        <v>3.8008350000000002</v>
      </c>
      <c r="C48" s="87">
        <v>7.5219999999999995E-2</v>
      </c>
      <c r="D48" s="87">
        <v>3.4334310000000001</v>
      </c>
      <c r="E48" s="87">
        <v>0.159632</v>
      </c>
      <c r="F48" s="87">
        <f t="shared" si="0"/>
        <v>3.6171329999999999</v>
      </c>
      <c r="G48" s="87">
        <f t="shared" si="1"/>
        <v>0.18370200000000003</v>
      </c>
      <c r="H48" s="87"/>
      <c r="I48" s="87">
        <v>4.6331259999999999</v>
      </c>
      <c r="J48" s="87">
        <v>7.9091999999999996E-2</v>
      </c>
      <c r="K48" s="87">
        <v>4.9272539999999996</v>
      </c>
      <c r="L48" s="87">
        <v>4.3413E-2</v>
      </c>
      <c r="M48" s="87">
        <f t="shared" si="2"/>
        <v>4.7801899999999993</v>
      </c>
      <c r="N48" s="87">
        <f t="shared" si="3"/>
        <v>0.14706399999999986</v>
      </c>
    </row>
    <row r="49" spans="1:14" x14ac:dyDescent="0.25">
      <c r="A49" t="s">
        <v>71</v>
      </c>
      <c r="B49" s="87">
        <v>1.8879189999999999</v>
      </c>
      <c r="C49" s="87">
        <v>4.1748E-2</v>
      </c>
      <c r="D49" s="87">
        <v>1.5839989999999999</v>
      </c>
      <c r="E49" s="87">
        <v>0.11546099999999999</v>
      </c>
      <c r="F49" s="87">
        <f t="shared" si="0"/>
        <v>1.7359589999999998</v>
      </c>
      <c r="G49" s="87">
        <f t="shared" si="1"/>
        <v>0.15195999999999998</v>
      </c>
      <c r="H49" s="87"/>
      <c r="I49" s="87">
        <v>2.5247259999999998</v>
      </c>
      <c r="J49" s="87">
        <v>5.7561000000000001E-2</v>
      </c>
      <c r="K49" s="87">
        <v>2.7629790000000001</v>
      </c>
      <c r="L49" s="87">
        <v>7.6428999999999997E-2</v>
      </c>
      <c r="M49" s="87">
        <f t="shared" si="2"/>
        <v>2.6438524999999999</v>
      </c>
      <c r="N49" s="87">
        <f t="shared" si="3"/>
        <v>0.11912650000000014</v>
      </c>
    </row>
    <row r="50" spans="1:14" x14ac:dyDescent="0.25">
      <c r="A50" t="s">
        <v>72</v>
      </c>
      <c r="B50" s="87">
        <v>2.018554</v>
      </c>
      <c r="C50" s="87">
        <v>5.8669999999999998E-3</v>
      </c>
      <c r="D50" s="87">
        <v>1.8634219999999999</v>
      </c>
      <c r="E50" s="87">
        <v>0.10793700000000001</v>
      </c>
      <c r="F50" s="87">
        <f t="shared" si="0"/>
        <v>1.9409879999999999</v>
      </c>
      <c r="G50" s="87">
        <f t="shared" si="1"/>
        <v>7.7566000000000024E-2</v>
      </c>
      <c r="H50" s="87"/>
      <c r="I50" s="87">
        <v>2.1101350000000001</v>
      </c>
      <c r="J50" s="87">
        <v>4.0578999999999997E-2</v>
      </c>
      <c r="K50" s="87">
        <v>2.2880180000000001</v>
      </c>
      <c r="L50" s="87">
        <v>7.1945999999999996E-2</v>
      </c>
      <c r="M50" s="87">
        <f t="shared" si="2"/>
        <v>2.1990765000000003</v>
      </c>
      <c r="N50" s="87">
        <f t="shared" si="3"/>
        <v>8.8941500000000007E-2</v>
      </c>
    </row>
    <row r="51" spans="1:14" x14ac:dyDescent="0.25">
      <c r="A51" t="s">
        <v>74</v>
      </c>
      <c r="B51" s="87">
        <v>1.109623</v>
      </c>
      <c r="C51" s="87">
        <v>0.21255099999999999</v>
      </c>
      <c r="D51" s="87">
        <v>1.112271</v>
      </c>
      <c r="E51" s="87">
        <v>0.10410700000000001</v>
      </c>
      <c r="F51" s="87">
        <f t="shared" si="0"/>
        <v>1.1109469999999999</v>
      </c>
      <c r="G51" s="87">
        <f t="shared" si="1"/>
        <v>1.3239999999999919E-3</v>
      </c>
      <c r="H51" s="87"/>
      <c r="I51" s="87">
        <v>1.6332169999999999</v>
      </c>
      <c r="J51" s="87">
        <v>0.22800300000000001</v>
      </c>
      <c r="K51" s="87">
        <v>1.588082</v>
      </c>
      <c r="L51" s="87">
        <v>0.135521</v>
      </c>
      <c r="M51" s="87">
        <f t="shared" si="2"/>
        <v>1.6106495000000001</v>
      </c>
      <c r="N51" s="87">
        <f t="shared" si="3"/>
        <v>2.2567499999999963E-2</v>
      </c>
    </row>
    <row r="52" spans="1:14" x14ac:dyDescent="0.25">
      <c r="A52" t="s">
        <v>76</v>
      </c>
      <c r="B52" s="87">
        <v>0.51647299999999996</v>
      </c>
      <c r="C52" s="87">
        <v>1.8766000000000001E-2</v>
      </c>
      <c r="D52" s="87">
        <v>0.23957100000000001</v>
      </c>
      <c r="E52" s="87">
        <v>0</v>
      </c>
      <c r="F52" s="87">
        <f t="shared" si="0"/>
        <v>0.37802199999999997</v>
      </c>
      <c r="G52" s="87">
        <f t="shared" si="1"/>
        <v>0.13845100000000002</v>
      </c>
      <c r="H52" s="87"/>
      <c r="I52" s="87">
        <v>1.7510129999999999</v>
      </c>
      <c r="J52" s="87">
        <v>5.1794E-2</v>
      </c>
      <c r="K52" s="87">
        <v>1.449816</v>
      </c>
      <c r="L52" s="87">
        <v>0</v>
      </c>
      <c r="M52" s="87">
        <f t="shared" si="2"/>
        <v>1.6004144999999999</v>
      </c>
      <c r="N52" s="87">
        <f t="shared" si="3"/>
        <v>0.15059849999999997</v>
      </c>
    </row>
    <row r="53" spans="1:14" x14ac:dyDescent="0.25">
      <c r="A53" t="s">
        <v>78</v>
      </c>
      <c r="B53" s="87">
        <v>1.6536919999999999</v>
      </c>
      <c r="C53" s="87">
        <v>4.0811E-2</v>
      </c>
      <c r="D53" s="87">
        <v>1.5653710000000001</v>
      </c>
      <c r="E53" s="87">
        <v>5.4878999999999997E-2</v>
      </c>
      <c r="F53" s="87">
        <f t="shared" si="0"/>
        <v>1.6095315000000001</v>
      </c>
      <c r="G53" s="87">
        <f t="shared" si="1"/>
        <v>4.4160499999999936E-2</v>
      </c>
      <c r="H53" s="87"/>
      <c r="I53" s="87">
        <v>2.7080690000000001</v>
      </c>
      <c r="J53" s="87">
        <v>3.6917999999999999E-2</v>
      </c>
      <c r="K53" s="87">
        <v>2.4709599999999998</v>
      </c>
      <c r="L53" s="87">
        <v>0.14504300000000001</v>
      </c>
      <c r="M53" s="87">
        <f t="shared" si="2"/>
        <v>2.5895144999999999</v>
      </c>
      <c r="N53" s="87">
        <f t="shared" si="3"/>
        <v>0.11855450000000012</v>
      </c>
    </row>
    <row r="54" spans="1:14" x14ac:dyDescent="0.25">
      <c r="A54" t="s">
        <v>79</v>
      </c>
      <c r="B54" s="87">
        <v>1.2578720000000001</v>
      </c>
      <c r="C54" s="87">
        <v>3.6366999999999997E-2</v>
      </c>
      <c r="D54" s="87">
        <v>1.2064550000000001</v>
      </c>
      <c r="E54" s="87">
        <v>0.10570300000000001</v>
      </c>
      <c r="F54" s="87">
        <f t="shared" si="0"/>
        <v>1.2321635</v>
      </c>
      <c r="G54" s="87">
        <f t="shared" si="1"/>
        <v>2.5708500000000023E-2</v>
      </c>
      <c r="H54" s="87"/>
      <c r="I54" s="87">
        <v>1.7849489999999999</v>
      </c>
      <c r="J54" s="87">
        <v>7.3192999999999994E-2</v>
      </c>
      <c r="K54" s="87">
        <v>1.6605939999999999</v>
      </c>
      <c r="L54" s="87">
        <v>0.100725</v>
      </c>
      <c r="M54" s="87">
        <f t="shared" si="2"/>
        <v>1.7227714999999999</v>
      </c>
      <c r="N54" s="87">
        <f t="shared" si="3"/>
        <v>6.2177499999999997E-2</v>
      </c>
    </row>
    <row r="55" spans="1:14" x14ac:dyDescent="0.25">
      <c r="A55" t="s">
        <v>80</v>
      </c>
      <c r="B55" s="87">
        <v>2.0009420000000002</v>
      </c>
      <c r="C55" s="87">
        <v>6.5186999999999995E-2</v>
      </c>
      <c r="D55" s="87">
        <v>1.898228</v>
      </c>
      <c r="E55" s="87">
        <v>0.217941</v>
      </c>
      <c r="F55" s="87">
        <f t="shared" si="0"/>
        <v>1.9495850000000001</v>
      </c>
      <c r="G55" s="87">
        <f t="shared" si="1"/>
        <v>5.1357000000000097E-2</v>
      </c>
      <c r="H55" s="87"/>
      <c r="I55" s="87">
        <v>2.6577519999999999</v>
      </c>
      <c r="J55" s="87">
        <v>4.0724999999999997E-2</v>
      </c>
      <c r="K55" s="87">
        <v>2.837523</v>
      </c>
      <c r="L55" s="87">
        <v>0.226934</v>
      </c>
      <c r="M55" s="87">
        <f t="shared" si="2"/>
        <v>2.7476374999999997</v>
      </c>
      <c r="N55" s="87">
        <f t="shared" si="3"/>
        <v>8.9885500000000063E-2</v>
      </c>
    </row>
    <row r="56" spans="1:14" x14ac:dyDescent="0.25">
      <c r="A56" t="s">
        <v>81</v>
      </c>
      <c r="B56" s="87">
        <v>3.7505649999999999</v>
      </c>
      <c r="C56" s="87">
        <v>6.3606999999999997E-2</v>
      </c>
      <c r="D56" s="87">
        <v>3.6319810000000001</v>
      </c>
      <c r="E56" s="87">
        <v>7.3168999999999998E-2</v>
      </c>
      <c r="F56" s="87">
        <f t="shared" si="0"/>
        <v>3.6912729999999998</v>
      </c>
      <c r="G56" s="87">
        <f t="shared" si="1"/>
        <v>5.92919999999999E-2</v>
      </c>
      <c r="H56" s="87"/>
      <c r="I56" s="87">
        <v>4.054278</v>
      </c>
      <c r="J56" s="87">
        <v>2.8046000000000001E-2</v>
      </c>
      <c r="K56" s="87">
        <v>3.7674880000000002</v>
      </c>
      <c r="L56" s="87">
        <v>7.3168999999999998E-2</v>
      </c>
      <c r="M56" s="87">
        <f t="shared" si="2"/>
        <v>3.9108830000000001</v>
      </c>
      <c r="N56" s="87">
        <f t="shared" si="3"/>
        <v>0.14339499999999994</v>
      </c>
    </row>
    <row r="57" spans="1:14" x14ac:dyDescent="0.25">
      <c r="A57" t="s">
        <v>83</v>
      </c>
      <c r="B57" s="87">
        <v>2.91791</v>
      </c>
      <c r="C57" s="87">
        <v>3.5172000000000002E-2</v>
      </c>
      <c r="D57" s="87">
        <v>2.7554780000000001</v>
      </c>
      <c r="E57" s="87">
        <v>0.14708499999999999</v>
      </c>
      <c r="F57" s="87">
        <f t="shared" si="0"/>
        <v>2.836694</v>
      </c>
      <c r="G57" s="87">
        <f t="shared" si="1"/>
        <v>8.1215999999999955E-2</v>
      </c>
      <c r="H57" s="87"/>
      <c r="I57" s="87">
        <v>3.1290170000000002</v>
      </c>
      <c r="J57" s="87">
        <v>4.0972000000000001E-2</v>
      </c>
      <c r="K57" s="87">
        <v>2.9955250000000002</v>
      </c>
      <c r="L57" s="87">
        <v>3.5938999999999999E-2</v>
      </c>
      <c r="M57" s="87">
        <f t="shared" si="2"/>
        <v>3.062271</v>
      </c>
      <c r="N57" s="87">
        <f t="shared" si="3"/>
        <v>6.6745999999999972E-2</v>
      </c>
    </row>
    <row r="58" spans="1:14" x14ac:dyDescent="0.25">
      <c r="A58" t="s">
        <v>522</v>
      </c>
      <c r="B58" s="87">
        <v>0.270289</v>
      </c>
      <c r="C58" s="87">
        <v>1.5056999999999999E-2</v>
      </c>
      <c r="D58" s="87">
        <v>8.9255000000000001E-2</v>
      </c>
      <c r="E58" s="87">
        <v>9.3531000000000003E-2</v>
      </c>
      <c r="F58" s="87">
        <f t="shared" si="0"/>
        <v>0.17977199999999999</v>
      </c>
      <c r="G58" s="87">
        <f t="shared" si="1"/>
        <v>9.0517000000000028E-2</v>
      </c>
      <c r="H58" s="87"/>
      <c r="I58" s="87">
        <v>0.74143800000000004</v>
      </c>
      <c r="J58" s="87">
        <v>5.0032E-2</v>
      </c>
      <c r="K58" s="87">
        <v>0.55755299999999997</v>
      </c>
      <c r="L58" s="87">
        <v>9.9307000000000006E-2</v>
      </c>
      <c r="M58" s="87">
        <f t="shared" si="2"/>
        <v>0.6494955</v>
      </c>
      <c r="N58" s="87">
        <f t="shared" si="3"/>
        <v>9.1942499999999622E-2</v>
      </c>
    </row>
    <row r="59" spans="1:14" x14ac:dyDescent="0.25">
      <c r="A59" t="s">
        <v>85</v>
      </c>
      <c r="B59" s="87">
        <v>0.29091</v>
      </c>
      <c r="C59" s="87">
        <v>7.0759999999999998E-3</v>
      </c>
      <c r="D59" s="87">
        <v>0.221079</v>
      </c>
      <c r="E59" s="87">
        <v>2.3444E-2</v>
      </c>
      <c r="F59" s="87">
        <f t="shared" si="0"/>
        <v>0.25599450000000001</v>
      </c>
      <c r="G59" s="87">
        <f t="shared" si="1"/>
        <v>3.491549999999996E-2</v>
      </c>
      <c r="H59" s="87"/>
      <c r="I59" s="87">
        <v>0.85491499999999998</v>
      </c>
      <c r="J59" s="87">
        <v>4.0960999999999997E-2</v>
      </c>
      <c r="K59" s="87">
        <v>0.66379699999999997</v>
      </c>
      <c r="L59" s="87">
        <v>3.7046999999999997E-2</v>
      </c>
      <c r="M59" s="87">
        <f t="shared" si="2"/>
        <v>0.75935599999999992</v>
      </c>
      <c r="N59" s="87">
        <f t="shared" si="3"/>
        <v>9.5559000000000685E-2</v>
      </c>
    </row>
    <row r="60" spans="1:14" x14ac:dyDescent="0.25">
      <c r="A60" t="s">
        <v>86</v>
      </c>
      <c r="B60" s="87">
        <v>0.28914200000000001</v>
      </c>
      <c r="C60" s="87">
        <v>2.4854000000000001E-2</v>
      </c>
      <c r="D60" s="87">
        <v>0.20130600000000001</v>
      </c>
      <c r="E60" s="87">
        <v>7.5295000000000001E-2</v>
      </c>
      <c r="F60" s="87">
        <f t="shared" si="0"/>
        <v>0.245224</v>
      </c>
      <c r="G60" s="87">
        <f t="shared" si="1"/>
        <v>4.3918000000000144E-2</v>
      </c>
      <c r="H60" s="87"/>
      <c r="I60" s="87">
        <v>0.77441000000000004</v>
      </c>
      <c r="J60" s="87">
        <v>7.2148000000000004E-2</v>
      </c>
      <c r="K60" s="87">
        <v>0.57286000000000004</v>
      </c>
      <c r="L60" s="87">
        <v>5.7689999999999998E-2</v>
      </c>
      <c r="M60" s="87">
        <f t="shared" si="2"/>
        <v>0.67363499999999998</v>
      </c>
      <c r="N60" s="87">
        <f t="shared" si="3"/>
        <v>0.10077500000000074</v>
      </c>
    </row>
    <row r="61" spans="1:14" x14ac:dyDescent="0.25">
      <c r="A61" t="s">
        <v>87</v>
      </c>
      <c r="B61" s="87">
        <v>0.19811599999999999</v>
      </c>
      <c r="C61" s="87">
        <v>2.9936999999999998E-2</v>
      </c>
      <c r="D61" s="87">
        <v>0.212422</v>
      </c>
      <c r="E61" s="87">
        <v>1.2085E-2</v>
      </c>
      <c r="F61" s="87">
        <f t="shared" si="0"/>
        <v>0.20526899999999998</v>
      </c>
      <c r="G61" s="87">
        <f t="shared" si="1"/>
        <v>7.1530000000000066E-3</v>
      </c>
      <c r="H61" s="87"/>
      <c r="I61" s="87">
        <v>0.38417400000000002</v>
      </c>
      <c r="J61" s="87">
        <v>1.6514999999999998E-2</v>
      </c>
      <c r="K61" s="87">
        <v>0.38859199999999999</v>
      </c>
      <c r="L61" s="87">
        <v>1.0458E-2</v>
      </c>
      <c r="M61" s="87">
        <f t="shared" si="2"/>
        <v>0.38638300000000003</v>
      </c>
      <c r="N61" s="87">
        <f t="shared" si="3"/>
        <v>2.2089999999999888E-3</v>
      </c>
    </row>
    <row r="62" spans="1:14" x14ac:dyDescent="0.25">
      <c r="A62" t="s">
        <v>88</v>
      </c>
      <c r="B62" s="87">
        <v>2.5674030000000001</v>
      </c>
      <c r="C62" s="87">
        <v>1.6244999999999999E-2</v>
      </c>
      <c r="D62" s="87">
        <v>2.4749650000000001</v>
      </c>
      <c r="E62" s="87">
        <v>0.18760399999999999</v>
      </c>
      <c r="F62" s="87">
        <f t="shared" si="0"/>
        <v>2.5211839999999999</v>
      </c>
      <c r="G62" s="87">
        <f t="shared" si="1"/>
        <v>4.621900000000001E-2</v>
      </c>
      <c r="H62" s="87"/>
      <c r="I62" s="87">
        <v>2.6662240000000001</v>
      </c>
      <c r="J62" s="87">
        <v>4.3103000000000002E-2</v>
      </c>
      <c r="K62" s="87">
        <v>2.9236909999999998</v>
      </c>
      <c r="L62" s="87">
        <v>0.118489</v>
      </c>
      <c r="M62" s="87">
        <f t="shared" si="2"/>
        <v>2.7949574999999998</v>
      </c>
      <c r="N62" s="87">
        <f t="shared" si="3"/>
        <v>0.12873349999999983</v>
      </c>
    </row>
    <row r="63" spans="1:14" x14ac:dyDescent="0.25">
      <c r="A63" t="s">
        <v>94</v>
      </c>
      <c r="B63" s="87">
        <v>2.0620579999999999</v>
      </c>
      <c r="C63" s="87">
        <v>4.5698999999999997E-2</v>
      </c>
      <c r="D63" s="87">
        <v>2.0225780000000002</v>
      </c>
      <c r="E63" s="87">
        <v>0.15451999999999999</v>
      </c>
      <c r="F63" s="87">
        <f t="shared" si="0"/>
        <v>2.0423179999999999</v>
      </c>
      <c r="G63" s="87">
        <f t="shared" si="1"/>
        <v>1.9739999999999869E-2</v>
      </c>
      <c r="H63" s="87"/>
      <c r="I63" s="87">
        <v>3.1025309999999999</v>
      </c>
      <c r="J63" s="87">
        <v>3.0832999999999999E-2</v>
      </c>
      <c r="K63" s="87">
        <v>3.036435</v>
      </c>
      <c r="L63" s="87">
        <v>0.133688</v>
      </c>
      <c r="M63" s="87">
        <f t="shared" si="2"/>
        <v>3.069483</v>
      </c>
      <c r="N63" s="87">
        <f t="shared" si="3"/>
        <v>3.3047999999999966E-2</v>
      </c>
    </row>
    <row r="64" spans="1:14" x14ac:dyDescent="0.25">
      <c r="A64" t="s">
        <v>95</v>
      </c>
      <c r="B64" s="87">
        <v>1.9281759999999999</v>
      </c>
      <c r="C64" s="87">
        <v>6.4020999999999995E-2</v>
      </c>
      <c r="D64" s="87">
        <v>1.9290970000000001</v>
      </c>
      <c r="E64" s="87">
        <v>9.1650999999999996E-2</v>
      </c>
      <c r="F64" s="87">
        <f t="shared" si="0"/>
        <v>1.9286365000000001</v>
      </c>
      <c r="G64" s="87">
        <f t="shared" si="1"/>
        <v>4.6050000000008584E-4</v>
      </c>
      <c r="H64" s="87"/>
      <c r="I64" s="87">
        <v>3.0129760000000001</v>
      </c>
      <c r="J64" s="87">
        <v>4.8257000000000001E-2</v>
      </c>
      <c r="K64" s="87">
        <v>2.9034089999999999</v>
      </c>
      <c r="L64" s="87">
        <v>9.1650999999999996E-2</v>
      </c>
      <c r="M64" s="87">
        <f t="shared" si="2"/>
        <v>2.9581925</v>
      </c>
      <c r="N64" s="87">
        <f t="shared" si="3"/>
        <v>5.4783500000000096E-2</v>
      </c>
    </row>
    <row r="65" spans="1:14" x14ac:dyDescent="0.25">
      <c r="A65" t="s">
        <v>96</v>
      </c>
      <c r="B65" s="87">
        <v>2.024213</v>
      </c>
      <c r="C65" s="87">
        <v>7.1606000000000003E-2</v>
      </c>
      <c r="D65" s="87">
        <v>2.016505</v>
      </c>
      <c r="E65" s="87">
        <v>5.8229999999999997E-2</v>
      </c>
      <c r="F65" s="87">
        <f t="shared" si="0"/>
        <v>2.020359</v>
      </c>
      <c r="G65" s="87">
        <f t="shared" si="1"/>
        <v>3.8540000000000241E-3</v>
      </c>
      <c r="H65" s="87"/>
      <c r="I65" s="87">
        <v>3.3617880000000002</v>
      </c>
      <c r="J65" s="87">
        <v>2.7126999999999998E-2</v>
      </c>
      <c r="K65" s="87">
        <v>3.1743060000000001</v>
      </c>
      <c r="L65" s="87">
        <v>6.6746E-2</v>
      </c>
      <c r="M65" s="87">
        <f t="shared" si="2"/>
        <v>3.2680470000000001</v>
      </c>
      <c r="N65" s="87">
        <f t="shared" si="3"/>
        <v>9.3741000000000074E-2</v>
      </c>
    </row>
    <row r="66" spans="1:14" x14ac:dyDescent="0.25">
      <c r="A66" t="s">
        <v>97</v>
      </c>
      <c r="B66" s="87">
        <v>1.425073</v>
      </c>
      <c r="C66" s="87">
        <v>3.7477999999999997E-2</v>
      </c>
      <c r="D66" s="87">
        <v>1.361559</v>
      </c>
      <c r="E66" s="87">
        <v>9.7258999999999998E-2</v>
      </c>
      <c r="F66" s="87">
        <f t="shared" si="0"/>
        <v>1.393316</v>
      </c>
      <c r="G66" s="87">
        <f t="shared" si="1"/>
        <v>3.1757000000000035E-2</v>
      </c>
      <c r="H66" s="87"/>
      <c r="I66" s="87">
        <v>2.0633349999999999</v>
      </c>
      <c r="J66" s="87">
        <v>5.1315E-2</v>
      </c>
      <c r="K66" s="87">
        <v>1.9877579999999999</v>
      </c>
      <c r="L66" s="87">
        <v>0.14008699999999999</v>
      </c>
      <c r="M66" s="87">
        <f t="shared" si="2"/>
        <v>2.0255464999999999</v>
      </c>
      <c r="N66" s="87">
        <f t="shared" si="3"/>
        <v>3.7788500000000003E-2</v>
      </c>
    </row>
    <row r="67" spans="1:14" x14ac:dyDescent="0.25">
      <c r="A67" t="s">
        <v>98</v>
      </c>
      <c r="B67" s="87">
        <v>0.45977600000000002</v>
      </c>
      <c r="C67" s="87">
        <v>4.5629999999999997E-2</v>
      </c>
      <c r="D67" s="87">
        <v>0.55306999999999995</v>
      </c>
      <c r="E67" s="87">
        <v>6.3799999999999996E-2</v>
      </c>
      <c r="F67" s="87">
        <f t="shared" si="0"/>
        <v>0.50642299999999996</v>
      </c>
      <c r="G67" s="87">
        <f t="shared" si="1"/>
        <v>4.6646999999999966E-2</v>
      </c>
      <c r="H67" s="87"/>
      <c r="I67" s="87">
        <v>0.81409799999999999</v>
      </c>
      <c r="J67" s="87">
        <v>7.1972999999999995E-2</v>
      </c>
      <c r="K67" s="87">
        <v>0.87498900000000002</v>
      </c>
      <c r="L67" s="87">
        <v>7.3130000000000001E-2</v>
      </c>
      <c r="M67" s="87">
        <f t="shared" si="2"/>
        <v>0.8445435</v>
      </c>
      <c r="N67" s="87">
        <f t="shared" si="3"/>
        <v>3.0445500000000014E-2</v>
      </c>
    </row>
    <row r="68" spans="1:14" x14ac:dyDescent="0.25">
      <c r="A68" t="s">
        <v>100</v>
      </c>
      <c r="B68" s="87">
        <v>0.42732799999999999</v>
      </c>
      <c r="C68" s="87">
        <v>2.0278000000000001E-2</v>
      </c>
      <c r="D68" s="87">
        <v>0.56246399999999996</v>
      </c>
      <c r="E68" s="87">
        <v>8.0976000000000006E-2</v>
      </c>
      <c r="F68" s="87">
        <f t="shared" si="0"/>
        <v>0.494896</v>
      </c>
      <c r="G68" s="87">
        <f t="shared" si="1"/>
        <v>6.7567999999999989E-2</v>
      </c>
      <c r="H68" s="87"/>
      <c r="I68" s="87">
        <v>0.57030000000000003</v>
      </c>
      <c r="J68" s="87">
        <v>2.5239999999999999E-2</v>
      </c>
      <c r="K68" s="87">
        <v>0.64878899999999995</v>
      </c>
      <c r="L68" s="87">
        <v>7.5685000000000002E-2</v>
      </c>
      <c r="M68" s="87">
        <f t="shared" si="2"/>
        <v>0.60954449999999993</v>
      </c>
      <c r="N68" s="87">
        <f t="shared" si="3"/>
        <v>3.924449999999996E-2</v>
      </c>
    </row>
    <row r="69" spans="1:14" x14ac:dyDescent="0.25">
      <c r="A69" t="s">
        <v>101</v>
      </c>
      <c r="B69" s="87">
        <v>0.68010800000000005</v>
      </c>
      <c r="C69" s="87">
        <v>2.1283E-2</v>
      </c>
      <c r="D69" s="87">
        <v>0.71257400000000004</v>
      </c>
      <c r="E69" s="87">
        <v>6.6910999999999998E-2</v>
      </c>
      <c r="F69" s="87">
        <f t="shared" ref="F69:F132" si="4">AVERAGE(B69,D69)</f>
        <v>0.6963410000000001</v>
      </c>
      <c r="G69" s="87">
        <f t="shared" ref="G69:G132" si="5">_xlfn.STDEV.P(B69,D69)</f>
        <v>1.6232999999999997E-2</v>
      </c>
      <c r="H69" s="87"/>
      <c r="I69" s="87">
        <v>0.81280600000000003</v>
      </c>
      <c r="J69" s="87">
        <v>2.214E-2</v>
      </c>
      <c r="K69" s="87">
        <v>0.86777000000000004</v>
      </c>
      <c r="L69" s="87">
        <v>8.0085000000000003E-2</v>
      </c>
      <c r="M69" s="87">
        <f t="shared" ref="M69:M132" si="6">AVERAGE(I69,K69)</f>
        <v>0.84028800000000003</v>
      </c>
      <c r="N69" s="87">
        <f t="shared" ref="N69:N132" si="7">_xlfn.STDEV.P(I69,K69)</f>
        <v>2.7482000000000006E-2</v>
      </c>
    </row>
    <row r="70" spans="1:14" x14ac:dyDescent="0.25">
      <c r="A70" t="s">
        <v>103</v>
      </c>
      <c r="B70" s="87">
        <v>2.0260570000000002</v>
      </c>
      <c r="C70" s="87">
        <v>1.585E-2</v>
      </c>
      <c r="D70" s="87">
        <v>1.8040719999999999</v>
      </c>
      <c r="E70" s="87">
        <v>0.118171</v>
      </c>
      <c r="F70" s="87">
        <f t="shared" si="4"/>
        <v>1.9150645000000002</v>
      </c>
      <c r="G70" s="87">
        <f t="shared" si="5"/>
        <v>0.11099250000000016</v>
      </c>
      <c r="H70" s="87"/>
      <c r="I70" s="87">
        <v>2.1511689999999999</v>
      </c>
      <c r="J70" s="87">
        <v>7.45E-3</v>
      </c>
      <c r="K70" s="87">
        <v>1.8675999999999999</v>
      </c>
      <c r="L70" s="87">
        <v>6.7932000000000006E-2</v>
      </c>
      <c r="M70" s="87">
        <f t="shared" si="6"/>
        <v>2.0093844999999999</v>
      </c>
      <c r="N70" s="87">
        <f t="shared" si="7"/>
        <v>0.14178449999999998</v>
      </c>
    </row>
    <row r="71" spans="1:14" x14ac:dyDescent="0.25">
      <c r="A71" t="s">
        <v>105</v>
      </c>
      <c r="B71" s="87">
        <v>1.9114139999999999</v>
      </c>
      <c r="C71" s="87">
        <v>4.7822000000000003E-2</v>
      </c>
      <c r="D71" s="87">
        <v>1.8465100000000001</v>
      </c>
      <c r="E71" s="87">
        <v>5.1431999999999999E-2</v>
      </c>
      <c r="F71" s="87">
        <f t="shared" si="4"/>
        <v>1.878962</v>
      </c>
      <c r="G71" s="87">
        <f t="shared" si="5"/>
        <v>3.2451999999999925E-2</v>
      </c>
      <c r="H71" s="87"/>
      <c r="I71" s="87">
        <v>1.9851110000000001</v>
      </c>
      <c r="J71" s="87">
        <v>5.7475999999999999E-2</v>
      </c>
      <c r="K71" s="87">
        <v>1.840584</v>
      </c>
      <c r="L71" s="87">
        <v>3.8606000000000001E-2</v>
      </c>
      <c r="M71" s="87">
        <f t="shared" si="6"/>
        <v>1.9128475</v>
      </c>
      <c r="N71" s="87">
        <f t="shared" si="7"/>
        <v>7.2263500000000036E-2</v>
      </c>
    </row>
    <row r="72" spans="1:14" x14ac:dyDescent="0.25">
      <c r="A72" t="s">
        <v>106</v>
      </c>
      <c r="B72" s="87">
        <v>2.3461129999999999</v>
      </c>
      <c r="C72" s="87">
        <v>1.4345999999999999E-2</v>
      </c>
      <c r="D72" s="87">
        <v>2.1613120000000001</v>
      </c>
      <c r="E72" s="87">
        <v>9.8419999999999994E-2</v>
      </c>
      <c r="F72" s="87">
        <f t="shared" si="4"/>
        <v>2.2537124999999998</v>
      </c>
      <c r="G72" s="87">
        <f t="shared" si="5"/>
        <v>9.2400499999999872E-2</v>
      </c>
      <c r="H72" s="87"/>
      <c r="I72" s="87">
        <v>2.3390719999999998</v>
      </c>
      <c r="J72" s="87">
        <v>3.7825999999999999E-2</v>
      </c>
      <c r="K72" s="87">
        <v>2.1911230000000002</v>
      </c>
      <c r="L72" s="87">
        <v>8.3377000000000007E-2</v>
      </c>
      <c r="M72" s="87">
        <f t="shared" si="6"/>
        <v>2.2650975</v>
      </c>
      <c r="N72" s="87">
        <f t="shared" si="7"/>
        <v>7.3974499999999832E-2</v>
      </c>
    </row>
    <row r="73" spans="1:14" x14ac:dyDescent="0.25">
      <c r="A73" t="s">
        <v>107</v>
      </c>
      <c r="B73" s="87">
        <v>3.3591829999999998</v>
      </c>
      <c r="C73" s="87">
        <v>4.2937000000000003E-2</v>
      </c>
      <c r="D73" s="87">
        <v>3.0452309999999998</v>
      </c>
      <c r="E73" s="87">
        <v>4.6607000000000003E-2</v>
      </c>
      <c r="F73" s="87">
        <f t="shared" si="4"/>
        <v>3.2022069999999996</v>
      </c>
      <c r="G73" s="87">
        <f t="shared" si="5"/>
        <v>0.156976</v>
      </c>
      <c r="H73" s="87"/>
      <c r="I73" s="87">
        <v>3.6604399999999999</v>
      </c>
      <c r="J73" s="87">
        <v>5.8784000000000003E-2</v>
      </c>
      <c r="K73" s="87">
        <v>3.5073850000000002</v>
      </c>
      <c r="L73" s="87">
        <v>7.4698000000000001E-2</v>
      </c>
      <c r="M73" s="87">
        <f t="shared" si="6"/>
        <v>3.5839125000000003</v>
      </c>
      <c r="N73" s="87">
        <f t="shared" si="7"/>
        <v>7.652749999999986E-2</v>
      </c>
    </row>
    <row r="74" spans="1:14" x14ac:dyDescent="0.25">
      <c r="A74" t="s">
        <v>109</v>
      </c>
      <c r="B74" s="87">
        <v>1.050575</v>
      </c>
      <c r="C74" s="87">
        <v>4.4149000000000001E-2</v>
      </c>
      <c r="D74" s="87">
        <v>1.081207</v>
      </c>
      <c r="E74" s="87">
        <v>0.13494800000000001</v>
      </c>
      <c r="F74" s="87">
        <f t="shared" si="4"/>
        <v>1.0658910000000001</v>
      </c>
      <c r="G74" s="87">
        <f t="shared" si="5"/>
        <v>1.5315999999999996E-2</v>
      </c>
      <c r="H74" s="87"/>
      <c r="I74" s="87">
        <v>2.2624019999999998</v>
      </c>
      <c r="J74" s="87">
        <v>0.12994600000000001</v>
      </c>
      <c r="K74" s="87">
        <v>2.5697290000000002</v>
      </c>
      <c r="L74" s="87">
        <v>0.136795</v>
      </c>
      <c r="M74" s="87">
        <f t="shared" si="6"/>
        <v>2.4160655000000002</v>
      </c>
      <c r="N74" s="87">
        <f t="shared" si="7"/>
        <v>0.15366350000000017</v>
      </c>
    </row>
    <row r="75" spans="1:14" x14ac:dyDescent="0.25">
      <c r="A75" t="s">
        <v>110</v>
      </c>
      <c r="B75" s="87">
        <v>0.79306600000000005</v>
      </c>
      <c r="C75" s="87">
        <v>4.6420999999999997E-2</v>
      </c>
      <c r="D75" s="87">
        <v>0.81858200000000003</v>
      </c>
      <c r="E75" s="87">
        <v>0.11187900000000001</v>
      </c>
      <c r="F75" s="87">
        <f t="shared" si="4"/>
        <v>0.8058240000000001</v>
      </c>
      <c r="G75" s="87">
        <f t="shared" si="5"/>
        <v>1.2757999999999992E-2</v>
      </c>
      <c r="H75" s="87"/>
      <c r="I75" s="87">
        <v>2.003234</v>
      </c>
      <c r="J75" s="87">
        <v>7.3506000000000002E-2</v>
      </c>
      <c r="K75" s="87">
        <v>2.1012420000000001</v>
      </c>
      <c r="L75" s="87">
        <v>7.6900999999999997E-2</v>
      </c>
      <c r="M75" s="87">
        <f t="shared" si="6"/>
        <v>2.052238</v>
      </c>
      <c r="N75" s="87">
        <f t="shared" si="7"/>
        <v>4.9004000000000048E-2</v>
      </c>
    </row>
    <row r="76" spans="1:14" x14ac:dyDescent="0.25">
      <c r="A76" t="s">
        <v>112</v>
      </c>
      <c r="B76" s="87">
        <v>2.2361909999999998</v>
      </c>
      <c r="C76" s="87">
        <v>2.7924000000000001E-2</v>
      </c>
      <c r="D76" s="87">
        <v>2.1275339999999998</v>
      </c>
      <c r="E76" s="87">
        <v>0.15098500000000001</v>
      </c>
      <c r="F76" s="87">
        <f t="shared" si="4"/>
        <v>2.1818624999999998</v>
      </c>
      <c r="G76" s="87">
        <f t="shared" si="5"/>
        <v>5.4328500000000002E-2</v>
      </c>
      <c r="H76" s="87"/>
      <c r="I76" s="87">
        <v>3.4881120000000001</v>
      </c>
      <c r="J76" s="87">
        <v>1.1313999999999999E-2</v>
      </c>
      <c r="K76" s="87">
        <v>3.6338620000000001</v>
      </c>
      <c r="L76" s="87">
        <v>9.0218999999999994E-2</v>
      </c>
      <c r="M76" s="87">
        <f t="shared" si="6"/>
        <v>3.5609869999999999</v>
      </c>
      <c r="N76" s="87">
        <f t="shared" si="7"/>
        <v>7.2875000000000023E-2</v>
      </c>
    </row>
    <row r="77" spans="1:14" x14ac:dyDescent="0.25">
      <c r="A77" t="s">
        <v>113</v>
      </c>
      <c r="B77" s="87">
        <v>3.0644610000000001</v>
      </c>
      <c r="C77" s="87">
        <v>0.112527</v>
      </c>
      <c r="D77" s="87">
        <v>3.1420110000000001</v>
      </c>
      <c r="E77" s="87">
        <v>3.7325999999999998E-2</v>
      </c>
      <c r="F77" s="87">
        <f t="shared" si="4"/>
        <v>3.1032359999999999</v>
      </c>
      <c r="G77" s="87">
        <f t="shared" si="5"/>
        <v>3.8775000000000004E-2</v>
      </c>
      <c r="H77" s="87"/>
      <c r="I77" s="87">
        <v>4.3486099999999999</v>
      </c>
      <c r="J77" s="87">
        <v>0.123017</v>
      </c>
      <c r="K77" s="87">
        <v>4.7170189999999996</v>
      </c>
      <c r="L77" s="87">
        <v>7.5699999999999997E-4</v>
      </c>
      <c r="M77" s="87">
        <f t="shared" si="6"/>
        <v>4.5328144999999997</v>
      </c>
      <c r="N77" s="87">
        <f t="shared" si="7"/>
        <v>0.18420449999999988</v>
      </c>
    </row>
    <row r="78" spans="1:14" x14ac:dyDescent="0.25">
      <c r="A78" t="s">
        <v>115</v>
      </c>
      <c r="B78" s="87">
        <v>4.9112369999999999</v>
      </c>
      <c r="C78" s="87">
        <v>5.2254000000000002E-2</v>
      </c>
      <c r="D78" s="87">
        <v>4.7263830000000002</v>
      </c>
      <c r="E78" s="87">
        <v>0.104187</v>
      </c>
      <c r="F78" s="87">
        <f t="shared" si="4"/>
        <v>4.81881</v>
      </c>
      <c r="G78" s="87">
        <f t="shared" si="5"/>
        <v>9.2426999999999815E-2</v>
      </c>
      <c r="H78" s="87"/>
      <c r="I78" s="87">
        <v>4.9365410000000001</v>
      </c>
      <c r="J78" s="87">
        <v>0.142176</v>
      </c>
      <c r="K78" s="87">
        <v>5.0223709999999997</v>
      </c>
      <c r="L78" s="87">
        <v>0.142378</v>
      </c>
      <c r="M78" s="87">
        <f t="shared" si="6"/>
        <v>4.9794559999999999</v>
      </c>
      <c r="N78" s="87">
        <f t="shared" si="7"/>
        <v>4.2914999999999814E-2</v>
      </c>
    </row>
    <row r="79" spans="1:14" x14ac:dyDescent="0.25">
      <c r="A79" t="s">
        <v>116</v>
      </c>
      <c r="B79" s="87">
        <v>4.1327800000000003</v>
      </c>
      <c r="C79" s="87">
        <v>0.118879</v>
      </c>
      <c r="D79" s="87">
        <v>3.9725380000000001</v>
      </c>
      <c r="E79" s="87">
        <v>0.169679</v>
      </c>
      <c r="F79" s="87">
        <f t="shared" si="4"/>
        <v>4.0526590000000002</v>
      </c>
      <c r="G79" s="87">
        <f t="shared" si="5"/>
        <v>8.0121000000000109E-2</v>
      </c>
      <c r="H79" s="87"/>
      <c r="I79" s="87">
        <v>4.0415900000000002</v>
      </c>
      <c r="J79" s="87">
        <v>0.107055</v>
      </c>
      <c r="K79" s="87">
        <v>4.0005420000000003</v>
      </c>
      <c r="L79" s="87">
        <v>0.18595400000000001</v>
      </c>
      <c r="M79" s="87">
        <f t="shared" si="6"/>
        <v>4.0210660000000003</v>
      </c>
      <c r="N79" s="87">
        <f t="shared" si="7"/>
        <v>2.0523999999999987E-2</v>
      </c>
    </row>
    <row r="80" spans="1:14" x14ac:dyDescent="0.25">
      <c r="A80" t="s">
        <v>121</v>
      </c>
      <c r="B80" s="87">
        <v>1.6285019999999999</v>
      </c>
      <c r="C80" s="87">
        <v>5.0797000000000002E-2</v>
      </c>
      <c r="D80" s="87">
        <v>1.662844</v>
      </c>
      <c r="E80" s="87">
        <v>2.7054000000000002E-2</v>
      </c>
      <c r="F80" s="87">
        <f t="shared" si="4"/>
        <v>1.6456729999999999</v>
      </c>
      <c r="G80" s="87">
        <f t="shared" si="5"/>
        <v>1.7171000000000047E-2</v>
      </c>
      <c r="H80" s="87"/>
      <c r="I80" s="87">
        <v>2.2977509999999999</v>
      </c>
      <c r="J80" s="87">
        <v>4.9156999999999999E-2</v>
      </c>
      <c r="K80" s="87">
        <v>2.4739969999999998</v>
      </c>
      <c r="L80" s="87">
        <v>3.1489000000000003E-2</v>
      </c>
      <c r="M80" s="87">
        <f t="shared" si="6"/>
        <v>2.3858739999999998</v>
      </c>
      <c r="N80" s="87">
        <f t="shared" si="7"/>
        <v>8.8122999999999951E-2</v>
      </c>
    </row>
    <row r="81" spans="1:14" x14ac:dyDescent="0.25">
      <c r="A81" t="s">
        <v>122</v>
      </c>
      <c r="B81" s="87">
        <v>1.66021</v>
      </c>
      <c r="C81" s="87">
        <v>2.2997E-2</v>
      </c>
      <c r="D81" s="87">
        <v>1.726931</v>
      </c>
      <c r="E81" s="87">
        <v>5.4976999999999998E-2</v>
      </c>
      <c r="F81" s="87">
        <f t="shared" si="4"/>
        <v>1.6935704999999999</v>
      </c>
      <c r="G81" s="87">
        <f t="shared" si="5"/>
        <v>3.3360500000000015E-2</v>
      </c>
      <c r="H81" s="87"/>
      <c r="I81" s="87">
        <v>2.746845</v>
      </c>
      <c r="J81" s="87">
        <v>7.0343000000000003E-2</v>
      </c>
      <c r="K81" s="87">
        <v>2.9738349999999998</v>
      </c>
      <c r="L81" s="87">
        <v>7.6591000000000006E-2</v>
      </c>
      <c r="M81" s="87">
        <f t="shared" si="6"/>
        <v>2.8603399999999999</v>
      </c>
      <c r="N81" s="87">
        <f t="shared" si="7"/>
        <v>0.1134949999999999</v>
      </c>
    </row>
    <row r="82" spans="1:14" x14ac:dyDescent="0.25">
      <c r="A82" t="s">
        <v>123</v>
      </c>
      <c r="B82" s="87">
        <v>1.1560029999999999</v>
      </c>
      <c r="C82" s="87">
        <v>5.5764000000000001E-2</v>
      </c>
      <c r="D82" s="87">
        <v>1.2125710000000001</v>
      </c>
      <c r="E82" s="87">
        <v>7.1774000000000004E-2</v>
      </c>
      <c r="F82" s="87">
        <f t="shared" si="4"/>
        <v>1.1842869999999999</v>
      </c>
      <c r="G82" s="87">
        <f t="shared" si="5"/>
        <v>2.8284000000000087E-2</v>
      </c>
      <c r="H82" s="87"/>
      <c r="I82" s="87">
        <v>2.2769370000000002</v>
      </c>
      <c r="J82" s="87">
        <v>3.1919999999999997E-2</v>
      </c>
      <c r="K82" s="87">
        <v>2.401214</v>
      </c>
      <c r="L82" s="87">
        <v>0.10003099999999999</v>
      </c>
      <c r="M82" s="87">
        <f t="shared" si="6"/>
        <v>2.3390754999999999</v>
      </c>
      <c r="N82" s="87">
        <f t="shared" si="7"/>
        <v>6.2138499999999874E-2</v>
      </c>
    </row>
    <row r="83" spans="1:14" x14ac:dyDescent="0.25">
      <c r="A83" t="s">
        <v>127</v>
      </c>
      <c r="B83" s="87">
        <v>4.8103470000000002</v>
      </c>
      <c r="C83" s="87">
        <v>3.6398E-2</v>
      </c>
      <c r="D83" s="87">
        <v>5.3460729999999996</v>
      </c>
      <c r="E83" s="87">
        <v>0.17133399999999999</v>
      </c>
      <c r="F83" s="87">
        <f t="shared" si="4"/>
        <v>5.0782100000000003</v>
      </c>
      <c r="G83" s="87">
        <f t="shared" si="5"/>
        <v>0.26786299999999974</v>
      </c>
      <c r="H83" s="87"/>
      <c r="I83" s="87">
        <v>5.3798110000000001</v>
      </c>
      <c r="J83" s="87">
        <v>5.1062999999999997E-2</v>
      </c>
      <c r="K83" s="87">
        <v>5.8075650000000003</v>
      </c>
      <c r="L83" s="87">
        <v>0.173902</v>
      </c>
      <c r="M83" s="87">
        <f t="shared" si="6"/>
        <v>5.5936880000000002</v>
      </c>
      <c r="N83" s="87">
        <f t="shared" si="7"/>
        <v>0.21387700000000009</v>
      </c>
    </row>
    <row r="84" spans="1:14" x14ac:dyDescent="0.25">
      <c r="A84" t="s">
        <v>128</v>
      </c>
      <c r="B84" s="87">
        <v>4.6750819999999997</v>
      </c>
      <c r="C84" s="87">
        <v>4.9907E-2</v>
      </c>
      <c r="D84" s="87">
        <v>4.9351900000000004</v>
      </c>
      <c r="E84" s="87">
        <v>0.27163399999999999</v>
      </c>
      <c r="F84" s="87">
        <f t="shared" si="4"/>
        <v>4.8051360000000001</v>
      </c>
      <c r="G84" s="87">
        <f t="shared" si="5"/>
        <v>0.13005400000000034</v>
      </c>
      <c r="H84" s="87"/>
      <c r="I84" s="87">
        <v>5.2257170000000004</v>
      </c>
      <c r="J84" s="87">
        <v>6.7488999999999993E-2</v>
      </c>
      <c r="K84" s="87">
        <v>5.4474689999999999</v>
      </c>
      <c r="L84" s="87">
        <v>0.222301</v>
      </c>
      <c r="M84" s="87">
        <f t="shared" si="6"/>
        <v>5.3365930000000006</v>
      </c>
      <c r="N84" s="87">
        <f t="shared" si="7"/>
        <v>0.11087599999999975</v>
      </c>
    </row>
    <row r="85" spans="1:14" x14ac:dyDescent="0.25">
      <c r="A85" t="s">
        <v>129</v>
      </c>
      <c r="B85" s="87">
        <v>3.6761520000000001</v>
      </c>
      <c r="C85" s="87">
        <v>3.9060999999999998E-2</v>
      </c>
      <c r="D85" s="87">
        <v>4.03756</v>
      </c>
      <c r="E85" s="87">
        <v>0.130719</v>
      </c>
      <c r="F85" s="87">
        <f t="shared" si="4"/>
        <v>3.8568560000000001</v>
      </c>
      <c r="G85" s="87">
        <f t="shared" si="5"/>
        <v>0.18070399999999998</v>
      </c>
      <c r="H85" s="87"/>
      <c r="I85" s="87">
        <v>3.689432</v>
      </c>
      <c r="J85" s="87">
        <v>0.11339299999999999</v>
      </c>
      <c r="K85" s="87">
        <v>4.1529109999999996</v>
      </c>
      <c r="L85" s="87">
        <v>0.17152999999999999</v>
      </c>
      <c r="M85" s="87">
        <f t="shared" si="6"/>
        <v>3.9211714999999998</v>
      </c>
      <c r="N85" s="87">
        <f t="shared" si="7"/>
        <v>0.23173949999999977</v>
      </c>
    </row>
    <row r="86" spans="1:14" x14ac:dyDescent="0.25">
      <c r="A86" t="s">
        <v>130</v>
      </c>
      <c r="B86" s="87">
        <v>3.5896560000000002</v>
      </c>
      <c r="C86" s="87">
        <v>9.6590999999999996E-2</v>
      </c>
      <c r="D86" s="87">
        <v>4.0135180000000004</v>
      </c>
      <c r="E86" s="87">
        <v>9.7678000000000001E-2</v>
      </c>
      <c r="F86" s="87">
        <f t="shared" si="4"/>
        <v>3.8015870000000005</v>
      </c>
      <c r="G86" s="87">
        <f t="shared" si="5"/>
        <v>0.21193100000000012</v>
      </c>
      <c r="H86" s="87"/>
      <c r="I86" s="87">
        <v>3.601324</v>
      </c>
      <c r="J86" s="87">
        <v>5.4946000000000002E-2</v>
      </c>
      <c r="K86" s="87">
        <v>4.0877359999999996</v>
      </c>
      <c r="L86" s="87">
        <v>4.3882999999999998E-2</v>
      </c>
      <c r="M86" s="87">
        <f t="shared" si="6"/>
        <v>3.8445299999999998</v>
      </c>
      <c r="N86" s="87">
        <f t="shared" si="7"/>
        <v>0.24320599999999981</v>
      </c>
    </row>
    <row r="87" spans="1:14" x14ac:dyDescent="0.25">
      <c r="A87" t="s">
        <v>131</v>
      </c>
      <c r="B87" s="87">
        <v>3.840573</v>
      </c>
      <c r="C87" s="87">
        <v>0.12807099999999999</v>
      </c>
      <c r="D87" s="87">
        <v>4.0464859999999998</v>
      </c>
      <c r="E87" s="87">
        <v>0.25368299999999999</v>
      </c>
      <c r="F87" s="87">
        <f t="shared" si="4"/>
        <v>3.9435294999999999</v>
      </c>
      <c r="G87" s="87">
        <f t="shared" si="5"/>
        <v>0.1029564999999999</v>
      </c>
      <c r="H87" s="87"/>
      <c r="I87" s="87">
        <v>4.3177250000000003</v>
      </c>
      <c r="J87" s="87">
        <v>0.10618</v>
      </c>
      <c r="K87" s="87">
        <v>4.1285829999999999</v>
      </c>
      <c r="L87" s="87">
        <v>0.23364699999999999</v>
      </c>
      <c r="M87" s="87">
        <f t="shared" si="6"/>
        <v>4.2231540000000001</v>
      </c>
      <c r="N87" s="87">
        <f t="shared" si="7"/>
        <v>9.4571000000000183E-2</v>
      </c>
    </row>
    <row r="88" spans="1:14" x14ac:dyDescent="0.25">
      <c r="A88" t="s">
        <v>132</v>
      </c>
      <c r="B88" s="87">
        <v>3.3620649999999999</v>
      </c>
      <c r="C88" s="87">
        <v>3.2896000000000002E-2</v>
      </c>
      <c r="D88" s="87">
        <v>3.750848</v>
      </c>
      <c r="E88" s="87">
        <v>0.13891999999999999</v>
      </c>
      <c r="F88" s="87">
        <f t="shared" si="4"/>
        <v>3.5564564999999999</v>
      </c>
      <c r="G88" s="87">
        <f t="shared" si="5"/>
        <v>0.19439150000000005</v>
      </c>
      <c r="H88" s="87"/>
      <c r="I88" s="87">
        <v>3.3384960000000001</v>
      </c>
      <c r="J88" s="87">
        <v>7.2227E-2</v>
      </c>
      <c r="K88" s="87">
        <v>3.6781139999999999</v>
      </c>
      <c r="L88" s="87">
        <v>9.9319000000000005E-2</v>
      </c>
      <c r="M88" s="87">
        <f t="shared" si="6"/>
        <v>3.508305</v>
      </c>
      <c r="N88" s="87">
        <f t="shared" si="7"/>
        <v>0.16980899999999988</v>
      </c>
    </row>
    <row r="89" spans="1:14" x14ac:dyDescent="0.25">
      <c r="A89" t="s">
        <v>478</v>
      </c>
      <c r="B89" s="87">
        <v>0.90828399999999998</v>
      </c>
      <c r="C89" s="87">
        <v>1.5025999999999999E-2</v>
      </c>
      <c r="D89" s="87">
        <v>1.0147409999999999</v>
      </c>
      <c r="E89" s="87">
        <v>0.116564</v>
      </c>
      <c r="F89" s="87">
        <f t="shared" si="4"/>
        <v>0.96151249999999999</v>
      </c>
      <c r="G89" s="87">
        <f t="shared" si="5"/>
        <v>5.3228499999999956E-2</v>
      </c>
      <c r="H89" s="87"/>
      <c r="I89" s="87">
        <v>0.92752199999999996</v>
      </c>
      <c r="J89" s="87">
        <v>1.5183E-2</v>
      </c>
      <c r="K89" s="87">
        <v>1.041954</v>
      </c>
      <c r="L89" s="87">
        <v>0.100797</v>
      </c>
      <c r="M89" s="87">
        <f t="shared" si="6"/>
        <v>0.984738</v>
      </c>
      <c r="N89" s="87">
        <f t="shared" si="7"/>
        <v>5.7216000000000045E-2</v>
      </c>
    </row>
    <row r="90" spans="1:14" x14ac:dyDescent="0.25">
      <c r="A90" t="s">
        <v>134</v>
      </c>
      <c r="B90" s="87">
        <v>3.95865</v>
      </c>
      <c r="C90" s="87">
        <v>7.8177999999999997E-2</v>
      </c>
      <c r="D90" s="87">
        <v>3.76261</v>
      </c>
      <c r="E90" s="87">
        <v>0.18806100000000001</v>
      </c>
      <c r="F90" s="87">
        <f t="shared" si="4"/>
        <v>3.86063</v>
      </c>
      <c r="G90" s="87">
        <f t="shared" si="5"/>
        <v>9.8019999999999996E-2</v>
      </c>
      <c r="H90" s="87"/>
      <c r="I90" s="87">
        <v>4.4183459999999997</v>
      </c>
      <c r="J90" s="87">
        <v>1.0787E-2</v>
      </c>
      <c r="K90" s="87">
        <v>4.5207959999999998</v>
      </c>
      <c r="L90" s="87">
        <v>0.26883800000000002</v>
      </c>
      <c r="M90" s="87">
        <f t="shared" si="6"/>
        <v>4.4695710000000002</v>
      </c>
      <c r="N90" s="87">
        <f t="shared" si="7"/>
        <v>5.1225000000000076E-2</v>
      </c>
    </row>
    <row r="91" spans="1:14" x14ac:dyDescent="0.25">
      <c r="A91" t="s">
        <v>135</v>
      </c>
      <c r="B91" s="87">
        <v>3.4987910000000002</v>
      </c>
      <c r="C91" s="87">
        <v>8.0018000000000006E-2</v>
      </c>
      <c r="D91" s="87">
        <v>3.7661419999999999</v>
      </c>
      <c r="E91" s="87">
        <v>5.9484000000000002E-2</v>
      </c>
      <c r="F91" s="87">
        <f t="shared" si="4"/>
        <v>3.6324665</v>
      </c>
      <c r="G91" s="87">
        <f t="shared" si="5"/>
        <v>0.13367549999999984</v>
      </c>
      <c r="H91" s="87"/>
      <c r="I91" s="87">
        <v>3.933322</v>
      </c>
      <c r="J91" s="87">
        <v>6.3459000000000002E-2</v>
      </c>
      <c r="K91" s="87">
        <v>4.1992620000000001</v>
      </c>
      <c r="L91" s="87">
        <v>9.6392000000000005E-2</v>
      </c>
      <c r="M91" s="87">
        <f t="shared" si="6"/>
        <v>4.0662919999999998</v>
      </c>
      <c r="N91" s="87">
        <f t="shared" si="7"/>
        <v>0.13297000000000003</v>
      </c>
    </row>
    <row r="92" spans="1:14" x14ac:dyDescent="0.25">
      <c r="A92" t="s">
        <v>136</v>
      </c>
      <c r="B92" s="87">
        <v>2.9834839999999998</v>
      </c>
      <c r="C92" s="87">
        <v>0.101258</v>
      </c>
      <c r="D92" s="87">
        <v>3.2571620000000001</v>
      </c>
      <c r="E92" s="87">
        <v>0.17696500000000001</v>
      </c>
      <c r="F92" s="87">
        <f t="shared" si="4"/>
        <v>3.120323</v>
      </c>
      <c r="G92" s="87">
        <f t="shared" si="5"/>
        <v>0.13683900000000015</v>
      </c>
      <c r="H92" s="87"/>
      <c r="I92" s="87">
        <v>3.237997</v>
      </c>
      <c r="J92" s="87">
        <v>0.10048600000000001</v>
      </c>
      <c r="K92" s="87">
        <v>3.5988509999999998</v>
      </c>
      <c r="L92" s="87">
        <v>0.14894299999999999</v>
      </c>
      <c r="M92" s="87">
        <f t="shared" si="6"/>
        <v>3.4184239999999999</v>
      </c>
      <c r="N92" s="87">
        <f t="shared" si="7"/>
        <v>0.18042699999999989</v>
      </c>
    </row>
    <row r="93" spans="1:14" x14ac:dyDescent="0.25">
      <c r="A93" t="s">
        <v>138</v>
      </c>
      <c r="B93" s="87">
        <v>2.8190490000000001</v>
      </c>
      <c r="C93" s="87">
        <v>0.14948400000000001</v>
      </c>
      <c r="D93" s="87">
        <v>2.7593399999999999</v>
      </c>
      <c r="E93" s="87">
        <v>0.16750000000000001</v>
      </c>
      <c r="F93" s="87">
        <f t="shared" si="4"/>
        <v>2.7891944999999998</v>
      </c>
      <c r="G93" s="87">
        <f t="shared" si="5"/>
        <v>2.9854500000000117E-2</v>
      </c>
      <c r="H93" s="87"/>
      <c r="I93" s="87">
        <v>3.270794</v>
      </c>
      <c r="J93" s="87">
        <v>9.4626000000000002E-2</v>
      </c>
      <c r="K93" s="87">
        <v>2.9265460000000001</v>
      </c>
      <c r="L93" s="87">
        <v>0.17352699999999999</v>
      </c>
      <c r="M93" s="87">
        <f t="shared" si="6"/>
        <v>3.0986700000000003</v>
      </c>
      <c r="N93" s="87">
        <f t="shared" si="7"/>
        <v>0.17212399999999994</v>
      </c>
    </row>
    <row r="94" spans="1:14" x14ac:dyDescent="0.25">
      <c r="A94" t="s">
        <v>141</v>
      </c>
      <c r="B94" s="87">
        <v>1.0348109999999999</v>
      </c>
      <c r="C94" s="87">
        <v>5.1309E-2</v>
      </c>
      <c r="D94" s="87">
        <v>0.82281499999999996</v>
      </c>
      <c r="E94" s="87">
        <v>0.11831700000000001</v>
      </c>
      <c r="F94" s="87">
        <f t="shared" si="4"/>
        <v>0.92881299999999989</v>
      </c>
      <c r="G94" s="87">
        <f t="shared" si="5"/>
        <v>0.10599800000000022</v>
      </c>
      <c r="H94" s="87"/>
      <c r="I94" s="87">
        <v>1.8664270000000001</v>
      </c>
      <c r="J94" s="87">
        <v>2.4494999999999999E-2</v>
      </c>
      <c r="K94" s="87">
        <v>1.994146</v>
      </c>
      <c r="L94" s="87">
        <v>0.124474</v>
      </c>
      <c r="M94" s="87">
        <f t="shared" si="6"/>
        <v>1.9302865</v>
      </c>
      <c r="N94" s="87">
        <f t="shared" si="7"/>
        <v>6.3859499999999958E-2</v>
      </c>
    </row>
    <row r="95" spans="1:14" x14ac:dyDescent="0.25">
      <c r="A95" t="s">
        <v>142</v>
      </c>
      <c r="B95" s="87">
        <v>1.6386350000000001</v>
      </c>
      <c r="C95" s="87">
        <v>6.5782999999999994E-2</v>
      </c>
      <c r="D95" s="87">
        <v>1.285533</v>
      </c>
      <c r="E95" s="87">
        <v>0.11938</v>
      </c>
      <c r="F95" s="87">
        <f t="shared" si="4"/>
        <v>1.4620839999999999</v>
      </c>
      <c r="G95" s="87">
        <f t="shared" si="5"/>
        <v>0.17655100000000207</v>
      </c>
      <c r="H95" s="87"/>
      <c r="I95" s="87">
        <v>3.0165419999999998</v>
      </c>
      <c r="J95" s="87">
        <v>8.5987999999999995E-2</v>
      </c>
      <c r="K95" s="87">
        <v>2.9907919999999999</v>
      </c>
      <c r="L95" s="87">
        <v>0.160328</v>
      </c>
      <c r="M95" s="87">
        <f t="shared" si="6"/>
        <v>3.0036670000000001</v>
      </c>
      <c r="N95" s="87">
        <f t="shared" si="7"/>
        <v>1.287499999999997E-2</v>
      </c>
    </row>
    <row r="96" spans="1:14" x14ac:dyDescent="0.25">
      <c r="A96" t="s">
        <v>143</v>
      </c>
      <c r="B96" s="87">
        <v>3.5407220000000001</v>
      </c>
      <c r="C96" s="87">
        <v>3.9881E-2</v>
      </c>
      <c r="D96" s="87">
        <v>3.8070390000000001</v>
      </c>
      <c r="E96" s="87">
        <v>0.191245</v>
      </c>
      <c r="F96" s="87">
        <f t="shared" si="4"/>
        <v>3.6738805000000001</v>
      </c>
      <c r="G96" s="87">
        <f t="shared" si="5"/>
        <v>0.13315849999999996</v>
      </c>
      <c r="H96" s="87"/>
      <c r="I96" s="87">
        <v>3.6131579999999999</v>
      </c>
      <c r="J96" s="87">
        <v>6.1310000000000002E-3</v>
      </c>
      <c r="K96" s="87">
        <v>3.7868170000000001</v>
      </c>
      <c r="L96" s="87">
        <v>0.15826499999999999</v>
      </c>
      <c r="M96" s="87">
        <f t="shared" si="6"/>
        <v>3.6999874999999998</v>
      </c>
      <c r="N96" s="87">
        <f t="shared" si="7"/>
        <v>8.6829500000000115E-2</v>
      </c>
    </row>
    <row r="97" spans="1:14" x14ac:dyDescent="0.25">
      <c r="A97" t="s">
        <v>144</v>
      </c>
      <c r="B97" s="87">
        <v>1.1464540000000001</v>
      </c>
      <c r="C97" s="87">
        <v>2.794E-2</v>
      </c>
      <c r="D97" s="87">
        <v>1.1766639999999999</v>
      </c>
      <c r="E97" s="87">
        <v>4.4830000000000002E-2</v>
      </c>
      <c r="F97" s="87">
        <f t="shared" si="4"/>
        <v>1.161559</v>
      </c>
      <c r="G97" s="87">
        <f t="shared" si="5"/>
        <v>1.5104999999999924E-2</v>
      </c>
      <c r="H97" s="87"/>
      <c r="I97" s="87">
        <v>2.4089290000000001</v>
      </c>
      <c r="J97" s="87">
        <v>5.8173000000000002E-2</v>
      </c>
      <c r="K97" s="87">
        <v>2.4710320000000001</v>
      </c>
      <c r="L97" s="87">
        <v>4.7295999999999998E-2</v>
      </c>
      <c r="M97" s="87">
        <f t="shared" si="6"/>
        <v>2.4399804999999999</v>
      </c>
      <c r="N97" s="87">
        <f t="shared" si="7"/>
        <v>3.105150000000001E-2</v>
      </c>
    </row>
    <row r="98" spans="1:14" x14ac:dyDescent="0.25">
      <c r="A98" t="s">
        <v>145</v>
      </c>
      <c r="B98" s="87">
        <v>0.99683299999999997</v>
      </c>
      <c r="C98" s="87">
        <v>1.2777E-2</v>
      </c>
      <c r="D98" s="87">
        <v>0.86477099999999996</v>
      </c>
      <c r="E98" s="87">
        <v>6.4196000000000003E-2</v>
      </c>
      <c r="F98" s="87">
        <f t="shared" si="4"/>
        <v>0.93080199999999991</v>
      </c>
      <c r="G98" s="87">
        <f t="shared" si="5"/>
        <v>6.6031000000000006E-2</v>
      </c>
      <c r="H98" s="87"/>
      <c r="I98" s="87">
        <v>1.9776899999999999</v>
      </c>
      <c r="J98" s="87">
        <v>1.7441999999999999E-2</v>
      </c>
      <c r="K98" s="87">
        <v>1.933778</v>
      </c>
      <c r="L98" s="87">
        <v>2.8385000000000001E-2</v>
      </c>
      <c r="M98" s="87">
        <f t="shared" si="6"/>
        <v>1.9557340000000001</v>
      </c>
      <c r="N98" s="87">
        <f t="shared" si="7"/>
        <v>2.1955999999999976E-2</v>
      </c>
    </row>
    <row r="99" spans="1:14" x14ac:dyDescent="0.25">
      <c r="A99" t="s">
        <v>147</v>
      </c>
      <c r="B99" s="87">
        <v>3.4406759999999998</v>
      </c>
      <c r="C99" s="87">
        <v>5.1862999999999999E-2</v>
      </c>
      <c r="D99" s="87">
        <v>3.7842349999999998</v>
      </c>
      <c r="E99" s="87">
        <v>0.178284</v>
      </c>
      <c r="F99" s="87">
        <f t="shared" si="4"/>
        <v>3.6124554999999998</v>
      </c>
      <c r="G99" s="87">
        <f t="shared" si="5"/>
        <v>0.17177949999999997</v>
      </c>
      <c r="H99" s="87"/>
      <c r="I99" s="87">
        <v>3.3245689999999999</v>
      </c>
      <c r="J99" s="87">
        <v>4.6280000000000002E-2</v>
      </c>
      <c r="K99" s="87">
        <v>3.6725690000000002</v>
      </c>
      <c r="L99" s="87">
        <v>0.128057</v>
      </c>
      <c r="M99" s="87">
        <f t="shared" si="6"/>
        <v>3.4985689999999998</v>
      </c>
      <c r="N99" s="87">
        <f t="shared" si="7"/>
        <v>0.17400000000000015</v>
      </c>
    </row>
    <row r="100" spans="1:14" x14ac:dyDescent="0.25">
      <c r="A100" t="s">
        <v>148</v>
      </c>
      <c r="B100" s="87">
        <v>3.8875199999999999</v>
      </c>
      <c r="C100" s="87">
        <v>0.11795</v>
      </c>
      <c r="D100" s="87">
        <v>4.0790360000000003</v>
      </c>
      <c r="E100" s="87">
        <v>8.6864999999999998E-2</v>
      </c>
      <c r="F100" s="87">
        <f t="shared" si="4"/>
        <v>3.9832780000000003</v>
      </c>
      <c r="G100" s="87">
        <f t="shared" si="5"/>
        <v>9.5758000000000232E-2</v>
      </c>
      <c r="H100" s="87"/>
      <c r="I100" s="87">
        <v>3.970453</v>
      </c>
      <c r="J100" s="87">
        <v>0.134717</v>
      </c>
      <c r="K100" s="87">
        <v>4.2206070000000002</v>
      </c>
      <c r="L100" s="87">
        <v>0.108653</v>
      </c>
      <c r="M100" s="87">
        <f t="shared" si="6"/>
        <v>4.0955300000000001</v>
      </c>
      <c r="N100" s="87">
        <f t="shared" si="7"/>
        <v>0.1250770000000001</v>
      </c>
    </row>
    <row r="101" spans="1:14" x14ac:dyDescent="0.25">
      <c r="A101" t="s">
        <v>150</v>
      </c>
      <c r="B101" s="87">
        <v>1.2779640000000001</v>
      </c>
      <c r="C101" s="87">
        <v>1.9942000000000001E-2</v>
      </c>
      <c r="D101" s="87">
        <v>1.070093</v>
      </c>
      <c r="E101" s="87">
        <v>7.2944999999999996E-2</v>
      </c>
      <c r="F101" s="87">
        <f t="shared" si="4"/>
        <v>1.1740284999999999</v>
      </c>
      <c r="G101" s="87">
        <f t="shared" si="5"/>
        <v>0.10393550000000007</v>
      </c>
      <c r="H101" s="87"/>
      <c r="I101" s="87">
        <v>1.3631800000000001</v>
      </c>
      <c r="J101" s="87">
        <v>3.5799999999999998E-2</v>
      </c>
      <c r="K101" s="87">
        <v>1.1885939999999999</v>
      </c>
      <c r="L101" s="87">
        <v>7.3138999999999996E-2</v>
      </c>
      <c r="M101" s="87">
        <f t="shared" si="6"/>
        <v>1.275887</v>
      </c>
      <c r="N101" s="87">
        <f t="shared" si="7"/>
        <v>8.7293000000000065E-2</v>
      </c>
    </row>
    <row r="102" spans="1:14" x14ac:dyDescent="0.25">
      <c r="A102" t="s">
        <v>151</v>
      </c>
      <c r="B102" s="87">
        <v>2.4393120000000001</v>
      </c>
      <c r="C102" s="87">
        <v>1.5854E-2</v>
      </c>
      <c r="D102" s="87">
        <v>2.131818</v>
      </c>
      <c r="E102" s="87">
        <v>5.2574000000000003E-2</v>
      </c>
      <c r="F102" s="87">
        <f t="shared" si="4"/>
        <v>2.2855650000000001</v>
      </c>
      <c r="G102" s="87">
        <f t="shared" si="5"/>
        <v>0.15374700000000008</v>
      </c>
      <c r="H102" s="87"/>
      <c r="I102" s="87">
        <v>3.6804760000000001</v>
      </c>
      <c r="J102" s="87">
        <v>1.0500000000000001E-2</v>
      </c>
      <c r="K102" s="87">
        <v>3.26369</v>
      </c>
      <c r="L102" s="87">
        <v>0.295769</v>
      </c>
      <c r="M102" s="87">
        <f t="shared" si="6"/>
        <v>3.472083</v>
      </c>
      <c r="N102" s="87">
        <f t="shared" si="7"/>
        <v>0.20839300000000005</v>
      </c>
    </row>
    <row r="103" spans="1:14" x14ac:dyDescent="0.25">
      <c r="A103" t="s">
        <v>153</v>
      </c>
      <c r="B103" s="87">
        <v>2.9592019999999999</v>
      </c>
      <c r="C103" s="87">
        <v>9.3165999999999999E-2</v>
      </c>
      <c r="D103" s="87">
        <v>2.7982290000000001</v>
      </c>
      <c r="E103" s="87">
        <v>0.26359900000000003</v>
      </c>
      <c r="F103" s="87">
        <f t="shared" si="4"/>
        <v>2.8787155000000002</v>
      </c>
      <c r="G103" s="87">
        <f t="shared" si="5"/>
        <v>8.0486499999999905E-2</v>
      </c>
      <c r="H103" s="87"/>
      <c r="I103" s="87">
        <v>4.9717960000000003</v>
      </c>
      <c r="J103" s="87">
        <v>8.9767E-2</v>
      </c>
      <c r="K103" s="87">
        <v>4.8205200000000001</v>
      </c>
      <c r="L103" s="87">
        <v>1.5639E-2</v>
      </c>
      <c r="M103" s="87">
        <f t="shared" si="6"/>
        <v>4.8961579999999998</v>
      </c>
      <c r="N103" s="87">
        <f t="shared" si="7"/>
        <v>7.5638000000000094E-2</v>
      </c>
    </row>
    <row r="104" spans="1:14" x14ac:dyDescent="0.25">
      <c r="A104" t="s">
        <v>154</v>
      </c>
      <c r="B104" s="87">
        <v>1.218987</v>
      </c>
      <c r="C104" s="87">
        <v>2.4816000000000001E-2</v>
      </c>
      <c r="D104" s="87">
        <v>1.0190049999999999</v>
      </c>
      <c r="E104" s="87">
        <v>0.13322800000000001</v>
      </c>
      <c r="F104" s="87">
        <f t="shared" si="4"/>
        <v>1.1189960000000001</v>
      </c>
      <c r="G104" s="87">
        <f t="shared" si="5"/>
        <v>9.9991000000000052E-2</v>
      </c>
      <c r="H104" s="87"/>
      <c r="I104" s="87">
        <v>2.0614590000000002</v>
      </c>
      <c r="J104" s="87">
        <v>1.5945999999999998E-2</v>
      </c>
      <c r="K104" s="87">
        <v>2.0094630000000002</v>
      </c>
      <c r="L104" s="87">
        <v>9.9697999999999995E-2</v>
      </c>
      <c r="M104" s="87">
        <f t="shared" si="6"/>
        <v>2.0354610000000002</v>
      </c>
      <c r="N104" s="87">
        <f t="shared" si="7"/>
        <v>2.5997999999999966E-2</v>
      </c>
    </row>
    <row r="105" spans="1:14" x14ac:dyDescent="0.25">
      <c r="A105" t="s">
        <v>155</v>
      </c>
      <c r="B105" s="87">
        <v>1.756</v>
      </c>
      <c r="C105" s="87">
        <v>1.5644999999999999E-2</v>
      </c>
      <c r="D105" s="87">
        <v>1.3140780000000001</v>
      </c>
      <c r="E105" s="87">
        <v>5.1728999999999997E-2</v>
      </c>
      <c r="F105" s="87">
        <f t="shared" si="4"/>
        <v>1.535039</v>
      </c>
      <c r="G105" s="87">
        <f t="shared" si="5"/>
        <v>0.2209609999999996</v>
      </c>
      <c r="H105" s="87"/>
      <c r="I105" s="87">
        <v>3.164285</v>
      </c>
      <c r="J105" s="87">
        <v>9.9989999999999992E-3</v>
      </c>
      <c r="K105" s="87">
        <v>3.1305010000000002</v>
      </c>
      <c r="L105" s="87">
        <v>5.4422999999999999E-2</v>
      </c>
      <c r="M105" s="87">
        <f t="shared" si="6"/>
        <v>3.1473930000000001</v>
      </c>
      <c r="N105" s="87">
        <f t="shared" si="7"/>
        <v>1.6891999999999907E-2</v>
      </c>
    </row>
    <row r="106" spans="1:14" x14ac:dyDescent="0.25">
      <c r="A106" t="s">
        <v>156</v>
      </c>
      <c r="B106" s="87">
        <v>1.349853</v>
      </c>
      <c r="C106" s="87">
        <v>3.125E-2</v>
      </c>
      <c r="D106" s="87">
        <v>1.14889</v>
      </c>
      <c r="E106" s="87">
        <v>0.16805800000000001</v>
      </c>
      <c r="F106" s="87">
        <f t="shared" si="4"/>
        <v>1.2493715000000001</v>
      </c>
      <c r="G106" s="87">
        <f t="shared" si="5"/>
        <v>0.1004815</v>
      </c>
      <c r="H106" s="87"/>
      <c r="I106" s="87">
        <v>2.0140959999999999</v>
      </c>
      <c r="J106" s="87">
        <v>2.9475000000000001E-2</v>
      </c>
      <c r="K106" s="87">
        <v>1.8963319999999999</v>
      </c>
      <c r="L106" s="87">
        <v>9.4155000000000003E-2</v>
      </c>
      <c r="M106" s="87">
        <f t="shared" si="6"/>
        <v>1.9552139999999998</v>
      </c>
      <c r="N106" s="87">
        <f t="shared" si="7"/>
        <v>5.888199999999999E-2</v>
      </c>
    </row>
    <row r="107" spans="1:14" x14ac:dyDescent="0.25">
      <c r="A107" t="s">
        <v>157</v>
      </c>
      <c r="B107" s="87">
        <v>1.479236</v>
      </c>
      <c r="C107" s="87">
        <v>7.1240000000000001E-3</v>
      </c>
      <c r="D107" s="87">
        <v>1.1400619999999999</v>
      </c>
      <c r="E107" s="87">
        <v>0.102005</v>
      </c>
      <c r="F107" s="87">
        <f t="shared" si="4"/>
        <v>1.3096489999999998</v>
      </c>
      <c r="G107" s="87">
        <f t="shared" si="5"/>
        <v>0.16958700000000079</v>
      </c>
      <c r="H107" s="87"/>
      <c r="I107" s="87">
        <v>2.6284390000000002</v>
      </c>
      <c r="J107" s="87">
        <v>2.1925E-2</v>
      </c>
      <c r="K107" s="87">
        <v>2.5580080000000001</v>
      </c>
      <c r="L107" s="87">
        <v>0.14314099999999999</v>
      </c>
      <c r="M107" s="87">
        <f t="shared" si="6"/>
        <v>2.5932235000000001</v>
      </c>
      <c r="N107" s="87">
        <f t="shared" si="7"/>
        <v>3.5215500000000066E-2</v>
      </c>
    </row>
    <row r="108" spans="1:14" x14ac:dyDescent="0.25">
      <c r="A108" t="s">
        <v>158</v>
      </c>
      <c r="B108" s="87">
        <v>1.27871</v>
      </c>
      <c r="C108" s="87">
        <v>3.4117000000000001E-2</v>
      </c>
      <c r="D108" s="87">
        <v>1.000964</v>
      </c>
      <c r="E108" s="87">
        <v>5.2499999999999998E-2</v>
      </c>
      <c r="F108" s="87">
        <f t="shared" si="4"/>
        <v>1.139837</v>
      </c>
      <c r="G108" s="87">
        <f t="shared" si="5"/>
        <v>0.13887299999999936</v>
      </c>
      <c r="H108" s="87"/>
      <c r="I108" s="87">
        <v>2.1166140000000002</v>
      </c>
      <c r="J108" s="87">
        <v>2.7934E-2</v>
      </c>
      <c r="K108" s="87">
        <v>1.8783749999999999</v>
      </c>
      <c r="L108" s="87">
        <v>7.9136999999999999E-2</v>
      </c>
      <c r="M108" s="87">
        <f t="shared" si="6"/>
        <v>1.9974945000000002</v>
      </c>
      <c r="N108" s="87">
        <f t="shared" si="7"/>
        <v>0.11911950000000016</v>
      </c>
    </row>
    <row r="109" spans="1:14" x14ac:dyDescent="0.25">
      <c r="A109" t="s">
        <v>160</v>
      </c>
      <c r="B109" s="87">
        <v>1.4088890000000001</v>
      </c>
      <c r="C109" s="87">
        <v>3.1412000000000002E-2</v>
      </c>
      <c r="D109" s="87">
        <v>1.447233</v>
      </c>
      <c r="E109" s="87">
        <v>0</v>
      </c>
      <c r="F109" s="87">
        <f t="shared" si="4"/>
        <v>1.428061</v>
      </c>
      <c r="G109" s="87">
        <f t="shared" si="5"/>
        <v>1.9171999999999967E-2</v>
      </c>
      <c r="H109" s="87"/>
      <c r="I109" s="87">
        <v>2.1729750000000001</v>
      </c>
      <c r="J109" s="87">
        <v>1.3779E-2</v>
      </c>
      <c r="K109" s="87">
        <v>2.096333</v>
      </c>
      <c r="L109" s="87">
        <v>8.0129999999999993E-3</v>
      </c>
      <c r="M109" s="87">
        <f t="shared" si="6"/>
        <v>2.1346540000000003</v>
      </c>
      <c r="N109" s="87">
        <f t="shared" si="7"/>
        <v>3.8321000000000049E-2</v>
      </c>
    </row>
    <row r="110" spans="1:14" x14ac:dyDescent="0.25">
      <c r="A110" t="s">
        <v>161</v>
      </c>
      <c r="B110" s="87">
        <v>1.0261709999999999</v>
      </c>
      <c r="C110" s="87">
        <v>8.6300000000000005E-3</v>
      </c>
      <c r="D110" s="87">
        <v>0.91621200000000003</v>
      </c>
      <c r="E110" s="87">
        <v>9.9556000000000006E-2</v>
      </c>
      <c r="F110" s="87">
        <f t="shared" si="4"/>
        <v>0.97119149999999999</v>
      </c>
      <c r="G110" s="87">
        <f t="shared" si="5"/>
        <v>5.4979499999999959E-2</v>
      </c>
      <c r="H110" s="87"/>
      <c r="I110" s="87">
        <v>1.440407</v>
      </c>
      <c r="J110" s="87">
        <v>2.657E-2</v>
      </c>
      <c r="K110" s="87">
        <v>1.363022</v>
      </c>
      <c r="L110" s="87">
        <v>0.120382</v>
      </c>
      <c r="M110" s="87">
        <f t="shared" si="6"/>
        <v>1.4017145</v>
      </c>
      <c r="N110" s="87">
        <f t="shared" si="7"/>
        <v>3.8692500000000019E-2</v>
      </c>
    </row>
    <row r="111" spans="1:14" x14ac:dyDescent="0.25">
      <c r="A111" t="s">
        <v>162</v>
      </c>
      <c r="B111" s="87">
        <v>2.4714659999999999</v>
      </c>
      <c r="C111" s="87">
        <v>5.1447E-2</v>
      </c>
      <c r="D111" s="87">
        <v>2.0422989999999999</v>
      </c>
      <c r="E111" s="87">
        <v>9.8790000000000003E-2</v>
      </c>
      <c r="F111" s="87">
        <f t="shared" si="4"/>
        <v>2.2568824999999997</v>
      </c>
      <c r="G111" s="87">
        <f t="shared" si="5"/>
        <v>0.21458350000000004</v>
      </c>
      <c r="H111" s="87"/>
      <c r="I111" s="87">
        <v>3.1315979999999999</v>
      </c>
      <c r="J111" s="87">
        <v>1.9844000000000001E-2</v>
      </c>
      <c r="K111" s="87">
        <v>2.9332470000000002</v>
      </c>
      <c r="L111" s="87">
        <v>0.115762</v>
      </c>
      <c r="M111" s="87">
        <f t="shared" si="6"/>
        <v>3.0324225</v>
      </c>
      <c r="N111" s="87">
        <f t="shared" si="7"/>
        <v>9.9175499999999861E-2</v>
      </c>
    </row>
    <row r="112" spans="1:14" x14ac:dyDescent="0.25">
      <c r="A112" t="s">
        <v>163</v>
      </c>
      <c r="B112" s="87">
        <v>3.6558600000000001</v>
      </c>
      <c r="C112" s="87">
        <v>5.3846999999999999E-2</v>
      </c>
      <c r="D112" s="87">
        <v>3.8698830000000002</v>
      </c>
      <c r="E112" s="87">
        <v>0.22870399999999999</v>
      </c>
      <c r="F112" s="87">
        <f t="shared" si="4"/>
        <v>3.7628715000000001</v>
      </c>
      <c r="G112" s="87">
        <f t="shared" si="5"/>
        <v>0.10701150000000004</v>
      </c>
      <c r="H112" s="87"/>
      <c r="I112" s="87">
        <v>3.8413240000000002</v>
      </c>
      <c r="J112" s="87">
        <v>6.3617000000000007E-2</v>
      </c>
      <c r="K112" s="87">
        <v>4.0798180000000004</v>
      </c>
      <c r="L112" s="87">
        <v>0.22734499999999999</v>
      </c>
      <c r="M112" s="87">
        <f t="shared" si="6"/>
        <v>3.9605710000000003</v>
      </c>
      <c r="N112" s="87">
        <f t="shared" si="7"/>
        <v>0.1192470000000001</v>
      </c>
    </row>
    <row r="113" spans="1:14" x14ac:dyDescent="0.25">
      <c r="A113" t="s">
        <v>164</v>
      </c>
      <c r="B113" s="87">
        <v>1.9250510000000001</v>
      </c>
      <c r="C113" s="87">
        <v>4.3499999999999997E-3</v>
      </c>
      <c r="D113" s="87">
        <v>1.990653</v>
      </c>
      <c r="E113" s="87">
        <v>0.13769400000000001</v>
      </c>
      <c r="F113" s="87">
        <f t="shared" si="4"/>
        <v>1.9578519999999999</v>
      </c>
      <c r="G113" s="87">
        <f t="shared" si="5"/>
        <v>3.2800999999999969E-2</v>
      </c>
      <c r="H113" s="87"/>
      <c r="I113" s="87">
        <v>2.2107190000000001</v>
      </c>
      <c r="J113" s="87">
        <v>2.8736000000000001E-2</v>
      </c>
      <c r="K113" s="87">
        <v>2.2792789999999998</v>
      </c>
      <c r="L113" s="87">
        <v>0.26009399999999999</v>
      </c>
      <c r="M113" s="87">
        <f t="shared" si="6"/>
        <v>2.244999</v>
      </c>
      <c r="N113" s="87">
        <f t="shared" si="7"/>
        <v>3.4279999999999866E-2</v>
      </c>
    </row>
    <row r="114" spans="1:14" x14ac:dyDescent="0.25">
      <c r="A114" t="s">
        <v>165</v>
      </c>
      <c r="B114" s="87">
        <v>2.8370380000000002</v>
      </c>
      <c r="C114" s="87">
        <v>9.3869999999999995E-2</v>
      </c>
      <c r="D114" s="87">
        <v>3.195567</v>
      </c>
      <c r="E114" s="87">
        <v>0.176903</v>
      </c>
      <c r="F114" s="87">
        <f t="shared" si="4"/>
        <v>3.0163025000000001</v>
      </c>
      <c r="G114" s="87">
        <f t="shared" si="5"/>
        <v>0.17926449999999994</v>
      </c>
      <c r="H114" s="87"/>
      <c r="I114" s="87">
        <v>2.8058920000000001</v>
      </c>
      <c r="J114" s="87">
        <v>7.2955000000000006E-2</v>
      </c>
      <c r="K114" s="87">
        <v>3.3887860000000001</v>
      </c>
      <c r="L114" s="87">
        <v>2.7466999999999998E-2</v>
      </c>
      <c r="M114" s="87">
        <f t="shared" si="6"/>
        <v>3.0973389999999998</v>
      </c>
      <c r="N114" s="87">
        <f t="shared" si="7"/>
        <v>0.29144700000000001</v>
      </c>
    </row>
    <row r="115" spans="1:14" x14ac:dyDescent="0.25">
      <c r="A115" t="s">
        <v>166</v>
      </c>
      <c r="B115" s="87">
        <v>1.9630829999999999</v>
      </c>
      <c r="C115" s="87">
        <v>2.0733999999999999E-2</v>
      </c>
      <c r="D115" s="87">
        <v>1.6967129999999999</v>
      </c>
      <c r="E115" s="87">
        <v>2.6880999999999999E-2</v>
      </c>
      <c r="F115" s="87">
        <f t="shared" si="4"/>
        <v>1.829898</v>
      </c>
      <c r="G115" s="87">
        <f t="shared" si="5"/>
        <v>0.133185</v>
      </c>
      <c r="H115" s="87"/>
      <c r="I115" s="87">
        <v>2.090506</v>
      </c>
      <c r="J115" s="87">
        <v>2.1398E-2</v>
      </c>
      <c r="K115" s="87">
        <v>2.1741429999999999</v>
      </c>
      <c r="L115" s="87">
        <v>4.1026E-2</v>
      </c>
      <c r="M115" s="87">
        <f t="shared" si="6"/>
        <v>2.1323245000000002</v>
      </c>
      <c r="N115" s="87">
        <f t="shared" si="7"/>
        <v>4.1818499999999981E-2</v>
      </c>
    </row>
    <row r="116" spans="1:14" x14ac:dyDescent="0.25">
      <c r="A116" t="s">
        <v>168</v>
      </c>
      <c r="B116" s="87">
        <v>6.706194</v>
      </c>
      <c r="C116" s="87">
        <v>7.3629E-2</v>
      </c>
      <c r="D116" s="87">
        <v>6.350816</v>
      </c>
      <c r="E116" s="87">
        <v>0.14994299999999999</v>
      </c>
      <c r="F116" s="87">
        <f t="shared" si="4"/>
        <v>6.528505</v>
      </c>
      <c r="G116" s="87">
        <f t="shared" si="5"/>
        <v>0.17768899999999999</v>
      </c>
      <c r="H116" s="87"/>
      <c r="I116" s="87">
        <v>7.3493399999999998</v>
      </c>
      <c r="J116" s="87">
        <v>9.7826999999999997E-2</v>
      </c>
      <c r="K116" s="87">
        <v>7.1200060000000001</v>
      </c>
      <c r="L116" s="87">
        <v>0.182777</v>
      </c>
      <c r="M116" s="87">
        <f t="shared" si="6"/>
        <v>7.2346729999999999</v>
      </c>
      <c r="N116" s="87">
        <f t="shared" si="7"/>
        <v>0.11466699999999985</v>
      </c>
    </row>
    <row r="117" spans="1:14" x14ac:dyDescent="0.25">
      <c r="A117" t="s">
        <v>169</v>
      </c>
      <c r="B117" s="87">
        <v>2.7276829999999999</v>
      </c>
      <c r="C117" s="87">
        <v>2.0872000000000002E-2</v>
      </c>
      <c r="D117" s="87">
        <v>2.4377119999999999</v>
      </c>
      <c r="E117" s="87">
        <v>5.8716999999999998E-2</v>
      </c>
      <c r="F117" s="87">
        <f t="shared" si="4"/>
        <v>2.5826975000000001</v>
      </c>
      <c r="G117" s="87">
        <f t="shared" si="5"/>
        <v>0.14498549999999999</v>
      </c>
      <c r="H117" s="87"/>
      <c r="I117" s="87">
        <v>2.8868100000000001</v>
      </c>
      <c r="J117" s="87">
        <v>4.9794999999999999E-2</v>
      </c>
      <c r="K117" s="87">
        <v>2.7124160000000002</v>
      </c>
      <c r="L117" s="87">
        <v>6.1350000000000002E-2</v>
      </c>
      <c r="M117" s="87">
        <f t="shared" si="6"/>
        <v>2.7996129999999999</v>
      </c>
      <c r="N117" s="87">
        <f t="shared" si="7"/>
        <v>8.7196999999999969E-2</v>
      </c>
    </row>
    <row r="118" spans="1:14" x14ac:dyDescent="0.25">
      <c r="A118" t="s">
        <v>171</v>
      </c>
      <c r="B118" s="87">
        <v>2.0560429999999998</v>
      </c>
      <c r="C118" s="87">
        <v>5.5044999999999997E-2</v>
      </c>
      <c r="D118" s="87">
        <v>2.066589</v>
      </c>
      <c r="E118" s="87">
        <v>5.3440000000000001E-2</v>
      </c>
      <c r="F118" s="87">
        <f t="shared" si="4"/>
        <v>2.0613159999999997</v>
      </c>
      <c r="G118" s="87">
        <f t="shared" si="5"/>
        <v>5.2730000000000832E-3</v>
      </c>
      <c r="H118" s="87"/>
      <c r="I118" s="87">
        <v>2.1951339999999999</v>
      </c>
      <c r="J118" s="87">
        <v>5.7976E-2</v>
      </c>
      <c r="K118" s="87">
        <v>1.926131</v>
      </c>
      <c r="L118" s="87">
        <v>0.10297199999999999</v>
      </c>
      <c r="M118" s="87">
        <f t="shared" si="6"/>
        <v>2.0606325000000001</v>
      </c>
      <c r="N118" s="87">
        <f t="shared" si="7"/>
        <v>0.13450149999999994</v>
      </c>
    </row>
    <row r="119" spans="1:14" x14ac:dyDescent="0.25">
      <c r="A119" t="s">
        <v>172</v>
      </c>
      <c r="B119" s="87">
        <v>1.6336269999999999</v>
      </c>
      <c r="C119" s="87">
        <v>2.3688000000000001E-2</v>
      </c>
      <c r="D119" s="87">
        <v>1.6059000000000001</v>
      </c>
      <c r="E119" s="87">
        <v>4.7676999999999997E-2</v>
      </c>
      <c r="F119" s="87">
        <f t="shared" si="4"/>
        <v>1.6197634999999999</v>
      </c>
      <c r="G119" s="87">
        <f t="shared" si="5"/>
        <v>1.3863499999999918E-2</v>
      </c>
      <c r="H119" s="87"/>
      <c r="I119" s="87">
        <v>1.909686</v>
      </c>
      <c r="J119" s="87">
        <v>7.8809000000000004E-2</v>
      </c>
      <c r="K119" s="87">
        <v>2.017547</v>
      </c>
      <c r="L119" s="87">
        <v>4.3493999999999998E-2</v>
      </c>
      <c r="M119" s="87">
        <f t="shared" si="6"/>
        <v>1.9636165000000001</v>
      </c>
      <c r="N119" s="87">
        <f t="shared" si="7"/>
        <v>5.3930499999999992E-2</v>
      </c>
    </row>
    <row r="120" spans="1:14" x14ac:dyDescent="0.25">
      <c r="A120" t="s">
        <v>173</v>
      </c>
      <c r="B120" s="87">
        <v>2.1162640000000001</v>
      </c>
      <c r="C120" s="87">
        <v>3.0537000000000002E-2</v>
      </c>
      <c r="D120" s="87">
        <v>1.841175</v>
      </c>
      <c r="E120" s="87">
        <v>5.0048000000000002E-2</v>
      </c>
      <c r="F120" s="87">
        <f t="shared" si="4"/>
        <v>1.9787195</v>
      </c>
      <c r="G120" s="87">
        <f t="shared" si="5"/>
        <v>0.13754450000000007</v>
      </c>
      <c r="H120" s="87"/>
      <c r="I120" s="87">
        <v>2.6232709999999999</v>
      </c>
      <c r="J120" s="87">
        <v>5.6300000000000003E-2</v>
      </c>
      <c r="K120" s="87">
        <v>2.869224</v>
      </c>
      <c r="L120" s="87">
        <v>3.6348999999999999E-2</v>
      </c>
      <c r="M120" s="87">
        <f t="shared" si="6"/>
        <v>2.7462475</v>
      </c>
      <c r="N120" s="87">
        <f t="shared" si="7"/>
        <v>0.12297650000000004</v>
      </c>
    </row>
    <row r="121" spans="1:14" x14ac:dyDescent="0.25">
      <c r="A121" t="s">
        <v>175</v>
      </c>
      <c r="B121" s="87">
        <v>1.7830429999999999</v>
      </c>
      <c r="C121" s="87">
        <v>1.1664000000000001E-2</v>
      </c>
      <c r="D121" s="87">
        <v>1.804271</v>
      </c>
      <c r="E121" s="87">
        <v>0.12903999999999999</v>
      </c>
      <c r="F121" s="87">
        <f t="shared" si="4"/>
        <v>1.7936570000000001</v>
      </c>
      <c r="G121" s="87">
        <f t="shared" si="5"/>
        <v>1.0614000000000012E-2</v>
      </c>
      <c r="H121" s="87"/>
      <c r="I121" s="87">
        <v>2.2199179999999998</v>
      </c>
      <c r="J121" s="87">
        <v>5.3318999999999998E-2</v>
      </c>
      <c r="K121" s="87">
        <v>2.2778619999999998</v>
      </c>
      <c r="L121" s="87">
        <v>0.11229500000000001</v>
      </c>
      <c r="M121" s="87">
        <f t="shared" si="6"/>
        <v>2.2488899999999998</v>
      </c>
      <c r="N121" s="87">
        <f t="shared" si="7"/>
        <v>2.8971999999999998E-2</v>
      </c>
    </row>
    <row r="122" spans="1:14" x14ac:dyDescent="0.25">
      <c r="A122" t="s">
        <v>177</v>
      </c>
      <c r="B122" s="87">
        <v>2.1936</v>
      </c>
      <c r="C122" s="87">
        <v>5.9184E-2</v>
      </c>
      <c r="D122" s="87">
        <v>1.893742</v>
      </c>
      <c r="E122" s="87">
        <v>0.120407</v>
      </c>
      <c r="F122" s="87">
        <f t="shared" si="4"/>
        <v>2.0436709999999998</v>
      </c>
      <c r="G122" s="87">
        <f t="shared" si="5"/>
        <v>0.14992899999999998</v>
      </c>
      <c r="H122" s="87"/>
      <c r="I122" s="87">
        <v>3.0367860000000002</v>
      </c>
      <c r="J122" s="87">
        <v>7.3949999999999997E-3</v>
      </c>
      <c r="K122" s="87">
        <v>3.3052000000000001</v>
      </c>
      <c r="L122" s="87">
        <v>0.12798000000000001</v>
      </c>
      <c r="M122" s="87">
        <f t="shared" si="6"/>
        <v>3.1709930000000002</v>
      </c>
      <c r="N122" s="87">
        <f t="shared" si="7"/>
        <v>0.13420699999999997</v>
      </c>
    </row>
    <row r="123" spans="1:14" x14ac:dyDescent="0.25">
      <c r="A123" t="s">
        <v>178</v>
      </c>
      <c r="B123" s="87">
        <v>1.9978499999999999</v>
      </c>
      <c r="C123" s="87">
        <v>4.0774999999999999E-2</v>
      </c>
      <c r="D123" s="87">
        <v>1.6816469999999999</v>
      </c>
      <c r="E123" s="87">
        <v>8.9181999999999997E-2</v>
      </c>
      <c r="F123" s="87">
        <f t="shared" si="4"/>
        <v>1.8397484999999998</v>
      </c>
      <c r="G123" s="87">
        <f t="shared" si="5"/>
        <v>0.15810150000000001</v>
      </c>
      <c r="H123" s="87"/>
      <c r="I123" s="87">
        <v>2.545445</v>
      </c>
      <c r="J123" s="87">
        <v>6.4547999999999994E-2</v>
      </c>
      <c r="K123" s="87">
        <v>2.4909349999999999</v>
      </c>
      <c r="L123" s="87">
        <v>0.19306400000000001</v>
      </c>
      <c r="M123" s="87">
        <f t="shared" si="6"/>
        <v>2.5181899999999997</v>
      </c>
      <c r="N123" s="87">
        <f t="shared" si="7"/>
        <v>2.7255000000000029E-2</v>
      </c>
    </row>
    <row r="124" spans="1:14" x14ac:dyDescent="0.25">
      <c r="A124" t="s">
        <v>180</v>
      </c>
      <c r="B124" s="87">
        <v>1.3056110000000001</v>
      </c>
      <c r="C124" s="87">
        <v>3.3721000000000001E-2</v>
      </c>
      <c r="D124" s="87">
        <v>1.268419</v>
      </c>
      <c r="E124" s="87">
        <v>0.21146899999999999</v>
      </c>
      <c r="F124" s="87">
        <f t="shared" si="4"/>
        <v>1.287015</v>
      </c>
      <c r="G124" s="87">
        <f t="shared" si="5"/>
        <v>1.8596000000000057E-2</v>
      </c>
      <c r="H124" s="87"/>
      <c r="I124" s="87">
        <v>1.7249159999999999</v>
      </c>
      <c r="J124" s="87">
        <v>4.0063000000000001E-2</v>
      </c>
      <c r="K124" s="87">
        <v>1.93045</v>
      </c>
      <c r="L124" s="87">
        <v>7.5951000000000005E-2</v>
      </c>
      <c r="M124" s="87">
        <f t="shared" si="6"/>
        <v>1.8276829999999999</v>
      </c>
      <c r="N124" s="87">
        <f t="shared" si="7"/>
        <v>0.10276700000000005</v>
      </c>
    </row>
    <row r="125" spans="1:14" x14ac:dyDescent="0.25">
      <c r="A125" t="s">
        <v>182</v>
      </c>
      <c r="B125" s="87">
        <v>6.7066160000000004</v>
      </c>
      <c r="C125" s="87">
        <v>8.0984E-2</v>
      </c>
      <c r="D125" s="87">
        <v>6.8066719999999998</v>
      </c>
      <c r="E125" s="87">
        <v>0.05</v>
      </c>
      <c r="F125" s="87">
        <f t="shared" si="4"/>
        <v>6.7566439999999997</v>
      </c>
      <c r="G125" s="87">
        <f t="shared" si="5"/>
        <v>5.0027999999999739E-2</v>
      </c>
      <c r="H125" s="87"/>
      <c r="I125" s="87">
        <v>6.7486179999999996</v>
      </c>
      <c r="J125" s="87">
        <v>0.128662</v>
      </c>
      <c r="K125" s="87">
        <v>6.4778630000000001</v>
      </c>
      <c r="L125" s="87">
        <v>2.2737369999999998E-13</v>
      </c>
      <c r="M125" s="87">
        <f t="shared" si="6"/>
        <v>6.6132404999999999</v>
      </c>
      <c r="N125" s="87">
        <f t="shared" si="7"/>
        <v>0.13537749999999971</v>
      </c>
    </row>
    <row r="126" spans="1:14" x14ac:dyDescent="0.25">
      <c r="A126" t="s">
        <v>184</v>
      </c>
      <c r="B126" s="87">
        <v>8.9233480000000007</v>
      </c>
      <c r="C126" s="87">
        <v>0.10316400000000001</v>
      </c>
      <c r="D126" s="87">
        <v>9.3800050000000006</v>
      </c>
      <c r="E126" s="87">
        <v>0</v>
      </c>
      <c r="F126" s="87">
        <f t="shared" si="4"/>
        <v>9.1516765000000007</v>
      </c>
      <c r="G126" s="87">
        <f t="shared" si="5"/>
        <v>0.22832849999999993</v>
      </c>
      <c r="H126" s="87"/>
      <c r="I126" s="87">
        <v>9.3028379999999995</v>
      </c>
      <c r="J126" s="87">
        <v>9.3731999999999996E-2</v>
      </c>
      <c r="K126" s="87">
        <v>9.3615410000000008</v>
      </c>
      <c r="L126" s="87">
        <v>0</v>
      </c>
      <c r="M126" s="87">
        <f t="shared" si="6"/>
        <v>9.3321895000000001</v>
      </c>
      <c r="N126" s="87">
        <f t="shared" si="7"/>
        <v>2.9351500000000641E-2</v>
      </c>
    </row>
    <row r="127" spans="1:14" x14ac:dyDescent="0.25">
      <c r="A127" t="s">
        <v>186</v>
      </c>
      <c r="B127" s="87">
        <v>4.6227609999999997</v>
      </c>
      <c r="C127" s="87">
        <v>1.5363999999999999E-2</v>
      </c>
      <c r="D127" s="87">
        <v>5.2203799999999996</v>
      </c>
      <c r="E127" s="87">
        <v>0.174231</v>
      </c>
      <c r="F127" s="87">
        <f t="shared" si="4"/>
        <v>4.9215704999999996</v>
      </c>
      <c r="G127" s="87">
        <f t="shared" si="5"/>
        <v>0.29880949999999995</v>
      </c>
      <c r="H127" s="87"/>
      <c r="I127" s="87">
        <v>5.0108740000000003</v>
      </c>
      <c r="J127" s="87">
        <v>0.140239</v>
      </c>
      <c r="K127" s="87">
        <v>5.3008379999999997</v>
      </c>
      <c r="L127" s="87">
        <v>0</v>
      </c>
      <c r="M127" s="87">
        <f t="shared" si="6"/>
        <v>5.155856</v>
      </c>
      <c r="N127" s="87">
        <f t="shared" si="7"/>
        <v>0.14498199999999972</v>
      </c>
    </row>
    <row r="128" spans="1:14" x14ac:dyDescent="0.25">
      <c r="A128" t="s">
        <v>191</v>
      </c>
      <c r="B128" s="87">
        <v>3.3103319999999998</v>
      </c>
      <c r="C128" s="87">
        <v>2.0493999999999998E-2</v>
      </c>
      <c r="D128" s="87">
        <v>3.0597300000000001</v>
      </c>
      <c r="E128" s="87">
        <v>5.9569999999999998E-2</v>
      </c>
      <c r="F128" s="87">
        <f t="shared" si="4"/>
        <v>3.1850309999999999</v>
      </c>
      <c r="G128" s="87">
        <f t="shared" si="5"/>
        <v>0.12530099999999988</v>
      </c>
      <c r="H128" s="87"/>
      <c r="I128" s="87">
        <v>3.4395820000000001</v>
      </c>
      <c r="J128" s="87">
        <v>5.6027E-2</v>
      </c>
      <c r="K128" s="87">
        <v>3.485293</v>
      </c>
      <c r="L128" s="87">
        <v>4.6859999999999999E-2</v>
      </c>
      <c r="M128" s="87">
        <f t="shared" si="6"/>
        <v>3.4624375000000001</v>
      </c>
      <c r="N128" s="87">
        <f t="shared" si="7"/>
        <v>2.2855499999999918E-2</v>
      </c>
    </row>
    <row r="129" spans="1:14" x14ac:dyDescent="0.25">
      <c r="A129" t="s">
        <v>192</v>
      </c>
      <c r="B129" s="87">
        <v>3.1929530000000002</v>
      </c>
      <c r="C129" s="87">
        <v>2.5486000000000002E-2</v>
      </c>
      <c r="D129" s="87">
        <v>2.9551620000000001</v>
      </c>
      <c r="E129" s="87">
        <v>2.6845999999999998E-2</v>
      </c>
      <c r="F129" s="87">
        <f t="shared" si="4"/>
        <v>3.0740575000000003</v>
      </c>
      <c r="G129" s="87">
        <f t="shared" si="5"/>
        <v>0.11889550000000004</v>
      </c>
      <c r="H129" s="87"/>
      <c r="I129" s="87">
        <v>3.1457039999999998</v>
      </c>
      <c r="J129" s="87">
        <v>3.7125999999999999E-2</v>
      </c>
      <c r="K129" s="87">
        <v>2.9676840000000002</v>
      </c>
      <c r="L129" s="87">
        <v>3.6746000000000001E-2</v>
      </c>
      <c r="M129" s="87">
        <f t="shared" si="6"/>
        <v>3.0566940000000002</v>
      </c>
      <c r="N129" s="87">
        <f t="shared" si="7"/>
        <v>8.9009999999999811E-2</v>
      </c>
    </row>
    <row r="130" spans="1:14" x14ac:dyDescent="0.25">
      <c r="A130" t="s">
        <v>193</v>
      </c>
      <c r="B130" s="87">
        <v>2.9699460000000002</v>
      </c>
      <c r="C130" s="87">
        <v>8.8970000000000004E-3</v>
      </c>
      <c r="D130" s="87">
        <v>2.7794300000000001</v>
      </c>
      <c r="E130" s="87">
        <v>1.9765000000000001E-2</v>
      </c>
      <c r="F130" s="87">
        <f t="shared" si="4"/>
        <v>2.8746879999999999</v>
      </c>
      <c r="G130" s="87">
        <f t="shared" si="5"/>
        <v>9.5258000000000065E-2</v>
      </c>
      <c r="H130" s="87"/>
      <c r="I130" s="87">
        <v>3.0361159999999998</v>
      </c>
      <c r="J130" s="87">
        <v>4.6976999999999998E-2</v>
      </c>
      <c r="K130" s="87">
        <v>2.8715730000000002</v>
      </c>
      <c r="L130" s="87">
        <v>0.19738700000000001</v>
      </c>
      <c r="M130" s="87">
        <f t="shared" si="6"/>
        <v>2.9538444999999998</v>
      </c>
      <c r="N130" s="87">
        <f t="shared" si="7"/>
        <v>8.2271499999999831E-2</v>
      </c>
    </row>
    <row r="131" spans="1:14" x14ac:dyDescent="0.25">
      <c r="A131" t="s">
        <v>194</v>
      </c>
      <c r="B131" s="87">
        <v>2.174601</v>
      </c>
      <c r="C131" s="87">
        <v>1.1207999999999999E-2</v>
      </c>
      <c r="D131" s="87">
        <v>2.086347</v>
      </c>
      <c r="E131" s="87">
        <v>0.126497</v>
      </c>
      <c r="F131" s="87">
        <f t="shared" si="4"/>
        <v>2.130474</v>
      </c>
      <c r="G131" s="87">
        <f t="shared" si="5"/>
        <v>4.4127000000000027E-2</v>
      </c>
      <c r="H131" s="87"/>
      <c r="I131" s="87">
        <v>2.1556320000000002</v>
      </c>
      <c r="J131" s="87">
        <v>1.2385E-2</v>
      </c>
      <c r="K131" s="87">
        <v>2.098306</v>
      </c>
      <c r="L131" s="87">
        <v>0.12082</v>
      </c>
      <c r="M131" s="87">
        <f t="shared" si="6"/>
        <v>2.1269689999999999</v>
      </c>
      <c r="N131" s="87">
        <f t="shared" si="7"/>
        <v>2.8663000000000105E-2</v>
      </c>
    </row>
    <row r="132" spans="1:14" x14ac:dyDescent="0.25">
      <c r="A132" t="s">
        <v>195</v>
      </c>
      <c r="B132" s="87">
        <v>2.0111819999999998</v>
      </c>
      <c r="C132" s="87">
        <v>1.4553999999999999E-2</v>
      </c>
      <c r="D132" s="87">
        <v>1.911011</v>
      </c>
      <c r="E132" s="87">
        <v>0.117713</v>
      </c>
      <c r="F132" s="87">
        <f t="shared" si="4"/>
        <v>1.9610965</v>
      </c>
      <c r="G132" s="87">
        <f t="shared" si="5"/>
        <v>5.0085499999999894E-2</v>
      </c>
      <c r="H132" s="87"/>
      <c r="I132" s="87">
        <v>3.218763</v>
      </c>
      <c r="J132" s="87">
        <v>4.8203999999999997E-2</v>
      </c>
      <c r="K132" s="87">
        <v>3.1599650000000001</v>
      </c>
      <c r="L132" s="87">
        <v>0.132631</v>
      </c>
      <c r="M132" s="87">
        <f t="shared" si="6"/>
        <v>3.1893640000000003</v>
      </c>
      <c r="N132" s="87">
        <f t="shared" si="7"/>
        <v>2.9398999999999953E-2</v>
      </c>
    </row>
    <row r="133" spans="1:14" x14ac:dyDescent="0.25">
      <c r="A133" t="s">
        <v>196</v>
      </c>
      <c r="B133" s="87">
        <v>0.56609699999999996</v>
      </c>
      <c r="C133" s="87">
        <v>3.4093999999999999E-2</v>
      </c>
      <c r="D133" s="87">
        <v>0.57510399999999995</v>
      </c>
      <c r="E133" s="87">
        <v>9.3095999999999998E-2</v>
      </c>
      <c r="F133" s="87">
        <f t="shared" ref="F133:F196" si="8">AVERAGE(B133,D133)</f>
        <v>0.57060049999999995</v>
      </c>
      <c r="G133" s="87">
        <f t="shared" ref="G133:G196" si="9">_xlfn.STDEV.P(B133,D133)</f>
        <v>4.5034999999999936E-3</v>
      </c>
      <c r="H133" s="87"/>
      <c r="I133" s="87">
        <v>0.78045200000000003</v>
      </c>
      <c r="J133" s="87">
        <v>2.4756E-2</v>
      </c>
      <c r="K133" s="87">
        <v>0.687365</v>
      </c>
      <c r="L133" s="87">
        <v>0.10094400000000001</v>
      </c>
      <c r="M133" s="87">
        <f t="shared" ref="M133:M196" si="10">AVERAGE(I133,K133)</f>
        <v>0.73390850000000007</v>
      </c>
      <c r="N133" s="87">
        <f t="shared" ref="N133:N196" si="11">_xlfn.STDEV.P(I133,K133)</f>
        <v>4.6543500000000015E-2</v>
      </c>
    </row>
    <row r="134" spans="1:14" x14ac:dyDescent="0.25">
      <c r="A134" t="s">
        <v>197</v>
      </c>
      <c r="B134" s="87">
        <v>0.16965</v>
      </c>
      <c r="C134" s="87">
        <v>2.3647999999999999E-2</v>
      </c>
      <c r="D134" s="87">
        <v>0.175679</v>
      </c>
      <c r="E134" s="87">
        <v>1.6816999999999999E-2</v>
      </c>
      <c r="F134" s="87">
        <f t="shared" si="8"/>
        <v>0.1726645</v>
      </c>
      <c r="G134" s="87">
        <f t="shared" si="9"/>
        <v>3.0145000000000033E-3</v>
      </c>
      <c r="H134" s="87"/>
      <c r="I134" s="87">
        <v>0.35095199999999999</v>
      </c>
      <c r="J134" s="87">
        <v>3.0741000000000001E-2</v>
      </c>
      <c r="K134" s="87">
        <v>0.282551</v>
      </c>
      <c r="L134" s="87">
        <v>1.3983000000000001E-2</v>
      </c>
      <c r="M134" s="87">
        <f t="shared" si="10"/>
        <v>0.31675149999999996</v>
      </c>
      <c r="N134" s="87">
        <f t="shared" si="11"/>
        <v>3.4200500000000099E-2</v>
      </c>
    </row>
    <row r="135" spans="1:14" x14ac:dyDescent="0.25">
      <c r="A135" t="s">
        <v>199</v>
      </c>
      <c r="B135" s="87">
        <v>1.6823170000000001</v>
      </c>
      <c r="C135" s="87">
        <v>4.6969999999999998E-3</v>
      </c>
      <c r="D135" s="87">
        <v>1.4960610000000001</v>
      </c>
      <c r="E135" s="87">
        <v>9.1674000000000005E-2</v>
      </c>
      <c r="F135" s="87">
        <f t="shared" si="8"/>
        <v>1.5891890000000002</v>
      </c>
      <c r="G135" s="87">
        <f t="shared" si="9"/>
        <v>9.3127999999999989E-2</v>
      </c>
      <c r="H135" s="87"/>
      <c r="I135" s="87">
        <v>2.3368389999999999</v>
      </c>
      <c r="J135" s="87">
        <v>1.3776999999999999E-2</v>
      </c>
      <c r="K135" s="87">
        <v>2.201724</v>
      </c>
      <c r="L135" s="87">
        <v>6.8170999999999995E-2</v>
      </c>
      <c r="M135" s="87">
        <f t="shared" si="10"/>
        <v>2.2692815</v>
      </c>
      <c r="N135" s="87">
        <f t="shared" si="11"/>
        <v>6.7557499999999937E-2</v>
      </c>
    </row>
    <row r="136" spans="1:14" x14ac:dyDescent="0.25">
      <c r="A136" t="s">
        <v>202</v>
      </c>
      <c r="B136" s="87">
        <v>1.366895</v>
      </c>
      <c r="C136" s="87">
        <v>3.6103000000000003E-2</v>
      </c>
      <c r="D136" s="87">
        <v>1.1504779999999999</v>
      </c>
      <c r="E136" s="87">
        <v>4.3045E-2</v>
      </c>
      <c r="F136" s="87">
        <f t="shared" si="8"/>
        <v>1.2586865</v>
      </c>
      <c r="G136" s="87">
        <f t="shared" si="9"/>
        <v>0.10820850000000004</v>
      </c>
      <c r="H136" s="87"/>
      <c r="I136" s="87">
        <v>1.623151</v>
      </c>
      <c r="J136" s="87">
        <v>5.0790000000000002E-2</v>
      </c>
      <c r="K136" s="87">
        <v>1.392034</v>
      </c>
      <c r="L136" s="87">
        <v>5.9145999999999997E-2</v>
      </c>
      <c r="M136" s="87">
        <f t="shared" si="10"/>
        <v>1.5075924999999999</v>
      </c>
      <c r="N136" s="87">
        <f t="shared" si="11"/>
        <v>0.11555850000000001</v>
      </c>
    </row>
    <row r="137" spans="1:14" x14ac:dyDescent="0.25">
      <c r="A137" t="s">
        <v>204</v>
      </c>
      <c r="B137" s="87">
        <v>1.917678</v>
      </c>
      <c r="C137" s="87">
        <v>5.2808000000000001E-2</v>
      </c>
      <c r="D137" s="87">
        <v>2.13245</v>
      </c>
      <c r="E137" s="87">
        <v>9.4121999999999997E-2</v>
      </c>
      <c r="F137" s="87">
        <f t="shared" si="8"/>
        <v>2.025064</v>
      </c>
      <c r="G137" s="87">
        <f t="shared" si="9"/>
        <v>0.10738599999999998</v>
      </c>
      <c r="H137" s="87"/>
      <c r="I137" s="87">
        <v>1.951087</v>
      </c>
      <c r="J137" s="87">
        <v>3.7449999999999997E-2</v>
      </c>
      <c r="K137" s="87">
        <v>2.1135549999999999</v>
      </c>
      <c r="L137" s="87">
        <v>8.4495000000000001E-2</v>
      </c>
      <c r="M137" s="87">
        <f t="shared" si="10"/>
        <v>2.032321</v>
      </c>
      <c r="N137" s="87">
        <f t="shared" si="11"/>
        <v>8.1233999999999917E-2</v>
      </c>
    </row>
    <row r="138" spans="1:14" x14ac:dyDescent="0.25">
      <c r="A138" t="s">
        <v>205</v>
      </c>
      <c r="B138" s="87">
        <v>1.061984</v>
      </c>
      <c r="C138" s="87">
        <v>2.0163E-2</v>
      </c>
      <c r="D138" s="87">
        <v>1.029093</v>
      </c>
      <c r="E138" s="87">
        <v>0.150369</v>
      </c>
      <c r="F138" s="87">
        <f t="shared" si="8"/>
        <v>1.0455385000000001</v>
      </c>
      <c r="G138" s="87">
        <f t="shared" si="9"/>
        <v>1.6445500000000002E-2</v>
      </c>
      <c r="H138" s="87"/>
      <c r="I138" s="87">
        <v>2.1436980000000001</v>
      </c>
      <c r="J138" s="87">
        <v>2.8142E-2</v>
      </c>
      <c r="K138" s="87">
        <v>1.840171</v>
      </c>
      <c r="L138" s="87">
        <v>0.14051900000000001</v>
      </c>
      <c r="M138" s="87">
        <f t="shared" si="10"/>
        <v>1.9919345000000002</v>
      </c>
      <c r="N138" s="87">
        <f t="shared" si="11"/>
        <v>0.15176350000000005</v>
      </c>
    </row>
    <row r="139" spans="1:14" x14ac:dyDescent="0.25">
      <c r="A139" t="s">
        <v>206</v>
      </c>
      <c r="B139" s="87">
        <v>1.0526819999999999</v>
      </c>
      <c r="C139" s="87">
        <v>8.3840000000000008E-3</v>
      </c>
      <c r="D139" s="87">
        <v>1.099918</v>
      </c>
      <c r="E139" s="87">
        <v>8.7925000000000003E-2</v>
      </c>
      <c r="F139" s="87">
        <f t="shared" si="8"/>
        <v>1.0762999999999998</v>
      </c>
      <c r="G139" s="87">
        <f t="shared" si="9"/>
        <v>2.3618000000000028E-2</v>
      </c>
      <c r="H139" s="87"/>
      <c r="I139" s="87">
        <v>2.2185220000000001</v>
      </c>
      <c r="J139" s="87">
        <v>2.4830000000000001E-2</v>
      </c>
      <c r="K139" s="87">
        <v>2.397573</v>
      </c>
      <c r="L139" s="87">
        <v>6.9987999999999995E-2</v>
      </c>
      <c r="M139" s="87">
        <f t="shared" si="10"/>
        <v>2.3080474999999998</v>
      </c>
      <c r="N139" s="87">
        <f t="shared" si="11"/>
        <v>8.9525499999999925E-2</v>
      </c>
    </row>
    <row r="140" spans="1:14" x14ac:dyDescent="0.25">
      <c r="A140" t="s">
        <v>209</v>
      </c>
      <c r="B140" s="87">
        <v>0.84677100000000005</v>
      </c>
      <c r="C140" s="87">
        <v>1.8495000000000001E-2</v>
      </c>
      <c r="D140" s="87">
        <v>0.82945899999999995</v>
      </c>
      <c r="E140" s="87">
        <v>0.16364600000000001</v>
      </c>
      <c r="F140" s="87">
        <f t="shared" si="8"/>
        <v>0.83811499999999994</v>
      </c>
      <c r="G140" s="87">
        <f t="shared" si="9"/>
        <v>8.6560000000000525E-3</v>
      </c>
      <c r="H140" s="87"/>
      <c r="I140" s="87">
        <v>2.0513330000000001</v>
      </c>
      <c r="J140" s="87">
        <v>2.6581E-2</v>
      </c>
      <c r="K140" s="87">
        <v>1.694782</v>
      </c>
      <c r="L140" s="87">
        <v>0.14435300000000001</v>
      </c>
      <c r="M140" s="87">
        <f t="shared" si="10"/>
        <v>1.8730575</v>
      </c>
      <c r="N140" s="87">
        <f t="shared" si="11"/>
        <v>0.17827550000000003</v>
      </c>
    </row>
    <row r="141" spans="1:14" x14ac:dyDescent="0.25">
      <c r="A141" t="s">
        <v>210</v>
      </c>
      <c r="B141" s="87">
        <v>0.51137900000000003</v>
      </c>
      <c r="C141" s="87">
        <v>1.1854999999999999E-2</v>
      </c>
      <c r="D141" s="87">
        <v>0.38167699999999999</v>
      </c>
      <c r="E141" s="87">
        <v>8.7229000000000001E-2</v>
      </c>
      <c r="F141" s="87">
        <f t="shared" si="8"/>
        <v>0.44652800000000004</v>
      </c>
      <c r="G141" s="87">
        <f t="shared" si="9"/>
        <v>6.485099999999977E-2</v>
      </c>
      <c r="H141" s="87"/>
      <c r="I141" s="87">
        <v>1.360371</v>
      </c>
      <c r="J141" s="87">
        <v>5.0369999999999998E-3</v>
      </c>
      <c r="K141" s="87">
        <v>0.929759</v>
      </c>
      <c r="L141" s="87">
        <v>0.17524500000000001</v>
      </c>
      <c r="M141" s="87">
        <f t="shared" si="10"/>
        <v>1.145065</v>
      </c>
      <c r="N141" s="87">
        <f t="shared" si="11"/>
        <v>0.21530599999999986</v>
      </c>
    </row>
    <row r="142" spans="1:14" x14ac:dyDescent="0.25">
      <c r="A142" t="s">
        <v>211</v>
      </c>
      <c r="B142" s="87">
        <v>2.7775159999999999</v>
      </c>
      <c r="C142" s="87">
        <v>4.0037000000000003E-2</v>
      </c>
      <c r="D142" s="87">
        <v>2.6333989999999998</v>
      </c>
      <c r="E142" s="87">
        <v>0.14979899999999999</v>
      </c>
      <c r="F142" s="87">
        <f t="shared" si="8"/>
        <v>2.7054574999999996</v>
      </c>
      <c r="G142" s="87">
        <f t="shared" si="9"/>
        <v>7.2058500000000025E-2</v>
      </c>
      <c r="H142" s="87"/>
      <c r="I142" s="87">
        <v>3.604784</v>
      </c>
      <c r="J142" s="87">
        <v>3.8433000000000002E-2</v>
      </c>
      <c r="K142" s="87">
        <v>3.8343729999999998</v>
      </c>
      <c r="L142" s="87">
        <v>0.161911</v>
      </c>
      <c r="M142" s="87">
        <f t="shared" si="10"/>
        <v>3.7195784999999999</v>
      </c>
      <c r="N142" s="87">
        <f t="shared" si="11"/>
        <v>0.11479449999999991</v>
      </c>
    </row>
    <row r="143" spans="1:14" x14ac:dyDescent="0.25">
      <c r="A143" t="s">
        <v>212</v>
      </c>
      <c r="B143" s="87">
        <v>4.9362279999999998</v>
      </c>
      <c r="C143" s="87">
        <v>6.7865999999999996E-2</v>
      </c>
      <c r="D143" s="87">
        <v>5.2623889999999998</v>
      </c>
      <c r="E143" s="87">
        <v>0.22712499999999999</v>
      </c>
      <c r="F143" s="87">
        <f t="shared" si="8"/>
        <v>5.0993084999999994</v>
      </c>
      <c r="G143" s="87">
        <f t="shared" si="9"/>
        <v>0.16308049999999996</v>
      </c>
      <c r="H143" s="87"/>
      <c r="I143" s="87">
        <v>5.0177339999999999</v>
      </c>
      <c r="J143" s="87">
        <v>9.1662999999999994E-2</v>
      </c>
      <c r="K143" s="87">
        <v>5.3417180000000002</v>
      </c>
      <c r="L143" s="87">
        <v>0.171288</v>
      </c>
      <c r="M143" s="87">
        <f t="shared" si="10"/>
        <v>5.1797260000000005</v>
      </c>
      <c r="N143" s="87">
        <f t="shared" si="11"/>
        <v>0.16199200000000014</v>
      </c>
    </row>
    <row r="144" spans="1:14" x14ac:dyDescent="0.25">
      <c r="A144" t="s">
        <v>213</v>
      </c>
      <c r="B144" s="87">
        <v>4.9612829999999999</v>
      </c>
      <c r="C144" s="87">
        <v>0.10584399999999999</v>
      </c>
      <c r="D144" s="87">
        <v>5.0368839999999997</v>
      </c>
      <c r="E144" s="87">
        <v>0.21376800000000001</v>
      </c>
      <c r="F144" s="87">
        <f t="shared" si="8"/>
        <v>4.9990834999999993</v>
      </c>
      <c r="G144" s="87">
        <f t="shared" si="9"/>
        <v>3.7800499999999904E-2</v>
      </c>
      <c r="H144" s="87"/>
      <c r="I144" s="87">
        <v>4.8692510000000002</v>
      </c>
      <c r="J144" s="87">
        <v>9.4631000000000007E-2</v>
      </c>
      <c r="K144" s="87">
        <v>5.1657909999999996</v>
      </c>
      <c r="L144" s="87">
        <v>0.189749</v>
      </c>
      <c r="M144" s="87">
        <f t="shared" si="10"/>
        <v>5.0175210000000003</v>
      </c>
      <c r="N144" s="87">
        <f t="shared" si="11"/>
        <v>0.14826999999999968</v>
      </c>
    </row>
    <row r="145" spans="1:14" x14ac:dyDescent="0.25">
      <c r="A145" t="s">
        <v>214</v>
      </c>
      <c r="B145" s="87">
        <v>3.0371760000000001</v>
      </c>
      <c r="C145" s="87">
        <v>0.108084</v>
      </c>
      <c r="D145" s="87">
        <v>3.1023209999999999</v>
      </c>
      <c r="E145" s="87">
        <v>0.21827199999999999</v>
      </c>
      <c r="F145" s="87">
        <f t="shared" si="8"/>
        <v>3.0697485000000002</v>
      </c>
      <c r="G145" s="87">
        <f t="shared" si="9"/>
        <v>3.2572499999999893E-2</v>
      </c>
      <c r="H145" s="87"/>
      <c r="I145" s="87">
        <v>3.2046190000000001</v>
      </c>
      <c r="J145" s="87">
        <v>5.4669000000000002E-2</v>
      </c>
      <c r="K145" s="87">
        <v>3.6173120000000001</v>
      </c>
      <c r="L145" s="87">
        <v>0.20626900000000001</v>
      </c>
      <c r="M145" s="87">
        <f t="shared" si="10"/>
        <v>3.4109655000000001</v>
      </c>
      <c r="N145" s="87">
        <f t="shared" si="11"/>
        <v>0.20634649999999999</v>
      </c>
    </row>
    <row r="146" spans="1:14" x14ac:dyDescent="0.25">
      <c r="A146" t="s">
        <v>215</v>
      </c>
      <c r="B146" s="87">
        <v>2.2857470000000002</v>
      </c>
      <c r="C146" s="87">
        <v>4.1163999999999999E-2</v>
      </c>
      <c r="D146" s="87">
        <v>2.3350070000000001</v>
      </c>
      <c r="E146" s="87">
        <v>0.10226300000000001</v>
      </c>
      <c r="F146" s="87">
        <f t="shared" si="8"/>
        <v>2.3103769999999999</v>
      </c>
      <c r="G146" s="87">
        <f t="shared" si="9"/>
        <v>2.462999999999993E-2</v>
      </c>
      <c r="H146" s="87"/>
      <c r="I146" s="87">
        <v>2.3458610000000002</v>
      </c>
      <c r="J146" s="87">
        <v>1.8662000000000002E-2</v>
      </c>
      <c r="K146" s="87">
        <v>2.44143</v>
      </c>
      <c r="L146" s="87">
        <v>9.3620999999999996E-2</v>
      </c>
      <c r="M146" s="87">
        <f t="shared" si="10"/>
        <v>2.3936454999999999</v>
      </c>
      <c r="N146" s="87">
        <f t="shared" si="11"/>
        <v>4.7784499999999897E-2</v>
      </c>
    </row>
    <row r="147" spans="1:14" x14ac:dyDescent="0.25">
      <c r="A147" t="s">
        <v>216</v>
      </c>
      <c r="B147" s="87">
        <v>2.2326899999999998</v>
      </c>
      <c r="C147" s="87">
        <v>3.7803000000000003E-2</v>
      </c>
      <c r="D147" s="87">
        <v>2.3721679999999998</v>
      </c>
      <c r="E147" s="87">
        <v>8.8779999999999998E-2</v>
      </c>
      <c r="F147" s="87">
        <f t="shared" si="8"/>
        <v>2.3024290000000001</v>
      </c>
      <c r="G147" s="87">
        <f t="shared" si="9"/>
        <v>6.9738999999999995E-2</v>
      </c>
      <c r="H147" s="87"/>
      <c r="I147" s="87">
        <v>2.1376010000000001</v>
      </c>
      <c r="J147" s="87">
        <v>5.4740999999999998E-2</v>
      </c>
      <c r="K147" s="87">
        <v>2.3974869999999999</v>
      </c>
      <c r="L147" s="87">
        <v>7.3344999999999994E-2</v>
      </c>
      <c r="M147" s="87">
        <f t="shared" si="10"/>
        <v>2.267544</v>
      </c>
      <c r="N147" s="87">
        <f t="shared" si="11"/>
        <v>0.12994299999999992</v>
      </c>
    </row>
    <row r="148" spans="1:14" x14ac:dyDescent="0.25">
      <c r="A148" t="s">
        <v>217</v>
      </c>
      <c r="B148" s="87">
        <v>3.9500090000000001</v>
      </c>
      <c r="C148" s="87">
        <v>3.9255999999999999E-2</v>
      </c>
      <c r="D148" s="87">
        <v>4.2543639999999998</v>
      </c>
      <c r="E148" s="87">
        <v>0.14610300000000001</v>
      </c>
      <c r="F148" s="87">
        <f t="shared" si="8"/>
        <v>4.1021865000000002</v>
      </c>
      <c r="G148" s="87">
        <f t="shared" si="9"/>
        <v>0.15217749999999985</v>
      </c>
      <c r="H148" s="87"/>
      <c r="I148" s="87">
        <v>4.0809959999999998</v>
      </c>
      <c r="J148" s="87">
        <v>8.3679000000000003E-2</v>
      </c>
      <c r="K148" s="87">
        <v>4.2361370000000003</v>
      </c>
      <c r="L148" s="87">
        <v>0.111968</v>
      </c>
      <c r="M148" s="87">
        <f t="shared" si="10"/>
        <v>4.1585665000000001</v>
      </c>
      <c r="N148" s="87">
        <f t="shared" si="11"/>
        <v>7.7570500000000209E-2</v>
      </c>
    </row>
    <row r="149" spans="1:14" x14ac:dyDescent="0.25">
      <c r="A149" t="s">
        <v>219</v>
      </c>
      <c r="B149" s="87">
        <v>3.3954499999999999</v>
      </c>
      <c r="C149" s="87">
        <v>6.1275000000000003E-2</v>
      </c>
      <c r="D149" s="87">
        <v>3.7915299999999998</v>
      </c>
      <c r="E149" s="87">
        <v>8.5573999999999997E-2</v>
      </c>
      <c r="F149" s="87">
        <f t="shared" si="8"/>
        <v>3.5934900000000001</v>
      </c>
      <c r="G149" s="87">
        <f t="shared" si="9"/>
        <v>0.19803999999999999</v>
      </c>
      <c r="H149" s="87"/>
      <c r="I149" s="87">
        <v>3.353926</v>
      </c>
      <c r="J149" s="87">
        <v>3.4005000000000001E-2</v>
      </c>
      <c r="K149" s="87">
        <v>3.8378559999999999</v>
      </c>
      <c r="L149" s="87">
        <v>9.9168000000000006E-2</v>
      </c>
      <c r="M149" s="87">
        <f t="shared" si="10"/>
        <v>3.5958909999999999</v>
      </c>
      <c r="N149" s="87">
        <f t="shared" si="11"/>
        <v>0.24196499999999999</v>
      </c>
    </row>
    <row r="150" spans="1:14" x14ac:dyDescent="0.25">
      <c r="A150" t="s">
        <v>220</v>
      </c>
      <c r="B150" s="87">
        <v>3.639208</v>
      </c>
      <c r="C150" s="87">
        <v>4.7038999999999997E-2</v>
      </c>
      <c r="D150" s="87">
        <v>3.8515269999999999</v>
      </c>
      <c r="E150" s="87">
        <v>0.13913500000000001</v>
      </c>
      <c r="F150" s="87">
        <f t="shared" si="8"/>
        <v>3.7453675</v>
      </c>
      <c r="G150" s="87">
        <f t="shared" si="9"/>
        <v>0.10615949999999996</v>
      </c>
      <c r="H150" s="87"/>
      <c r="I150" s="87">
        <v>3.5371739999999998</v>
      </c>
      <c r="J150" s="87">
        <v>7.0741999999999999E-2</v>
      </c>
      <c r="K150" s="87">
        <v>3.832398</v>
      </c>
      <c r="L150" s="87">
        <v>8.0790000000000001E-2</v>
      </c>
      <c r="M150" s="87">
        <f t="shared" si="10"/>
        <v>3.6847859999999999</v>
      </c>
      <c r="N150" s="87">
        <f t="shared" si="11"/>
        <v>0.14761200000000008</v>
      </c>
    </row>
    <row r="151" spans="1:14" x14ac:dyDescent="0.25">
      <c r="A151" t="s">
        <v>221</v>
      </c>
      <c r="B151" s="87">
        <v>2.6415660000000001</v>
      </c>
      <c r="C151" s="87">
        <v>5.8540000000000002E-2</v>
      </c>
      <c r="D151" s="87">
        <v>2.9727730000000001</v>
      </c>
      <c r="E151" s="87">
        <v>0.10299800000000001</v>
      </c>
      <c r="F151" s="87">
        <f t="shared" si="8"/>
        <v>2.8071695000000001</v>
      </c>
      <c r="G151" s="87">
        <f t="shared" si="9"/>
        <v>0.16560350000000001</v>
      </c>
      <c r="H151" s="87"/>
      <c r="I151" s="87">
        <v>2.6781199999999998</v>
      </c>
      <c r="J151" s="87">
        <v>5.6938999999999997E-2</v>
      </c>
      <c r="K151" s="87">
        <v>2.6179960000000002</v>
      </c>
      <c r="L151" s="87">
        <v>6.1773000000000002E-2</v>
      </c>
      <c r="M151" s="87">
        <f t="shared" si="10"/>
        <v>2.6480579999999998</v>
      </c>
      <c r="N151" s="87">
        <f t="shared" si="11"/>
        <v>3.0061999999999811E-2</v>
      </c>
    </row>
    <row r="152" spans="1:14" x14ac:dyDescent="0.25">
      <c r="A152" t="s">
        <v>222</v>
      </c>
      <c r="B152" s="87">
        <v>1.8789070000000001</v>
      </c>
      <c r="C152" s="87">
        <v>3.1607999999999997E-2</v>
      </c>
      <c r="D152" s="87">
        <v>1.7762169999999999</v>
      </c>
      <c r="E152" s="87">
        <v>0.11346000000000001</v>
      </c>
      <c r="F152" s="87">
        <f t="shared" si="8"/>
        <v>1.8275619999999999</v>
      </c>
      <c r="G152" s="87">
        <f t="shared" si="9"/>
        <v>5.1345000000000085E-2</v>
      </c>
      <c r="H152" s="87"/>
      <c r="I152" s="87">
        <v>1.89235</v>
      </c>
      <c r="J152" s="87">
        <v>6.1196E-2</v>
      </c>
      <c r="K152" s="87">
        <v>1.8047329999999999</v>
      </c>
      <c r="L152" s="87">
        <v>5.7978000000000002E-2</v>
      </c>
      <c r="M152" s="87">
        <f t="shared" si="10"/>
        <v>1.8485415000000001</v>
      </c>
      <c r="N152" s="87">
        <f t="shared" si="11"/>
        <v>4.3808500000000028E-2</v>
      </c>
    </row>
    <row r="153" spans="1:14" x14ac:dyDescent="0.25">
      <c r="A153" t="s">
        <v>224</v>
      </c>
      <c r="B153" s="87">
        <v>5.2607689999999998</v>
      </c>
      <c r="C153" s="87">
        <v>7.6965000000000006E-2</v>
      </c>
      <c r="D153" s="87">
        <v>5.2870400000000002</v>
      </c>
      <c r="E153" s="87">
        <v>0.111792</v>
      </c>
      <c r="F153" s="87">
        <f t="shared" si="8"/>
        <v>5.2739045000000004</v>
      </c>
      <c r="G153" s="87">
        <f t="shared" si="9"/>
        <v>1.3135500000000189E-2</v>
      </c>
      <c r="H153" s="87"/>
      <c r="I153" s="87">
        <v>5.1107699999999996</v>
      </c>
      <c r="J153" s="87">
        <v>2.8981E-2</v>
      </c>
      <c r="K153" s="87">
        <v>5.205203</v>
      </c>
      <c r="L153" s="87">
        <v>0.11602999999999999</v>
      </c>
      <c r="M153" s="87">
        <f t="shared" si="10"/>
        <v>5.1579864999999998</v>
      </c>
      <c r="N153" s="87">
        <f t="shared" si="11"/>
        <v>4.7216500000000217E-2</v>
      </c>
    </row>
    <row r="154" spans="1:14" x14ac:dyDescent="0.25">
      <c r="A154" t="s">
        <v>225</v>
      </c>
      <c r="B154" s="87">
        <v>2.4721790000000001</v>
      </c>
      <c r="C154" s="87">
        <v>1.0694E-2</v>
      </c>
      <c r="D154" s="87">
        <v>2.2857959999999999</v>
      </c>
      <c r="E154" s="87">
        <v>0.15670600000000001</v>
      </c>
      <c r="F154" s="87">
        <f t="shared" si="8"/>
        <v>2.3789875</v>
      </c>
      <c r="G154" s="87">
        <f t="shared" si="9"/>
        <v>9.3191500000000094E-2</v>
      </c>
      <c r="H154" s="87"/>
      <c r="I154" s="87">
        <v>2.4776419999999999</v>
      </c>
      <c r="J154" s="87">
        <v>3.1411000000000001E-2</v>
      </c>
      <c r="K154" s="87">
        <v>2.2932039999999998</v>
      </c>
      <c r="L154" s="87">
        <v>0.12967699999999999</v>
      </c>
      <c r="M154" s="87">
        <f t="shared" si="10"/>
        <v>2.3854229999999998</v>
      </c>
      <c r="N154" s="87">
        <f t="shared" si="11"/>
        <v>9.2219000000000051E-2</v>
      </c>
    </row>
    <row r="155" spans="1:14" x14ac:dyDescent="0.25">
      <c r="A155" t="s">
        <v>227</v>
      </c>
      <c r="B155" s="87">
        <v>1.6220140000000001</v>
      </c>
      <c r="C155" s="87">
        <v>5.0873000000000002E-2</v>
      </c>
      <c r="D155" s="87">
        <v>1.5303169999999999</v>
      </c>
      <c r="E155" s="87">
        <v>8.3520999999999998E-2</v>
      </c>
      <c r="F155" s="87">
        <f t="shared" si="8"/>
        <v>1.5761655000000001</v>
      </c>
      <c r="G155" s="87">
        <f t="shared" si="9"/>
        <v>4.5848500000000063E-2</v>
      </c>
      <c r="H155" s="87"/>
      <c r="I155" s="87">
        <v>1.9393130000000001</v>
      </c>
      <c r="J155" s="87">
        <v>1.3433E-2</v>
      </c>
      <c r="K155" s="87">
        <v>1.8671739999999999</v>
      </c>
      <c r="L155" s="87">
        <v>0.101297</v>
      </c>
      <c r="M155" s="87">
        <f t="shared" si="10"/>
        <v>1.9032434999999999</v>
      </c>
      <c r="N155" s="87">
        <f t="shared" si="11"/>
        <v>3.6069500000000088E-2</v>
      </c>
    </row>
    <row r="156" spans="1:14" x14ac:dyDescent="0.25">
      <c r="A156" t="s">
        <v>228</v>
      </c>
      <c r="B156" s="87">
        <v>1.7349060000000001</v>
      </c>
      <c r="C156" s="87">
        <v>4.0201000000000001E-2</v>
      </c>
      <c r="D156" s="87">
        <v>1.6349419999999999</v>
      </c>
      <c r="E156" s="87">
        <v>4.7627999999999997E-2</v>
      </c>
      <c r="F156" s="87">
        <f t="shared" si="8"/>
        <v>1.6849240000000001</v>
      </c>
      <c r="G156" s="87">
        <f t="shared" si="9"/>
        <v>4.9982000000000082E-2</v>
      </c>
      <c r="H156" s="87"/>
      <c r="I156" s="87">
        <v>1.7362</v>
      </c>
      <c r="J156" s="87">
        <v>1.1743E-2</v>
      </c>
      <c r="K156" s="87">
        <v>1.94899</v>
      </c>
      <c r="L156" s="87">
        <v>0.101678</v>
      </c>
      <c r="M156" s="87">
        <f t="shared" si="10"/>
        <v>1.842595</v>
      </c>
      <c r="N156" s="87">
        <f t="shared" si="11"/>
        <v>0.10639500000000002</v>
      </c>
    </row>
    <row r="157" spans="1:14" x14ac:dyDescent="0.25">
      <c r="A157" t="s">
        <v>229</v>
      </c>
      <c r="B157" s="87">
        <v>2.6251370000000001</v>
      </c>
      <c r="C157" s="87">
        <v>4.6803999999999998E-2</v>
      </c>
      <c r="D157" s="87">
        <v>2.6791179999999999</v>
      </c>
      <c r="E157" s="87">
        <v>0.13491300000000001</v>
      </c>
      <c r="F157" s="87">
        <f t="shared" si="8"/>
        <v>2.6521274999999997</v>
      </c>
      <c r="G157" s="87">
        <f t="shared" si="9"/>
        <v>2.6990499999999917E-2</v>
      </c>
      <c r="H157" s="87"/>
      <c r="I157" s="87">
        <v>2.6100449999999999</v>
      </c>
      <c r="J157" s="87">
        <v>1.333E-2</v>
      </c>
      <c r="K157" s="87">
        <v>2.685149</v>
      </c>
      <c r="L157" s="87">
        <v>0.122782</v>
      </c>
      <c r="M157" s="87">
        <f t="shared" si="10"/>
        <v>2.6475970000000002</v>
      </c>
      <c r="N157" s="87">
        <f t="shared" si="11"/>
        <v>3.755200000000003E-2</v>
      </c>
    </row>
    <row r="158" spans="1:14" x14ac:dyDescent="0.25">
      <c r="A158" t="s">
        <v>230</v>
      </c>
      <c r="B158" s="87">
        <v>1.2628029999999999</v>
      </c>
      <c r="C158" s="87">
        <v>1.4539E-2</v>
      </c>
      <c r="D158" s="87">
        <v>1.2805759999999999</v>
      </c>
      <c r="E158" s="87">
        <v>4.0825E-2</v>
      </c>
      <c r="F158" s="87">
        <f t="shared" si="8"/>
        <v>1.2716894999999999</v>
      </c>
      <c r="G158" s="87">
        <f t="shared" si="9"/>
        <v>8.8865000000000194E-3</v>
      </c>
      <c r="H158" s="87"/>
      <c r="I158" s="87">
        <v>1.330735</v>
      </c>
      <c r="J158" s="87">
        <v>1.7141E-2</v>
      </c>
      <c r="K158" s="87">
        <v>1.4024939999999999</v>
      </c>
      <c r="L158" s="87">
        <v>3.5144000000000002E-2</v>
      </c>
      <c r="M158" s="87">
        <f t="shared" si="10"/>
        <v>1.3666144999999998</v>
      </c>
      <c r="N158" s="87">
        <f t="shared" si="11"/>
        <v>3.5879499999999953E-2</v>
      </c>
    </row>
    <row r="159" spans="1:14" x14ac:dyDescent="0.25">
      <c r="A159" t="s">
        <v>231</v>
      </c>
      <c r="B159" s="87">
        <v>1.893491</v>
      </c>
      <c r="C159" s="87">
        <v>3.3896000000000003E-2</v>
      </c>
      <c r="D159" s="87">
        <v>1.9924010000000001</v>
      </c>
      <c r="E159" s="87">
        <v>7.9296000000000005E-2</v>
      </c>
      <c r="F159" s="87">
        <f t="shared" si="8"/>
        <v>1.9429460000000001</v>
      </c>
      <c r="G159" s="87">
        <f t="shared" si="9"/>
        <v>4.9455000000000027E-2</v>
      </c>
      <c r="H159" s="87"/>
      <c r="I159" s="87">
        <v>1.908828</v>
      </c>
      <c r="J159" s="87">
        <v>2.6474000000000001E-2</v>
      </c>
      <c r="K159" s="87">
        <v>2.01397</v>
      </c>
      <c r="L159" s="87">
        <v>9.1949000000000003E-2</v>
      </c>
      <c r="M159" s="87">
        <f t="shared" si="10"/>
        <v>1.9613990000000001</v>
      </c>
      <c r="N159" s="87">
        <f t="shared" si="11"/>
        <v>5.2571000000000034E-2</v>
      </c>
    </row>
    <row r="160" spans="1:14" x14ac:dyDescent="0.25">
      <c r="A160" t="s">
        <v>232</v>
      </c>
      <c r="B160" s="87">
        <v>1.4253260000000001</v>
      </c>
      <c r="C160" s="87">
        <v>1.5644999999999999E-2</v>
      </c>
      <c r="D160" s="87">
        <v>1.243843</v>
      </c>
      <c r="E160" s="87">
        <v>3.5524E-2</v>
      </c>
      <c r="F160" s="87">
        <f t="shared" si="8"/>
        <v>1.3345845000000001</v>
      </c>
      <c r="G160" s="87">
        <f t="shared" si="9"/>
        <v>9.074150000000003E-2</v>
      </c>
      <c r="H160" s="87"/>
      <c r="I160" s="87">
        <v>2.4247559999999999</v>
      </c>
      <c r="J160" s="87">
        <v>3.2573999999999999E-2</v>
      </c>
      <c r="K160" s="87">
        <v>2.833844</v>
      </c>
      <c r="L160" s="87">
        <v>5.1943999999999997E-2</v>
      </c>
      <c r="M160" s="87">
        <f t="shared" si="10"/>
        <v>2.6292999999999997</v>
      </c>
      <c r="N160" s="87">
        <f t="shared" si="11"/>
        <v>0.20454400000000006</v>
      </c>
    </row>
    <row r="161" spans="1:14" x14ac:dyDescent="0.25">
      <c r="A161" t="s">
        <v>234</v>
      </c>
      <c r="B161" s="87">
        <v>2.5838230000000002</v>
      </c>
      <c r="C161" s="87">
        <v>6.0507999999999999E-2</v>
      </c>
      <c r="D161" s="87">
        <v>2.9350520000000002</v>
      </c>
      <c r="E161" s="87">
        <v>7.1580000000000005E-2</v>
      </c>
      <c r="F161" s="87">
        <f t="shared" si="8"/>
        <v>2.7594375000000002</v>
      </c>
      <c r="G161" s="87">
        <f t="shared" si="9"/>
        <v>0.17561450000000001</v>
      </c>
      <c r="H161" s="87"/>
      <c r="I161" s="87">
        <v>2.5911940000000002</v>
      </c>
      <c r="J161" s="87">
        <v>6.3736000000000001E-2</v>
      </c>
      <c r="K161" s="87">
        <v>3.082033</v>
      </c>
      <c r="L161" s="87">
        <v>8.8895000000000002E-2</v>
      </c>
      <c r="M161" s="87">
        <f t="shared" si="10"/>
        <v>2.8366135000000003</v>
      </c>
      <c r="N161" s="87">
        <f t="shared" si="11"/>
        <v>0.2454194999999999</v>
      </c>
    </row>
    <row r="162" spans="1:14" x14ac:dyDescent="0.25">
      <c r="A162" t="s">
        <v>236</v>
      </c>
      <c r="B162" s="87">
        <v>6.7636440000000002</v>
      </c>
      <c r="C162" s="87">
        <v>4.9674999999999997E-2</v>
      </c>
      <c r="D162" s="87">
        <v>6.6225310000000004</v>
      </c>
      <c r="E162" s="87">
        <v>5.2453E-2</v>
      </c>
      <c r="F162" s="87">
        <f t="shared" si="8"/>
        <v>6.6930875000000007</v>
      </c>
      <c r="G162" s="87">
        <f t="shared" si="9"/>
        <v>7.0556499999999911E-2</v>
      </c>
      <c r="H162" s="87"/>
      <c r="I162" s="87">
        <v>6.9964760000000004</v>
      </c>
      <c r="J162" s="87">
        <v>2.8982999999999998E-2</v>
      </c>
      <c r="K162" s="87">
        <v>6.6670860000000003</v>
      </c>
      <c r="L162" s="87">
        <v>0.11405899999999999</v>
      </c>
      <c r="M162" s="87">
        <f t="shared" si="10"/>
        <v>6.8317810000000003</v>
      </c>
      <c r="N162" s="87">
        <f t="shared" si="11"/>
        <v>0.16469500000000004</v>
      </c>
    </row>
    <row r="163" spans="1:14" x14ac:dyDescent="0.25">
      <c r="A163" t="s">
        <v>237</v>
      </c>
      <c r="B163" s="87">
        <v>5.9249499999999999</v>
      </c>
      <c r="C163" s="87">
        <v>0.14668700000000001</v>
      </c>
      <c r="D163" s="87">
        <v>6.2059470000000001</v>
      </c>
      <c r="E163" s="87">
        <v>0.189747</v>
      </c>
      <c r="F163" s="87">
        <f t="shared" si="8"/>
        <v>6.0654485000000005</v>
      </c>
      <c r="G163" s="87">
        <f t="shared" si="9"/>
        <v>0.14049850000000008</v>
      </c>
      <c r="H163" s="87"/>
      <c r="I163" s="87">
        <v>6.2748670000000004</v>
      </c>
      <c r="J163" s="87">
        <v>9.3768000000000004E-2</v>
      </c>
      <c r="K163" s="87">
        <v>6.213298</v>
      </c>
      <c r="L163" s="87">
        <v>0.18249099999999999</v>
      </c>
      <c r="M163" s="87">
        <f t="shared" si="10"/>
        <v>6.2440825000000002</v>
      </c>
      <c r="N163" s="87">
        <f t="shared" si="11"/>
        <v>3.0784500000000214E-2</v>
      </c>
    </row>
    <row r="164" spans="1:14" x14ac:dyDescent="0.25">
      <c r="A164" t="s">
        <v>239</v>
      </c>
      <c r="B164" s="87">
        <v>0.89713699999999996</v>
      </c>
      <c r="C164" s="87">
        <v>4.5076999999999999E-2</v>
      </c>
      <c r="D164" s="87">
        <v>0.89802899999999997</v>
      </c>
      <c r="E164" s="87">
        <v>0.11268</v>
      </c>
      <c r="F164" s="87">
        <f t="shared" si="8"/>
        <v>0.89758300000000002</v>
      </c>
      <c r="G164" s="87">
        <f t="shared" si="9"/>
        <v>4.4600000000000195E-4</v>
      </c>
      <c r="H164" s="87"/>
      <c r="I164" s="87">
        <v>1.6029720000000001</v>
      </c>
      <c r="J164" s="87">
        <v>2.1600000000000001E-2</v>
      </c>
      <c r="K164" s="87">
        <v>1.8757029999999999</v>
      </c>
      <c r="L164" s="87">
        <v>2.2519000000000001E-2</v>
      </c>
      <c r="M164" s="87">
        <f t="shared" si="10"/>
        <v>1.7393375</v>
      </c>
      <c r="N164" s="87">
        <f t="shared" si="11"/>
        <v>0.13636549999999992</v>
      </c>
    </row>
    <row r="165" spans="1:14" x14ac:dyDescent="0.25">
      <c r="A165" t="s">
        <v>240</v>
      </c>
      <c r="B165" s="87">
        <v>1.3145359999999999</v>
      </c>
      <c r="C165" s="87">
        <v>3.7441000000000002E-2</v>
      </c>
      <c r="D165" s="87">
        <v>1.090883</v>
      </c>
      <c r="E165" s="87">
        <v>0.14917</v>
      </c>
      <c r="F165" s="87">
        <f t="shared" si="8"/>
        <v>1.2027095000000001</v>
      </c>
      <c r="G165" s="87">
        <f t="shared" si="9"/>
        <v>0.11182649999999994</v>
      </c>
      <c r="H165" s="87"/>
      <c r="I165" s="87">
        <v>2.6544509999999999</v>
      </c>
      <c r="J165" s="87">
        <v>5.3185999999999997E-2</v>
      </c>
      <c r="K165" s="87">
        <v>2.368573</v>
      </c>
      <c r="L165" s="87">
        <v>5.8423999999999997E-2</v>
      </c>
      <c r="M165" s="87">
        <f t="shared" si="10"/>
        <v>2.5115119999999997</v>
      </c>
      <c r="N165" s="87">
        <f t="shared" si="11"/>
        <v>0.14293899999999993</v>
      </c>
    </row>
    <row r="166" spans="1:14" x14ac:dyDescent="0.25">
      <c r="A166" t="s">
        <v>241</v>
      </c>
      <c r="B166" s="87">
        <v>3.0877370000000002</v>
      </c>
      <c r="C166" s="87">
        <v>2.4209000000000001E-2</v>
      </c>
      <c r="D166" s="87">
        <v>3.2894209999999999</v>
      </c>
      <c r="E166" s="87">
        <v>9.7473000000000004E-2</v>
      </c>
      <c r="F166" s="87">
        <f t="shared" si="8"/>
        <v>3.1885789999999998</v>
      </c>
      <c r="G166" s="87">
        <f t="shared" si="9"/>
        <v>0.10084199999999988</v>
      </c>
      <c r="H166" s="87"/>
      <c r="I166" s="87">
        <v>3.0237989999999999</v>
      </c>
      <c r="J166" s="87">
        <v>2.8625999999999999E-2</v>
      </c>
      <c r="K166" s="87">
        <v>3.2526760000000001</v>
      </c>
      <c r="L166" s="87">
        <v>5.7799999999999997E-2</v>
      </c>
      <c r="M166" s="87">
        <f t="shared" si="10"/>
        <v>3.1382374999999998</v>
      </c>
      <c r="N166" s="87">
        <f t="shared" si="11"/>
        <v>0.11443850000000011</v>
      </c>
    </row>
    <row r="167" spans="1:14" x14ac:dyDescent="0.25">
      <c r="A167" t="s">
        <v>242</v>
      </c>
      <c r="B167" s="87">
        <v>3.5793970000000002</v>
      </c>
      <c r="C167" s="87">
        <v>2.2747E-2</v>
      </c>
      <c r="D167" s="87">
        <v>3.4830510000000001</v>
      </c>
      <c r="E167" s="87">
        <v>0.11011799999999999</v>
      </c>
      <c r="F167" s="87">
        <f t="shared" si="8"/>
        <v>3.5312239999999999</v>
      </c>
      <c r="G167" s="87">
        <f t="shared" si="9"/>
        <v>4.8173000000000021E-2</v>
      </c>
      <c r="H167" s="87"/>
      <c r="I167" s="87">
        <v>3.3925000000000001</v>
      </c>
      <c r="J167" s="87">
        <v>6.8665000000000004E-2</v>
      </c>
      <c r="K167" s="87">
        <v>3.55653</v>
      </c>
      <c r="L167" s="87">
        <v>4.4102000000000002E-2</v>
      </c>
      <c r="M167" s="87">
        <f t="shared" si="10"/>
        <v>3.4745150000000002</v>
      </c>
      <c r="N167" s="87">
        <f t="shared" si="11"/>
        <v>8.2014999999999949E-2</v>
      </c>
    </row>
    <row r="168" spans="1:14" x14ac:dyDescent="0.25">
      <c r="A168" t="s">
        <v>244</v>
      </c>
      <c r="B168" s="87">
        <v>2.568403</v>
      </c>
      <c r="C168" s="87">
        <v>2.8384E-2</v>
      </c>
      <c r="D168" s="87">
        <v>2.4670909999999999</v>
      </c>
      <c r="E168" s="87">
        <v>7.7642000000000003E-2</v>
      </c>
      <c r="F168" s="87">
        <f t="shared" si="8"/>
        <v>2.517747</v>
      </c>
      <c r="G168" s="87">
        <f t="shared" si="9"/>
        <v>5.0656000000000034E-2</v>
      </c>
      <c r="H168" s="87"/>
      <c r="I168" s="87">
        <v>2.6443750000000001</v>
      </c>
      <c r="J168" s="87">
        <v>3.0211999999999999E-2</v>
      </c>
      <c r="K168" s="87">
        <v>2.8510080000000002</v>
      </c>
      <c r="L168" s="87">
        <v>6.1593000000000002E-2</v>
      </c>
      <c r="M168" s="87">
        <f t="shared" si="10"/>
        <v>2.7476915000000002</v>
      </c>
      <c r="N168" s="87">
        <f t="shared" si="11"/>
        <v>0.10331650000000003</v>
      </c>
    </row>
    <row r="169" spans="1:14" x14ac:dyDescent="0.25">
      <c r="A169" t="s">
        <v>247</v>
      </c>
      <c r="B169" s="87">
        <v>4.5265839999999997</v>
      </c>
      <c r="C169" s="87">
        <v>7.4089000000000002E-2</v>
      </c>
      <c r="D169" s="87">
        <v>4.3419299999999996</v>
      </c>
      <c r="E169" s="87">
        <v>1.2456999999999999E-2</v>
      </c>
      <c r="F169" s="87">
        <f t="shared" si="8"/>
        <v>4.4342569999999997</v>
      </c>
      <c r="G169" s="87">
        <f t="shared" si="9"/>
        <v>9.2327000000000048E-2</v>
      </c>
      <c r="H169" s="87"/>
      <c r="I169" s="87">
        <v>5.7512439999999998</v>
      </c>
      <c r="J169" s="87">
        <v>4.5955999999999997E-2</v>
      </c>
      <c r="K169" s="87">
        <v>6.0998809999999999</v>
      </c>
      <c r="L169" s="87">
        <v>0.10671700000000001</v>
      </c>
      <c r="M169" s="87">
        <f t="shared" si="10"/>
        <v>5.9255624999999998</v>
      </c>
      <c r="N169" s="87">
        <f t="shared" si="11"/>
        <v>0.17431850000000004</v>
      </c>
    </row>
    <row r="170" spans="1:14" x14ac:dyDescent="0.25">
      <c r="A170" t="s">
        <v>249</v>
      </c>
      <c r="B170" s="87">
        <v>3.9975350000000001</v>
      </c>
      <c r="C170" s="87">
        <v>4.8182000000000003E-2</v>
      </c>
      <c r="D170" s="87">
        <v>4.0732629999999999</v>
      </c>
      <c r="E170" s="87">
        <v>0.150393</v>
      </c>
      <c r="F170" s="87">
        <f t="shared" si="8"/>
        <v>4.035399</v>
      </c>
      <c r="G170" s="87">
        <f t="shared" si="9"/>
        <v>3.7863999999999898E-2</v>
      </c>
      <c r="H170" s="87"/>
      <c r="I170" s="87">
        <v>5.0558779999999999</v>
      </c>
      <c r="J170" s="87">
        <v>5.7647999999999998E-2</v>
      </c>
      <c r="K170" s="87">
        <v>5.0780269999999996</v>
      </c>
      <c r="L170" s="87">
        <v>7.7376E-2</v>
      </c>
      <c r="M170" s="87">
        <f t="shared" si="10"/>
        <v>5.0669524999999993</v>
      </c>
      <c r="N170" s="87">
        <f t="shared" si="11"/>
        <v>1.1074499999999876E-2</v>
      </c>
    </row>
    <row r="171" spans="1:14" x14ac:dyDescent="0.25">
      <c r="A171" t="s">
        <v>252</v>
      </c>
      <c r="B171" s="87">
        <v>2.7653460000000001</v>
      </c>
      <c r="C171" s="87">
        <v>3.2292000000000001E-2</v>
      </c>
      <c r="D171" s="87">
        <v>2.5601820000000002</v>
      </c>
      <c r="E171" s="87">
        <v>0.193466</v>
      </c>
      <c r="F171" s="87">
        <f t="shared" si="8"/>
        <v>2.6627640000000001</v>
      </c>
      <c r="G171" s="87">
        <f t="shared" si="9"/>
        <v>0.10258199999999995</v>
      </c>
      <c r="H171" s="87"/>
      <c r="I171" s="87">
        <v>3.404566</v>
      </c>
      <c r="J171" s="87">
        <v>5.6944000000000002E-2</v>
      </c>
      <c r="K171" s="87">
        <v>3.5480320000000001</v>
      </c>
      <c r="L171" s="87">
        <v>6.4146999999999996E-2</v>
      </c>
      <c r="M171" s="87">
        <f t="shared" si="10"/>
        <v>3.476299</v>
      </c>
      <c r="N171" s="87">
        <f t="shared" si="11"/>
        <v>7.1733000000000047E-2</v>
      </c>
    </row>
    <row r="172" spans="1:14" x14ac:dyDescent="0.25">
      <c r="A172" t="s">
        <v>253</v>
      </c>
      <c r="B172" s="87">
        <v>2.0207799999999998</v>
      </c>
      <c r="C172" s="87">
        <v>1.6764999999999999E-2</v>
      </c>
      <c r="D172" s="87">
        <v>1.925403</v>
      </c>
      <c r="E172" s="87">
        <v>7.2971999999999995E-2</v>
      </c>
      <c r="F172" s="87">
        <f t="shared" si="8"/>
        <v>1.9730914999999998</v>
      </c>
      <c r="G172" s="87">
        <f t="shared" si="9"/>
        <v>4.7688499999999912E-2</v>
      </c>
      <c r="H172" s="87"/>
      <c r="I172" s="87">
        <v>2.866479</v>
      </c>
      <c r="J172" s="87">
        <v>5.0303E-2</v>
      </c>
      <c r="K172" s="87">
        <v>2.8627609999999999</v>
      </c>
      <c r="L172" s="87">
        <v>9.3118999999999993E-2</v>
      </c>
      <c r="M172" s="87">
        <f t="shared" si="10"/>
        <v>2.8646199999999999</v>
      </c>
      <c r="N172" s="87">
        <f t="shared" si="11"/>
        <v>1.8590000000000551E-3</v>
      </c>
    </row>
    <row r="173" spans="1:14" x14ac:dyDescent="0.25">
      <c r="A173" t="s">
        <v>255</v>
      </c>
      <c r="B173" s="87">
        <v>4.394056</v>
      </c>
      <c r="C173" s="87">
        <v>0.103168</v>
      </c>
      <c r="D173" s="87">
        <v>4.5749550000000001</v>
      </c>
      <c r="E173" s="87">
        <v>0.29552099999999998</v>
      </c>
      <c r="F173" s="87">
        <f t="shared" si="8"/>
        <v>4.4845055</v>
      </c>
      <c r="G173" s="87">
        <f t="shared" si="9"/>
        <v>9.0449500000000072E-2</v>
      </c>
      <c r="H173" s="87"/>
      <c r="I173" s="87">
        <v>6.0292409999999999</v>
      </c>
      <c r="J173" s="87">
        <v>0.138852</v>
      </c>
      <c r="K173" s="87">
        <v>5.7098500000000003</v>
      </c>
      <c r="L173" s="87">
        <v>8.8945999999999997E-2</v>
      </c>
      <c r="M173" s="87">
        <f t="shared" si="10"/>
        <v>5.8695455000000001</v>
      </c>
      <c r="N173" s="87">
        <f t="shared" si="11"/>
        <v>0.15969549999999977</v>
      </c>
    </row>
    <row r="174" spans="1:14" x14ac:dyDescent="0.25">
      <c r="A174" t="s">
        <v>259</v>
      </c>
      <c r="B174" s="87">
        <v>8.2078570000000006</v>
      </c>
      <c r="C174" s="87">
        <v>8.2669000000000006E-2</v>
      </c>
      <c r="D174" s="87">
        <v>7.9922029999999999</v>
      </c>
      <c r="E174" s="87">
        <v>0.202429</v>
      </c>
      <c r="F174" s="87">
        <f t="shared" si="8"/>
        <v>8.1000300000000003</v>
      </c>
      <c r="G174" s="87">
        <f t="shared" si="9"/>
        <v>0.10782700000000034</v>
      </c>
      <c r="H174" s="87"/>
      <c r="I174" s="87">
        <v>8.8783449999999995</v>
      </c>
      <c r="J174" s="87">
        <v>3.8080000000000003E-2</v>
      </c>
      <c r="K174" s="87">
        <v>8.5832709999999999</v>
      </c>
      <c r="L174" s="87">
        <v>5.3615999999999997E-2</v>
      </c>
      <c r="M174" s="87">
        <f t="shared" si="10"/>
        <v>8.7308079999999997</v>
      </c>
      <c r="N174" s="87">
        <f t="shared" si="11"/>
        <v>0.14753699999999981</v>
      </c>
    </row>
    <row r="175" spans="1:14" x14ac:dyDescent="0.25">
      <c r="A175" t="s">
        <v>260</v>
      </c>
      <c r="B175" s="87">
        <v>2.6213500000000001</v>
      </c>
      <c r="C175" s="87">
        <v>3.0518E-2</v>
      </c>
      <c r="D175" s="87">
        <v>2.5573610000000002</v>
      </c>
      <c r="E175" s="87">
        <v>0.13783799999999999</v>
      </c>
      <c r="F175" s="87">
        <f t="shared" si="8"/>
        <v>2.5893554999999999</v>
      </c>
      <c r="G175" s="87">
        <f t="shared" si="9"/>
        <v>3.1994499999999926E-2</v>
      </c>
      <c r="H175" s="87"/>
      <c r="I175" s="87">
        <v>3.188218</v>
      </c>
      <c r="J175" s="87">
        <v>2.1145000000000001E-2</v>
      </c>
      <c r="K175" s="87">
        <v>3.2275010000000002</v>
      </c>
      <c r="L175" s="87">
        <v>7.8308000000000003E-2</v>
      </c>
      <c r="M175" s="87">
        <f t="shared" si="10"/>
        <v>3.2078595000000001</v>
      </c>
      <c r="N175" s="87">
        <f t="shared" si="11"/>
        <v>1.9641500000000089E-2</v>
      </c>
    </row>
    <row r="176" spans="1:14" x14ac:dyDescent="0.25">
      <c r="A176" t="s">
        <v>261</v>
      </c>
      <c r="B176" s="87">
        <v>3.754899</v>
      </c>
      <c r="C176" s="87">
        <v>9.1260000000000004E-3</v>
      </c>
      <c r="D176" s="87">
        <v>3.599288</v>
      </c>
      <c r="E176" s="87">
        <v>0.23214399999999999</v>
      </c>
      <c r="F176" s="87">
        <f t="shared" si="8"/>
        <v>3.6770934999999998</v>
      </c>
      <c r="G176" s="87">
        <f t="shared" si="9"/>
        <v>7.7805499999999972E-2</v>
      </c>
      <c r="H176" s="87"/>
      <c r="I176" s="87">
        <v>4.2494230000000002</v>
      </c>
      <c r="J176" s="87">
        <v>4.7431000000000001E-2</v>
      </c>
      <c r="K176" s="87">
        <v>4.1764400000000004</v>
      </c>
      <c r="L176" s="87">
        <v>0.22641700000000001</v>
      </c>
      <c r="M176" s="87">
        <f t="shared" si="10"/>
        <v>4.2129314999999998</v>
      </c>
      <c r="N176" s="87">
        <f t="shared" si="11"/>
        <v>3.6491499999999899E-2</v>
      </c>
    </row>
    <row r="177" spans="1:14" x14ac:dyDescent="0.25">
      <c r="A177" t="s">
        <v>262</v>
      </c>
      <c r="B177" s="87">
        <v>7.8220210000000003</v>
      </c>
      <c r="C177" s="87">
        <v>7.8841999999999995E-2</v>
      </c>
      <c r="D177" s="87">
        <v>7.6599750000000002</v>
      </c>
      <c r="E177" s="87">
        <v>0.102184</v>
      </c>
      <c r="F177" s="87">
        <f t="shared" si="8"/>
        <v>7.7409980000000003</v>
      </c>
      <c r="G177" s="87">
        <f t="shared" si="9"/>
        <v>8.1023000000000067E-2</v>
      </c>
      <c r="H177" s="87"/>
      <c r="I177" s="87">
        <v>8.3056509999999992</v>
      </c>
      <c r="J177" s="87">
        <v>2.8988E-2</v>
      </c>
      <c r="K177" s="87">
        <v>8.0993510000000004</v>
      </c>
      <c r="L177" s="87">
        <v>6.0160999999999999E-2</v>
      </c>
      <c r="M177" s="87">
        <f t="shared" si="10"/>
        <v>8.2025009999999998</v>
      </c>
      <c r="N177" s="87">
        <f t="shared" si="11"/>
        <v>0.10314999999999941</v>
      </c>
    </row>
    <row r="178" spans="1:14" x14ac:dyDescent="0.25">
      <c r="A178" t="s">
        <v>264</v>
      </c>
      <c r="B178" s="87">
        <v>4.5224399999999996</v>
      </c>
      <c r="C178" s="87">
        <v>4.6183000000000002E-2</v>
      </c>
      <c r="D178" s="87">
        <v>4.6991699999999996</v>
      </c>
      <c r="E178" s="87">
        <v>0.111261</v>
      </c>
      <c r="F178" s="87">
        <f t="shared" si="8"/>
        <v>4.6108049999999992</v>
      </c>
      <c r="G178" s="87">
        <f t="shared" si="9"/>
        <v>8.8365000000000027E-2</v>
      </c>
      <c r="H178" s="87"/>
      <c r="I178" s="87">
        <v>4.3856229999999998</v>
      </c>
      <c r="J178" s="87">
        <v>6.8315000000000001E-2</v>
      </c>
      <c r="K178" s="87">
        <v>4.5337149999999999</v>
      </c>
      <c r="L178" s="87">
        <v>6.5726000000000007E-2</v>
      </c>
      <c r="M178" s="87">
        <f t="shared" si="10"/>
        <v>4.4596689999999999</v>
      </c>
      <c r="N178" s="87">
        <f t="shared" si="11"/>
        <v>7.4046000000000056E-2</v>
      </c>
    </row>
    <row r="179" spans="1:14" x14ac:dyDescent="0.25">
      <c r="A179" t="s">
        <v>265</v>
      </c>
      <c r="B179" s="87">
        <v>3.3397429999999999</v>
      </c>
      <c r="C179" s="87">
        <v>4.8751000000000003E-2</v>
      </c>
      <c r="D179" s="87">
        <v>3.1277110000000001</v>
      </c>
      <c r="E179" s="87">
        <v>0.12156400000000001</v>
      </c>
      <c r="F179" s="87">
        <f t="shared" si="8"/>
        <v>3.233727</v>
      </c>
      <c r="G179" s="87">
        <f t="shared" si="9"/>
        <v>0.10601599999999989</v>
      </c>
      <c r="H179" s="87"/>
      <c r="I179" s="87">
        <v>3.294537</v>
      </c>
      <c r="J179" s="87">
        <v>4.2710999999999999E-2</v>
      </c>
      <c r="K179" s="87">
        <v>3.2029339999999999</v>
      </c>
      <c r="L179" s="87">
        <v>0.121821</v>
      </c>
      <c r="M179" s="87">
        <f t="shared" si="10"/>
        <v>3.2487355</v>
      </c>
      <c r="N179" s="87">
        <f t="shared" si="11"/>
        <v>4.5801500000000051E-2</v>
      </c>
    </row>
    <row r="180" spans="1:14" x14ac:dyDescent="0.25">
      <c r="A180" t="s">
        <v>270</v>
      </c>
      <c r="B180" s="87">
        <v>8.1059269999999994</v>
      </c>
      <c r="C180" s="87">
        <v>2.1103E-2</v>
      </c>
      <c r="D180" s="87">
        <v>8.116968</v>
      </c>
      <c r="E180" s="87">
        <v>0.14226900000000001</v>
      </c>
      <c r="F180" s="87">
        <f t="shared" si="8"/>
        <v>8.1114475000000006</v>
      </c>
      <c r="G180" s="87">
        <f t="shared" si="9"/>
        <v>5.5205000000002613E-3</v>
      </c>
      <c r="H180" s="87"/>
      <c r="I180" s="87">
        <v>8.7298329999999993</v>
      </c>
      <c r="J180" s="87">
        <v>5.6759999999999998E-2</v>
      </c>
      <c r="K180" s="87">
        <v>9.0257070000000006</v>
      </c>
      <c r="L180" s="87">
        <v>0.13658200000000001</v>
      </c>
      <c r="M180" s="87">
        <f t="shared" si="10"/>
        <v>8.8777699999999999</v>
      </c>
      <c r="N180" s="87">
        <f t="shared" si="11"/>
        <v>0.14793700000000065</v>
      </c>
    </row>
    <row r="181" spans="1:14" x14ac:dyDescent="0.25">
      <c r="A181" t="s">
        <v>271</v>
      </c>
      <c r="B181" s="87">
        <v>3.821777</v>
      </c>
      <c r="C181" s="87">
        <v>3.1266000000000002E-2</v>
      </c>
      <c r="D181" s="87">
        <v>3.3992779999999998</v>
      </c>
      <c r="E181" s="87">
        <v>8.0083000000000001E-2</v>
      </c>
      <c r="F181" s="87">
        <f t="shared" si="8"/>
        <v>3.6105274999999999</v>
      </c>
      <c r="G181" s="87">
        <f t="shared" si="9"/>
        <v>0.21124950000000009</v>
      </c>
      <c r="H181" s="87"/>
      <c r="I181" s="87">
        <v>3.7521529999999998</v>
      </c>
      <c r="J181" s="87">
        <v>6.8108000000000002E-2</v>
      </c>
      <c r="K181" s="87">
        <v>3.6065010000000002</v>
      </c>
      <c r="L181" s="87">
        <v>8.0083000000000001E-2</v>
      </c>
      <c r="M181" s="87">
        <f t="shared" si="10"/>
        <v>3.6793269999999998</v>
      </c>
      <c r="N181" s="87">
        <f t="shared" si="11"/>
        <v>7.2825999999999835E-2</v>
      </c>
    </row>
    <row r="182" spans="1:14" x14ac:dyDescent="0.25">
      <c r="A182" t="s">
        <v>274</v>
      </c>
      <c r="B182" s="87">
        <v>2.7647520000000001</v>
      </c>
      <c r="C182" s="87">
        <v>3.1088999999999999E-2</v>
      </c>
      <c r="D182" s="87">
        <v>2.757879</v>
      </c>
      <c r="E182" s="87">
        <v>0.118426</v>
      </c>
      <c r="F182" s="87">
        <f t="shared" si="8"/>
        <v>2.7613155000000003</v>
      </c>
      <c r="G182" s="87">
        <f t="shared" si="9"/>
        <v>3.4365000000000645E-3</v>
      </c>
      <c r="H182" s="87"/>
      <c r="I182" s="87">
        <v>2.7028289999999999</v>
      </c>
      <c r="J182" s="87">
        <v>3.0102E-2</v>
      </c>
      <c r="K182" s="87">
        <v>2.71068</v>
      </c>
      <c r="L182" s="87">
        <v>0.120167</v>
      </c>
      <c r="M182" s="87">
        <f t="shared" si="10"/>
        <v>2.7067544999999997</v>
      </c>
      <c r="N182" s="87">
        <f t="shared" si="11"/>
        <v>3.9255000000000262E-3</v>
      </c>
    </row>
    <row r="183" spans="1:14" x14ac:dyDescent="0.25">
      <c r="A183" t="s">
        <v>275</v>
      </c>
      <c r="B183" s="87">
        <v>2.7272650000000001</v>
      </c>
      <c r="C183" s="87">
        <v>6.6568000000000002E-2</v>
      </c>
      <c r="D183" s="87">
        <v>2.870733</v>
      </c>
      <c r="E183" s="87">
        <v>4.2721000000000002E-2</v>
      </c>
      <c r="F183" s="87">
        <f t="shared" si="8"/>
        <v>2.7989990000000002</v>
      </c>
      <c r="G183" s="87">
        <f t="shared" si="9"/>
        <v>7.1733999999999964E-2</v>
      </c>
      <c r="H183" s="87"/>
      <c r="I183" s="87">
        <v>2.6890489999999998</v>
      </c>
      <c r="J183" s="87">
        <v>4.7558999999999997E-2</v>
      </c>
      <c r="K183" s="87">
        <v>2.9379840000000002</v>
      </c>
      <c r="L183" s="87">
        <v>6.2290999999999999E-2</v>
      </c>
      <c r="M183" s="87">
        <f t="shared" si="10"/>
        <v>2.8135165</v>
      </c>
      <c r="N183" s="87">
        <f t="shared" si="11"/>
        <v>0.12446750000000018</v>
      </c>
    </row>
    <row r="184" spans="1:14" x14ac:dyDescent="0.25">
      <c r="A184" t="s">
        <v>277</v>
      </c>
      <c r="B184" s="87">
        <v>7.3110400000000002</v>
      </c>
      <c r="C184" s="87">
        <v>7.4776999999999996E-2</v>
      </c>
      <c r="D184" s="87">
        <v>7.6987050000000004</v>
      </c>
      <c r="E184" s="87">
        <v>2.8677000000000001E-2</v>
      </c>
      <c r="F184" s="87">
        <f t="shared" si="8"/>
        <v>7.5048725000000003</v>
      </c>
      <c r="G184" s="87">
        <f t="shared" si="9"/>
        <v>0.19383250000000007</v>
      </c>
      <c r="H184" s="87"/>
      <c r="I184" s="87">
        <v>7.2326639999999998</v>
      </c>
      <c r="J184" s="87">
        <v>3.3654000000000003E-2</v>
      </c>
      <c r="K184" s="87">
        <v>7.526186</v>
      </c>
      <c r="L184" s="87">
        <v>4.7827000000000001E-2</v>
      </c>
      <c r="M184" s="87">
        <f t="shared" si="10"/>
        <v>7.3794249999999995</v>
      </c>
      <c r="N184" s="87">
        <f t="shared" si="11"/>
        <v>0.14676100000000014</v>
      </c>
    </row>
    <row r="185" spans="1:14" x14ac:dyDescent="0.25">
      <c r="A185" t="s">
        <v>278</v>
      </c>
      <c r="B185" s="87">
        <v>2.3703609999999999</v>
      </c>
      <c r="C185" s="87">
        <v>4.4754000000000002E-2</v>
      </c>
      <c r="D185" s="87">
        <v>2.492896</v>
      </c>
      <c r="E185" s="87">
        <v>8.6252999999999996E-2</v>
      </c>
      <c r="F185" s="87">
        <f t="shared" si="8"/>
        <v>2.4316285</v>
      </c>
      <c r="G185" s="87">
        <f t="shared" si="9"/>
        <v>6.126750000000003E-2</v>
      </c>
      <c r="H185" s="87"/>
      <c r="I185" s="87">
        <v>2.3206000000000002</v>
      </c>
      <c r="J185" s="87">
        <v>6.2746999999999997E-2</v>
      </c>
      <c r="K185" s="87">
        <v>2.5037259999999999</v>
      </c>
      <c r="L185" s="87">
        <v>4.6008E-2</v>
      </c>
      <c r="M185" s="87">
        <f t="shared" si="10"/>
        <v>2.4121630000000001</v>
      </c>
      <c r="N185" s="87">
        <f t="shared" si="11"/>
        <v>9.1562999999999839E-2</v>
      </c>
    </row>
    <row r="186" spans="1:14" x14ac:dyDescent="0.25">
      <c r="A186" t="s">
        <v>280</v>
      </c>
      <c r="B186" s="87">
        <v>2.8234379999999999</v>
      </c>
      <c r="C186" s="87">
        <v>5.3546999999999997E-2</v>
      </c>
      <c r="D186" s="87">
        <v>2.8827319999999999</v>
      </c>
      <c r="E186" s="87">
        <v>0.119016</v>
      </c>
      <c r="F186" s="87">
        <f t="shared" si="8"/>
        <v>2.8530850000000001</v>
      </c>
      <c r="G186" s="87">
        <f t="shared" si="9"/>
        <v>2.9646999999999979E-2</v>
      </c>
      <c r="H186" s="87"/>
      <c r="I186" s="87">
        <v>2.6752590000000001</v>
      </c>
      <c r="J186" s="87">
        <v>6.9463999999999998E-2</v>
      </c>
      <c r="K186" s="87">
        <v>2.8767610000000001</v>
      </c>
      <c r="L186" s="87">
        <v>0.12027500000000001</v>
      </c>
      <c r="M186" s="87">
        <f t="shared" si="10"/>
        <v>2.7760100000000003</v>
      </c>
      <c r="N186" s="87">
        <f t="shared" si="11"/>
        <v>0.10075100000000003</v>
      </c>
    </row>
    <row r="187" spans="1:14" x14ac:dyDescent="0.25">
      <c r="A187" t="s">
        <v>281</v>
      </c>
      <c r="B187" s="87">
        <v>2.2836319999999999</v>
      </c>
      <c r="C187" s="87">
        <v>4.4346999999999998E-2</v>
      </c>
      <c r="D187" s="87">
        <v>2.3268550000000001</v>
      </c>
      <c r="E187" s="87">
        <v>7.2294999999999998E-2</v>
      </c>
      <c r="F187" s="87">
        <f t="shared" si="8"/>
        <v>2.3052435</v>
      </c>
      <c r="G187" s="87">
        <f t="shared" si="9"/>
        <v>2.1611500000000117E-2</v>
      </c>
      <c r="H187" s="87"/>
      <c r="I187" s="87">
        <v>2.2605770000000001</v>
      </c>
      <c r="J187" s="87">
        <v>3.0675000000000001E-2</v>
      </c>
      <c r="K187" s="87">
        <v>2.563129</v>
      </c>
      <c r="L187" s="87">
        <v>0.163934</v>
      </c>
      <c r="M187" s="87">
        <f t="shared" si="10"/>
        <v>2.4118529999999998</v>
      </c>
      <c r="N187" s="87">
        <f t="shared" si="11"/>
        <v>0.15127599999999997</v>
      </c>
    </row>
    <row r="188" spans="1:14" x14ac:dyDescent="0.25">
      <c r="A188" t="s">
        <v>282</v>
      </c>
      <c r="B188" s="87">
        <v>2.2536</v>
      </c>
      <c r="C188" s="87">
        <v>1.9588999999999999E-2</v>
      </c>
      <c r="D188" s="87">
        <v>2.479997</v>
      </c>
      <c r="E188" s="87">
        <v>2.1843999999999999E-2</v>
      </c>
      <c r="F188" s="87">
        <f t="shared" si="8"/>
        <v>2.3667984999999998</v>
      </c>
      <c r="G188" s="87">
        <f t="shared" si="9"/>
        <v>0.11319849999999998</v>
      </c>
      <c r="H188" s="87"/>
      <c r="I188" s="87">
        <v>2.242067</v>
      </c>
      <c r="J188" s="87">
        <v>3.6340999999999998E-2</v>
      </c>
      <c r="K188" s="87">
        <v>2.3027139999999999</v>
      </c>
      <c r="L188" s="87">
        <v>1.1733E-2</v>
      </c>
      <c r="M188" s="87">
        <f t="shared" si="10"/>
        <v>2.2723905000000002</v>
      </c>
      <c r="N188" s="87">
        <f t="shared" si="11"/>
        <v>3.0323499999999948E-2</v>
      </c>
    </row>
    <row r="189" spans="1:14" x14ac:dyDescent="0.25">
      <c r="A189" t="s">
        <v>284</v>
      </c>
      <c r="B189" s="87">
        <v>1.786389</v>
      </c>
      <c r="C189" s="87">
        <v>2.9727E-2</v>
      </c>
      <c r="D189" s="87">
        <v>1.720478</v>
      </c>
      <c r="E189" s="87">
        <v>3.5944999999999998E-2</v>
      </c>
      <c r="F189" s="87">
        <f t="shared" si="8"/>
        <v>1.7534334999999999</v>
      </c>
      <c r="G189" s="87">
        <f t="shared" si="9"/>
        <v>3.2955500000000026E-2</v>
      </c>
      <c r="H189" s="87"/>
      <c r="I189" s="87">
        <v>1.7268790000000001</v>
      </c>
      <c r="J189" s="87">
        <v>6.2981999999999996E-2</v>
      </c>
      <c r="K189" s="87">
        <v>1.728748</v>
      </c>
      <c r="L189" s="87">
        <v>5.3317000000000003E-2</v>
      </c>
      <c r="M189" s="87">
        <f t="shared" si="10"/>
        <v>1.7278134999999999</v>
      </c>
      <c r="N189" s="87">
        <f t="shared" si="11"/>
        <v>9.3449999999994926E-4</v>
      </c>
    </row>
    <row r="190" spans="1:14" x14ac:dyDescent="0.25">
      <c r="A190" t="s">
        <v>285</v>
      </c>
      <c r="B190" s="87">
        <v>1.9652529999999999</v>
      </c>
      <c r="C190" s="87">
        <v>1.7805999999999999E-2</v>
      </c>
      <c r="D190" s="87">
        <v>2.018214</v>
      </c>
      <c r="E190" s="87">
        <v>8.1434000000000006E-2</v>
      </c>
      <c r="F190" s="87">
        <f t="shared" si="8"/>
        <v>1.9917335</v>
      </c>
      <c r="G190" s="87">
        <f t="shared" si="9"/>
        <v>2.6480500000000018E-2</v>
      </c>
      <c r="H190" s="87"/>
      <c r="I190" s="87">
        <v>1.9138930000000001</v>
      </c>
      <c r="J190" s="87">
        <v>2.6651000000000001E-2</v>
      </c>
      <c r="K190" s="87">
        <v>2.0623629999999999</v>
      </c>
      <c r="L190" s="87">
        <v>9.2588000000000004E-2</v>
      </c>
      <c r="M190" s="87">
        <f t="shared" si="10"/>
        <v>1.9881280000000001</v>
      </c>
      <c r="N190" s="87">
        <f t="shared" si="11"/>
        <v>7.423499999999994E-2</v>
      </c>
    </row>
    <row r="191" spans="1:14" x14ac:dyDescent="0.25">
      <c r="A191" t="s">
        <v>288</v>
      </c>
      <c r="B191" s="87">
        <v>2.89289</v>
      </c>
      <c r="C191" s="87">
        <v>3.959E-2</v>
      </c>
      <c r="D191" s="87">
        <v>3.075231</v>
      </c>
      <c r="E191" s="87">
        <v>0.189058</v>
      </c>
      <c r="F191" s="87">
        <f t="shared" si="8"/>
        <v>2.9840605</v>
      </c>
      <c r="G191" s="87">
        <f t="shared" si="9"/>
        <v>9.1170500000000043E-2</v>
      </c>
      <c r="H191" s="87"/>
      <c r="I191" s="87">
        <v>3.1877209999999998</v>
      </c>
      <c r="J191" s="87">
        <v>3.0904000000000001E-2</v>
      </c>
      <c r="K191" s="87">
        <v>3.4699650000000002</v>
      </c>
      <c r="L191" s="87">
        <v>0.15501400000000001</v>
      </c>
      <c r="M191" s="87">
        <f t="shared" si="10"/>
        <v>3.328843</v>
      </c>
      <c r="N191" s="87">
        <f t="shared" si="11"/>
        <v>0.14112200000000019</v>
      </c>
    </row>
    <row r="192" spans="1:14" x14ac:dyDescent="0.25">
      <c r="A192" t="s">
        <v>289</v>
      </c>
      <c r="B192" s="87">
        <v>2.6443150000000002</v>
      </c>
      <c r="C192" s="87">
        <v>2.9293E-2</v>
      </c>
      <c r="D192" s="87">
        <v>2.9583050000000002</v>
      </c>
      <c r="E192" s="87">
        <v>0.17524500000000001</v>
      </c>
      <c r="F192" s="87">
        <f t="shared" si="8"/>
        <v>2.80131</v>
      </c>
      <c r="G192" s="87">
        <f t="shared" si="9"/>
        <v>0.156995</v>
      </c>
      <c r="H192" s="87"/>
      <c r="I192" s="87">
        <v>2.9754800000000001</v>
      </c>
      <c r="J192" s="87">
        <v>3.1468999999999997E-2</v>
      </c>
      <c r="K192" s="87">
        <v>3.2023480000000002</v>
      </c>
      <c r="L192" s="87">
        <v>0.17524500000000001</v>
      </c>
      <c r="M192" s="87">
        <f t="shared" si="10"/>
        <v>3.0889139999999999</v>
      </c>
      <c r="N192" s="87">
        <f t="shared" si="11"/>
        <v>0.11343400000000003</v>
      </c>
    </row>
    <row r="193" spans="1:14" x14ac:dyDescent="0.25">
      <c r="A193" t="s">
        <v>521</v>
      </c>
      <c r="B193" s="87">
        <v>2.1797599999999999</v>
      </c>
      <c r="C193" s="87">
        <v>4.0644E-2</v>
      </c>
      <c r="D193" s="87">
        <v>2.0088490000000001</v>
      </c>
      <c r="E193" s="87">
        <v>0.14576500000000001</v>
      </c>
      <c r="F193" s="87">
        <f t="shared" si="8"/>
        <v>2.0943044999999998</v>
      </c>
      <c r="G193" s="87">
        <f t="shared" si="9"/>
        <v>8.5455499999999907E-2</v>
      </c>
      <c r="H193" s="87"/>
      <c r="I193" s="87">
        <v>3.3836710000000001</v>
      </c>
      <c r="J193" s="87">
        <v>7.2707999999999995E-2</v>
      </c>
      <c r="K193" s="87">
        <v>3.2506469999999998</v>
      </c>
      <c r="L193" s="87">
        <v>0.158775</v>
      </c>
      <c r="M193" s="87">
        <f t="shared" si="10"/>
        <v>3.3171590000000002</v>
      </c>
      <c r="N193" s="87">
        <f t="shared" si="11"/>
        <v>6.6512000000000127E-2</v>
      </c>
    </row>
    <row r="194" spans="1:14" x14ac:dyDescent="0.25">
      <c r="A194" t="s">
        <v>291</v>
      </c>
      <c r="B194" s="87">
        <v>1.127127</v>
      </c>
      <c r="C194" s="87">
        <v>3.4709999999999998E-2</v>
      </c>
      <c r="D194" s="87">
        <v>0.98284700000000003</v>
      </c>
      <c r="E194" s="87">
        <v>0.15747900000000001</v>
      </c>
      <c r="F194" s="87">
        <f t="shared" si="8"/>
        <v>1.0549870000000001</v>
      </c>
      <c r="G194" s="87">
        <f t="shared" si="9"/>
        <v>7.2139999999999982E-2</v>
      </c>
      <c r="H194" s="87"/>
      <c r="I194" s="87">
        <v>2.2470479999999999</v>
      </c>
      <c r="J194" s="87">
        <v>0.11457299999999999</v>
      </c>
      <c r="K194" s="87">
        <v>1.9893050000000001</v>
      </c>
      <c r="L194" s="87">
        <v>4.9501999999999997E-2</v>
      </c>
      <c r="M194" s="87">
        <f t="shared" si="10"/>
        <v>2.1181765000000001</v>
      </c>
      <c r="N194" s="87">
        <f t="shared" si="11"/>
        <v>0.12887149999999992</v>
      </c>
    </row>
    <row r="195" spans="1:14" x14ac:dyDescent="0.25">
      <c r="A195" t="s">
        <v>292</v>
      </c>
      <c r="B195" s="87">
        <v>0.451405</v>
      </c>
      <c r="C195" s="87">
        <v>3.2121999999999998E-2</v>
      </c>
      <c r="D195" s="87">
        <v>0.388932</v>
      </c>
      <c r="E195" s="87">
        <v>6.0085E-2</v>
      </c>
      <c r="F195" s="87">
        <f t="shared" si="8"/>
        <v>0.4201685</v>
      </c>
      <c r="G195" s="87">
        <f t="shared" si="9"/>
        <v>3.12365E-2</v>
      </c>
      <c r="H195" s="87"/>
      <c r="I195" s="87">
        <v>1.060225</v>
      </c>
      <c r="J195" s="87">
        <v>4.3423999999999997E-2</v>
      </c>
      <c r="K195" s="87">
        <v>0.80451099999999998</v>
      </c>
      <c r="L195" s="87">
        <v>5.9628E-2</v>
      </c>
      <c r="M195" s="87">
        <f t="shared" si="10"/>
        <v>0.93236799999999997</v>
      </c>
      <c r="N195" s="87">
        <f t="shared" si="11"/>
        <v>0.12785700000000025</v>
      </c>
    </row>
    <row r="196" spans="1:14" x14ac:dyDescent="0.25">
      <c r="A196" t="s">
        <v>293</v>
      </c>
      <c r="B196" s="87">
        <v>2.1599200000000001</v>
      </c>
      <c r="C196" s="87">
        <v>3.5471999999999997E-2</v>
      </c>
      <c r="D196" s="87">
        <v>2.0898759999999998</v>
      </c>
      <c r="E196" s="87">
        <v>0.11730500000000001</v>
      </c>
      <c r="F196" s="87">
        <f t="shared" si="8"/>
        <v>2.124898</v>
      </c>
      <c r="G196" s="87">
        <f t="shared" si="9"/>
        <v>3.5022000000000109E-2</v>
      </c>
      <c r="H196" s="87"/>
      <c r="I196" s="87">
        <v>2.6219260000000002</v>
      </c>
      <c r="J196" s="87">
        <v>6.7728999999999998E-2</v>
      </c>
      <c r="K196" s="87">
        <v>2.745714</v>
      </c>
      <c r="L196" s="87">
        <v>0.117247</v>
      </c>
      <c r="M196" s="87">
        <f t="shared" si="10"/>
        <v>2.6838199999999999</v>
      </c>
      <c r="N196" s="87">
        <f t="shared" si="11"/>
        <v>6.1893999999999894E-2</v>
      </c>
    </row>
    <row r="197" spans="1:14" x14ac:dyDescent="0.25">
      <c r="A197" t="s">
        <v>294</v>
      </c>
      <c r="B197" s="87">
        <v>3.1702509999999999</v>
      </c>
      <c r="C197" s="87">
        <v>4.7893999999999999E-2</v>
      </c>
      <c r="D197" s="87">
        <v>3.5590440000000001</v>
      </c>
      <c r="E197" s="87">
        <v>0.219275</v>
      </c>
      <c r="F197" s="87">
        <f t="shared" ref="F197:F213" si="12">AVERAGE(B197,D197)</f>
        <v>3.3646475000000002</v>
      </c>
      <c r="G197" s="87">
        <f t="shared" ref="G197:G213" si="13">_xlfn.STDEV.P(B197,D197)</f>
        <v>0.19439650000000008</v>
      </c>
      <c r="H197" s="87"/>
      <c r="I197" s="87">
        <v>3.1398899999999998</v>
      </c>
      <c r="J197" s="87">
        <v>6.4944000000000002E-2</v>
      </c>
      <c r="K197" s="87">
        <v>3.4136030000000002</v>
      </c>
      <c r="L197" s="87">
        <v>8.1919000000000006E-2</v>
      </c>
      <c r="M197" s="87">
        <f t="shared" ref="M197:M213" si="14">AVERAGE(I197,K197)</f>
        <v>3.2767464999999998</v>
      </c>
      <c r="N197" s="87">
        <f t="shared" ref="N197:N213" si="15">_xlfn.STDEV.P(I197,K197)</f>
        <v>0.13685650000000016</v>
      </c>
    </row>
    <row r="198" spans="1:14" x14ac:dyDescent="0.25">
      <c r="A198" t="s">
        <v>296</v>
      </c>
      <c r="B198" s="87">
        <v>1.776939</v>
      </c>
      <c r="C198" s="87">
        <v>3.2210999999999997E-2</v>
      </c>
      <c r="D198" s="87">
        <v>1.767771</v>
      </c>
      <c r="E198" s="87">
        <v>0.10336099999999999</v>
      </c>
      <c r="F198" s="87">
        <f t="shared" si="12"/>
        <v>1.7723550000000001</v>
      </c>
      <c r="G198" s="87">
        <f t="shared" si="13"/>
        <v>4.5840000000000325E-3</v>
      </c>
      <c r="H198" s="87"/>
      <c r="I198" s="87">
        <v>2.1692900000000002</v>
      </c>
      <c r="J198" s="87">
        <v>4.5814000000000001E-2</v>
      </c>
      <c r="K198" s="87">
        <v>2.2565599999999999</v>
      </c>
      <c r="L198" s="87">
        <v>0.118772</v>
      </c>
      <c r="M198" s="87">
        <f t="shared" si="14"/>
        <v>2.2129250000000003</v>
      </c>
      <c r="N198" s="87">
        <f t="shared" si="15"/>
        <v>4.3634999999999868E-2</v>
      </c>
    </row>
    <row r="199" spans="1:14" x14ac:dyDescent="0.25">
      <c r="A199" t="s">
        <v>298</v>
      </c>
      <c r="B199" s="87">
        <v>1.634997</v>
      </c>
      <c r="C199" s="87">
        <v>3.7933000000000001E-2</v>
      </c>
      <c r="D199" s="87">
        <v>1.85372</v>
      </c>
      <c r="E199" s="87">
        <v>0.122515</v>
      </c>
      <c r="F199" s="87">
        <f t="shared" si="12"/>
        <v>1.7443585000000001</v>
      </c>
      <c r="G199" s="87">
        <f t="shared" si="13"/>
        <v>0.1093615</v>
      </c>
      <c r="H199" s="87"/>
      <c r="I199" s="87">
        <v>1.693317</v>
      </c>
      <c r="J199" s="87">
        <v>4.0452000000000002E-2</v>
      </c>
      <c r="K199" s="87">
        <v>1.8566400000000001</v>
      </c>
      <c r="L199" s="87">
        <v>0.17805499999999999</v>
      </c>
      <c r="M199" s="87">
        <f t="shared" si="14"/>
        <v>1.7749785</v>
      </c>
      <c r="N199" s="87">
        <f t="shared" si="15"/>
        <v>8.1661500000000053E-2</v>
      </c>
    </row>
    <row r="200" spans="1:14" x14ac:dyDescent="0.25">
      <c r="A200" t="s">
        <v>299</v>
      </c>
      <c r="B200" s="87">
        <v>0.39773799999999998</v>
      </c>
      <c r="C200" s="87">
        <v>1.5493E-2</v>
      </c>
      <c r="D200" s="87">
        <v>0.42561500000000002</v>
      </c>
      <c r="E200" s="87">
        <v>7.1508000000000002E-2</v>
      </c>
      <c r="F200" s="87">
        <f t="shared" si="12"/>
        <v>0.4116765</v>
      </c>
      <c r="G200" s="87">
        <f t="shared" si="13"/>
        <v>1.393850000000002E-2</v>
      </c>
      <c r="H200" s="87"/>
      <c r="I200" s="87">
        <v>0.63693299999999997</v>
      </c>
      <c r="J200" s="87">
        <v>1.9732E-2</v>
      </c>
      <c r="K200" s="87">
        <v>0.50791200000000003</v>
      </c>
      <c r="L200" s="87">
        <v>7.9445000000000002E-2</v>
      </c>
      <c r="M200" s="87">
        <f t="shared" si="14"/>
        <v>0.57242250000000006</v>
      </c>
      <c r="N200" s="87">
        <f t="shared" si="15"/>
        <v>6.4510499999999596E-2</v>
      </c>
    </row>
    <row r="201" spans="1:14" x14ac:dyDescent="0.25">
      <c r="A201" t="s">
        <v>520</v>
      </c>
      <c r="B201" s="87">
        <v>0.26675399999999999</v>
      </c>
      <c r="C201" s="87">
        <v>3.2197999999999997E-2</v>
      </c>
      <c r="D201" s="87">
        <v>0.22131300000000001</v>
      </c>
      <c r="E201" s="87">
        <v>5.5927999999999999E-2</v>
      </c>
      <c r="F201" s="87">
        <f t="shared" si="12"/>
        <v>0.24403350000000001</v>
      </c>
      <c r="G201" s="87">
        <f t="shared" si="13"/>
        <v>2.2720499999999991E-2</v>
      </c>
      <c r="H201" s="87"/>
      <c r="I201" s="87">
        <v>0.43377300000000002</v>
      </c>
      <c r="J201" s="87">
        <v>4.5402999999999999E-2</v>
      </c>
      <c r="K201" s="87">
        <v>0.341198</v>
      </c>
      <c r="L201" s="87">
        <v>7.4329000000000006E-2</v>
      </c>
      <c r="M201" s="87">
        <f t="shared" si="14"/>
        <v>0.38748550000000004</v>
      </c>
      <c r="N201" s="87">
        <f t="shared" si="15"/>
        <v>4.6287500000000016E-2</v>
      </c>
    </row>
    <row r="202" spans="1:14" x14ac:dyDescent="0.25">
      <c r="A202" t="s">
        <v>304</v>
      </c>
      <c r="B202" s="87">
        <v>1.0158160000000001</v>
      </c>
      <c r="C202" s="87">
        <v>4.0072999999999998E-2</v>
      </c>
      <c r="D202" s="87">
        <v>0.96764300000000003</v>
      </c>
      <c r="E202" s="87">
        <v>5.3074000000000003E-2</v>
      </c>
      <c r="F202" s="87">
        <f t="shared" si="12"/>
        <v>0.99172950000000004</v>
      </c>
      <c r="G202" s="87">
        <f t="shared" si="13"/>
        <v>2.4086500000000011E-2</v>
      </c>
      <c r="H202" s="87"/>
      <c r="I202" s="87">
        <v>1.479398</v>
      </c>
      <c r="J202" s="87">
        <v>3.5996E-2</v>
      </c>
      <c r="K202" s="87">
        <v>1.32098</v>
      </c>
      <c r="L202" s="87">
        <v>4.9475999999999999E-2</v>
      </c>
      <c r="M202" s="87">
        <f t="shared" si="14"/>
        <v>1.4001890000000001</v>
      </c>
      <c r="N202" s="87">
        <f t="shared" si="15"/>
        <v>7.9208999999999974E-2</v>
      </c>
    </row>
    <row r="203" spans="1:14" x14ac:dyDescent="0.25">
      <c r="A203" t="s">
        <v>307</v>
      </c>
      <c r="B203" s="87">
        <v>2.4651730000000001</v>
      </c>
      <c r="C203" s="87">
        <v>5.5892999999999998E-2</v>
      </c>
      <c r="D203" s="87">
        <v>2.2855470000000002</v>
      </c>
      <c r="E203" s="87">
        <v>4.0858999999999999E-2</v>
      </c>
      <c r="F203" s="87">
        <f t="shared" si="12"/>
        <v>2.3753600000000001</v>
      </c>
      <c r="G203" s="87">
        <f t="shared" si="13"/>
        <v>8.9812999999999921E-2</v>
      </c>
      <c r="H203" s="87"/>
      <c r="I203" s="87">
        <v>3.7095500000000001</v>
      </c>
      <c r="J203" s="87">
        <v>6.7218E-2</v>
      </c>
      <c r="K203" s="87">
        <v>3.4626769999999998</v>
      </c>
      <c r="L203" s="87">
        <v>4.086E-2</v>
      </c>
      <c r="M203" s="87">
        <f t="shared" si="14"/>
        <v>3.5861134999999997</v>
      </c>
      <c r="N203" s="87">
        <f t="shared" si="15"/>
        <v>0.12343650000000017</v>
      </c>
    </row>
    <row r="204" spans="1:14" x14ac:dyDescent="0.25">
      <c r="A204" t="s">
        <v>308</v>
      </c>
      <c r="B204" s="87">
        <v>0.87775700000000001</v>
      </c>
      <c r="C204" s="87">
        <v>3.4599999999999999E-2</v>
      </c>
      <c r="D204" s="87">
        <v>0.82148399999999999</v>
      </c>
      <c r="E204" s="87">
        <v>3.7283999999999998E-2</v>
      </c>
      <c r="F204" s="87">
        <f t="shared" si="12"/>
        <v>0.8496205</v>
      </c>
      <c r="G204" s="87">
        <f t="shared" si="13"/>
        <v>2.8136500000000009E-2</v>
      </c>
      <c r="H204" s="87"/>
      <c r="I204" s="87">
        <v>1.4562649999999999</v>
      </c>
      <c r="J204" s="87">
        <v>3.0030000000000001E-2</v>
      </c>
      <c r="K204" s="87">
        <v>1.350114</v>
      </c>
      <c r="L204" s="87">
        <v>5.2110999999999998E-2</v>
      </c>
      <c r="M204" s="87">
        <f t="shared" si="14"/>
        <v>1.4031894999999999</v>
      </c>
      <c r="N204" s="87">
        <f t="shared" si="15"/>
        <v>5.3075499999999942E-2</v>
      </c>
    </row>
    <row r="205" spans="1:14" x14ac:dyDescent="0.25">
      <c r="A205" t="s">
        <v>309</v>
      </c>
      <c r="B205" s="87">
        <v>1.40842</v>
      </c>
      <c r="C205" s="87">
        <v>4.4565E-2</v>
      </c>
      <c r="D205" s="87">
        <v>1.3610819999999999</v>
      </c>
      <c r="E205" s="87">
        <v>0.11374099999999999</v>
      </c>
      <c r="F205" s="87">
        <f t="shared" si="12"/>
        <v>1.3847510000000001</v>
      </c>
      <c r="G205" s="87">
        <f t="shared" si="13"/>
        <v>2.3669000000000051E-2</v>
      </c>
      <c r="H205" s="87"/>
      <c r="I205" s="87">
        <v>1.969787</v>
      </c>
      <c r="J205" s="87">
        <v>3.7540999999999998E-2</v>
      </c>
      <c r="K205" s="87">
        <v>1.8375710000000001</v>
      </c>
      <c r="L205" s="87">
        <v>0.12784599999999999</v>
      </c>
      <c r="M205" s="87">
        <f t="shared" si="14"/>
        <v>1.9036789999999999</v>
      </c>
      <c r="N205" s="87">
        <f t="shared" si="15"/>
        <v>6.6107999999999945E-2</v>
      </c>
    </row>
    <row r="206" spans="1:14" x14ac:dyDescent="0.25">
      <c r="A206" t="s">
        <v>312</v>
      </c>
      <c r="B206" s="87">
        <v>1.379302</v>
      </c>
      <c r="C206" s="87">
        <v>2.2654000000000001E-2</v>
      </c>
      <c r="D206" s="87">
        <v>1.2864709999999999</v>
      </c>
      <c r="E206" s="87">
        <v>3.1739999999999997E-2</v>
      </c>
      <c r="F206" s="87">
        <f t="shared" si="12"/>
        <v>1.3328864999999999</v>
      </c>
      <c r="G206" s="87">
        <f t="shared" si="13"/>
        <v>4.6415500000000054E-2</v>
      </c>
      <c r="H206" s="87"/>
      <c r="I206" s="87">
        <v>1.463192</v>
      </c>
      <c r="J206" s="87">
        <v>3.4712E-2</v>
      </c>
      <c r="K206" s="87">
        <v>1.3988229999999999</v>
      </c>
      <c r="L206" s="87">
        <v>2.5850000000000001E-2</v>
      </c>
      <c r="M206" s="87">
        <f t="shared" si="14"/>
        <v>1.4310075</v>
      </c>
      <c r="N206" s="87">
        <f t="shared" si="15"/>
        <v>3.218450000000006E-2</v>
      </c>
    </row>
    <row r="207" spans="1:14" x14ac:dyDescent="0.25">
      <c r="A207" t="s">
        <v>314</v>
      </c>
      <c r="B207" s="87">
        <v>9.3657719999999998</v>
      </c>
      <c r="C207" s="87">
        <v>7.2908000000000001E-2</v>
      </c>
      <c r="D207" s="87">
        <v>9.1681849999999994</v>
      </c>
      <c r="E207" s="87">
        <v>7.6372999999999996E-2</v>
      </c>
      <c r="F207" s="87">
        <f t="shared" si="12"/>
        <v>9.2669785000000005</v>
      </c>
      <c r="G207" s="87">
        <f t="shared" si="13"/>
        <v>9.8793500000000201E-2</v>
      </c>
      <c r="H207" s="87"/>
      <c r="I207" s="87">
        <v>9.773123</v>
      </c>
      <c r="J207" s="87">
        <v>2.7338000000000001E-2</v>
      </c>
      <c r="K207" s="87">
        <v>9.4062979999999996</v>
      </c>
      <c r="L207" s="87">
        <v>0</v>
      </c>
      <c r="M207" s="87">
        <f t="shared" si="14"/>
        <v>9.5897104999999989</v>
      </c>
      <c r="N207" s="87">
        <f t="shared" si="15"/>
        <v>0.1834125000000002</v>
      </c>
    </row>
    <row r="208" spans="1:14" x14ac:dyDescent="0.25">
      <c r="A208" t="s">
        <v>317</v>
      </c>
      <c r="B208" s="87">
        <v>5.6763979999999998</v>
      </c>
      <c r="C208" s="87">
        <v>4.5703000000000001E-2</v>
      </c>
      <c r="D208" s="87">
        <v>5.6280599999999996</v>
      </c>
      <c r="E208" s="87">
        <v>0.20300399999999999</v>
      </c>
      <c r="F208" s="87">
        <f t="shared" si="12"/>
        <v>5.6522290000000002</v>
      </c>
      <c r="G208" s="87">
        <f t="shared" si="13"/>
        <v>2.4169000000000107E-2</v>
      </c>
      <c r="H208" s="87"/>
      <c r="I208" s="87">
        <v>5.4515330000000004</v>
      </c>
      <c r="J208" s="87">
        <v>5.1187000000000003E-2</v>
      </c>
      <c r="K208" s="87">
        <v>5.8143209999999996</v>
      </c>
      <c r="L208" s="87">
        <v>5.0793999999999999E-2</v>
      </c>
      <c r="M208" s="87">
        <f t="shared" si="14"/>
        <v>5.6329270000000005</v>
      </c>
      <c r="N208" s="87">
        <f t="shared" si="15"/>
        <v>0.18139399999999961</v>
      </c>
    </row>
    <row r="209" spans="1:14" x14ac:dyDescent="0.25">
      <c r="A209" t="s">
        <v>318</v>
      </c>
      <c r="B209" s="87">
        <v>6.6662629999999998</v>
      </c>
      <c r="C209" s="87">
        <v>6.4368999999999996E-2</v>
      </c>
      <c r="D209" s="87">
        <v>7.0192009999999998</v>
      </c>
      <c r="E209" s="87">
        <v>0.19523099999999999</v>
      </c>
      <c r="F209" s="87">
        <f t="shared" si="12"/>
        <v>6.8427319999999998</v>
      </c>
      <c r="G209" s="87">
        <f t="shared" si="13"/>
        <v>0.17646899999999999</v>
      </c>
      <c r="H209" s="87"/>
      <c r="I209" s="87">
        <v>6.3362299999999996</v>
      </c>
      <c r="J209" s="87">
        <v>7.6415999999999998E-2</v>
      </c>
      <c r="K209" s="87">
        <v>6.7396700000000003</v>
      </c>
      <c r="L209" s="87">
        <v>0.13279099999999999</v>
      </c>
      <c r="M209" s="87">
        <f t="shared" si="14"/>
        <v>6.5379500000000004</v>
      </c>
      <c r="N209" s="87">
        <f t="shared" si="15"/>
        <v>0.20172000000000034</v>
      </c>
    </row>
    <row r="210" spans="1:14" x14ac:dyDescent="0.25">
      <c r="A210" t="s">
        <v>321</v>
      </c>
      <c r="B210" s="87">
        <v>4.8138350000000001</v>
      </c>
      <c r="C210" s="87">
        <v>2.4386999999999999E-2</v>
      </c>
      <c r="D210" s="87">
        <v>4.7851499999999998</v>
      </c>
      <c r="E210" s="87">
        <v>0.125774</v>
      </c>
      <c r="F210" s="87">
        <f t="shared" si="12"/>
        <v>4.7994924999999995</v>
      </c>
      <c r="G210" s="87">
        <f t="shared" si="13"/>
        <v>1.4342500000000147E-2</v>
      </c>
      <c r="H210" s="87"/>
      <c r="I210" s="87">
        <v>4.6434139999999999</v>
      </c>
      <c r="J210" s="87">
        <v>5.0104999999999997E-2</v>
      </c>
      <c r="K210" s="87">
        <v>4.7648830000000002</v>
      </c>
      <c r="L210" s="87">
        <v>0.15629499999999999</v>
      </c>
      <c r="M210" s="87">
        <f t="shared" si="14"/>
        <v>4.7041485000000005</v>
      </c>
      <c r="N210" s="87">
        <f t="shared" si="15"/>
        <v>6.0734500000000136E-2</v>
      </c>
    </row>
    <row r="211" spans="1:14" x14ac:dyDescent="0.25">
      <c r="A211" t="s">
        <v>322</v>
      </c>
      <c r="B211" s="87">
        <v>2.9903149999999998</v>
      </c>
      <c r="C211" s="87">
        <v>4.6780000000000002E-2</v>
      </c>
      <c r="D211" s="87">
        <v>3.168892</v>
      </c>
      <c r="E211" s="87">
        <v>5.9514999999999998E-2</v>
      </c>
      <c r="F211" s="87">
        <f t="shared" si="12"/>
        <v>3.0796035000000002</v>
      </c>
      <c r="G211" s="87">
        <f t="shared" si="13"/>
        <v>8.9288500000000104E-2</v>
      </c>
      <c r="H211" s="87"/>
      <c r="I211" s="87">
        <v>2.9470040000000002</v>
      </c>
      <c r="J211" s="87">
        <v>7.2067999999999993E-2</v>
      </c>
      <c r="K211" s="87">
        <v>3.250076</v>
      </c>
      <c r="L211" s="87">
        <v>0</v>
      </c>
      <c r="M211" s="87">
        <f t="shared" si="14"/>
        <v>3.0985399999999998</v>
      </c>
      <c r="N211" s="87">
        <f t="shared" si="15"/>
        <v>0.15153599999999989</v>
      </c>
    </row>
    <row r="212" spans="1:14" x14ac:dyDescent="0.25">
      <c r="A212" t="s">
        <v>519</v>
      </c>
      <c r="B212" s="87">
        <v>0.72763299999999997</v>
      </c>
      <c r="C212" s="87">
        <v>1.4659999999999999E-2</v>
      </c>
      <c r="D212" s="87">
        <v>0.69119399999999998</v>
      </c>
      <c r="E212" s="87">
        <v>4.5315000000000001E-2</v>
      </c>
      <c r="F212" s="87">
        <f t="shared" si="12"/>
        <v>0.70941349999999992</v>
      </c>
      <c r="G212" s="87">
        <f t="shared" si="13"/>
        <v>1.82195E-2</v>
      </c>
      <c r="H212" s="87"/>
      <c r="I212" s="87">
        <v>0.70146699999999995</v>
      </c>
      <c r="J212" s="87">
        <v>2.1316999999999999E-2</v>
      </c>
      <c r="K212" s="87">
        <v>0.79776599999999998</v>
      </c>
      <c r="L212" s="87">
        <v>4.5315000000000001E-2</v>
      </c>
      <c r="M212" s="87">
        <f t="shared" si="14"/>
        <v>0.74961649999999991</v>
      </c>
      <c r="N212" s="87">
        <f t="shared" si="15"/>
        <v>4.8149500000000012E-2</v>
      </c>
    </row>
    <row r="213" spans="1:14" x14ac:dyDescent="0.25">
      <c r="A213" t="s">
        <v>518</v>
      </c>
      <c r="B213" s="87">
        <v>3.7939750000000001</v>
      </c>
      <c r="C213" s="87">
        <v>5.0226E-2</v>
      </c>
      <c r="D213" s="87">
        <v>3.778877</v>
      </c>
      <c r="E213" s="87">
        <v>0.16347900000000001</v>
      </c>
      <c r="F213" s="87">
        <f t="shared" si="12"/>
        <v>3.7864260000000001</v>
      </c>
      <c r="G213" s="87">
        <f t="shared" si="13"/>
        <v>7.5490000000000279E-3</v>
      </c>
      <c r="H213" s="87"/>
      <c r="I213" s="87">
        <v>3.637813</v>
      </c>
      <c r="J213" s="87">
        <v>0.103976</v>
      </c>
      <c r="K213" s="87">
        <v>3.955975</v>
      </c>
      <c r="L213" s="87">
        <v>0.13224</v>
      </c>
      <c r="M213" s="87">
        <f t="shared" si="14"/>
        <v>3.796894</v>
      </c>
      <c r="N213" s="87">
        <f t="shared" si="15"/>
        <v>0.15908100000000003</v>
      </c>
    </row>
  </sheetData>
  <mergeCells count="7">
    <mergeCell ref="A1:N1"/>
    <mergeCell ref="B2:G2"/>
    <mergeCell ref="I2:N2"/>
    <mergeCell ref="B3:C3"/>
    <mergeCell ref="D3:E3"/>
    <mergeCell ref="I3:J3"/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4"/>
  <sheetViews>
    <sheetView workbookViewId="0">
      <selection activeCell="P12" sqref="P12"/>
    </sheetView>
  </sheetViews>
  <sheetFormatPr defaultRowHeight="15" x14ac:dyDescent="0.25"/>
  <cols>
    <col min="1" max="1" width="30.42578125" bestFit="1" customWidth="1"/>
    <col min="16" max="16" width="31" bestFit="1" customWidth="1"/>
  </cols>
  <sheetData>
    <row r="2" spans="1:16" s="2" customFormat="1" ht="18.75" x14ac:dyDescent="0.3">
      <c r="A2" s="120" t="s">
        <v>588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6" s="2" customFormat="1" ht="15.75" x14ac:dyDescent="0.25">
      <c r="B3" s="113" t="s">
        <v>2</v>
      </c>
      <c r="C3" s="113"/>
      <c r="D3" s="113"/>
      <c r="E3" s="113"/>
      <c r="F3" s="113"/>
      <c r="G3" s="113"/>
      <c r="I3" s="113" t="s">
        <v>3</v>
      </c>
      <c r="J3" s="113"/>
      <c r="K3" s="113"/>
      <c r="L3" s="113"/>
      <c r="M3" s="113"/>
      <c r="N3" s="113"/>
    </row>
    <row r="4" spans="1:16" s="2" customFormat="1" ht="15.75" x14ac:dyDescent="0.25">
      <c r="B4" s="119" t="s">
        <v>526</v>
      </c>
      <c r="C4" s="119"/>
      <c r="D4" s="119" t="s">
        <v>527</v>
      </c>
      <c r="E4" s="119"/>
      <c r="F4" s="77"/>
      <c r="G4" s="77"/>
      <c r="I4" s="119" t="s">
        <v>526</v>
      </c>
      <c r="J4" s="119"/>
      <c r="K4" s="119" t="s">
        <v>527</v>
      </c>
      <c r="L4" s="119"/>
      <c r="M4" s="77"/>
      <c r="N4" s="77"/>
    </row>
    <row r="5" spans="1:16" s="74" customFormat="1" ht="15.75" x14ac:dyDescent="0.25">
      <c r="A5" s="76" t="s">
        <v>6</v>
      </c>
      <c r="B5" s="75" t="s">
        <v>0</v>
      </c>
      <c r="C5" s="75" t="s">
        <v>512</v>
      </c>
      <c r="D5" s="75" t="s">
        <v>0</v>
      </c>
      <c r="E5" s="75" t="s">
        <v>512</v>
      </c>
      <c r="F5" s="64" t="s">
        <v>525</v>
      </c>
      <c r="G5" s="64" t="s">
        <v>512</v>
      </c>
      <c r="H5" s="76"/>
      <c r="I5" s="75" t="s">
        <v>0</v>
      </c>
      <c r="J5" s="75" t="s">
        <v>512</v>
      </c>
      <c r="K5" s="75" t="s">
        <v>0</v>
      </c>
      <c r="L5" s="75" t="s">
        <v>512</v>
      </c>
      <c r="M5" s="64" t="s">
        <v>525</v>
      </c>
      <c r="N5" s="64" t="s">
        <v>512</v>
      </c>
    </row>
    <row r="6" spans="1:16" x14ac:dyDescent="0.25">
      <c r="A6" t="s">
        <v>8</v>
      </c>
      <c r="B6" s="87">
        <v>1.4167110000000001</v>
      </c>
      <c r="C6" s="87">
        <v>4.6899000000000003E-2</v>
      </c>
      <c r="D6" s="87">
        <v>1.4254020000000001</v>
      </c>
      <c r="E6" s="87">
        <v>0.117257</v>
      </c>
      <c r="F6" s="87">
        <f t="shared" ref="F6:F37" si="0">AVERAGE(B6,D6)</f>
        <v>1.4210565000000002</v>
      </c>
      <c r="G6" s="87">
        <f t="shared" ref="G6:G37" si="1">_xlfn.STDEV.P(B6,D6)</f>
        <v>4.3455000000000021E-3</v>
      </c>
      <c r="H6" s="87"/>
      <c r="I6" s="87">
        <v>1.898139</v>
      </c>
      <c r="J6" s="87">
        <v>0.119463</v>
      </c>
      <c r="K6" s="87">
        <v>1.4484589999999999</v>
      </c>
      <c r="L6" s="87">
        <v>5.8763000000000003E-2</v>
      </c>
      <c r="M6" s="87">
        <f t="shared" ref="M6:M37" si="2">AVERAGE(I6,K6)</f>
        <v>1.6732990000000001</v>
      </c>
      <c r="N6" s="87">
        <f t="shared" ref="N6:N37" si="3">_xlfn.STDEV.P(I6,K6)</f>
        <v>0.22483999999999943</v>
      </c>
      <c r="P6" s="79"/>
    </row>
    <row r="7" spans="1:16" x14ac:dyDescent="0.25">
      <c r="A7" t="s">
        <v>9</v>
      </c>
      <c r="B7" s="87">
        <v>3.7754470000000002</v>
      </c>
      <c r="C7" s="87">
        <v>0</v>
      </c>
      <c r="D7" s="87">
        <v>3.7825039999999999</v>
      </c>
      <c r="E7" s="87">
        <v>0.22299099999999999</v>
      </c>
      <c r="F7" s="87">
        <f t="shared" si="0"/>
        <v>3.7789755</v>
      </c>
      <c r="G7" s="87">
        <f t="shared" si="1"/>
        <v>3.5284999999998234E-3</v>
      </c>
      <c r="H7" s="87"/>
      <c r="I7" s="87">
        <v>4.2169220000000003</v>
      </c>
      <c r="J7" s="87">
        <v>0.100457</v>
      </c>
      <c r="K7" s="87">
        <v>4.0329759999999997</v>
      </c>
      <c r="L7" s="87">
        <v>0.136153</v>
      </c>
      <c r="M7" s="87">
        <f t="shared" si="2"/>
        <v>4.124949</v>
      </c>
      <c r="N7" s="87">
        <f t="shared" si="3"/>
        <v>9.1973000000000305E-2</v>
      </c>
      <c r="P7" s="79"/>
    </row>
    <row r="8" spans="1:16" x14ac:dyDescent="0.25">
      <c r="A8" t="s">
        <v>10</v>
      </c>
      <c r="B8" s="87">
        <v>3.5478260000000001</v>
      </c>
      <c r="C8" s="87">
        <v>0.10753799999999999</v>
      </c>
      <c r="D8" s="87">
        <v>3.9863620000000002</v>
      </c>
      <c r="E8" s="87">
        <v>0.13805600000000001</v>
      </c>
      <c r="F8" s="87">
        <f t="shared" si="0"/>
        <v>3.7670940000000002</v>
      </c>
      <c r="G8" s="87">
        <f t="shared" si="1"/>
        <v>0.21926800000000002</v>
      </c>
      <c r="H8" s="87"/>
      <c r="I8" s="87">
        <v>4.0677960000000004</v>
      </c>
      <c r="J8" s="87">
        <v>3.6824999999999997E-2</v>
      </c>
      <c r="K8" s="87">
        <v>4.1580529999999998</v>
      </c>
      <c r="L8" s="87">
        <v>0.13531299999999999</v>
      </c>
      <c r="M8" s="87">
        <f t="shared" si="2"/>
        <v>4.1129245000000001</v>
      </c>
      <c r="N8" s="87">
        <f t="shared" si="3"/>
        <v>4.5128499999999683E-2</v>
      </c>
      <c r="P8" s="79"/>
    </row>
    <row r="9" spans="1:16" x14ac:dyDescent="0.25">
      <c r="A9" t="s">
        <v>12</v>
      </c>
      <c r="B9" s="87">
        <v>3.1915480000000001</v>
      </c>
      <c r="C9" s="87">
        <v>0.106793</v>
      </c>
      <c r="D9" s="87">
        <v>3.4888590000000002</v>
      </c>
      <c r="E9" s="87">
        <v>0.221723</v>
      </c>
      <c r="F9" s="87">
        <f t="shared" si="0"/>
        <v>3.3402035000000003</v>
      </c>
      <c r="G9" s="87">
        <f t="shared" si="1"/>
        <v>0.14865550000000005</v>
      </c>
      <c r="H9" s="87"/>
      <c r="I9" s="87">
        <v>3.5994769999999998</v>
      </c>
      <c r="J9" s="87">
        <v>8.6049999999999998E-3</v>
      </c>
      <c r="K9" s="87">
        <v>3.2231519999999998</v>
      </c>
      <c r="L9" s="87">
        <v>0.13290399999999999</v>
      </c>
      <c r="M9" s="87">
        <f t="shared" si="2"/>
        <v>3.4113144999999996</v>
      </c>
      <c r="N9" s="87">
        <f t="shared" si="3"/>
        <v>0.18816250000000001</v>
      </c>
      <c r="P9" s="79"/>
    </row>
    <row r="10" spans="1:16" x14ac:dyDescent="0.25">
      <c r="A10" t="s">
        <v>13</v>
      </c>
      <c r="B10" s="87">
        <v>0.74880199999999997</v>
      </c>
      <c r="C10" s="87">
        <v>4.0402E-2</v>
      </c>
      <c r="D10" s="87">
        <v>0.64519499999999996</v>
      </c>
      <c r="E10" s="87">
        <v>0.17788599999999999</v>
      </c>
      <c r="F10" s="87">
        <f t="shared" si="0"/>
        <v>0.69699849999999997</v>
      </c>
      <c r="G10" s="87">
        <f t="shared" si="1"/>
        <v>5.1803500000000002E-2</v>
      </c>
      <c r="H10" s="87"/>
      <c r="I10" s="87">
        <v>1.2096499999999999</v>
      </c>
      <c r="J10" s="87">
        <v>2.1377E-2</v>
      </c>
      <c r="K10" s="87">
        <v>1.000065</v>
      </c>
      <c r="L10" s="87">
        <v>0.17036999999999999</v>
      </c>
      <c r="M10" s="87">
        <f t="shared" si="2"/>
        <v>1.1048575</v>
      </c>
      <c r="N10" s="87">
        <f t="shared" si="3"/>
        <v>0.10479249999999996</v>
      </c>
      <c r="P10" s="79"/>
    </row>
    <row r="11" spans="1:16" x14ac:dyDescent="0.25">
      <c r="A11" t="s">
        <v>15</v>
      </c>
      <c r="B11" s="87">
        <v>0.33536199999999999</v>
      </c>
      <c r="C11" s="87">
        <v>2.579E-2</v>
      </c>
      <c r="D11" s="87">
        <v>0.374691</v>
      </c>
      <c r="E11" s="87">
        <v>4.3603000000000003E-2</v>
      </c>
      <c r="F11" s="87">
        <f t="shared" si="0"/>
        <v>0.35502650000000002</v>
      </c>
      <c r="G11" s="87">
        <f t="shared" si="1"/>
        <v>1.9664500000000001E-2</v>
      </c>
      <c r="H11" s="87"/>
      <c r="I11" s="87">
        <v>0.58362800000000004</v>
      </c>
      <c r="J11" s="87">
        <v>1.4017E-2</v>
      </c>
      <c r="K11" s="87">
        <v>0.46900999999999998</v>
      </c>
      <c r="L11" s="87">
        <v>5.5753999999999998E-2</v>
      </c>
      <c r="M11" s="87">
        <f t="shared" si="2"/>
        <v>0.52631899999999998</v>
      </c>
      <c r="N11" s="87">
        <f t="shared" si="3"/>
        <v>5.7308999999999971E-2</v>
      </c>
      <c r="P11" s="79"/>
    </row>
    <row r="12" spans="1:16" x14ac:dyDescent="0.25">
      <c r="A12" t="s">
        <v>17</v>
      </c>
      <c r="B12" s="87">
        <v>1.5031030000000001</v>
      </c>
      <c r="C12" s="87">
        <v>6.6161999999999999E-2</v>
      </c>
      <c r="D12" s="87">
        <v>1.8121119999999999</v>
      </c>
      <c r="E12" s="87">
        <v>0.164299</v>
      </c>
      <c r="F12" s="87">
        <f t="shared" si="0"/>
        <v>1.6576075000000001</v>
      </c>
      <c r="G12" s="87">
        <f t="shared" si="1"/>
        <v>0.15450449999999993</v>
      </c>
      <c r="H12" s="87"/>
      <c r="I12" s="87">
        <v>1.8296239999999999</v>
      </c>
      <c r="J12" s="87">
        <v>3.0544999999999999E-2</v>
      </c>
      <c r="K12" s="87">
        <v>2.08311</v>
      </c>
      <c r="L12" s="87">
        <v>0.135435</v>
      </c>
      <c r="M12" s="87">
        <f t="shared" si="2"/>
        <v>1.956367</v>
      </c>
      <c r="N12" s="87">
        <f t="shared" si="3"/>
        <v>0.12674300000000005</v>
      </c>
      <c r="P12" s="79"/>
    </row>
    <row r="13" spans="1:16" x14ac:dyDescent="0.25">
      <c r="A13" t="s">
        <v>19</v>
      </c>
      <c r="B13" s="87">
        <v>1.680655</v>
      </c>
      <c r="C13" s="87">
        <v>0</v>
      </c>
      <c r="D13" s="87">
        <v>2.2346949999999999</v>
      </c>
      <c r="E13" s="87">
        <v>9.3981999999999996E-2</v>
      </c>
      <c r="F13" s="87">
        <f t="shared" si="0"/>
        <v>1.9576750000000001</v>
      </c>
      <c r="G13" s="87">
        <f t="shared" si="1"/>
        <v>0.27701999999999921</v>
      </c>
      <c r="H13" s="87"/>
      <c r="I13" s="87">
        <v>2.3496069999999998</v>
      </c>
      <c r="J13" s="87">
        <v>7.4888999999999997E-2</v>
      </c>
      <c r="K13" s="87">
        <v>2.422161</v>
      </c>
      <c r="L13" s="87">
        <v>6.4774999999999999E-2</v>
      </c>
      <c r="M13" s="87">
        <f t="shared" si="2"/>
        <v>2.3858839999999999</v>
      </c>
      <c r="N13" s="87">
        <f t="shared" si="3"/>
        <v>3.6277000000000115E-2</v>
      </c>
      <c r="P13" s="79"/>
    </row>
    <row r="14" spans="1:16" x14ac:dyDescent="0.25">
      <c r="A14" t="s">
        <v>20</v>
      </c>
      <c r="B14" s="87">
        <v>1.4285460000000001</v>
      </c>
      <c r="C14" s="87">
        <v>8.9979000000000003E-2</v>
      </c>
      <c r="D14" s="87">
        <v>1.942491</v>
      </c>
      <c r="E14" s="87">
        <v>8.7073999999999999E-2</v>
      </c>
      <c r="F14" s="87">
        <f t="shared" si="0"/>
        <v>1.6855185000000001</v>
      </c>
      <c r="G14" s="87">
        <f t="shared" si="1"/>
        <v>0.25697249999999905</v>
      </c>
      <c r="H14" s="87"/>
      <c r="I14" s="87">
        <v>1.966823</v>
      </c>
      <c r="J14" s="87">
        <v>3.9248999999999999E-2</v>
      </c>
      <c r="K14" s="87">
        <v>2.0011389999999998</v>
      </c>
      <c r="L14" s="87">
        <v>7.9159999999999994E-2</v>
      </c>
      <c r="M14" s="87">
        <f t="shared" si="2"/>
        <v>1.983981</v>
      </c>
      <c r="N14" s="87">
        <f t="shared" si="3"/>
        <v>1.7157999999999896E-2</v>
      </c>
      <c r="P14" s="79"/>
    </row>
    <row r="15" spans="1:16" x14ac:dyDescent="0.25">
      <c r="A15" t="s">
        <v>24</v>
      </c>
      <c r="B15" s="87">
        <v>0.57375100000000001</v>
      </c>
      <c r="C15" s="87">
        <v>2.7431000000000001E-2</v>
      </c>
      <c r="D15" s="87">
        <v>0.66819600000000001</v>
      </c>
      <c r="E15" s="87">
        <v>0.111403</v>
      </c>
      <c r="F15" s="87">
        <f t="shared" si="0"/>
        <v>0.62097350000000007</v>
      </c>
      <c r="G15" s="87">
        <f t="shared" si="1"/>
        <v>4.7222500000000001E-2</v>
      </c>
      <c r="H15" s="87"/>
      <c r="I15" s="87">
        <v>0.790134</v>
      </c>
      <c r="J15" s="87">
        <v>2.2100000000000002E-2</v>
      </c>
      <c r="K15" s="87">
        <v>0.84858100000000003</v>
      </c>
      <c r="L15" s="87">
        <v>0.108668</v>
      </c>
      <c r="M15" s="87">
        <f t="shared" si="2"/>
        <v>0.81935749999999996</v>
      </c>
      <c r="N15" s="87">
        <f t="shared" si="3"/>
        <v>2.9223500000000013E-2</v>
      </c>
      <c r="P15" s="79"/>
    </row>
    <row r="16" spans="1:16" x14ac:dyDescent="0.25">
      <c r="A16" t="s">
        <v>25</v>
      </c>
      <c r="B16" s="87">
        <v>0.48537999999999998</v>
      </c>
      <c r="C16" s="87">
        <v>6.9205000000000003E-2</v>
      </c>
      <c r="D16" s="87">
        <v>0.61991200000000002</v>
      </c>
      <c r="E16" s="87">
        <v>2.9852E-2</v>
      </c>
      <c r="F16" s="87">
        <f t="shared" si="0"/>
        <v>0.55264599999999997</v>
      </c>
      <c r="G16" s="87">
        <f t="shared" si="1"/>
        <v>6.7265999999999784E-2</v>
      </c>
      <c r="H16" s="87"/>
      <c r="I16" s="87">
        <v>0.64029000000000003</v>
      </c>
      <c r="J16" s="87">
        <v>5.5759999999999997E-2</v>
      </c>
      <c r="K16" s="87">
        <v>0.70368799999999998</v>
      </c>
      <c r="L16" s="87">
        <v>2.7057999999999999E-2</v>
      </c>
      <c r="M16" s="87">
        <f t="shared" si="2"/>
        <v>0.67198899999999995</v>
      </c>
      <c r="N16" s="87">
        <f t="shared" si="3"/>
        <v>3.1698999999999977E-2</v>
      </c>
      <c r="P16" s="79"/>
    </row>
    <row r="17" spans="1:16" x14ac:dyDescent="0.25">
      <c r="A17" t="s">
        <v>26</v>
      </c>
      <c r="B17" s="87">
        <v>1.8138669999999999</v>
      </c>
      <c r="C17" s="87">
        <v>3.3841999999999997E-2</v>
      </c>
      <c r="D17" s="87">
        <v>2.3647209999999999</v>
      </c>
      <c r="E17" s="87">
        <v>5.6085999999999997E-2</v>
      </c>
      <c r="F17" s="87">
        <f t="shared" si="0"/>
        <v>2.0892939999999998</v>
      </c>
      <c r="G17" s="87">
        <f t="shared" si="1"/>
        <v>0.27542700000000075</v>
      </c>
      <c r="H17" s="87"/>
      <c r="I17" s="87">
        <v>2.0359029999999998</v>
      </c>
      <c r="J17" s="87">
        <v>5.5677999999999998E-2</v>
      </c>
      <c r="K17" s="87">
        <v>2.0808970000000002</v>
      </c>
      <c r="L17" s="87">
        <v>7.2117000000000001E-2</v>
      </c>
      <c r="M17" s="87">
        <f t="shared" si="2"/>
        <v>2.0583999999999998</v>
      </c>
      <c r="N17" s="87">
        <f t="shared" si="3"/>
        <v>2.2497000000000211E-2</v>
      </c>
      <c r="P17" s="79"/>
    </row>
    <row r="18" spans="1:16" x14ac:dyDescent="0.25">
      <c r="A18" t="s">
        <v>529</v>
      </c>
      <c r="B18" s="87">
        <v>4.462637</v>
      </c>
      <c r="C18" s="87">
        <v>9.8990999999999996E-2</v>
      </c>
      <c r="D18" s="87">
        <v>3.9486439999999998</v>
      </c>
      <c r="E18" s="87">
        <v>3.7197000000000001E-2</v>
      </c>
      <c r="F18" s="87">
        <f t="shared" si="0"/>
        <v>4.2056404999999994</v>
      </c>
      <c r="G18" s="87">
        <f t="shared" si="1"/>
        <v>0.25699650000000007</v>
      </c>
      <c r="H18" s="87"/>
      <c r="I18" s="87">
        <v>7.7960339999999997</v>
      </c>
      <c r="J18" s="87">
        <v>4.7988000000000003E-2</v>
      </c>
      <c r="K18" s="87">
        <v>7.0606450000000001</v>
      </c>
      <c r="L18" s="87">
        <v>7.5669E-2</v>
      </c>
      <c r="M18" s="87">
        <f t="shared" si="2"/>
        <v>7.4283394999999999</v>
      </c>
      <c r="N18" s="87">
        <f t="shared" si="3"/>
        <v>0.36769449999999981</v>
      </c>
      <c r="P18" s="79"/>
    </row>
    <row r="19" spans="1:16" x14ac:dyDescent="0.25">
      <c r="A19" t="s">
        <v>28</v>
      </c>
      <c r="B19" s="87">
        <v>1.7825470000000001</v>
      </c>
      <c r="C19" s="87">
        <v>8.1559999999999994E-2</v>
      </c>
      <c r="D19" s="87">
        <v>2.094662</v>
      </c>
      <c r="E19" s="87">
        <v>8.3818000000000004E-2</v>
      </c>
      <c r="F19" s="87">
        <f t="shared" si="0"/>
        <v>1.9386045000000001</v>
      </c>
      <c r="G19" s="87">
        <f t="shared" si="1"/>
        <v>0.15605749999999996</v>
      </c>
      <c r="H19" s="87"/>
      <c r="I19" s="87">
        <v>1.920682</v>
      </c>
      <c r="J19" s="87">
        <v>6.7183999999999994E-2</v>
      </c>
      <c r="K19" s="87">
        <v>1.8486739999999999</v>
      </c>
      <c r="L19" s="87">
        <v>2.7623999999999999E-2</v>
      </c>
      <c r="M19" s="87">
        <f t="shared" si="2"/>
        <v>1.8846780000000001</v>
      </c>
      <c r="N19" s="87">
        <f t="shared" si="3"/>
        <v>3.6004000000000036E-2</v>
      </c>
      <c r="P19" s="79"/>
    </row>
    <row r="20" spans="1:16" x14ac:dyDescent="0.25">
      <c r="A20" t="s">
        <v>29</v>
      </c>
      <c r="B20" s="87">
        <v>2.1289120000000001</v>
      </c>
      <c r="C20" s="87">
        <v>8.6057999999999996E-2</v>
      </c>
      <c r="D20" s="87">
        <v>2.3169749999999998</v>
      </c>
      <c r="E20" s="87">
        <v>8.2017999999999994E-2</v>
      </c>
      <c r="F20" s="87">
        <f t="shared" si="0"/>
        <v>2.2229435</v>
      </c>
      <c r="G20" s="87">
        <f t="shared" si="1"/>
        <v>9.4031499999999824E-2</v>
      </c>
      <c r="H20" s="87"/>
      <c r="I20" s="87">
        <v>2.2171530000000002</v>
      </c>
      <c r="J20" s="87">
        <v>7.3477000000000001E-2</v>
      </c>
      <c r="K20" s="87">
        <v>1.8590960000000001</v>
      </c>
      <c r="L20" s="87">
        <v>7.5632000000000005E-2</v>
      </c>
      <c r="M20" s="87">
        <f t="shared" si="2"/>
        <v>2.0381245000000003</v>
      </c>
      <c r="N20" s="87">
        <f t="shared" si="3"/>
        <v>0.17902850000000006</v>
      </c>
      <c r="P20" s="79"/>
    </row>
    <row r="21" spans="1:16" x14ac:dyDescent="0.25">
      <c r="A21" t="s">
        <v>31</v>
      </c>
      <c r="B21" s="87">
        <v>2.7418049999999998</v>
      </c>
      <c r="C21" s="87">
        <v>0.195411</v>
      </c>
      <c r="D21" s="87">
        <v>3.2603970000000002</v>
      </c>
      <c r="E21" s="87">
        <v>0.15304400000000001</v>
      </c>
      <c r="F21" s="87">
        <f t="shared" si="0"/>
        <v>3.0011010000000002</v>
      </c>
      <c r="G21" s="87">
        <f t="shared" si="1"/>
        <v>0.25929600000000019</v>
      </c>
      <c r="H21" s="87"/>
      <c r="I21" s="87">
        <v>3.5530140000000001</v>
      </c>
      <c r="J21" s="87">
        <v>0.18431900000000001</v>
      </c>
      <c r="K21" s="87">
        <v>3.1987760000000001</v>
      </c>
      <c r="L21" s="87">
        <v>0.14533699999999999</v>
      </c>
      <c r="M21" s="87">
        <f t="shared" si="2"/>
        <v>3.3758949999999999</v>
      </c>
      <c r="N21" s="87">
        <f t="shared" si="3"/>
        <v>0.17711900000000003</v>
      </c>
      <c r="P21" s="79"/>
    </row>
    <row r="22" spans="1:16" x14ac:dyDescent="0.25">
      <c r="A22" t="s">
        <v>32</v>
      </c>
      <c r="B22" s="87">
        <v>1.9533879999999999</v>
      </c>
      <c r="C22" s="87">
        <v>7.5186000000000003E-2</v>
      </c>
      <c r="D22" s="87">
        <v>2.4318629999999999</v>
      </c>
      <c r="E22" s="87">
        <v>0.21125099999999999</v>
      </c>
      <c r="F22" s="87">
        <f t="shared" si="0"/>
        <v>2.1926255000000001</v>
      </c>
      <c r="G22" s="87">
        <f t="shared" si="1"/>
        <v>0.2392374999999973</v>
      </c>
      <c r="H22" s="87"/>
      <c r="I22" s="87">
        <v>2.5334490000000001</v>
      </c>
      <c r="J22" s="87">
        <v>4.2384999999999999E-2</v>
      </c>
      <c r="K22" s="87">
        <v>2.5240179999999999</v>
      </c>
      <c r="L22" s="87">
        <v>0.17451700000000001</v>
      </c>
      <c r="M22" s="87">
        <f t="shared" si="2"/>
        <v>2.5287335</v>
      </c>
      <c r="N22" s="87">
        <f t="shared" si="3"/>
        <v>4.7155000000000946E-3</v>
      </c>
      <c r="P22" s="79"/>
    </row>
    <row r="23" spans="1:16" x14ac:dyDescent="0.25">
      <c r="A23" t="s">
        <v>34</v>
      </c>
      <c r="B23" s="87">
        <v>1.6532389999999999</v>
      </c>
      <c r="C23" s="87">
        <v>0.10502599999999999</v>
      </c>
      <c r="D23" s="87">
        <v>1.643921</v>
      </c>
      <c r="E23" s="87">
        <v>0.14339199999999999</v>
      </c>
      <c r="F23" s="87">
        <f t="shared" si="0"/>
        <v>1.6485799999999999</v>
      </c>
      <c r="G23" s="87">
        <f t="shared" si="1"/>
        <v>4.6589999999999687E-3</v>
      </c>
      <c r="H23" s="87"/>
      <c r="I23" s="87">
        <v>2.1756289999999998</v>
      </c>
      <c r="J23" s="87">
        <v>5.6868000000000002E-2</v>
      </c>
      <c r="K23" s="87">
        <v>1.835995</v>
      </c>
      <c r="L23" s="87">
        <v>0.26300200000000001</v>
      </c>
      <c r="M23" s="87">
        <f t="shared" si="2"/>
        <v>2.0058119999999997</v>
      </c>
      <c r="N23" s="87">
        <f t="shared" si="3"/>
        <v>0.16981699999999988</v>
      </c>
      <c r="P23" s="79"/>
    </row>
    <row r="24" spans="1:16" x14ac:dyDescent="0.25">
      <c r="A24" t="s">
        <v>35</v>
      </c>
      <c r="B24" s="87">
        <v>1.207546</v>
      </c>
      <c r="C24" s="87">
        <v>5.5818E-2</v>
      </c>
      <c r="D24" s="87">
        <v>1.392001</v>
      </c>
      <c r="E24" s="87">
        <v>4.4623000000000003E-2</v>
      </c>
      <c r="F24" s="87">
        <f t="shared" si="0"/>
        <v>1.2997735000000001</v>
      </c>
      <c r="G24" s="87">
        <f t="shared" si="1"/>
        <v>9.2227500000000018E-2</v>
      </c>
      <c r="H24" s="87"/>
      <c r="I24" s="87">
        <v>1.349332</v>
      </c>
      <c r="J24" s="87">
        <v>3.9299000000000001E-2</v>
      </c>
      <c r="K24" s="87">
        <v>1.2715479999999999</v>
      </c>
      <c r="L24" s="87">
        <v>4.8462999999999999E-2</v>
      </c>
      <c r="M24" s="87">
        <f t="shared" si="2"/>
        <v>1.3104399999999998</v>
      </c>
      <c r="N24" s="87">
        <f t="shared" si="3"/>
        <v>3.8892000000000038E-2</v>
      </c>
      <c r="P24" s="79"/>
    </row>
    <row r="25" spans="1:16" x14ac:dyDescent="0.25">
      <c r="A25" t="s">
        <v>36</v>
      </c>
      <c r="B25" s="87">
        <v>1.2482219999999999</v>
      </c>
      <c r="C25" s="87">
        <v>5.1246E-2</v>
      </c>
      <c r="D25" s="87">
        <v>1.5384359999999999</v>
      </c>
      <c r="E25" s="87">
        <v>0.15501200000000001</v>
      </c>
      <c r="F25" s="87">
        <f t="shared" si="0"/>
        <v>1.393329</v>
      </c>
      <c r="G25" s="87">
        <f t="shared" si="1"/>
        <v>0.14510699999999915</v>
      </c>
      <c r="H25" s="87"/>
      <c r="I25" s="87">
        <v>1.7793669999999999</v>
      </c>
      <c r="J25" s="87">
        <v>2.4152E-2</v>
      </c>
      <c r="K25" s="87">
        <v>1.7131529999999999</v>
      </c>
      <c r="L25" s="87">
        <v>0.138934</v>
      </c>
      <c r="M25" s="87">
        <f t="shared" si="2"/>
        <v>1.7462599999999999</v>
      </c>
      <c r="N25" s="87">
        <f t="shared" si="3"/>
        <v>3.3106999999999998E-2</v>
      </c>
      <c r="P25" s="79"/>
    </row>
    <row r="26" spans="1:16" x14ac:dyDescent="0.25">
      <c r="A26" t="s">
        <v>37</v>
      </c>
      <c r="B26" s="87">
        <v>1.529175</v>
      </c>
      <c r="C26" s="87">
        <v>5.4212999999999997E-2</v>
      </c>
      <c r="D26" s="87">
        <v>1.8276159999999999</v>
      </c>
      <c r="E26" s="87">
        <v>0.13586799999999999</v>
      </c>
      <c r="F26" s="87">
        <f t="shared" si="0"/>
        <v>1.6783954999999999</v>
      </c>
      <c r="G26" s="87">
        <f t="shared" si="1"/>
        <v>0.14922049999999998</v>
      </c>
      <c r="H26" s="87"/>
      <c r="I26" s="87">
        <v>2.1724869999999998</v>
      </c>
      <c r="J26" s="87">
        <v>1.7125999999999999E-2</v>
      </c>
      <c r="K26" s="87">
        <v>2.0788199999999999</v>
      </c>
      <c r="L26" s="87">
        <v>9.6521999999999997E-2</v>
      </c>
      <c r="M26" s="87">
        <f t="shared" si="2"/>
        <v>2.1256534999999999</v>
      </c>
      <c r="N26" s="87">
        <f t="shared" si="3"/>
        <v>4.6833499999999972E-2</v>
      </c>
      <c r="P26" s="79"/>
    </row>
    <row r="27" spans="1:16" x14ac:dyDescent="0.25">
      <c r="A27" t="s">
        <v>38</v>
      </c>
      <c r="B27" s="87">
        <v>1.5644210000000001</v>
      </c>
      <c r="C27" s="87">
        <v>5.6187000000000001E-2</v>
      </c>
      <c r="D27" s="87">
        <v>1.6394310000000001</v>
      </c>
      <c r="E27" s="87">
        <v>6.7405999999999994E-2</v>
      </c>
      <c r="F27" s="87">
        <f t="shared" si="0"/>
        <v>1.6019260000000002</v>
      </c>
      <c r="G27" s="87">
        <f t="shared" si="1"/>
        <v>3.7505000000000011E-2</v>
      </c>
      <c r="H27" s="87"/>
      <c r="I27" s="87">
        <v>2.096028</v>
      </c>
      <c r="J27" s="87">
        <v>0.12031600000000001</v>
      </c>
      <c r="K27" s="87">
        <v>2.0074190000000001</v>
      </c>
      <c r="L27" s="87">
        <v>9.2918000000000001E-2</v>
      </c>
      <c r="M27" s="87">
        <f t="shared" si="2"/>
        <v>2.0517235</v>
      </c>
      <c r="N27" s="87">
        <f t="shared" si="3"/>
        <v>4.4304499999999969E-2</v>
      </c>
      <c r="P27" s="79"/>
    </row>
    <row r="28" spans="1:16" x14ac:dyDescent="0.25">
      <c r="A28" t="s">
        <v>39</v>
      </c>
      <c r="B28" s="87">
        <v>1.2188129999999999</v>
      </c>
      <c r="C28" s="87">
        <v>2.2575999999999999E-2</v>
      </c>
      <c r="D28" s="87">
        <v>1.419864</v>
      </c>
      <c r="E28" s="87">
        <v>2.4093E-2</v>
      </c>
      <c r="F28" s="87">
        <f t="shared" si="0"/>
        <v>1.3193385</v>
      </c>
      <c r="G28" s="87">
        <f t="shared" si="1"/>
        <v>0.10052550000000005</v>
      </c>
      <c r="H28" s="87"/>
      <c r="I28" s="87">
        <v>1.69703</v>
      </c>
      <c r="J28" s="87">
        <v>7.1000000000000002E-4</v>
      </c>
      <c r="K28" s="87">
        <v>1.583663</v>
      </c>
      <c r="L28" s="87">
        <v>6.0652999999999999E-2</v>
      </c>
      <c r="M28" s="87">
        <f t="shared" si="2"/>
        <v>1.6403465000000002</v>
      </c>
      <c r="N28" s="87">
        <f t="shared" si="3"/>
        <v>5.6683499999999998E-2</v>
      </c>
      <c r="P28" s="79"/>
    </row>
    <row r="29" spans="1:16" x14ac:dyDescent="0.25">
      <c r="A29" t="s">
        <v>40</v>
      </c>
      <c r="B29" s="87">
        <v>1.3357330000000001</v>
      </c>
      <c r="C29" s="87">
        <v>6.7108000000000001E-2</v>
      </c>
      <c r="D29" s="87">
        <v>1.5503750000000001</v>
      </c>
      <c r="E29" s="87">
        <v>5.3638999999999999E-2</v>
      </c>
      <c r="F29" s="87">
        <f t="shared" si="0"/>
        <v>1.4430540000000001</v>
      </c>
      <c r="G29" s="87">
        <f t="shared" si="1"/>
        <v>0.107321</v>
      </c>
      <c r="H29" s="87"/>
      <c r="I29" s="87">
        <v>1.8538589999999999</v>
      </c>
      <c r="J29" s="87">
        <v>1.1455999999999999E-2</v>
      </c>
      <c r="K29" s="87">
        <v>1.748078</v>
      </c>
      <c r="L29" s="87">
        <v>4.0424000000000002E-2</v>
      </c>
      <c r="M29" s="87">
        <f t="shared" si="2"/>
        <v>1.8009685</v>
      </c>
      <c r="N29" s="87">
        <f t="shared" si="3"/>
        <v>5.2890499999999951E-2</v>
      </c>
      <c r="P29" s="79"/>
    </row>
    <row r="30" spans="1:16" x14ac:dyDescent="0.25">
      <c r="A30" t="s">
        <v>42</v>
      </c>
      <c r="B30" s="87">
        <v>1.4617709999999999</v>
      </c>
      <c r="C30" s="87">
        <v>4.2999000000000002E-2</v>
      </c>
      <c r="D30" s="87">
        <v>1.6194539999999999</v>
      </c>
      <c r="E30" s="87">
        <v>6.7131999999999997E-2</v>
      </c>
      <c r="F30" s="87">
        <f t="shared" si="0"/>
        <v>1.5406124999999999</v>
      </c>
      <c r="G30" s="87">
        <f t="shared" si="1"/>
        <v>7.8841500000000009E-2</v>
      </c>
      <c r="H30" s="87"/>
      <c r="I30" s="87">
        <v>1.6314390000000001</v>
      </c>
      <c r="J30" s="87">
        <v>3.7144999999999997E-2</v>
      </c>
      <c r="K30" s="87">
        <v>1.3934489999999999</v>
      </c>
      <c r="L30" s="87">
        <v>5.6217000000000003E-2</v>
      </c>
      <c r="M30" s="87">
        <f t="shared" si="2"/>
        <v>1.5124439999999999</v>
      </c>
      <c r="N30" s="87">
        <f t="shared" si="3"/>
        <v>0.11899500000000007</v>
      </c>
      <c r="P30" s="79"/>
    </row>
    <row r="31" spans="1:16" x14ac:dyDescent="0.25">
      <c r="A31" t="s">
        <v>43</v>
      </c>
      <c r="B31" s="87">
        <v>1.337153</v>
      </c>
      <c r="C31" s="87">
        <v>4.7275999999999999E-2</v>
      </c>
      <c r="D31" s="87">
        <v>1.4773099999999999</v>
      </c>
      <c r="E31" s="87">
        <v>6.4213000000000006E-2</v>
      </c>
      <c r="F31" s="87">
        <f t="shared" si="0"/>
        <v>1.4072315</v>
      </c>
      <c r="G31" s="87">
        <f t="shared" si="1"/>
        <v>7.0078499999999933E-2</v>
      </c>
      <c r="H31" s="87"/>
      <c r="I31" s="87">
        <v>1.517622</v>
      </c>
      <c r="J31" s="87">
        <v>2.7747000000000001E-2</v>
      </c>
      <c r="K31" s="87">
        <v>1.2439640000000001</v>
      </c>
      <c r="L31" s="87">
        <v>9.4073000000000004E-2</v>
      </c>
      <c r="M31" s="87">
        <f t="shared" si="2"/>
        <v>1.3807930000000002</v>
      </c>
      <c r="N31" s="87">
        <f t="shared" si="3"/>
        <v>0.13682899999999998</v>
      </c>
      <c r="P31" s="79"/>
    </row>
    <row r="32" spans="1:16" x14ac:dyDescent="0.25">
      <c r="A32" t="s">
        <v>44</v>
      </c>
      <c r="B32" s="87">
        <v>1.724364</v>
      </c>
      <c r="C32" s="87">
        <v>5.9014999999999998E-2</v>
      </c>
      <c r="D32" s="87">
        <v>1.4369339999999999</v>
      </c>
      <c r="E32" s="87">
        <v>7.2715000000000002E-2</v>
      </c>
      <c r="F32" s="87">
        <f t="shared" si="0"/>
        <v>1.580649</v>
      </c>
      <c r="G32" s="87">
        <f t="shared" si="1"/>
        <v>0.14371500000000004</v>
      </c>
      <c r="H32" s="87"/>
      <c r="I32" s="87">
        <v>1.8320430000000001</v>
      </c>
      <c r="J32" s="87">
        <v>1.2574E-2</v>
      </c>
      <c r="K32" s="87">
        <v>1.6563950000000001</v>
      </c>
      <c r="L32" s="87">
        <v>8.4039000000000003E-2</v>
      </c>
      <c r="M32" s="87">
        <f t="shared" si="2"/>
        <v>1.7442190000000002</v>
      </c>
      <c r="N32" s="87">
        <f t="shared" si="3"/>
        <v>8.7824000000000013E-2</v>
      </c>
      <c r="P32" s="79"/>
    </row>
    <row r="33" spans="1:16" x14ac:dyDescent="0.25">
      <c r="A33" t="s">
        <v>45</v>
      </c>
      <c r="B33" s="87">
        <v>2.2712680000000001</v>
      </c>
      <c r="C33" s="87">
        <v>0.106803</v>
      </c>
      <c r="D33" s="87">
        <v>2.4712000000000001</v>
      </c>
      <c r="E33" s="87">
        <v>0.21476000000000001</v>
      </c>
      <c r="F33" s="87">
        <f t="shared" si="0"/>
        <v>2.3712340000000003</v>
      </c>
      <c r="G33" s="87">
        <f t="shared" si="1"/>
        <v>9.9966000000000013E-2</v>
      </c>
      <c r="H33" s="87"/>
      <c r="I33" s="87">
        <v>2.4340830000000002</v>
      </c>
      <c r="J33" s="87">
        <v>2.7570999999999998E-2</v>
      </c>
      <c r="K33" s="87">
        <v>2.2514630000000002</v>
      </c>
      <c r="L33" s="87">
        <v>0.18092800000000001</v>
      </c>
      <c r="M33" s="87">
        <f t="shared" si="2"/>
        <v>2.3427730000000002</v>
      </c>
      <c r="N33" s="87">
        <f t="shared" si="3"/>
        <v>9.1310000000000002E-2</v>
      </c>
      <c r="P33" s="79"/>
    </row>
    <row r="34" spans="1:16" x14ac:dyDescent="0.25">
      <c r="A34" t="s">
        <v>46</v>
      </c>
      <c r="B34" s="87">
        <v>2.3586200000000002</v>
      </c>
      <c r="C34" s="87">
        <v>3.2747999999999999E-2</v>
      </c>
      <c r="D34" s="87">
        <v>2.7724799999999998</v>
      </c>
      <c r="E34" s="87">
        <v>0.116676</v>
      </c>
      <c r="F34" s="87">
        <f t="shared" si="0"/>
        <v>2.56555</v>
      </c>
      <c r="G34" s="87">
        <f t="shared" si="1"/>
        <v>0.20692999999999984</v>
      </c>
      <c r="H34" s="87"/>
      <c r="I34" s="87">
        <v>3.3436249999999998</v>
      </c>
      <c r="J34" s="87">
        <v>0</v>
      </c>
      <c r="K34" s="87">
        <v>3.6647750000000001</v>
      </c>
      <c r="L34" s="87">
        <v>0.100982</v>
      </c>
      <c r="M34" s="87">
        <f t="shared" si="2"/>
        <v>3.5042</v>
      </c>
      <c r="N34" s="87">
        <f t="shared" si="3"/>
        <v>0.16057500000000013</v>
      </c>
      <c r="P34" s="79"/>
    </row>
    <row r="35" spans="1:16" x14ac:dyDescent="0.25">
      <c r="A35" t="s">
        <v>48</v>
      </c>
      <c r="B35" s="87">
        <v>0.47009600000000001</v>
      </c>
      <c r="C35" s="87">
        <v>1.5651999999999999E-2</v>
      </c>
      <c r="D35" s="87">
        <v>0.51607700000000001</v>
      </c>
      <c r="E35" s="87">
        <v>3.6117000000000003E-2</v>
      </c>
      <c r="F35" s="87">
        <f t="shared" si="0"/>
        <v>0.49308649999999998</v>
      </c>
      <c r="G35" s="87">
        <f t="shared" si="1"/>
        <v>2.2990499999999997E-2</v>
      </c>
      <c r="H35" s="87"/>
      <c r="I35" s="87">
        <v>1.4470749999999999</v>
      </c>
      <c r="J35" s="87">
        <v>2.1378000000000001E-2</v>
      </c>
      <c r="K35" s="87">
        <v>1.741781</v>
      </c>
      <c r="L35" s="87">
        <v>0.15295800000000001</v>
      </c>
      <c r="M35" s="87">
        <f t="shared" si="2"/>
        <v>1.594428</v>
      </c>
      <c r="N35" s="87">
        <f t="shared" si="3"/>
        <v>0.14735300000000007</v>
      </c>
      <c r="P35" s="79"/>
    </row>
    <row r="36" spans="1:16" x14ac:dyDescent="0.25">
      <c r="A36" t="s">
        <v>50</v>
      </c>
      <c r="B36" s="87">
        <v>0.68392900000000001</v>
      </c>
      <c r="C36" s="87">
        <v>7.7317999999999998E-2</v>
      </c>
      <c r="D36" s="87">
        <v>0.51177300000000003</v>
      </c>
      <c r="E36" s="87">
        <v>0.16669600000000001</v>
      </c>
      <c r="F36" s="87">
        <f t="shared" si="0"/>
        <v>0.59785100000000002</v>
      </c>
      <c r="G36" s="87">
        <f t="shared" si="1"/>
        <v>8.6078000000000168E-2</v>
      </c>
      <c r="H36" s="87"/>
      <c r="I36" s="87">
        <v>0.86546299999999998</v>
      </c>
      <c r="J36" s="87">
        <v>7.0514999999999994E-2</v>
      </c>
      <c r="K36" s="87">
        <v>0.74892800000000004</v>
      </c>
      <c r="L36" s="87">
        <v>0.154394</v>
      </c>
      <c r="M36" s="87">
        <f t="shared" si="2"/>
        <v>0.80719549999999995</v>
      </c>
      <c r="N36" s="87">
        <f t="shared" si="3"/>
        <v>5.8267499999999972E-2</v>
      </c>
      <c r="P36" s="79"/>
    </row>
    <row r="37" spans="1:16" x14ac:dyDescent="0.25">
      <c r="A37" t="s">
        <v>52</v>
      </c>
      <c r="B37" s="87">
        <v>2.066681</v>
      </c>
      <c r="C37" s="87">
        <v>3.5494999999999999E-2</v>
      </c>
      <c r="D37" s="87">
        <v>2.3670339999999999</v>
      </c>
      <c r="E37" s="87">
        <v>0.157641</v>
      </c>
      <c r="F37" s="87">
        <f t="shared" si="0"/>
        <v>2.2168574999999997</v>
      </c>
      <c r="G37" s="87">
        <f t="shared" si="1"/>
        <v>0.15017649999999994</v>
      </c>
      <c r="H37" s="87"/>
      <c r="I37" s="87">
        <v>2.0946410000000002</v>
      </c>
      <c r="J37" s="87">
        <v>0.134101</v>
      </c>
      <c r="K37" s="87">
        <v>1.9360660000000001</v>
      </c>
      <c r="L37" s="87">
        <v>0.11533</v>
      </c>
      <c r="M37" s="87">
        <f t="shared" si="2"/>
        <v>2.0153535000000002</v>
      </c>
      <c r="N37" s="87">
        <f t="shared" si="3"/>
        <v>7.9287500000000066E-2</v>
      </c>
      <c r="P37" s="79"/>
    </row>
    <row r="38" spans="1:16" x14ac:dyDescent="0.25">
      <c r="A38" t="s">
        <v>55</v>
      </c>
      <c r="B38" s="87">
        <v>1.0485549999999999</v>
      </c>
      <c r="C38" s="87">
        <v>9.4521999999999995E-2</v>
      </c>
      <c r="D38" s="87">
        <v>0.76218799999999998</v>
      </c>
      <c r="E38" s="87">
        <v>0.18015300000000001</v>
      </c>
      <c r="F38" s="87">
        <f t="shared" ref="F38:F69" si="4">AVERAGE(B38,D38)</f>
        <v>0.9053715</v>
      </c>
      <c r="G38" s="87">
        <f t="shared" ref="G38:G69" si="5">_xlfn.STDEV.P(B38,D38)</f>
        <v>0.14318349999999971</v>
      </c>
      <c r="H38" s="87"/>
      <c r="I38" s="87">
        <v>1.484548</v>
      </c>
      <c r="J38" s="87">
        <v>8.5197999999999996E-2</v>
      </c>
      <c r="K38" s="87">
        <v>1.251652</v>
      </c>
      <c r="L38" s="87">
        <v>0.19719300000000001</v>
      </c>
      <c r="M38" s="87">
        <f t="shared" ref="M38:M69" si="6">AVERAGE(I38,K38)</f>
        <v>1.3681000000000001</v>
      </c>
      <c r="N38" s="87">
        <f t="shared" ref="N38:N69" si="7">_xlfn.STDEV.P(I38,K38)</f>
        <v>0.116448</v>
      </c>
      <c r="P38" s="79"/>
    </row>
    <row r="39" spans="1:16" x14ac:dyDescent="0.25">
      <c r="A39" t="s">
        <v>56</v>
      </c>
      <c r="B39" s="87">
        <v>0.89</v>
      </c>
      <c r="C39" s="87">
        <v>2.3377999999999999E-2</v>
      </c>
      <c r="D39" s="87">
        <v>0.53962200000000005</v>
      </c>
      <c r="E39" s="87">
        <v>0.16467000000000001</v>
      </c>
      <c r="F39" s="87">
        <f t="shared" si="4"/>
        <v>0.71481100000000009</v>
      </c>
      <c r="G39" s="87">
        <f t="shared" si="5"/>
        <v>0.17518899999999982</v>
      </c>
      <c r="H39" s="87"/>
      <c r="I39" s="87">
        <v>1.6647909999999999</v>
      </c>
      <c r="J39" s="87">
        <v>2.5973E-2</v>
      </c>
      <c r="K39" s="87">
        <v>1.7252209999999999</v>
      </c>
      <c r="L39" s="87">
        <v>0.17990500000000001</v>
      </c>
      <c r="M39" s="87">
        <f t="shared" si="6"/>
        <v>1.6950059999999998</v>
      </c>
      <c r="N39" s="87">
        <f t="shared" si="7"/>
        <v>3.0214999999999992E-2</v>
      </c>
      <c r="P39" s="79"/>
    </row>
    <row r="40" spans="1:16" x14ac:dyDescent="0.25">
      <c r="A40" t="s">
        <v>57</v>
      </c>
      <c r="B40" s="87">
        <v>0.97875100000000004</v>
      </c>
      <c r="C40" s="87">
        <v>4.0035000000000001E-2</v>
      </c>
      <c r="D40" s="87">
        <v>1.481473</v>
      </c>
      <c r="E40" s="87">
        <v>5.1733000000000001E-2</v>
      </c>
      <c r="F40" s="87">
        <f t="shared" si="4"/>
        <v>1.2301120000000001</v>
      </c>
      <c r="G40" s="87">
        <f t="shared" si="5"/>
        <v>0.251361</v>
      </c>
      <c r="H40" s="87"/>
      <c r="I40" s="87">
        <v>1.407008</v>
      </c>
      <c r="J40" s="87">
        <v>1.6220999999999999E-2</v>
      </c>
      <c r="K40" s="87">
        <v>2.0686849999999999</v>
      </c>
      <c r="L40" s="87">
        <v>0.15590100000000001</v>
      </c>
      <c r="M40" s="87">
        <f t="shared" si="6"/>
        <v>1.7378464999999998</v>
      </c>
      <c r="N40" s="87">
        <f t="shared" si="7"/>
        <v>0.33083850000000092</v>
      </c>
      <c r="P40" s="79"/>
    </row>
    <row r="41" spans="1:16" x14ac:dyDescent="0.25">
      <c r="A41" t="s">
        <v>58</v>
      </c>
      <c r="B41" s="87">
        <v>1.0432729999999999</v>
      </c>
      <c r="C41" s="87">
        <v>5.0525E-2</v>
      </c>
      <c r="D41" s="87">
        <v>1.2349870000000001</v>
      </c>
      <c r="E41" s="87">
        <v>6.9500000000000006E-2</v>
      </c>
      <c r="F41" s="87">
        <f t="shared" si="4"/>
        <v>1.13913</v>
      </c>
      <c r="G41" s="87">
        <f t="shared" si="5"/>
        <v>9.5857000000000081E-2</v>
      </c>
      <c r="H41" s="87"/>
      <c r="I41" s="87">
        <v>1.425907</v>
      </c>
      <c r="J41" s="87">
        <v>8.0058000000000004E-2</v>
      </c>
      <c r="K41" s="87">
        <v>1.7834559999999999</v>
      </c>
      <c r="L41" s="87">
        <v>6.9506999999999999E-2</v>
      </c>
      <c r="M41" s="87">
        <f t="shared" si="6"/>
        <v>1.6046814999999999</v>
      </c>
      <c r="N41" s="87">
        <f t="shared" si="7"/>
        <v>0.17877450000000186</v>
      </c>
      <c r="P41" s="79"/>
    </row>
    <row r="42" spans="1:16" x14ac:dyDescent="0.25">
      <c r="A42" t="s">
        <v>59</v>
      </c>
      <c r="B42" s="87">
        <v>2.6316380000000001</v>
      </c>
      <c r="C42" s="87">
        <v>5.5080999999999998E-2</v>
      </c>
      <c r="D42" s="87">
        <v>2.256421</v>
      </c>
      <c r="E42" s="87">
        <v>1.5709000000000001E-2</v>
      </c>
      <c r="F42" s="87">
        <f t="shared" si="4"/>
        <v>2.4440295000000001</v>
      </c>
      <c r="G42" s="87">
        <f t="shared" si="5"/>
        <v>0.18760850000000007</v>
      </c>
      <c r="H42" s="87"/>
      <c r="I42" s="87">
        <v>4.7577129999999999</v>
      </c>
      <c r="J42" s="87">
        <v>6.2923999999999994E-2</v>
      </c>
      <c r="K42" s="87">
        <v>4.1265710000000002</v>
      </c>
      <c r="L42" s="87">
        <v>0.181088</v>
      </c>
      <c r="M42" s="87">
        <f t="shared" si="6"/>
        <v>4.4421420000000005</v>
      </c>
      <c r="N42" s="87">
        <f t="shared" si="7"/>
        <v>0.31557099999999982</v>
      </c>
      <c r="P42" s="79"/>
    </row>
    <row r="43" spans="1:16" x14ac:dyDescent="0.25">
      <c r="A43" t="s">
        <v>60</v>
      </c>
      <c r="B43" s="87">
        <v>1.6762379999999999</v>
      </c>
      <c r="C43" s="87">
        <v>3.2152E-2</v>
      </c>
      <c r="D43" s="87">
        <v>1.4485300000000001</v>
      </c>
      <c r="E43" s="87">
        <v>4.9555000000000002E-2</v>
      </c>
      <c r="F43" s="87">
        <f t="shared" si="4"/>
        <v>1.562384</v>
      </c>
      <c r="G43" s="87">
        <f t="shared" si="5"/>
        <v>0.1138539999999999</v>
      </c>
      <c r="H43" s="87"/>
      <c r="I43" s="87">
        <v>2.3339970000000001</v>
      </c>
      <c r="J43" s="87">
        <v>3.2523000000000003E-2</v>
      </c>
      <c r="K43" s="87">
        <v>1.8918079999999999</v>
      </c>
      <c r="L43" s="87">
        <v>5.4196000000000001E-2</v>
      </c>
      <c r="M43" s="87">
        <f t="shared" si="6"/>
        <v>2.1129025000000001</v>
      </c>
      <c r="N43" s="87">
        <f t="shared" si="7"/>
        <v>0.22109449999999969</v>
      </c>
      <c r="P43" s="79"/>
    </row>
    <row r="44" spans="1:16" x14ac:dyDescent="0.25">
      <c r="A44" t="s">
        <v>64</v>
      </c>
      <c r="B44" s="87">
        <v>1.420488</v>
      </c>
      <c r="C44" s="87">
        <v>3.0001E-2</v>
      </c>
      <c r="D44" s="87">
        <v>1.1377459999999999</v>
      </c>
      <c r="E44" s="87">
        <v>2.3838000000000002E-2</v>
      </c>
      <c r="F44" s="87">
        <f t="shared" si="4"/>
        <v>1.2791169999999998</v>
      </c>
      <c r="G44" s="87">
        <f t="shared" si="5"/>
        <v>0.14137100000000086</v>
      </c>
      <c r="H44" s="87"/>
      <c r="I44" s="87">
        <v>1.9119459999999999</v>
      </c>
      <c r="J44" s="87">
        <v>7.3307999999999998E-2</v>
      </c>
      <c r="K44" s="87">
        <v>1.5987389999999999</v>
      </c>
      <c r="L44" s="87">
        <v>2.5010999999999999E-2</v>
      </c>
      <c r="M44" s="87">
        <f t="shared" si="6"/>
        <v>1.7553424999999998</v>
      </c>
      <c r="N44" s="87">
        <f t="shared" si="7"/>
        <v>0.15660350000000001</v>
      </c>
      <c r="P44" s="79"/>
    </row>
    <row r="45" spans="1:16" x14ac:dyDescent="0.25">
      <c r="A45" t="s">
        <v>65</v>
      </c>
      <c r="B45" s="87">
        <v>2.5703140000000002</v>
      </c>
      <c r="C45" s="87">
        <v>9.1932E-2</v>
      </c>
      <c r="D45" s="87">
        <v>2.549194</v>
      </c>
      <c r="E45" s="87">
        <v>7.4334999999999998E-2</v>
      </c>
      <c r="F45" s="87">
        <f t="shared" si="4"/>
        <v>2.5597539999999999</v>
      </c>
      <c r="G45" s="87">
        <f t="shared" si="5"/>
        <v>1.0560000000000125E-2</v>
      </c>
      <c r="H45" s="87"/>
      <c r="I45" s="87">
        <v>3.1550349999999998</v>
      </c>
      <c r="J45" s="87">
        <v>8.5402000000000006E-2</v>
      </c>
      <c r="K45" s="87">
        <v>2.7611180000000002</v>
      </c>
      <c r="L45" s="87">
        <v>8.1981999999999999E-2</v>
      </c>
      <c r="M45" s="87">
        <f t="shared" si="6"/>
        <v>2.9580764999999998</v>
      </c>
      <c r="N45" s="87">
        <f t="shared" si="7"/>
        <v>0.19695849999999981</v>
      </c>
      <c r="P45" s="79"/>
    </row>
    <row r="46" spans="1:16" x14ac:dyDescent="0.25">
      <c r="A46" t="s">
        <v>67</v>
      </c>
      <c r="B46" s="87">
        <v>4.2436090000000002</v>
      </c>
      <c r="C46" s="87">
        <v>2.2737369999999998E-13</v>
      </c>
      <c r="D46" s="87">
        <v>4.1908690000000002</v>
      </c>
      <c r="E46" s="87">
        <v>8.7563000000000002E-2</v>
      </c>
      <c r="F46" s="87">
        <f t="shared" si="4"/>
        <v>4.2172390000000002</v>
      </c>
      <c r="G46" s="87">
        <f t="shared" si="5"/>
        <v>2.6370000000000005E-2</v>
      </c>
      <c r="H46" s="87"/>
      <c r="I46" s="87">
        <v>5.2852899999999998</v>
      </c>
      <c r="J46" s="87">
        <v>2.2737369999999998E-13</v>
      </c>
      <c r="K46" s="87">
        <v>4.5995780000000002</v>
      </c>
      <c r="L46" s="87">
        <v>9.1401999999999997E-2</v>
      </c>
      <c r="M46" s="87">
        <f t="shared" si="6"/>
        <v>4.9424340000000004</v>
      </c>
      <c r="N46" s="87">
        <f t="shared" si="7"/>
        <v>0.34285599999999983</v>
      </c>
      <c r="P46" s="79"/>
    </row>
    <row r="47" spans="1:16" x14ac:dyDescent="0.25">
      <c r="A47" t="s">
        <v>68</v>
      </c>
      <c r="B47" s="87">
        <v>2.0723940000000001</v>
      </c>
      <c r="C47" s="87">
        <v>6.3243999999999995E-2</v>
      </c>
      <c r="D47" s="87">
        <v>2.0747640000000001</v>
      </c>
      <c r="E47" s="87">
        <v>4.4700999999999998E-2</v>
      </c>
      <c r="F47" s="87">
        <f t="shared" si="4"/>
        <v>2.0735790000000001</v>
      </c>
      <c r="G47" s="87">
        <f t="shared" si="5"/>
        <v>1.1849999999999916E-3</v>
      </c>
      <c r="H47" s="87"/>
      <c r="I47" s="87">
        <v>2.6335470000000001</v>
      </c>
      <c r="J47" s="87">
        <v>0</v>
      </c>
      <c r="K47" s="87">
        <v>2.3965890000000001</v>
      </c>
      <c r="L47" s="87">
        <v>4.6559000000000003E-2</v>
      </c>
      <c r="M47" s="87">
        <f t="shared" si="6"/>
        <v>2.5150680000000003</v>
      </c>
      <c r="N47" s="87">
        <f t="shared" si="7"/>
        <v>0.118479</v>
      </c>
      <c r="P47" s="79"/>
    </row>
    <row r="48" spans="1:16" x14ac:dyDescent="0.25">
      <c r="A48" t="s">
        <v>69</v>
      </c>
      <c r="B48" s="87">
        <v>3.6013860000000002</v>
      </c>
      <c r="C48" s="87">
        <v>0.178786</v>
      </c>
      <c r="D48" s="87">
        <v>3.2666119999999998</v>
      </c>
      <c r="E48" s="87">
        <v>0.115342</v>
      </c>
      <c r="F48" s="87">
        <f t="shared" si="4"/>
        <v>3.433999</v>
      </c>
      <c r="G48" s="87">
        <f t="shared" si="5"/>
        <v>0.16738700000000017</v>
      </c>
      <c r="H48" s="87"/>
      <c r="I48" s="87">
        <v>4.5178079999999996</v>
      </c>
      <c r="J48" s="87">
        <v>2.6591E-2</v>
      </c>
      <c r="K48" s="87">
        <v>4.1422439999999998</v>
      </c>
      <c r="L48" s="87">
        <v>0.111195</v>
      </c>
      <c r="M48" s="87">
        <f t="shared" si="6"/>
        <v>4.3300260000000002</v>
      </c>
      <c r="N48" s="87">
        <f t="shared" si="7"/>
        <v>0.18778199999999989</v>
      </c>
      <c r="P48" s="79"/>
    </row>
    <row r="49" spans="1:16" x14ac:dyDescent="0.25">
      <c r="A49" t="s">
        <v>70</v>
      </c>
      <c r="B49" s="87">
        <v>3.763655</v>
      </c>
      <c r="C49" s="87">
        <v>0.15517500000000001</v>
      </c>
      <c r="D49" s="87">
        <v>3.8651749999999998</v>
      </c>
      <c r="E49" s="87">
        <v>0.18552299999999999</v>
      </c>
      <c r="F49" s="87">
        <f t="shared" si="4"/>
        <v>3.8144149999999999</v>
      </c>
      <c r="G49" s="87">
        <f t="shared" si="5"/>
        <v>5.0759999999999916E-2</v>
      </c>
      <c r="H49" s="87"/>
      <c r="I49" s="87">
        <v>4.8333890000000004</v>
      </c>
      <c r="J49" s="87">
        <v>5.0529999999999999E-2</v>
      </c>
      <c r="K49" s="87">
        <v>4.2352410000000003</v>
      </c>
      <c r="L49" s="87">
        <v>0.14469499999999999</v>
      </c>
      <c r="M49" s="87">
        <f t="shared" si="6"/>
        <v>4.5343150000000003</v>
      </c>
      <c r="N49" s="87">
        <f t="shared" si="7"/>
        <v>0.29907400000000006</v>
      </c>
      <c r="P49" s="79"/>
    </row>
    <row r="50" spans="1:16" x14ac:dyDescent="0.25">
      <c r="A50" t="s">
        <v>71</v>
      </c>
      <c r="B50" s="87">
        <v>1.8797159999999999</v>
      </c>
      <c r="C50" s="87">
        <v>9.9645999999999998E-2</v>
      </c>
      <c r="D50" s="87">
        <v>1.7789969999999999</v>
      </c>
      <c r="E50" s="87">
        <v>3.3631000000000001E-2</v>
      </c>
      <c r="F50" s="87">
        <f t="shared" si="4"/>
        <v>1.8293564999999998</v>
      </c>
      <c r="G50" s="87">
        <f t="shared" si="5"/>
        <v>5.0359500000000001E-2</v>
      </c>
      <c r="H50" s="87"/>
      <c r="I50" s="87">
        <v>2.456636</v>
      </c>
      <c r="J50" s="87">
        <v>1.7042999999999999E-2</v>
      </c>
      <c r="K50" s="87">
        <v>2.1223990000000001</v>
      </c>
      <c r="L50" s="87">
        <v>7.8047000000000005E-2</v>
      </c>
      <c r="M50" s="87">
        <f t="shared" si="6"/>
        <v>2.2895175000000001</v>
      </c>
      <c r="N50" s="87">
        <f t="shared" si="7"/>
        <v>0.16711849999999995</v>
      </c>
      <c r="P50" s="79"/>
    </row>
    <row r="51" spans="1:16" x14ac:dyDescent="0.25">
      <c r="A51" t="s">
        <v>72</v>
      </c>
      <c r="B51" s="87">
        <v>1.904126</v>
      </c>
      <c r="C51" s="87">
        <v>8.5706000000000004E-2</v>
      </c>
      <c r="D51" s="87">
        <v>1.9274450000000001</v>
      </c>
      <c r="E51" s="87">
        <v>7.6128000000000001E-2</v>
      </c>
      <c r="F51" s="87">
        <f t="shared" si="4"/>
        <v>1.9157855000000001</v>
      </c>
      <c r="G51" s="87">
        <f t="shared" si="5"/>
        <v>1.1659500000000045E-2</v>
      </c>
      <c r="H51" s="87"/>
      <c r="I51" s="87">
        <v>2.1230540000000002</v>
      </c>
      <c r="J51" s="87">
        <v>3.9496000000000003E-2</v>
      </c>
      <c r="K51" s="87">
        <v>1.986075</v>
      </c>
      <c r="L51" s="87">
        <v>9.4603999999999994E-2</v>
      </c>
      <c r="M51" s="87">
        <f t="shared" si="6"/>
        <v>2.0545645000000001</v>
      </c>
      <c r="N51" s="87">
        <f t="shared" si="7"/>
        <v>6.8489500000000092E-2</v>
      </c>
      <c r="P51" s="79"/>
    </row>
    <row r="52" spans="1:16" x14ac:dyDescent="0.25">
      <c r="A52" t="s">
        <v>76</v>
      </c>
      <c r="B52" s="87">
        <v>0.71758699999999997</v>
      </c>
      <c r="C52" s="87">
        <v>2.998E-2</v>
      </c>
      <c r="D52" s="87">
        <v>0.39997700000000003</v>
      </c>
      <c r="E52" s="87">
        <v>8.5213999999999998E-2</v>
      </c>
      <c r="F52" s="87">
        <f t="shared" si="4"/>
        <v>0.558782</v>
      </c>
      <c r="G52" s="87">
        <f t="shared" si="5"/>
        <v>0.15880499999999995</v>
      </c>
      <c r="H52" s="87"/>
      <c r="I52" s="87">
        <v>1.731611</v>
      </c>
      <c r="J52" s="87">
        <v>6.4707000000000001E-2</v>
      </c>
      <c r="K52" s="87">
        <v>1.318462</v>
      </c>
      <c r="L52" s="87">
        <v>8.5213999999999998E-2</v>
      </c>
      <c r="M52" s="87">
        <f t="shared" si="6"/>
        <v>1.5250365000000001</v>
      </c>
      <c r="N52" s="87">
        <f t="shared" si="7"/>
        <v>0.2065744999999978</v>
      </c>
      <c r="P52" s="79"/>
    </row>
    <row r="53" spans="1:16" x14ac:dyDescent="0.25">
      <c r="A53" t="s">
        <v>78</v>
      </c>
      <c r="B53" s="87">
        <v>1.7167410000000001</v>
      </c>
      <c r="C53" s="87">
        <v>0</v>
      </c>
      <c r="D53" s="87">
        <v>1.432707</v>
      </c>
      <c r="E53" s="87">
        <v>3.3131000000000001E-2</v>
      </c>
      <c r="F53" s="87">
        <f t="shared" si="4"/>
        <v>1.574724</v>
      </c>
      <c r="G53" s="87">
        <f t="shared" si="5"/>
        <v>0.14201700000000006</v>
      </c>
      <c r="H53" s="87"/>
      <c r="I53" s="87">
        <v>2.3142879999999999</v>
      </c>
      <c r="J53" s="87">
        <v>5.3829000000000002E-2</v>
      </c>
      <c r="K53" s="87">
        <v>1.8434790000000001</v>
      </c>
      <c r="L53" s="87">
        <v>1.2906000000000001E-2</v>
      </c>
      <c r="M53" s="87">
        <f t="shared" si="6"/>
        <v>2.0788834999999999</v>
      </c>
      <c r="N53" s="87">
        <f t="shared" si="7"/>
        <v>0.23540449999999899</v>
      </c>
      <c r="P53" s="79"/>
    </row>
    <row r="54" spans="1:16" x14ac:dyDescent="0.25">
      <c r="A54" t="s">
        <v>83</v>
      </c>
      <c r="B54" s="87">
        <v>2.6820629999999999</v>
      </c>
      <c r="C54" s="87">
        <v>0.110497</v>
      </c>
      <c r="D54" s="87">
        <v>2.7108460000000001</v>
      </c>
      <c r="E54" s="87">
        <v>8.1007999999999997E-2</v>
      </c>
      <c r="F54" s="87">
        <f t="shared" si="4"/>
        <v>2.6964544999999998</v>
      </c>
      <c r="G54" s="87">
        <f t="shared" si="5"/>
        <v>1.4391500000000113E-2</v>
      </c>
      <c r="H54" s="87"/>
      <c r="I54" s="87">
        <v>2.9342549999999998</v>
      </c>
      <c r="J54" s="87">
        <v>2.7015999999999998E-2</v>
      </c>
      <c r="K54" s="87">
        <v>2.731233</v>
      </c>
      <c r="L54" s="87">
        <v>8.1007999999999997E-2</v>
      </c>
      <c r="M54" s="87">
        <f t="shared" si="6"/>
        <v>2.8327439999999999</v>
      </c>
      <c r="N54" s="87">
        <f t="shared" si="7"/>
        <v>0.10151099999999991</v>
      </c>
      <c r="P54" s="79"/>
    </row>
    <row r="55" spans="1:16" x14ac:dyDescent="0.25">
      <c r="A55" t="s">
        <v>522</v>
      </c>
      <c r="B55" s="87">
        <v>0.21859300000000001</v>
      </c>
      <c r="C55" s="87">
        <v>2.5793E-2</v>
      </c>
      <c r="D55" s="87">
        <v>7.6908000000000004E-2</v>
      </c>
      <c r="E55" s="87">
        <v>7.9605999999999996E-2</v>
      </c>
      <c r="F55" s="87">
        <f t="shared" si="4"/>
        <v>0.14775050000000001</v>
      </c>
      <c r="G55" s="87">
        <f t="shared" si="5"/>
        <v>7.0842500000000017E-2</v>
      </c>
      <c r="H55" s="87"/>
      <c r="I55" s="87">
        <v>0.59513700000000003</v>
      </c>
      <c r="J55" s="87">
        <v>1.0039999999999999E-3</v>
      </c>
      <c r="K55" s="87">
        <v>0.49629600000000001</v>
      </c>
      <c r="L55" s="87">
        <v>7.3358000000000007E-2</v>
      </c>
      <c r="M55" s="87">
        <f t="shared" si="6"/>
        <v>0.54571650000000005</v>
      </c>
      <c r="N55" s="87">
        <f t="shared" si="7"/>
        <v>4.9420500000000006E-2</v>
      </c>
      <c r="P55" s="79"/>
    </row>
    <row r="56" spans="1:16" x14ac:dyDescent="0.25">
      <c r="A56" t="s">
        <v>85</v>
      </c>
      <c r="B56" s="87">
        <v>0.37370199999999998</v>
      </c>
      <c r="C56" s="87">
        <v>2.5989999999999999E-2</v>
      </c>
      <c r="D56" s="87">
        <v>0.208316</v>
      </c>
      <c r="E56" s="87">
        <v>2.8221E-2</v>
      </c>
      <c r="F56" s="87">
        <f t="shared" si="4"/>
        <v>0.29100899999999996</v>
      </c>
      <c r="G56" s="87">
        <f t="shared" si="5"/>
        <v>8.2693000000000072E-2</v>
      </c>
      <c r="H56" s="87"/>
      <c r="I56" s="87">
        <v>0.761189</v>
      </c>
      <c r="J56" s="87">
        <v>0</v>
      </c>
      <c r="K56" s="87">
        <v>0.52993000000000001</v>
      </c>
      <c r="L56" s="87">
        <v>3.4209999999999997E-2</v>
      </c>
      <c r="M56" s="87">
        <f t="shared" si="6"/>
        <v>0.64555950000000006</v>
      </c>
      <c r="N56" s="87">
        <f t="shared" si="7"/>
        <v>0.11562949999999964</v>
      </c>
      <c r="P56" s="79"/>
    </row>
    <row r="57" spans="1:16" x14ac:dyDescent="0.25">
      <c r="A57" t="s">
        <v>86</v>
      </c>
      <c r="B57" s="87">
        <v>0.334789</v>
      </c>
      <c r="C57" s="87">
        <v>2.1243000000000001E-2</v>
      </c>
      <c r="D57" s="87">
        <v>0.19870499999999999</v>
      </c>
      <c r="E57" s="87">
        <v>8.8792999999999997E-2</v>
      </c>
      <c r="F57" s="87">
        <f t="shared" si="4"/>
        <v>0.26674700000000001</v>
      </c>
      <c r="G57" s="87">
        <f t="shared" si="5"/>
        <v>6.8041999999999866E-2</v>
      </c>
      <c r="H57" s="87"/>
      <c r="I57" s="87">
        <v>0.51627999999999996</v>
      </c>
      <c r="J57" s="87">
        <v>4.7600000000000003E-3</v>
      </c>
      <c r="K57" s="87">
        <v>0.38041999999999998</v>
      </c>
      <c r="L57" s="87">
        <v>7.9786999999999997E-2</v>
      </c>
      <c r="M57" s="87">
        <f t="shared" si="6"/>
        <v>0.44834999999999997</v>
      </c>
      <c r="N57" s="87">
        <f t="shared" si="7"/>
        <v>6.7929999999999949E-2</v>
      </c>
      <c r="P57" s="79"/>
    </row>
    <row r="58" spans="1:16" x14ac:dyDescent="0.25">
      <c r="A58" t="s">
        <v>87</v>
      </c>
      <c r="B58" s="87">
        <v>5.8396000000000003E-2</v>
      </c>
      <c r="C58" s="87">
        <v>2.8209000000000001E-2</v>
      </c>
      <c r="D58" s="87">
        <v>0.10555200000000001</v>
      </c>
      <c r="E58" s="87">
        <v>8.0199999999999994E-2</v>
      </c>
      <c r="F58" s="87">
        <f t="shared" si="4"/>
        <v>8.1974000000000005E-2</v>
      </c>
      <c r="G58" s="87">
        <f t="shared" si="5"/>
        <v>2.3578000000000002E-2</v>
      </c>
      <c r="H58" s="87"/>
      <c r="I58" s="87">
        <v>0.133682</v>
      </c>
      <c r="J58" s="87">
        <v>2.2054000000000001E-2</v>
      </c>
      <c r="K58" s="87">
        <v>0.10377699999999999</v>
      </c>
      <c r="L58" s="87">
        <v>4.4275000000000002E-2</v>
      </c>
      <c r="M58" s="87">
        <f t="shared" si="6"/>
        <v>0.11872949999999999</v>
      </c>
      <c r="N58" s="87">
        <f t="shared" si="7"/>
        <v>1.495250000000004E-2</v>
      </c>
      <c r="P58" s="79"/>
    </row>
    <row r="59" spans="1:16" x14ac:dyDescent="0.25">
      <c r="A59" t="s">
        <v>94</v>
      </c>
      <c r="B59" s="87">
        <v>1.8975070000000001</v>
      </c>
      <c r="C59" s="87">
        <v>0.108545</v>
      </c>
      <c r="D59" s="87">
        <v>1.8625179999999999</v>
      </c>
      <c r="E59" s="87">
        <v>8.9041999999999996E-2</v>
      </c>
      <c r="F59" s="87">
        <f t="shared" si="4"/>
        <v>1.8800124999999999</v>
      </c>
      <c r="G59" s="87">
        <f t="shared" si="5"/>
        <v>1.7494500000000079E-2</v>
      </c>
      <c r="H59" s="87"/>
      <c r="I59" s="87">
        <v>2.6490830000000001</v>
      </c>
      <c r="J59" s="87">
        <v>8.7766999999999998E-2</v>
      </c>
      <c r="K59" s="87">
        <v>2.1100850000000002</v>
      </c>
      <c r="L59" s="87">
        <v>0.113438</v>
      </c>
      <c r="M59" s="87">
        <f t="shared" si="6"/>
        <v>2.3795840000000004</v>
      </c>
      <c r="N59" s="87">
        <f t="shared" si="7"/>
        <v>0.26949899999999899</v>
      </c>
      <c r="P59" s="79"/>
    </row>
    <row r="60" spans="1:16" x14ac:dyDescent="0.25">
      <c r="A60" t="s">
        <v>96</v>
      </c>
      <c r="B60" s="87">
        <v>1.964988</v>
      </c>
      <c r="C60" s="87">
        <v>0.113547</v>
      </c>
      <c r="D60" s="87">
        <v>1.9289430000000001</v>
      </c>
      <c r="E60" s="87">
        <v>5.0430999999999997E-2</v>
      </c>
      <c r="F60" s="87">
        <f t="shared" si="4"/>
        <v>1.9469655000000001</v>
      </c>
      <c r="G60" s="87">
        <f t="shared" si="5"/>
        <v>1.8022499999999941E-2</v>
      </c>
      <c r="H60" s="87"/>
      <c r="I60" s="87">
        <v>2.786286</v>
      </c>
      <c r="J60" s="87">
        <v>5.4235999999999999E-2</v>
      </c>
      <c r="K60" s="87">
        <v>2.3314110000000001</v>
      </c>
      <c r="L60" s="87">
        <v>6.4412999999999998E-2</v>
      </c>
      <c r="M60" s="87">
        <f t="shared" si="6"/>
        <v>2.5588484999999999</v>
      </c>
      <c r="N60" s="87">
        <f t="shared" si="7"/>
        <v>0.22743749999999999</v>
      </c>
      <c r="P60" s="79"/>
    </row>
    <row r="61" spans="1:16" x14ac:dyDescent="0.25">
      <c r="A61" t="s">
        <v>97</v>
      </c>
      <c r="B61" s="87">
        <v>1.240183</v>
      </c>
      <c r="C61" s="87">
        <v>8.0376000000000003E-2</v>
      </c>
      <c r="D61" s="87">
        <v>1.286915</v>
      </c>
      <c r="E61" s="87">
        <v>0.101189</v>
      </c>
      <c r="F61" s="87">
        <f t="shared" si="4"/>
        <v>1.263549</v>
      </c>
      <c r="G61" s="87">
        <f t="shared" si="5"/>
        <v>2.3365999999999998E-2</v>
      </c>
      <c r="H61" s="87"/>
      <c r="I61" s="87">
        <v>1.7125520000000001</v>
      </c>
      <c r="J61" s="87">
        <v>3.0276000000000001E-2</v>
      </c>
      <c r="K61" s="87">
        <v>1.636484</v>
      </c>
      <c r="L61" s="87">
        <v>0.156224</v>
      </c>
      <c r="M61" s="87">
        <f t="shared" si="6"/>
        <v>1.674518</v>
      </c>
      <c r="N61" s="87">
        <f t="shared" si="7"/>
        <v>3.8034000000000012E-2</v>
      </c>
      <c r="P61" s="79"/>
    </row>
    <row r="62" spans="1:16" x14ac:dyDescent="0.25">
      <c r="A62" t="s">
        <v>100</v>
      </c>
      <c r="B62" s="87">
        <v>0.41029100000000002</v>
      </c>
      <c r="C62" s="87">
        <v>2.2509000000000001E-2</v>
      </c>
      <c r="D62" s="87">
        <v>0.56313400000000002</v>
      </c>
      <c r="E62" s="87">
        <v>7.1459999999999996E-2</v>
      </c>
      <c r="F62" s="87">
        <f t="shared" si="4"/>
        <v>0.48671249999999999</v>
      </c>
      <c r="G62" s="87">
        <f t="shared" si="5"/>
        <v>7.642150000000017E-2</v>
      </c>
      <c r="H62" s="87"/>
      <c r="I62" s="87">
        <v>0.470829</v>
      </c>
      <c r="J62" s="87">
        <v>4.7523000000000003E-2</v>
      </c>
      <c r="K62" s="87">
        <v>0.62919999999999998</v>
      </c>
      <c r="L62" s="87">
        <v>7.2577000000000003E-2</v>
      </c>
      <c r="M62" s="87">
        <f t="shared" si="6"/>
        <v>0.55001449999999996</v>
      </c>
      <c r="N62" s="87">
        <f t="shared" si="7"/>
        <v>7.9185500000000075E-2</v>
      </c>
      <c r="P62" s="79"/>
    </row>
    <row r="63" spans="1:16" x14ac:dyDescent="0.25">
      <c r="A63" t="s">
        <v>101</v>
      </c>
      <c r="B63" s="87">
        <v>0.68521699999999996</v>
      </c>
      <c r="C63" s="87">
        <v>4.7701E-2</v>
      </c>
      <c r="D63" s="87">
        <v>0.83192500000000003</v>
      </c>
      <c r="E63" s="87">
        <v>6.7790000000000003E-2</v>
      </c>
      <c r="F63" s="87">
        <f t="shared" si="4"/>
        <v>0.758571</v>
      </c>
      <c r="G63" s="87">
        <f t="shared" si="5"/>
        <v>7.335400000000003E-2</v>
      </c>
      <c r="H63" s="87"/>
      <c r="I63" s="87">
        <v>0.770455</v>
      </c>
      <c r="J63" s="87">
        <v>2.4414000000000002E-2</v>
      </c>
      <c r="K63" s="87">
        <v>0.794431</v>
      </c>
      <c r="L63" s="87">
        <v>0.110913</v>
      </c>
      <c r="M63" s="87">
        <f t="shared" si="6"/>
        <v>0.782443</v>
      </c>
      <c r="N63" s="87">
        <f t="shared" si="7"/>
        <v>1.1987999999999999E-2</v>
      </c>
      <c r="P63" s="79"/>
    </row>
    <row r="64" spans="1:16" x14ac:dyDescent="0.25">
      <c r="A64" t="s">
        <v>103</v>
      </c>
      <c r="B64" s="87">
        <v>1.902382</v>
      </c>
      <c r="C64" s="87">
        <v>7.1201E-2</v>
      </c>
      <c r="D64" s="87">
        <v>1.729069</v>
      </c>
      <c r="E64" s="87">
        <v>0.13098299999999999</v>
      </c>
      <c r="F64" s="87">
        <f t="shared" si="4"/>
        <v>1.8157255000000001</v>
      </c>
      <c r="G64" s="87">
        <f t="shared" si="5"/>
        <v>8.6656500000000025E-2</v>
      </c>
      <c r="H64" s="87"/>
      <c r="I64" s="87">
        <v>2.1995580000000001</v>
      </c>
      <c r="J64" s="87">
        <v>5.4206999999999998E-2</v>
      </c>
      <c r="K64" s="87">
        <v>1.581475</v>
      </c>
      <c r="L64" s="87">
        <v>8.7138999999999994E-2</v>
      </c>
      <c r="M64" s="87">
        <f t="shared" si="6"/>
        <v>1.8905164999999999</v>
      </c>
      <c r="N64" s="87">
        <f t="shared" si="7"/>
        <v>0.30904150000000147</v>
      </c>
      <c r="P64" s="79"/>
    </row>
    <row r="65" spans="1:16" x14ac:dyDescent="0.25">
      <c r="A65" t="s">
        <v>105</v>
      </c>
      <c r="B65" s="87">
        <v>1.8267899999999999</v>
      </c>
      <c r="C65" s="87">
        <v>0.106152</v>
      </c>
      <c r="D65" s="87">
        <v>1.679235</v>
      </c>
      <c r="E65" s="87">
        <v>3.8606000000000001E-2</v>
      </c>
      <c r="F65" s="87">
        <f t="shared" si="4"/>
        <v>1.7530125000000001</v>
      </c>
      <c r="G65" s="87">
        <f t="shared" si="5"/>
        <v>7.377749999999994E-2</v>
      </c>
      <c r="H65" s="87"/>
      <c r="I65" s="87">
        <v>2.0261140000000002</v>
      </c>
      <c r="J65" s="87">
        <v>2.9232000000000001E-2</v>
      </c>
      <c r="K65" s="87">
        <v>1.5514889999999999</v>
      </c>
      <c r="L65" s="87">
        <v>4.4750999999999999E-2</v>
      </c>
      <c r="M65" s="87">
        <f t="shared" si="6"/>
        <v>1.7888014999999999</v>
      </c>
      <c r="N65" s="87">
        <f t="shared" si="7"/>
        <v>0.23731250000000151</v>
      </c>
      <c r="P65" s="79"/>
    </row>
    <row r="66" spans="1:16" x14ac:dyDescent="0.25">
      <c r="A66" t="s">
        <v>106</v>
      </c>
      <c r="B66" s="87">
        <v>2.2692420000000002</v>
      </c>
      <c r="C66" s="87">
        <v>7.6337000000000002E-2</v>
      </c>
      <c r="D66" s="87">
        <v>2.1304280000000002</v>
      </c>
      <c r="E66" s="87">
        <v>9.2584E-2</v>
      </c>
      <c r="F66" s="87">
        <f t="shared" si="4"/>
        <v>2.1998350000000002</v>
      </c>
      <c r="G66" s="87">
        <f t="shared" si="5"/>
        <v>6.9406999999999996E-2</v>
      </c>
      <c r="H66" s="87"/>
      <c r="I66" s="87">
        <v>2.379664</v>
      </c>
      <c r="J66" s="87">
        <v>1.9480000000000001E-2</v>
      </c>
      <c r="K66" s="87">
        <v>2.0203069999999999</v>
      </c>
      <c r="L66" s="87">
        <v>0.103115</v>
      </c>
      <c r="M66" s="87">
        <f t="shared" si="6"/>
        <v>2.1999854999999999</v>
      </c>
      <c r="N66" s="87">
        <f t="shared" si="7"/>
        <v>0.17967850000000007</v>
      </c>
      <c r="P66" s="79"/>
    </row>
    <row r="67" spans="1:16" x14ac:dyDescent="0.25">
      <c r="A67" t="s">
        <v>107</v>
      </c>
      <c r="B67" s="87">
        <v>3.0919629999999998</v>
      </c>
      <c r="C67" s="87">
        <v>0.135433</v>
      </c>
      <c r="D67" s="87">
        <v>3.0045120000000001</v>
      </c>
      <c r="E67" s="87">
        <v>4.6988000000000002E-2</v>
      </c>
      <c r="F67" s="87">
        <f t="shared" si="4"/>
        <v>3.0482374999999999</v>
      </c>
      <c r="G67" s="87">
        <f t="shared" si="5"/>
        <v>4.3725499999999862E-2</v>
      </c>
      <c r="H67" s="87"/>
      <c r="I67" s="87">
        <v>3.6838950000000001</v>
      </c>
      <c r="J67" s="87">
        <v>3.4011E-2</v>
      </c>
      <c r="K67" s="87">
        <v>3.1410019999999998</v>
      </c>
      <c r="L67" s="87">
        <v>2.4799999999999999E-2</v>
      </c>
      <c r="M67" s="87">
        <f t="shared" si="6"/>
        <v>3.4124485</v>
      </c>
      <c r="N67" s="87">
        <f t="shared" si="7"/>
        <v>0.27144650000000015</v>
      </c>
      <c r="P67" s="79"/>
    </row>
    <row r="68" spans="1:16" x14ac:dyDescent="0.25">
      <c r="A68" t="s">
        <v>109</v>
      </c>
      <c r="B68" s="87">
        <v>0.76513699999999996</v>
      </c>
      <c r="C68" s="87">
        <v>2.4767999999999998E-2</v>
      </c>
      <c r="D68" s="87">
        <v>0.774092</v>
      </c>
      <c r="E68" s="87">
        <v>0.103127</v>
      </c>
      <c r="F68" s="87">
        <f t="shared" si="4"/>
        <v>0.76961449999999998</v>
      </c>
      <c r="G68" s="87">
        <f t="shared" si="5"/>
        <v>4.4775000000000231E-3</v>
      </c>
      <c r="H68" s="87"/>
      <c r="I68" s="87">
        <v>1.6419159999999999</v>
      </c>
      <c r="J68" s="87">
        <v>2.5173999999999998E-2</v>
      </c>
      <c r="K68" s="87">
        <v>1.8854740000000001</v>
      </c>
      <c r="L68" s="87">
        <v>0.107423</v>
      </c>
      <c r="M68" s="87">
        <f t="shared" si="6"/>
        <v>1.763695</v>
      </c>
      <c r="N68" s="87">
        <f t="shared" si="7"/>
        <v>0.12177900000000008</v>
      </c>
      <c r="P68" s="79"/>
    </row>
    <row r="69" spans="1:16" x14ac:dyDescent="0.25">
      <c r="A69" t="s">
        <v>110</v>
      </c>
      <c r="B69" s="87">
        <v>0.80456000000000005</v>
      </c>
      <c r="C69" s="87">
        <v>6.5086000000000005E-2</v>
      </c>
      <c r="D69" s="87">
        <v>0.83243400000000001</v>
      </c>
      <c r="E69" s="87">
        <v>0.112346</v>
      </c>
      <c r="F69" s="87">
        <f t="shared" si="4"/>
        <v>0.81849700000000003</v>
      </c>
      <c r="G69" s="87">
        <f t="shared" si="5"/>
        <v>1.3936999999999977E-2</v>
      </c>
      <c r="H69" s="87"/>
      <c r="I69" s="87">
        <v>1.575426</v>
      </c>
      <c r="J69" s="87">
        <v>0.117935</v>
      </c>
      <c r="K69" s="87">
        <v>1.479298</v>
      </c>
      <c r="L69" s="87">
        <v>0.103574</v>
      </c>
      <c r="M69" s="87">
        <f t="shared" si="6"/>
        <v>1.5273620000000001</v>
      </c>
      <c r="N69" s="87">
        <f t="shared" si="7"/>
        <v>4.8063999999999996E-2</v>
      </c>
      <c r="P69" s="79"/>
    </row>
    <row r="70" spans="1:16" x14ac:dyDescent="0.25">
      <c r="A70" t="s">
        <v>113</v>
      </c>
      <c r="B70" s="87">
        <v>2.835445</v>
      </c>
      <c r="C70" s="87">
        <v>9.7725000000000006E-2</v>
      </c>
      <c r="D70" s="87">
        <v>3.1501220000000001</v>
      </c>
      <c r="E70" s="87">
        <v>4.4431999999999999E-2</v>
      </c>
      <c r="F70" s="87">
        <f t="shared" ref="F70:F101" si="8">AVERAGE(B70,D70)</f>
        <v>2.9927834999999998</v>
      </c>
      <c r="G70" s="87">
        <f t="shared" ref="G70:G101" si="9">_xlfn.STDEV.P(B70,D70)</f>
        <v>0.15733850000000005</v>
      </c>
      <c r="H70" s="87"/>
      <c r="I70" s="87">
        <v>3.9546779999999999</v>
      </c>
      <c r="J70" s="87">
        <v>1.7125999999999999E-2</v>
      </c>
      <c r="K70" s="87">
        <v>3.893866</v>
      </c>
      <c r="L70" s="87">
        <v>2.1478000000000001E-2</v>
      </c>
      <c r="M70" s="87">
        <f t="shared" ref="M70:M101" si="10">AVERAGE(I70,K70)</f>
        <v>3.9242720000000002</v>
      </c>
      <c r="N70" s="87">
        <f t="shared" ref="N70:N101" si="11">_xlfn.STDEV.P(I70,K70)</f>
        <v>3.0405999999999933E-2</v>
      </c>
      <c r="P70" s="79"/>
    </row>
    <row r="71" spans="1:16" x14ac:dyDescent="0.25">
      <c r="A71" t="s">
        <v>115</v>
      </c>
      <c r="B71" s="87">
        <v>4.6475860000000004</v>
      </c>
      <c r="C71" s="87">
        <v>0.16808100000000001</v>
      </c>
      <c r="D71" s="87">
        <v>4.8599069999999998</v>
      </c>
      <c r="E71" s="87">
        <v>0.16561799999999999</v>
      </c>
      <c r="F71" s="87">
        <f t="shared" si="8"/>
        <v>4.7537465000000001</v>
      </c>
      <c r="G71" s="87">
        <f t="shared" si="9"/>
        <v>0.10616049999999966</v>
      </c>
      <c r="H71" s="87"/>
      <c r="I71" s="87">
        <v>5.0071849999999998</v>
      </c>
      <c r="J71" s="87">
        <v>0</v>
      </c>
      <c r="K71" s="87">
        <v>5.1185130000000001</v>
      </c>
      <c r="L71" s="87">
        <v>0.104187</v>
      </c>
      <c r="M71" s="87">
        <f t="shared" si="10"/>
        <v>5.0628489999999999</v>
      </c>
      <c r="N71" s="87">
        <f t="shared" si="11"/>
        <v>5.5664000000000158E-2</v>
      </c>
      <c r="P71" s="79"/>
    </row>
    <row r="72" spans="1:16" x14ac:dyDescent="0.25">
      <c r="A72" t="s">
        <v>116</v>
      </c>
      <c r="B72" s="87">
        <v>3.8948170000000002</v>
      </c>
      <c r="C72" s="87">
        <v>0.22109699999999999</v>
      </c>
      <c r="D72" s="87">
        <v>3.7203179999999998</v>
      </c>
      <c r="E72" s="87">
        <v>0.12235799999999999</v>
      </c>
      <c r="F72" s="87">
        <f t="shared" si="8"/>
        <v>3.8075675000000002</v>
      </c>
      <c r="G72" s="87">
        <f t="shared" si="9"/>
        <v>8.7249500000000202E-2</v>
      </c>
      <c r="H72" s="87"/>
      <c r="I72" s="87">
        <v>4.1169580000000003</v>
      </c>
      <c r="J72" s="87">
        <v>0.22139500000000001</v>
      </c>
      <c r="K72" s="87">
        <v>3.3132799999999998</v>
      </c>
      <c r="L72" s="87">
        <v>8.4917999999999993E-2</v>
      </c>
      <c r="M72" s="87">
        <f t="shared" si="10"/>
        <v>3.7151190000000001</v>
      </c>
      <c r="N72" s="87">
        <f t="shared" si="11"/>
        <v>0.40183899999999828</v>
      </c>
      <c r="P72" s="79"/>
    </row>
    <row r="73" spans="1:16" x14ac:dyDescent="0.25">
      <c r="A73" t="s">
        <v>121</v>
      </c>
      <c r="B73" s="87">
        <v>1.4738119999999999</v>
      </c>
      <c r="C73" s="87">
        <v>7.9178999999999999E-2</v>
      </c>
      <c r="D73" s="87">
        <v>1.5675220000000001</v>
      </c>
      <c r="E73" s="87">
        <v>4.0472000000000001E-2</v>
      </c>
      <c r="F73" s="87">
        <f t="shared" si="8"/>
        <v>1.520667</v>
      </c>
      <c r="G73" s="87">
        <f t="shared" si="9"/>
        <v>4.6855000000000091E-2</v>
      </c>
      <c r="H73" s="87"/>
      <c r="I73" s="87">
        <v>2.0082650000000002</v>
      </c>
      <c r="J73" s="87">
        <v>0.127419</v>
      </c>
      <c r="K73" s="87">
        <v>1.976947</v>
      </c>
      <c r="L73" s="87">
        <v>5.0542999999999998E-2</v>
      </c>
      <c r="M73" s="87">
        <f t="shared" si="10"/>
        <v>1.9926060000000001</v>
      </c>
      <c r="N73" s="87">
        <f t="shared" si="11"/>
        <v>1.565900000000009E-2</v>
      </c>
      <c r="P73" s="79"/>
    </row>
    <row r="74" spans="1:16" x14ac:dyDescent="0.25">
      <c r="A74" t="s">
        <v>122</v>
      </c>
      <c r="B74" s="87">
        <v>1.4718690000000001</v>
      </c>
      <c r="C74" s="87">
        <v>3.8281999999999997E-2</v>
      </c>
      <c r="D74" s="87">
        <v>1.5831759999999999</v>
      </c>
      <c r="E74" s="87">
        <v>0.13080900000000001</v>
      </c>
      <c r="F74" s="87">
        <f t="shared" si="8"/>
        <v>1.5275224999999999</v>
      </c>
      <c r="G74" s="87">
        <f t="shared" si="9"/>
        <v>5.5653499999999911E-2</v>
      </c>
      <c r="H74" s="87"/>
      <c r="I74" s="87">
        <v>2.345205</v>
      </c>
      <c r="J74" s="87">
        <v>1.2128E-2</v>
      </c>
      <c r="K74" s="87">
        <v>2.2994560000000002</v>
      </c>
      <c r="L74" s="87">
        <v>4.2018E-2</v>
      </c>
      <c r="M74" s="87">
        <f t="shared" si="10"/>
        <v>2.3223305000000001</v>
      </c>
      <c r="N74" s="87">
        <f t="shared" si="11"/>
        <v>2.2874499999999909E-2</v>
      </c>
      <c r="P74" s="79"/>
    </row>
    <row r="75" spans="1:16" x14ac:dyDescent="0.25">
      <c r="A75" t="s">
        <v>123</v>
      </c>
      <c r="B75" s="87">
        <v>1.1369739999999999</v>
      </c>
      <c r="C75" s="87">
        <v>4.8737000000000003E-2</v>
      </c>
      <c r="D75" s="87">
        <v>1.196105</v>
      </c>
      <c r="E75" s="87">
        <v>9.9101999999999996E-2</v>
      </c>
      <c r="F75" s="87">
        <f t="shared" si="8"/>
        <v>1.1665394999999998</v>
      </c>
      <c r="G75" s="87">
        <f t="shared" si="9"/>
        <v>2.9565500000000022E-2</v>
      </c>
      <c r="H75" s="87"/>
      <c r="I75" s="87">
        <v>1.862282</v>
      </c>
      <c r="J75" s="87">
        <v>5.2363E-2</v>
      </c>
      <c r="K75" s="87">
        <v>1.818451</v>
      </c>
      <c r="L75" s="87">
        <v>5.4718000000000003E-2</v>
      </c>
      <c r="M75" s="87">
        <f t="shared" si="10"/>
        <v>1.8403665</v>
      </c>
      <c r="N75" s="87">
        <f t="shared" si="11"/>
        <v>2.1915499999999977E-2</v>
      </c>
      <c r="P75" s="79"/>
    </row>
    <row r="76" spans="1:16" x14ac:dyDescent="0.25">
      <c r="A76" t="s">
        <v>127</v>
      </c>
      <c r="B76" s="87">
        <v>4.1381230000000002</v>
      </c>
      <c r="C76" s="87">
        <v>0.17709900000000001</v>
      </c>
      <c r="D76" s="87">
        <v>4.4909759999999999</v>
      </c>
      <c r="E76" s="87">
        <v>0.106223</v>
      </c>
      <c r="F76" s="87">
        <f t="shared" si="8"/>
        <v>4.3145495</v>
      </c>
      <c r="G76" s="87">
        <f t="shared" si="9"/>
        <v>0.17642649999999982</v>
      </c>
      <c r="H76" s="87"/>
      <c r="I76" s="87">
        <v>5.1941100000000002</v>
      </c>
      <c r="J76" s="87">
        <v>6.3219999999999998E-2</v>
      </c>
      <c r="K76" s="87">
        <v>4.7762640000000003</v>
      </c>
      <c r="L76" s="87">
        <v>8.0445000000000003E-2</v>
      </c>
      <c r="M76" s="87">
        <f t="shared" si="10"/>
        <v>4.9851869999999998</v>
      </c>
      <c r="N76" s="87">
        <f t="shared" si="11"/>
        <v>0.20892299999999997</v>
      </c>
      <c r="P76" s="79"/>
    </row>
    <row r="77" spans="1:16" x14ac:dyDescent="0.25">
      <c r="A77" t="s">
        <v>128</v>
      </c>
      <c r="B77" s="87">
        <v>4.1132070000000001</v>
      </c>
      <c r="C77" s="87">
        <v>0.150343</v>
      </c>
      <c r="D77" s="87">
        <v>4.1366259999999997</v>
      </c>
      <c r="E77" s="87">
        <v>0.13198499999999999</v>
      </c>
      <c r="F77" s="87">
        <f t="shared" si="8"/>
        <v>4.1249164999999994</v>
      </c>
      <c r="G77" s="87">
        <f t="shared" si="9"/>
        <v>1.1709499999999817E-2</v>
      </c>
      <c r="H77" s="87"/>
      <c r="I77" s="87">
        <v>5.0640219999999996</v>
      </c>
      <c r="J77" s="87">
        <v>8.7595000000000006E-2</v>
      </c>
      <c r="K77" s="87">
        <v>4.6295789999999997</v>
      </c>
      <c r="L77" s="87">
        <v>0.20202800000000001</v>
      </c>
      <c r="M77" s="87">
        <f t="shared" si="10"/>
        <v>4.8468004999999996</v>
      </c>
      <c r="N77" s="87">
        <f t="shared" si="11"/>
        <v>0.21722149999999996</v>
      </c>
      <c r="P77" s="79"/>
    </row>
    <row r="78" spans="1:16" x14ac:dyDescent="0.25">
      <c r="A78" t="s">
        <v>129</v>
      </c>
      <c r="B78" s="87">
        <v>3.1110519999999999</v>
      </c>
      <c r="C78" s="87">
        <v>0.15767100000000001</v>
      </c>
      <c r="D78" s="87">
        <v>3.474094</v>
      </c>
      <c r="E78" s="87">
        <v>0.144013</v>
      </c>
      <c r="F78" s="87">
        <f t="shared" si="8"/>
        <v>3.292573</v>
      </c>
      <c r="G78" s="87">
        <f t="shared" si="9"/>
        <v>0.18152100000000004</v>
      </c>
      <c r="H78" s="87"/>
      <c r="I78" s="87">
        <v>3.7206980000000001</v>
      </c>
      <c r="J78" s="87">
        <v>7.3193999999999995E-2</v>
      </c>
      <c r="K78" s="87">
        <v>3.4618289999999998</v>
      </c>
      <c r="L78" s="87">
        <v>8.6988999999999997E-2</v>
      </c>
      <c r="M78" s="87">
        <f t="shared" si="10"/>
        <v>3.5912635000000002</v>
      </c>
      <c r="N78" s="87">
        <f t="shared" si="11"/>
        <v>0.12943450000000012</v>
      </c>
      <c r="P78" s="79"/>
    </row>
    <row r="79" spans="1:16" x14ac:dyDescent="0.25">
      <c r="A79" t="s">
        <v>131</v>
      </c>
      <c r="B79" s="87">
        <v>3.4288919999999998</v>
      </c>
      <c r="C79" s="87">
        <v>0.120267</v>
      </c>
      <c r="D79" s="87">
        <v>3.4987409999999999</v>
      </c>
      <c r="E79" s="87">
        <v>0.203148</v>
      </c>
      <c r="F79" s="87">
        <f t="shared" si="8"/>
        <v>3.4638165000000001</v>
      </c>
      <c r="G79" s="87">
        <f t="shared" si="9"/>
        <v>3.4924500000000025E-2</v>
      </c>
      <c r="H79" s="87"/>
      <c r="I79" s="87">
        <v>4.4170689999999997</v>
      </c>
      <c r="J79" s="87">
        <v>3.6771999999999999E-2</v>
      </c>
      <c r="K79" s="87">
        <v>3.4455230000000001</v>
      </c>
      <c r="L79" s="87">
        <v>0.17022200000000001</v>
      </c>
      <c r="M79" s="87">
        <f t="shared" si="10"/>
        <v>3.9312959999999997</v>
      </c>
      <c r="N79" s="87">
        <f t="shared" si="11"/>
        <v>0.48577300000000062</v>
      </c>
      <c r="P79" s="79"/>
    </row>
    <row r="80" spans="1:16" x14ac:dyDescent="0.25">
      <c r="A80" t="s">
        <v>132</v>
      </c>
      <c r="B80" s="87">
        <v>2.7481179999999998</v>
      </c>
      <c r="C80" s="87">
        <v>0.160938</v>
      </c>
      <c r="D80" s="87">
        <v>3.1654620000000002</v>
      </c>
      <c r="E80" s="87">
        <v>0.17910599999999999</v>
      </c>
      <c r="F80" s="87">
        <f t="shared" si="8"/>
        <v>2.9567899999999998</v>
      </c>
      <c r="G80" s="87">
        <f t="shared" si="9"/>
        <v>0.20867200000000019</v>
      </c>
      <c r="H80" s="87"/>
      <c r="I80" s="87">
        <v>3.3561960000000002</v>
      </c>
      <c r="J80" s="87">
        <v>8.6753999999999998E-2</v>
      </c>
      <c r="K80" s="87">
        <v>3.0880930000000002</v>
      </c>
      <c r="L80" s="87">
        <v>8.4986000000000006E-2</v>
      </c>
      <c r="M80" s="87">
        <f t="shared" si="10"/>
        <v>3.2221445000000002</v>
      </c>
      <c r="N80" s="87">
        <f t="shared" si="11"/>
        <v>0.13405149999999999</v>
      </c>
      <c r="P80" s="79"/>
    </row>
    <row r="81" spans="1:16" x14ac:dyDescent="0.25">
      <c r="A81" t="s">
        <v>478</v>
      </c>
      <c r="B81" s="87">
        <v>0.62342299999999995</v>
      </c>
      <c r="C81" s="87">
        <v>7.4222999999999997E-2</v>
      </c>
      <c r="D81" s="87">
        <v>0.71345599999999998</v>
      </c>
      <c r="E81" s="87">
        <v>0.152612</v>
      </c>
      <c r="F81" s="87">
        <f t="shared" si="8"/>
        <v>0.66843949999999996</v>
      </c>
      <c r="G81" s="87">
        <f t="shared" si="9"/>
        <v>4.5016500000000015E-2</v>
      </c>
      <c r="H81" s="87"/>
      <c r="I81" s="87">
        <v>0.92912799999999995</v>
      </c>
      <c r="J81" s="87">
        <v>9.7029999999999998E-3</v>
      </c>
      <c r="K81" s="87">
        <v>0.78565600000000002</v>
      </c>
      <c r="L81" s="87">
        <v>7.5951000000000005E-2</v>
      </c>
      <c r="M81" s="87">
        <f t="shared" si="10"/>
        <v>0.85739199999999993</v>
      </c>
      <c r="N81" s="87">
        <f t="shared" si="11"/>
        <v>7.1735999999999966E-2</v>
      </c>
      <c r="P81" s="79"/>
    </row>
    <row r="82" spans="1:16" x14ac:dyDescent="0.25">
      <c r="A82" t="s">
        <v>134</v>
      </c>
      <c r="B82" s="87">
        <v>3.8451339999999998</v>
      </c>
      <c r="C82" s="87">
        <v>0.19054499999999999</v>
      </c>
      <c r="D82" s="87">
        <v>3.9028529999999999</v>
      </c>
      <c r="E82" s="87">
        <v>5.5138E-2</v>
      </c>
      <c r="F82" s="87">
        <f t="shared" si="8"/>
        <v>3.8739935000000001</v>
      </c>
      <c r="G82" s="87">
        <f t="shared" si="9"/>
        <v>2.8859500000000038E-2</v>
      </c>
      <c r="H82" s="87"/>
      <c r="I82" s="87">
        <v>4.4104049999999999</v>
      </c>
      <c r="J82" s="87">
        <v>7.0477999999999999E-2</v>
      </c>
      <c r="K82" s="87">
        <v>3.728288</v>
      </c>
      <c r="L82" s="87">
        <v>0.14524899999999999</v>
      </c>
      <c r="M82" s="87">
        <f t="shared" si="10"/>
        <v>4.0693465</v>
      </c>
      <c r="N82" s="87">
        <f t="shared" si="11"/>
        <v>0.34105849999999993</v>
      </c>
      <c r="P82" s="79"/>
    </row>
    <row r="83" spans="1:16" x14ac:dyDescent="0.25">
      <c r="A83" t="s">
        <v>135</v>
      </c>
      <c r="B83" s="87">
        <v>3.6378439999999999</v>
      </c>
      <c r="C83" s="87">
        <v>0.19339300000000001</v>
      </c>
      <c r="D83" s="87">
        <v>3.4177</v>
      </c>
      <c r="E83" s="87">
        <v>7.5782000000000002E-2</v>
      </c>
      <c r="F83" s="87">
        <f t="shared" si="8"/>
        <v>3.5277719999999997</v>
      </c>
      <c r="G83" s="87">
        <f t="shared" si="9"/>
        <v>0.11007199999999995</v>
      </c>
      <c r="H83" s="87"/>
      <c r="I83" s="87">
        <v>4.192755</v>
      </c>
      <c r="J83" s="87">
        <v>0.17091899999999999</v>
      </c>
      <c r="K83" s="87">
        <v>3.298565</v>
      </c>
      <c r="L83" s="87">
        <v>6.2956999999999999E-2</v>
      </c>
      <c r="M83" s="87">
        <f t="shared" si="10"/>
        <v>3.74566</v>
      </c>
      <c r="N83" s="87">
        <f t="shared" si="11"/>
        <v>0.44709499999999935</v>
      </c>
      <c r="P83" s="79"/>
    </row>
    <row r="84" spans="1:16" x14ac:dyDescent="0.25">
      <c r="A84" t="s">
        <v>138</v>
      </c>
      <c r="B84" s="87">
        <v>2.8848609999999999</v>
      </c>
      <c r="C84" s="87">
        <v>0.20957100000000001</v>
      </c>
      <c r="D84" s="87">
        <v>2.8800050000000001</v>
      </c>
      <c r="E84" s="87">
        <v>9.5047999999999994E-2</v>
      </c>
      <c r="F84" s="87">
        <f t="shared" si="8"/>
        <v>2.8824329999999998</v>
      </c>
      <c r="G84" s="87">
        <f t="shared" si="9"/>
        <v>2.4279999999998747E-3</v>
      </c>
      <c r="H84" s="87"/>
      <c r="I84" s="87">
        <v>3.3366189999999998</v>
      </c>
      <c r="J84" s="87">
        <v>0</v>
      </c>
      <c r="K84" s="87">
        <v>2.5132539999999999</v>
      </c>
      <c r="L84" s="87">
        <v>0.15525900000000001</v>
      </c>
      <c r="M84" s="87">
        <f t="shared" si="10"/>
        <v>2.9249364999999998</v>
      </c>
      <c r="N84" s="87">
        <f t="shared" si="11"/>
        <v>0.41168249999999817</v>
      </c>
      <c r="P84" s="79"/>
    </row>
    <row r="85" spans="1:16" x14ac:dyDescent="0.25">
      <c r="A85" t="s">
        <v>142</v>
      </c>
      <c r="B85" s="87">
        <v>1.8917040000000001</v>
      </c>
      <c r="C85" s="87">
        <v>9.9448999999999996E-2</v>
      </c>
      <c r="D85" s="87">
        <v>1.413897</v>
      </c>
      <c r="E85" s="87">
        <v>6.9306000000000006E-2</v>
      </c>
      <c r="F85" s="87">
        <f t="shared" si="8"/>
        <v>1.6528005000000001</v>
      </c>
      <c r="G85" s="87">
        <f t="shared" si="9"/>
        <v>0.23890349999999907</v>
      </c>
      <c r="H85" s="87"/>
      <c r="I85" s="87">
        <v>3.0960489999999998</v>
      </c>
      <c r="J85" s="87">
        <v>0.16317999999999999</v>
      </c>
      <c r="K85" s="87">
        <v>2.4753790000000002</v>
      </c>
      <c r="L85" s="87">
        <v>0.11987</v>
      </c>
      <c r="M85" s="87">
        <f t="shared" si="10"/>
        <v>2.785714</v>
      </c>
      <c r="N85" s="87">
        <f t="shared" si="11"/>
        <v>0.31033499999999942</v>
      </c>
      <c r="P85" s="79"/>
    </row>
    <row r="86" spans="1:16" x14ac:dyDescent="0.25">
      <c r="A86" t="s">
        <v>143</v>
      </c>
      <c r="B86" s="87">
        <v>3.4643220000000001</v>
      </c>
      <c r="C86" s="87">
        <v>0.17225499999999999</v>
      </c>
      <c r="D86" s="87">
        <v>3.8991880000000001</v>
      </c>
      <c r="E86" s="87">
        <v>0.106568</v>
      </c>
      <c r="F86" s="87">
        <f t="shared" si="8"/>
        <v>3.6817549999999999</v>
      </c>
      <c r="G86" s="87">
        <f t="shared" si="9"/>
        <v>0.21743299999999999</v>
      </c>
      <c r="H86" s="87"/>
      <c r="I86" s="87">
        <v>3.4843090000000001</v>
      </c>
      <c r="J86" s="87">
        <v>2.728E-3</v>
      </c>
      <c r="K86" s="87">
        <v>3.6422129999999999</v>
      </c>
      <c r="L86" s="87">
        <v>0.106568</v>
      </c>
      <c r="M86" s="87">
        <f t="shared" si="10"/>
        <v>3.5632609999999998</v>
      </c>
      <c r="N86" s="87">
        <f t="shared" si="11"/>
        <v>7.8951999999999911E-2</v>
      </c>
      <c r="P86" s="79"/>
    </row>
    <row r="87" spans="1:16" x14ac:dyDescent="0.25">
      <c r="A87" t="s">
        <v>145</v>
      </c>
      <c r="B87" s="87">
        <v>1.1829940000000001</v>
      </c>
      <c r="C87" s="87">
        <v>4.8348000000000002E-2</v>
      </c>
      <c r="D87" s="87">
        <v>0.88393900000000003</v>
      </c>
      <c r="E87" s="87">
        <v>8.7251999999999996E-2</v>
      </c>
      <c r="F87" s="87">
        <f t="shared" si="8"/>
        <v>1.0334665000000001</v>
      </c>
      <c r="G87" s="87">
        <f t="shared" si="9"/>
        <v>0.14952749999999948</v>
      </c>
      <c r="H87" s="87"/>
      <c r="I87" s="87">
        <v>1.909224</v>
      </c>
      <c r="J87" s="87">
        <v>4.1091999999999997E-2</v>
      </c>
      <c r="K87" s="87">
        <v>1.723061</v>
      </c>
      <c r="L87" s="87">
        <v>3.3839000000000001E-2</v>
      </c>
      <c r="M87" s="87">
        <f t="shared" si="10"/>
        <v>1.8161425</v>
      </c>
      <c r="N87" s="87">
        <f t="shared" si="11"/>
        <v>9.3081500000000039E-2</v>
      </c>
      <c r="P87" s="79"/>
    </row>
    <row r="88" spans="1:16" x14ac:dyDescent="0.25">
      <c r="A88" t="s">
        <v>147</v>
      </c>
      <c r="B88" s="87">
        <v>3.121445</v>
      </c>
      <c r="C88" s="87">
        <v>0.18912899999999999</v>
      </c>
      <c r="D88" s="87">
        <v>3.5368620000000002</v>
      </c>
      <c r="E88" s="87">
        <v>0.14441399999999999</v>
      </c>
      <c r="F88" s="87">
        <f t="shared" si="8"/>
        <v>3.3291535000000003</v>
      </c>
      <c r="G88" s="87">
        <f t="shared" si="9"/>
        <v>0.20770850000000007</v>
      </c>
      <c r="H88" s="87"/>
      <c r="I88" s="87">
        <v>3.336802</v>
      </c>
      <c r="J88" s="87">
        <v>3.9181000000000001E-2</v>
      </c>
      <c r="K88" s="87">
        <v>3.0927980000000002</v>
      </c>
      <c r="L88" s="87">
        <v>0.13008</v>
      </c>
      <c r="M88" s="87">
        <f t="shared" si="10"/>
        <v>3.2148000000000003</v>
      </c>
      <c r="N88" s="87">
        <f t="shared" si="11"/>
        <v>0.12200199999999994</v>
      </c>
      <c r="P88" s="79"/>
    </row>
    <row r="89" spans="1:16" x14ac:dyDescent="0.25">
      <c r="A89" t="s">
        <v>148</v>
      </c>
      <c r="B89" s="87">
        <v>4.0888949999999999</v>
      </c>
      <c r="C89" s="87">
        <v>2.2737369999999998E-13</v>
      </c>
      <c r="D89" s="87">
        <v>4.3169510000000004</v>
      </c>
      <c r="E89" s="87">
        <v>0.23014200000000001</v>
      </c>
      <c r="F89" s="87">
        <f t="shared" si="8"/>
        <v>4.2029230000000002</v>
      </c>
      <c r="G89" s="87">
        <f t="shared" si="9"/>
        <v>0.11402800000000024</v>
      </c>
      <c r="H89" s="87"/>
      <c r="I89" s="87">
        <v>4.0546189999999998</v>
      </c>
      <c r="J89" s="87">
        <v>0.10488500000000001</v>
      </c>
      <c r="K89" s="87">
        <v>3.7581630000000001</v>
      </c>
      <c r="L89" s="87">
        <v>9.5901E-2</v>
      </c>
      <c r="M89" s="87">
        <f t="shared" si="10"/>
        <v>3.9063910000000002</v>
      </c>
      <c r="N89" s="87">
        <f t="shared" si="11"/>
        <v>0.1482279999999998</v>
      </c>
      <c r="P89" s="79"/>
    </row>
    <row r="90" spans="1:16" x14ac:dyDescent="0.25">
      <c r="A90" t="s">
        <v>149</v>
      </c>
      <c r="B90" s="87">
        <v>3.7082320000000002</v>
      </c>
      <c r="C90" s="87">
        <v>0.21063699999999999</v>
      </c>
      <c r="D90" s="87">
        <v>3.6648170000000002</v>
      </c>
      <c r="E90" s="87">
        <v>8.3013000000000003E-2</v>
      </c>
      <c r="F90" s="87">
        <f t="shared" si="8"/>
        <v>3.6865245</v>
      </c>
      <c r="G90" s="87">
        <f t="shared" si="9"/>
        <v>2.1707499999999991E-2</v>
      </c>
      <c r="H90" s="87"/>
      <c r="I90" s="87">
        <v>3.929503</v>
      </c>
      <c r="J90" s="87">
        <v>0</v>
      </c>
      <c r="K90" s="87">
        <v>3.5653839999999999</v>
      </c>
      <c r="L90" s="87">
        <v>0.132247</v>
      </c>
      <c r="M90" s="87">
        <f t="shared" si="10"/>
        <v>3.7474435000000001</v>
      </c>
      <c r="N90" s="87">
        <f t="shared" si="11"/>
        <v>0.18205950000000004</v>
      </c>
      <c r="P90" s="79"/>
    </row>
    <row r="91" spans="1:16" x14ac:dyDescent="0.25">
      <c r="A91" t="s">
        <v>150</v>
      </c>
      <c r="B91" s="87">
        <v>1.5390889999999999</v>
      </c>
      <c r="C91" s="87">
        <v>2.0541E-2</v>
      </c>
      <c r="D91" s="87">
        <v>1.1983900000000001</v>
      </c>
      <c r="E91" s="87">
        <v>6.2965999999999994E-2</v>
      </c>
      <c r="F91" s="87">
        <f t="shared" si="8"/>
        <v>1.3687395</v>
      </c>
      <c r="G91" s="87">
        <f t="shared" si="9"/>
        <v>0.1703494999999999</v>
      </c>
      <c r="H91" s="87"/>
      <c r="I91" s="87">
        <v>1.716702</v>
      </c>
      <c r="J91" s="87">
        <v>5.4216E-2</v>
      </c>
      <c r="K91" s="87">
        <v>1.0881620000000001</v>
      </c>
      <c r="L91" s="87">
        <v>7.4638999999999997E-2</v>
      </c>
      <c r="M91" s="87">
        <f t="shared" si="10"/>
        <v>1.4024320000000001</v>
      </c>
      <c r="N91" s="87">
        <f t="shared" si="11"/>
        <v>0.31426999999999955</v>
      </c>
      <c r="P91" s="79"/>
    </row>
    <row r="92" spans="1:16" x14ac:dyDescent="0.25">
      <c r="A92" t="s">
        <v>151</v>
      </c>
      <c r="B92" s="87">
        <v>2.5732930000000001</v>
      </c>
      <c r="C92" s="87">
        <v>4.0842999999999997E-2</v>
      </c>
      <c r="D92" s="87">
        <v>2.2259709999999999</v>
      </c>
      <c r="E92" s="87">
        <v>0.11157499999999999</v>
      </c>
      <c r="F92" s="87">
        <f t="shared" si="8"/>
        <v>2.399632</v>
      </c>
      <c r="G92" s="87">
        <f t="shared" si="9"/>
        <v>0.17366100000000007</v>
      </c>
      <c r="H92" s="87"/>
      <c r="I92" s="87">
        <v>3.5289519999999999</v>
      </c>
      <c r="J92" s="87">
        <v>2.4299999999999999E-2</v>
      </c>
      <c r="K92" s="87">
        <v>3.494259</v>
      </c>
      <c r="L92" s="87">
        <v>0</v>
      </c>
      <c r="M92" s="87">
        <f t="shared" si="10"/>
        <v>3.5116054999999999</v>
      </c>
      <c r="N92" s="87">
        <f t="shared" si="11"/>
        <v>1.7346499999999931E-2</v>
      </c>
      <c r="P92" s="79"/>
    </row>
    <row r="93" spans="1:16" x14ac:dyDescent="0.25">
      <c r="A93" t="s">
        <v>155</v>
      </c>
      <c r="B93" s="87">
        <v>2.1997810000000002</v>
      </c>
      <c r="C93" s="87">
        <v>9.3884999999999996E-2</v>
      </c>
      <c r="D93" s="87">
        <v>1.8375779999999999</v>
      </c>
      <c r="E93" s="87">
        <v>5.6293999999999997E-2</v>
      </c>
      <c r="F93" s="87">
        <f t="shared" si="8"/>
        <v>2.0186795000000002</v>
      </c>
      <c r="G93" s="87">
        <f t="shared" si="9"/>
        <v>0.18110150000000014</v>
      </c>
      <c r="H93" s="87"/>
      <c r="I93" s="87">
        <v>3.23394</v>
      </c>
      <c r="J93" s="87">
        <v>5.2805999999999999E-2</v>
      </c>
      <c r="K93" s="87">
        <v>2.8769399999999998</v>
      </c>
      <c r="L93" s="87">
        <v>6.0921000000000003E-2</v>
      </c>
      <c r="M93" s="87">
        <f t="shared" si="10"/>
        <v>3.0554399999999999</v>
      </c>
      <c r="N93" s="87">
        <f t="shared" si="11"/>
        <v>0.1785000000000001</v>
      </c>
      <c r="P93" s="79"/>
    </row>
    <row r="94" spans="1:16" x14ac:dyDescent="0.25">
      <c r="A94" t="s">
        <v>156</v>
      </c>
      <c r="B94" s="87">
        <v>1.2863230000000001</v>
      </c>
      <c r="C94" s="87">
        <v>9.6487000000000003E-2</v>
      </c>
      <c r="D94" s="87">
        <v>1.1501619999999999</v>
      </c>
      <c r="E94" s="87">
        <v>0.10111000000000001</v>
      </c>
      <c r="F94" s="87">
        <f t="shared" si="8"/>
        <v>1.2182425000000001</v>
      </c>
      <c r="G94" s="87">
        <f t="shared" si="9"/>
        <v>6.8080500000000099E-2</v>
      </c>
      <c r="H94" s="87"/>
      <c r="I94" s="87">
        <v>1.7411490000000001</v>
      </c>
      <c r="J94" s="87">
        <v>3.8852999999999999E-2</v>
      </c>
      <c r="K94" s="87">
        <v>1.74834</v>
      </c>
      <c r="L94" s="87">
        <v>8.1956000000000001E-2</v>
      </c>
      <c r="M94" s="87">
        <f t="shared" si="10"/>
        <v>1.7447444999999999</v>
      </c>
      <c r="N94" s="87">
        <f t="shared" si="11"/>
        <v>3.5954999999999737E-3</v>
      </c>
      <c r="P94" s="79"/>
    </row>
    <row r="95" spans="1:16" x14ac:dyDescent="0.25">
      <c r="A95" t="s">
        <v>157</v>
      </c>
      <c r="B95" s="87">
        <v>1.7456069999999999</v>
      </c>
      <c r="C95" s="87">
        <v>2.8410000000000001E-2</v>
      </c>
      <c r="D95" s="87">
        <v>1.24329</v>
      </c>
      <c r="E95" s="87">
        <v>8.5338999999999998E-2</v>
      </c>
      <c r="F95" s="87">
        <f t="shared" si="8"/>
        <v>1.4944484999999998</v>
      </c>
      <c r="G95" s="87">
        <f t="shared" si="9"/>
        <v>0.25115850000000117</v>
      </c>
      <c r="H95" s="87"/>
      <c r="I95" s="87">
        <v>2.6724760000000001</v>
      </c>
      <c r="J95" s="87">
        <v>4.9783000000000001E-2</v>
      </c>
      <c r="K95" s="87">
        <v>2.3262649999999998</v>
      </c>
      <c r="L95" s="87">
        <v>0.14686199999999999</v>
      </c>
      <c r="M95" s="87">
        <f t="shared" si="10"/>
        <v>2.4993704999999999</v>
      </c>
      <c r="N95" s="87">
        <f t="shared" si="11"/>
        <v>0.17310550000000013</v>
      </c>
      <c r="P95" s="79"/>
    </row>
    <row r="96" spans="1:16" x14ac:dyDescent="0.25">
      <c r="A96" t="s">
        <v>158</v>
      </c>
      <c r="B96" s="87">
        <v>1.3937980000000001</v>
      </c>
      <c r="C96" s="87">
        <v>8.2427E-2</v>
      </c>
      <c r="D96" s="87">
        <v>1.196631</v>
      </c>
      <c r="E96" s="87">
        <v>5.7414E-2</v>
      </c>
      <c r="F96" s="87">
        <f t="shared" si="8"/>
        <v>1.2952145000000002</v>
      </c>
      <c r="G96" s="87">
        <f t="shared" si="9"/>
        <v>9.858350000000006E-2</v>
      </c>
      <c r="H96" s="87"/>
      <c r="I96" s="87">
        <v>2.0947450000000001</v>
      </c>
      <c r="J96" s="87">
        <v>3.7696E-2</v>
      </c>
      <c r="K96" s="87">
        <v>1.688898</v>
      </c>
      <c r="L96" s="87">
        <v>5.3468000000000002E-2</v>
      </c>
      <c r="M96" s="87">
        <f t="shared" si="10"/>
        <v>1.8918215</v>
      </c>
      <c r="N96" s="87">
        <f t="shared" si="11"/>
        <v>0.20292350000000045</v>
      </c>
      <c r="P96" s="79"/>
    </row>
    <row r="97" spans="1:16" x14ac:dyDescent="0.25">
      <c r="A97" t="s">
        <v>160</v>
      </c>
      <c r="B97" s="87">
        <v>1.4780310000000001</v>
      </c>
      <c r="C97" s="87">
        <v>6.0303000000000002E-2</v>
      </c>
      <c r="D97" s="87">
        <v>1.323304</v>
      </c>
      <c r="E97" s="87">
        <v>5.2646999999999999E-2</v>
      </c>
      <c r="F97" s="87">
        <f t="shared" si="8"/>
        <v>1.4006675</v>
      </c>
      <c r="G97" s="87">
        <f t="shared" si="9"/>
        <v>7.7363500000000029E-2</v>
      </c>
      <c r="H97" s="87"/>
      <c r="I97" s="87">
        <v>2.0954920000000001</v>
      </c>
      <c r="J97" s="87">
        <v>1.7642000000000001E-2</v>
      </c>
      <c r="K97" s="87">
        <v>1.717538</v>
      </c>
      <c r="L97" s="87">
        <v>2.7467999999999999E-2</v>
      </c>
      <c r="M97" s="87">
        <f t="shared" si="10"/>
        <v>1.9065150000000002</v>
      </c>
      <c r="N97" s="87">
        <f t="shared" si="11"/>
        <v>0.18897700000000006</v>
      </c>
      <c r="P97" s="79"/>
    </row>
    <row r="98" spans="1:16" x14ac:dyDescent="0.25">
      <c r="A98" t="s">
        <v>161</v>
      </c>
      <c r="B98" s="87">
        <v>1.0225519999999999</v>
      </c>
      <c r="C98" s="87">
        <v>5.2312999999999998E-2</v>
      </c>
      <c r="D98" s="87">
        <v>1.0317430000000001</v>
      </c>
      <c r="E98" s="87">
        <v>4.4746000000000001E-2</v>
      </c>
      <c r="F98" s="87">
        <f t="shared" si="8"/>
        <v>1.0271474999999999</v>
      </c>
      <c r="G98" s="87">
        <f t="shared" si="9"/>
        <v>4.5955000000000856E-3</v>
      </c>
      <c r="H98" s="87"/>
      <c r="I98" s="87">
        <v>1.372449</v>
      </c>
      <c r="J98" s="87">
        <v>3.0013999999999999E-2</v>
      </c>
      <c r="K98" s="87">
        <v>1.1068750000000001</v>
      </c>
      <c r="L98" s="87">
        <v>4.6260999999999997E-2</v>
      </c>
      <c r="M98" s="87">
        <f t="shared" si="10"/>
        <v>1.239662</v>
      </c>
      <c r="N98" s="87">
        <f t="shared" si="11"/>
        <v>0.13278699999999946</v>
      </c>
      <c r="P98" s="79"/>
    </row>
    <row r="99" spans="1:16" x14ac:dyDescent="0.25">
      <c r="A99" t="s">
        <v>162</v>
      </c>
      <c r="B99" s="87">
        <v>2.466256</v>
      </c>
      <c r="C99" s="87">
        <v>6.8409999999999999E-3</v>
      </c>
      <c r="D99" s="87">
        <v>2.2104059999999999</v>
      </c>
      <c r="E99" s="87">
        <v>0.218336</v>
      </c>
      <c r="F99" s="87">
        <f t="shared" si="8"/>
        <v>2.3383310000000002</v>
      </c>
      <c r="G99" s="87">
        <f t="shared" si="9"/>
        <v>0.12792500000000007</v>
      </c>
      <c r="H99" s="87"/>
      <c r="I99" s="87">
        <v>3.1108120000000001</v>
      </c>
      <c r="J99" s="87">
        <v>5.476E-3</v>
      </c>
      <c r="K99" s="87">
        <v>2.469112</v>
      </c>
      <c r="L99" s="87">
        <v>0.15820400000000001</v>
      </c>
      <c r="M99" s="87">
        <f t="shared" si="10"/>
        <v>2.7899620000000001</v>
      </c>
      <c r="N99" s="87">
        <f t="shared" si="11"/>
        <v>0.3208500000000003</v>
      </c>
      <c r="P99" s="79"/>
    </row>
    <row r="100" spans="1:16" x14ac:dyDescent="0.25">
      <c r="A100" t="s">
        <v>164</v>
      </c>
      <c r="B100" s="87">
        <v>3.0684049999999998</v>
      </c>
      <c r="C100" s="87">
        <v>3.7465999999999999E-2</v>
      </c>
      <c r="D100" s="87">
        <v>2.7235680000000002</v>
      </c>
      <c r="E100" s="87">
        <v>1.1387E-2</v>
      </c>
      <c r="F100" s="87">
        <f t="shared" si="8"/>
        <v>2.8959865000000002</v>
      </c>
      <c r="G100" s="87">
        <f t="shared" si="9"/>
        <v>0.17241849999999981</v>
      </c>
      <c r="H100" s="87"/>
      <c r="I100" s="87">
        <v>4.0802699999999996</v>
      </c>
      <c r="J100" s="87">
        <v>2.7650000000000001E-2</v>
      </c>
      <c r="K100" s="87">
        <v>3.3404389999999999</v>
      </c>
      <c r="L100" s="87">
        <v>0.163628</v>
      </c>
      <c r="M100" s="87">
        <f t="shared" si="10"/>
        <v>3.7103544999999998</v>
      </c>
      <c r="N100" s="87">
        <f t="shared" si="11"/>
        <v>0.36991549999999984</v>
      </c>
      <c r="P100" s="79"/>
    </row>
    <row r="101" spans="1:16" x14ac:dyDescent="0.25">
      <c r="A101" t="s">
        <v>165</v>
      </c>
      <c r="B101" s="87">
        <v>3.3434349999999999</v>
      </c>
      <c r="C101" s="87">
        <v>9.5015000000000002E-2</v>
      </c>
      <c r="D101" s="87">
        <v>3.60649</v>
      </c>
      <c r="E101" s="87">
        <v>8.9778999999999998E-2</v>
      </c>
      <c r="F101" s="87">
        <f t="shared" si="8"/>
        <v>3.4749625000000002</v>
      </c>
      <c r="G101" s="87">
        <f t="shared" si="9"/>
        <v>0.13152750000000002</v>
      </c>
      <c r="H101" s="87"/>
      <c r="I101" s="87">
        <v>3.19</v>
      </c>
      <c r="J101" s="87">
        <v>9.8257999999999998E-2</v>
      </c>
      <c r="K101" s="87">
        <v>3.7405849999999998</v>
      </c>
      <c r="L101" s="87">
        <v>6.6487000000000004E-2</v>
      </c>
      <c r="M101" s="87">
        <f t="shared" si="10"/>
        <v>3.4652924999999999</v>
      </c>
      <c r="N101" s="87">
        <f t="shared" si="11"/>
        <v>0.27529249999999994</v>
      </c>
      <c r="P101" s="79"/>
    </row>
    <row r="102" spans="1:16" x14ac:dyDescent="0.25">
      <c r="A102" t="s">
        <v>166</v>
      </c>
      <c r="B102" s="87">
        <v>1.8706430000000001</v>
      </c>
      <c r="C102" s="87">
        <v>9.3729999999999994E-2</v>
      </c>
      <c r="D102" s="87">
        <v>1.760832</v>
      </c>
      <c r="E102" s="87">
        <v>5.5758000000000002E-2</v>
      </c>
      <c r="F102" s="87">
        <f t="shared" ref="F102:F133" si="12">AVERAGE(B102,D102)</f>
        <v>1.8157375</v>
      </c>
      <c r="G102" s="87">
        <f t="shared" ref="G102:G133" si="13">_xlfn.STDEV.P(B102,D102)</f>
        <v>5.4905500000000051E-2</v>
      </c>
      <c r="H102" s="87"/>
      <c r="I102" s="87">
        <v>2.0733579999999998</v>
      </c>
      <c r="J102" s="87">
        <v>7.8435000000000005E-2</v>
      </c>
      <c r="K102" s="87">
        <v>1.871173</v>
      </c>
      <c r="L102" s="87">
        <v>3.6895999999999998E-2</v>
      </c>
      <c r="M102" s="87">
        <f t="shared" ref="M102:M133" si="14">AVERAGE(I102,K102)</f>
        <v>1.9722654999999998</v>
      </c>
      <c r="N102" s="87">
        <f t="shared" ref="N102:N133" si="15">_xlfn.STDEV.P(I102,K102)</f>
        <v>0.10109249999999992</v>
      </c>
      <c r="P102" s="79"/>
    </row>
    <row r="103" spans="1:16" x14ac:dyDescent="0.25">
      <c r="A103" t="s">
        <v>168</v>
      </c>
      <c r="B103" s="87">
        <v>6.0856870000000001</v>
      </c>
      <c r="C103" s="87">
        <v>7.8699000000000005E-2</v>
      </c>
      <c r="D103" s="87">
        <v>6.0301600000000004</v>
      </c>
      <c r="E103" s="87">
        <v>0.202103</v>
      </c>
      <c r="F103" s="87">
        <f t="shared" si="12"/>
        <v>6.0579235000000002</v>
      </c>
      <c r="G103" s="87">
        <f t="shared" si="13"/>
        <v>2.776349999999983E-2</v>
      </c>
      <c r="H103" s="87"/>
      <c r="I103" s="87">
        <v>6.4584080000000004</v>
      </c>
      <c r="J103" s="87">
        <v>5.0263000000000002E-2</v>
      </c>
      <c r="K103" s="87">
        <v>6.3711169999999999</v>
      </c>
      <c r="L103" s="87">
        <v>0.13388900000000001</v>
      </c>
      <c r="M103" s="87">
        <f t="shared" si="14"/>
        <v>6.4147625000000001</v>
      </c>
      <c r="N103" s="87">
        <f t="shared" si="15"/>
        <v>4.3645500000000226E-2</v>
      </c>
      <c r="P103" s="79"/>
    </row>
    <row r="104" spans="1:16" x14ac:dyDescent="0.25">
      <c r="A104" t="s">
        <v>169</v>
      </c>
      <c r="B104" s="87">
        <v>2.6132330000000001</v>
      </c>
      <c r="C104" s="87">
        <v>0.111814</v>
      </c>
      <c r="D104" s="87">
        <v>2.3430749999999998</v>
      </c>
      <c r="E104" s="87">
        <v>6.1421000000000003E-2</v>
      </c>
      <c r="F104" s="87">
        <f t="shared" si="12"/>
        <v>2.478154</v>
      </c>
      <c r="G104" s="87">
        <f t="shared" si="13"/>
        <v>0.13507900000000017</v>
      </c>
      <c r="H104" s="87"/>
      <c r="I104" s="87">
        <v>2.7909310000000001</v>
      </c>
      <c r="J104" s="87">
        <v>0.11565400000000001</v>
      </c>
      <c r="K104" s="87">
        <v>2.2079369999999998</v>
      </c>
      <c r="L104" s="87">
        <v>4.5776999999999998E-2</v>
      </c>
      <c r="M104" s="87">
        <f t="shared" si="14"/>
        <v>2.4994339999999999</v>
      </c>
      <c r="N104" s="87">
        <f t="shared" si="15"/>
        <v>0.29149699999999973</v>
      </c>
      <c r="P104" s="79"/>
    </row>
    <row r="105" spans="1:16" x14ac:dyDescent="0.25">
      <c r="A105" t="s">
        <v>170</v>
      </c>
      <c r="B105" s="87">
        <v>2.324084</v>
      </c>
      <c r="C105" s="87">
        <v>0.149224</v>
      </c>
      <c r="D105" s="87">
        <v>2.2842250000000002</v>
      </c>
      <c r="E105" s="87">
        <v>0.143765</v>
      </c>
      <c r="F105" s="87">
        <f t="shared" si="12"/>
        <v>2.3041545000000001</v>
      </c>
      <c r="G105" s="87">
        <f t="shared" si="13"/>
        <v>1.9929499999999933E-2</v>
      </c>
      <c r="H105" s="87"/>
      <c r="I105" s="87">
        <v>2.6815220000000002</v>
      </c>
      <c r="J105" s="87">
        <v>6.1099000000000001E-2</v>
      </c>
      <c r="K105" s="87">
        <v>2.2467619999999999</v>
      </c>
      <c r="L105" s="87">
        <v>9.1300000000000006E-2</v>
      </c>
      <c r="M105" s="87">
        <f t="shared" si="14"/>
        <v>2.4641419999999998</v>
      </c>
      <c r="N105" s="87">
        <f t="shared" si="15"/>
        <v>0.21738000000000013</v>
      </c>
      <c r="P105" s="79"/>
    </row>
    <row r="106" spans="1:16" x14ac:dyDescent="0.25">
      <c r="A106" t="s">
        <v>171</v>
      </c>
      <c r="B106" s="87">
        <v>1.903343</v>
      </c>
      <c r="C106" s="87">
        <v>3.6933000000000001E-2</v>
      </c>
      <c r="D106" s="87">
        <v>1.638695</v>
      </c>
      <c r="E106" s="87">
        <v>5.4350000000000002E-2</v>
      </c>
      <c r="F106" s="87">
        <f t="shared" si="12"/>
        <v>1.7710189999999999</v>
      </c>
      <c r="G106" s="87">
        <f t="shared" si="13"/>
        <v>0.132324</v>
      </c>
      <c r="H106" s="87"/>
      <c r="I106" s="87">
        <v>2.2152250000000002</v>
      </c>
      <c r="J106" s="87">
        <v>9.2009999999999995E-2</v>
      </c>
      <c r="K106" s="87">
        <v>1.5201530000000001</v>
      </c>
      <c r="L106" s="87">
        <v>5.3440000000000001E-2</v>
      </c>
      <c r="M106" s="87">
        <f t="shared" si="14"/>
        <v>1.8676890000000002</v>
      </c>
      <c r="N106" s="87">
        <f t="shared" si="15"/>
        <v>0.3475359999999999</v>
      </c>
      <c r="P106" s="79"/>
    </row>
    <row r="107" spans="1:16" x14ac:dyDescent="0.25">
      <c r="A107" t="s">
        <v>172</v>
      </c>
      <c r="B107" s="87">
        <v>1.573969</v>
      </c>
      <c r="C107" s="87">
        <v>9.9953E-2</v>
      </c>
      <c r="D107" s="87">
        <v>1.562047</v>
      </c>
      <c r="E107" s="87">
        <v>0.155416</v>
      </c>
      <c r="F107" s="87">
        <f t="shared" si="12"/>
        <v>1.5680079999999998</v>
      </c>
      <c r="G107" s="87">
        <f t="shared" si="13"/>
        <v>5.9609999999999932E-3</v>
      </c>
      <c r="H107" s="87"/>
      <c r="I107" s="87">
        <v>1.9789319999999999</v>
      </c>
      <c r="J107" s="87">
        <v>7.5162999999999994E-2</v>
      </c>
      <c r="K107" s="87">
        <v>1.5377099999999999</v>
      </c>
      <c r="L107" s="87">
        <v>0.13248699999999999</v>
      </c>
      <c r="M107" s="87">
        <f t="shared" si="14"/>
        <v>1.758321</v>
      </c>
      <c r="N107" s="87">
        <f t="shared" si="15"/>
        <v>0.22061099999999861</v>
      </c>
      <c r="P107" s="79"/>
    </row>
    <row r="108" spans="1:16" x14ac:dyDescent="0.25">
      <c r="A108" t="s">
        <v>173</v>
      </c>
      <c r="B108" s="87">
        <v>2.0487880000000001</v>
      </c>
      <c r="C108" s="87">
        <v>0.118701</v>
      </c>
      <c r="D108" s="87">
        <v>2.0078230000000001</v>
      </c>
      <c r="E108" s="87">
        <v>3.8968999999999997E-2</v>
      </c>
      <c r="F108" s="87">
        <f t="shared" si="12"/>
        <v>2.0283055000000001</v>
      </c>
      <c r="G108" s="87">
        <f t="shared" si="13"/>
        <v>2.0482499999999959E-2</v>
      </c>
      <c r="H108" s="87"/>
      <c r="I108" s="87">
        <v>2.5370270000000001</v>
      </c>
      <c r="J108" s="87">
        <v>5.2486999999999999E-2</v>
      </c>
      <c r="K108" s="87">
        <v>2.1845140000000001</v>
      </c>
      <c r="L108" s="87">
        <v>3.9973000000000002E-2</v>
      </c>
      <c r="M108" s="87">
        <f t="shared" si="14"/>
        <v>2.3607705000000001</v>
      </c>
      <c r="N108" s="87">
        <f t="shared" si="15"/>
        <v>0.17625650000000004</v>
      </c>
      <c r="P108" s="79"/>
    </row>
    <row r="109" spans="1:16" x14ac:dyDescent="0.25">
      <c r="A109" t="s">
        <v>175</v>
      </c>
      <c r="B109" s="87">
        <v>1.87483</v>
      </c>
      <c r="C109" s="87">
        <v>0.110002</v>
      </c>
      <c r="D109" s="87">
        <v>1.934051</v>
      </c>
      <c r="E109" s="87">
        <v>0.107456</v>
      </c>
      <c r="F109" s="87">
        <f t="shared" si="12"/>
        <v>1.9044405</v>
      </c>
      <c r="G109" s="87">
        <f t="shared" si="13"/>
        <v>2.9610499999999984E-2</v>
      </c>
      <c r="H109" s="87"/>
      <c r="I109" s="87">
        <v>2.161114</v>
      </c>
      <c r="J109" s="87">
        <v>4.7683000000000003E-2</v>
      </c>
      <c r="K109" s="87">
        <v>2.283668</v>
      </c>
      <c r="L109" s="87">
        <v>9.5824000000000006E-2</v>
      </c>
      <c r="M109" s="87">
        <f t="shared" si="14"/>
        <v>2.222391</v>
      </c>
      <c r="N109" s="87">
        <f t="shared" si="15"/>
        <v>6.1277000000000026E-2</v>
      </c>
      <c r="P109" s="79"/>
    </row>
    <row r="110" spans="1:16" x14ac:dyDescent="0.25">
      <c r="A110" t="s">
        <v>177</v>
      </c>
      <c r="B110" s="87">
        <v>2.2022339999999998</v>
      </c>
      <c r="C110" s="87">
        <v>0</v>
      </c>
      <c r="D110" s="87">
        <v>2.1746780000000001</v>
      </c>
      <c r="E110" s="87">
        <v>6.3432000000000002E-2</v>
      </c>
      <c r="F110" s="87">
        <f t="shared" si="12"/>
        <v>2.188456</v>
      </c>
      <c r="G110" s="87">
        <f t="shared" si="13"/>
        <v>1.3777999999999846E-2</v>
      </c>
      <c r="H110" s="87"/>
      <c r="I110" s="87">
        <v>3.0857679999999998</v>
      </c>
      <c r="J110" s="87">
        <v>4.7E-2</v>
      </c>
      <c r="K110" s="87">
        <v>2.8297949999999998</v>
      </c>
      <c r="L110" s="87">
        <v>0.13476099999999999</v>
      </c>
      <c r="M110" s="87">
        <f t="shared" si="14"/>
        <v>2.9577814999999998</v>
      </c>
      <c r="N110" s="87">
        <f t="shared" si="15"/>
        <v>0.1279865</v>
      </c>
      <c r="P110" s="79"/>
    </row>
    <row r="111" spans="1:16" x14ac:dyDescent="0.25">
      <c r="A111" t="s">
        <v>178</v>
      </c>
      <c r="B111" s="87">
        <v>2.10426</v>
      </c>
      <c r="C111" s="87">
        <v>8.2820000000000005E-2</v>
      </c>
      <c r="D111" s="87">
        <v>1.771485</v>
      </c>
      <c r="E111" s="87">
        <v>8.2139000000000004E-2</v>
      </c>
      <c r="F111" s="87">
        <f t="shared" si="12"/>
        <v>1.9378725000000001</v>
      </c>
      <c r="G111" s="87">
        <f t="shared" si="13"/>
        <v>0.16638750000000002</v>
      </c>
      <c r="H111" s="87"/>
      <c r="I111" s="87">
        <v>2.6494979999999999</v>
      </c>
      <c r="J111" s="87">
        <v>1.6083E-2</v>
      </c>
      <c r="K111" s="87">
        <v>2.2384230000000001</v>
      </c>
      <c r="L111" s="87">
        <v>8.4963999999999998E-2</v>
      </c>
      <c r="M111" s="87">
        <f t="shared" si="14"/>
        <v>2.4439605000000002</v>
      </c>
      <c r="N111" s="87">
        <f t="shared" si="15"/>
        <v>0.20553749999999993</v>
      </c>
      <c r="P111" s="79"/>
    </row>
    <row r="112" spans="1:16" x14ac:dyDescent="0.25">
      <c r="A112" t="s">
        <v>179</v>
      </c>
      <c r="B112" s="87">
        <v>4.1250039999999997</v>
      </c>
      <c r="C112" s="87">
        <v>0.12718199999999999</v>
      </c>
      <c r="D112" s="87">
        <v>3.5507379999999999</v>
      </c>
      <c r="E112" s="87">
        <v>7.7356999999999995E-2</v>
      </c>
      <c r="F112" s="87">
        <f t="shared" si="12"/>
        <v>3.8378709999999998</v>
      </c>
      <c r="G112" s="87">
        <f t="shared" si="13"/>
        <v>0.28713299999999986</v>
      </c>
      <c r="H112" s="87"/>
      <c r="I112" s="87">
        <v>5.1914899999999999</v>
      </c>
      <c r="J112" s="87">
        <v>2.4611999999999998E-2</v>
      </c>
      <c r="K112" s="87">
        <v>4.6307499999999999</v>
      </c>
      <c r="L112" s="87">
        <v>7.7356999999999995E-2</v>
      </c>
      <c r="M112" s="87">
        <f t="shared" si="14"/>
        <v>4.9111200000000004</v>
      </c>
      <c r="N112" s="87">
        <f t="shared" si="15"/>
        <v>0.28037000000000001</v>
      </c>
      <c r="P112" s="79"/>
    </row>
    <row r="113" spans="1:16" x14ac:dyDescent="0.25">
      <c r="A113" t="s">
        <v>180</v>
      </c>
      <c r="B113" s="87">
        <v>1.4013059999999999</v>
      </c>
      <c r="C113" s="87">
        <v>1.5035E-2</v>
      </c>
      <c r="D113" s="87">
        <v>1.2242690000000001</v>
      </c>
      <c r="E113" s="87">
        <v>8.0239000000000005E-2</v>
      </c>
      <c r="F113" s="87">
        <f t="shared" si="12"/>
        <v>1.3127875</v>
      </c>
      <c r="G113" s="87">
        <f t="shared" si="13"/>
        <v>8.8518499999999944E-2</v>
      </c>
      <c r="H113" s="87"/>
      <c r="I113" s="87">
        <v>1.8237680000000001</v>
      </c>
      <c r="J113" s="87">
        <v>0</v>
      </c>
      <c r="K113" s="87">
        <v>1.614592</v>
      </c>
      <c r="L113" s="87">
        <v>7.2964000000000001E-2</v>
      </c>
      <c r="M113" s="87">
        <f t="shared" si="14"/>
        <v>1.7191800000000002</v>
      </c>
      <c r="N113" s="87">
        <f t="shared" si="15"/>
        <v>0.10458800000000001</v>
      </c>
      <c r="P113" s="79"/>
    </row>
    <row r="114" spans="1:16" x14ac:dyDescent="0.25">
      <c r="A114" t="s">
        <v>182</v>
      </c>
      <c r="B114" s="87">
        <v>6.3649089999999999</v>
      </c>
      <c r="C114" s="87">
        <v>1.8459E-2</v>
      </c>
      <c r="D114" s="87">
        <v>6.1619380000000001</v>
      </c>
      <c r="E114" s="87">
        <v>0</v>
      </c>
      <c r="F114" s="87">
        <f t="shared" si="12"/>
        <v>6.2634235</v>
      </c>
      <c r="G114" s="87">
        <f t="shared" si="13"/>
        <v>0.1014854999999999</v>
      </c>
      <c r="H114" s="87"/>
      <c r="I114" s="87">
        <v>6.9584250000000001</v>
      </c>
      <c r="J114" s="87">
        <v>3.0553E-2</v>
      </c>
      <c r="K114" s="87">
        <v>7.1089690000000001</v>
      </c>
      <c r="L114" s="87">
        <v>9.7350999999999993E-2</v>
      </c>
      <c r="M114" s="87">
        <f t="shared" si="14"/>
        <v>7.0336970000000001</v>
      </c>
      <c r="N114" s="87">
        <f t="shared" si="15"/>
        <v>7.5272000000000006E-2</v>
      </c>
      <c r="P114" s="79"/>
    </row>
    <row r="115" spans="1:16" x14ac:dyDescent="0.25">
      <c r="A115" t="s">
        <v>186</v>
      </c>
      <c r="B115" s="87">
        <v>4.7712469999999998</v>
      </c>
      <c r="C115" s="87">
        <v>0.34455000000000002</v>
      </c>
      <c r="D115" s="87">
        <v>5.3091390000000001</v>
      </c>
      <c r="E115" s="87">
        <v>0</v>
      </c>
      <c r="F115" s="87">
        <f t="shared" si="12"/>
        <v>5.0401930000000004</v>
      </c>
      <c r="G115" s="87">
        <f t="shared" si="13"/>
        <v>0.26894600000000013</v>
      </c>
      <c r="H115" s="87"/>
      <c r="I115" s="87">
        <v>5.114846</v>
      </c>
      <c r="J115" s="87">
        <v>0.124041</v>
      </c>
      <c r="K115" s="87">
        <v>5.3442699999999999</v>
      </c>
      <c r="L115" s="87">
        <v>0</v>
      </c>
      <c r="M115" s="87">
        <f t="shared" si="14"/>
        <v>5.2295579999999999</v>
      </c>
      <c r="N115" s="87">
        <f t="shared" si="15"/>
        <v>0.11471199999999993</v>
      </c>
      <c r="P115" s="79"/>
    </row>
    <row r="116" spans="1:16" x14ac:dyDescent="0.25">
      <c r="A116" t="s">
        <v>191</v>
      </c>
      <c r="B116" s="87">
        <v>3.1237509999999999</v>
      </c>
      <c r="C116" s="87">
        <v>5.8493999999999997E-2</v>
      </c>
      <c r="D116" s="87">
        <v>3.0292330000000001</v>
      </c>
      <c r="E116" s="87">
        <v>0.107033</v>
      </c>
      <c r="F116" s="87">
        <f t="shared" si="12"/>
        <v>3.076492</v>
      </c>
      <c r="G116" s="87">
        <f t="shared" si="13"/>
        <v>4.725899999999994E-2</v>
      </c>
      <c r="H116" s="87"/>
      <c r="I116" s="87">
        <v>3.5653570000000001</v>
      </c>
      <c r="J116" s="87">
        <v>0.14902799999999999</v>
      </c>
      <c r="K116" s="87">
        <v>3.2260499999999999</v>
      </c>
      <c r="L116" s="87">
        <v>4.7676999999999997E-2</v>
      </c>
      <c r="M116" s="87">
        <f t="shared" si="14"/>
        <v>3.3957034999999998</v>
      </c>
      <c r="N116" s="87">
        <f t="shared" si="15"/>
        <v>0.16965350000000012</v>
      </c>
      <c r="P116" s="79"/>
    </row>
    <row r="117" spans="1:16" x14ac:dyDescent="0.25">
      <c r="A117" t="s">
        <v>192</v>
      </c>
      <c r="B117" s="87">
        <v>3.0401699999999998</v>
      </c>
      <c r="C117" s="87">
        <v>0.11247699999999999</v>
      </c>
      <c r="D117" s="87">
        <v>2.9700280000000001</v>
      </c>
      <c r="E117" s="87">
        <v>5.3088000000000003E-2</v>
      </c>
      <c r="F117" s="87">
        <f t="shared" si="12"/>
        <v>3.005099</v>
      </c>
      <c r="G117" s="87">
        <f t="shared" si="13"/>
        <v>3.5070999999999852E-2</v>
      </c>
      <c r="H117" s="87"/>
      <c r="I117" s="87">
        <v>3.2003560000000002</v>
      </c>
      <c r="J117" s="87">
        <v>8.6732000000000004E-2</v>
      </c>
      <c r="K117" s="87">
        <v>3.023965</v>
      </c>
      <c r="L117" s="87">
        <v>6.2203000000000001E-2</v>
      </c>
      <c r="M117" s="87">
        <f t="shared" si="14"/>
        <v>3.1121604999999999</v>
      </c>
      <c r="N117" s="87">
        <f t="shared" si="15"/>
        <v>8.8195500000000093E-2</v>
      </c>
      <c r="P117" s="79"/>
    </row>
    <row r="118" spans="1:16" x14ac:dyDescent="0.25">
      <c r="A118" t="s">
        <v>193</v>
      </c>
      <c r="B118" s="87">
        <v>2.8777949999999999</v>
      </c>
      <c r="C118" s="87">
        <v>0.142426</v>
      </c>
      <c r="D118" s="87">
        <v>2.781812</v>
      </c>
      <c r="E118" s="87">
        <v>3.1175000000000001E-2</v>
      </c>
      <c r="F118" s="87">
        <f t="shared" si="12"/>
        <v>2.8298034999999997</v>
      </c>
      <c r="G118" s="87">
        <f t="shared" si="13"/>
        <v>4.7991499999999965E-2</v>
      </c>
      <c r="H118" s="87"/>
      <c r="I118" s="87">
        <v>3.008702</v>
      </c>
      <c r="J118" s="87">
        <v>4.9133999999999997E-2</v>
      </c>
      <c r="K118" s="87">
        <v>2.7018879999999998</v>
      </c>
      <c r="L118" s="87">
        <v>6.7969000000000002E-2</v>
      </c>
      <c r="M118" s="87">
        <f t="shared" si="14"/>
        <v>2.8552949999999999</v>
      </c>
      <c r="N118" s="87">
        <f t="shared" si="15"/>
        <v>0.15340700000000007</v>
      </c>
      <c r="P118" s="79"/>
    </row>
    <row r="119" spans="1:16" x14ac:dyDescent="0.25">
      <c r="A119" t="s">
        <v>194</v>
      </c>
      <c r="B119" s="87">
        <v>2.0447380000000002</v>
      </c>
      <c r="C119" s="87">
        <v>1.7974E-2</v>
      </c>
      <c r="D119" s="87">
        <v>2.0986259999999999</v>
      </c>
      <c r="E119" s="87">
        <v>0.13170499999999999</v>
      </c>
      <c r="F119" s="87">
        <f t="shared" si="12"/>
        <v>2.071682</v>
      </c>
      <c r="G119" s="87">
        <f t="shared" si="13"/>
        <v>2.6943999999999857E-2</v>
      </c>
      <c r="H119" s="87"/>
      <c r="I119" s="87">
        <v>2.208672</v>
      </c>
      <c r="J119" s="87">
        <v>8.5495000000000002E-2</v>
      </c>
      <c r="K119" s="87">
        <v>2.0433880000000002</v>
      </c>
      <c r="L119" s="87">
        <v>0.1208</v>
      </c>
      <c r="M119" s="87">
        <f t="shared" si="14"/>
        <v>2.1260300000000001</v>
      </c>
      <c r="N119" s="87">
        <f t="shared" si="15"/>
        <v>8.2641999999999882E-2</v>
      </c>
      <c r="P119" s="79"/>
    </row>
    <row r="120" spans="1:16" x14ac:dyDescent="0.25">
      <c r="A120" t="s">
        <v>195</v>
      </c>
      <c r="B120" s="87">
        <v>1.9607600000000001</v>
      </c>
      <c r="C120" s="87">
        <v>5.6838E-2</v>
      </c>
      <c r="D120" s="87">
        <v>1.9739469999999999</v>
      </c>
      <c r="E120" s="87">
        <v>0.12013</v>
      </c>
      <c r="F120" s="87">
        <f t="shared" si="12"/>
        <v>1.9673535</v>
      </c>
      <c r="G120" s="87">
        <f t="shared" si="13"/>
        <v>6.5934999999999189E-3</v>
      </c>
      <c r="H120" s="87"/>
      <c r="I120" s="87">
        <v>2.9430939999999999</v>
      </c>
      <c r="J120" s="87">
        <v>3.5059E-2</v>
      </c>
      <c r="K120" s="87">
        <v>2.6470229999999999</v>
      </c>
      <c r="L120" s="87">
        <v>0.134351</v>
      </c>
      <c r="M120" s="87">
        <f t="shared" si="14"/>
        <v>2.7950584999999997</v>
      </c>
      <c r="N120" s="87">
        <f t="shared" si="15"/>
        <v>0.14803549999999999</v>
      </c>
      <c r="P120" s="79"/>
    </row>
    <row r="121" spans="1:16" x14ac:dyDescent="0.25">
      <c r="A121" t="s">
        <v>196</v>
      </c>
      <c r="B121" s="87">
        <v>0.46828500000000001</v>
      </c>
      <c r="C121" s="87">
        <v>9.1532000000000002E-2</v>
      </c>
      <c r="D121" s="87">
        <v>0.54657599999999995</v>
      </c>
      <c r="E121" s="87">
        <v>0.112469</v>
      </c>
      <c r="F121" s="87">
        <f t="shared" si="12"/>
        <v>0.50743050000000001</v>
      </c>
      <c r="G121" s="87">
        <f t="shared" si="13"/>
        <v>3.9145499999999972E-2</v>
      </c>
      <c r="H121" s="87"/>
      <c r="I121" s="87">
        <v>0.69549799999999995</v>
      </c>
      <c r="J121" s="87">
        <v>8.1881999999999996E-2</v>
      </c>
      <c r="K121" s="87">
        <v>0.54591699999999999</v>
      </c>
      <c r="L121" s="87">
        <v>0.119548</v>
      </c>
      <c r="M121" s="87">
        <f t="shared" si="14"/>
        <v>0.62070749999999997</v>
      </c>
      <c r="N121" s="87">
        <f t="shared" si="15"/>
        <v>7.4790500000000051E-2</v>
      </c>
      <c r="P121" s="79"/>
    </row>
    <row r="122" spans="1:16" x14ac:dyDescent="0.25">
      <c r="A122" t="s">
        <v>197</v>
      </c>
      <c r="B122" s="87">
        <v>0.113182</v>
      </c>
      <c r="C122" s="87">
        <v>5.3689999999999996E-3</v>
      </c>
      <c r="D122" s="87">
        <v>0.121605</v>
      </c>
      <c r="E122" s="87">
        <v>6.8417000000000006E-2</v>
      </c>
      <c r="F122" s="87">
        <f t="shared" si="12"/>
        <v>0.11739350000000001</v>
      </c>
      <c r="G122" s="87">
        <f t="shared" si="13"/>
        <v>4.2115E-3</v>
      </c>
      <c r="H122" s="87"/>
      <c r="I122" s="87">
        <v>0.28012300000000001</v>
      </c>
      <c r="J122" s="87">
        <v>9.2541999999999999E-2</v>
      </c>
      <c r="K122" s="87">
        <v>0.213754</v>
      </c>
      <c r="L122" s="87">
        <v>2.3167E-2</v>
      </c>
      <c r="M122" s="87">
        <f t="shared" si="14"/>
        <v>0.24693850000000001</v>
      </c>
      <c r="N122" s="87">
        <f t="shared" si="15"/>
        <v>3.3184499999999936E-2</v>
      </c>
      <c r="P122" s="79"/>
    </row>
    <row r="123" spans="1:16" x14ac:dyDescent="0.25">
      <c r="A123" t="s">
        <v>199</v>
      </c>
      <c r="B123" s="87">
        <v>1.724558</v>
      </c>
      <c r="C123" s="87">
        <v>6.8845000000000003E-2</v>
      </c>
      <c r="D123" s="87">
        <v>1.724944</v>
      </c>
      <c r="E123" s="87">
        <v>8.5854E-2</v>
      </c>
      <c r="F123" s="87">
        <f t="shared" si="12"/>
        <v>1.7247509999999999</v>
      </c>
      <c r="G123" s="87">
        <f t="shared" si="13"/>
        <v>1.9299999999999873E-4</v>
      </c>
      <c r="H123" s="87"/>
      <c r="I123" s="87">
        <v>2.3128500000000001</v>
      </c>
      <c r="J123" s="87">
        <v>1.3466000000000001E-2</v>
      </c>
      <c r="K123" s="87">
        <v>1.994794</v>
      </c>
      <c r="L123" s="87">
        <v>5.5800000000000002E-2</v>
      </c>
      <c r="M123" s="87">
        <f t="shared" si="14"/>
        <v>2.1538219999999999</v>
      </c>
      <c r="N123" s="87">
        <f t="shared" si="15"/>
        <v>0.15902800000000006</v>
      </c>
      <c r="P123" s="79"/>
    </row>
    <row r="124" spans="1:16" x14ac:dyDescent="0.25">
      <c r="A124" t="s">
        <v>202</v>
      </c>
      <c r="B124" s="87">
        <v>1.1958770000000001</v>
      </c>
      <c r="C124" s="87">
        <v>5.1624000000000003E-2</v>
      </c>
      <c r="D124" s="87">
        <v>1.0231129999999999</v>
      </c>
      <c r="E124" s="87">
        <v>1.5622E-2</v>
      </c>
      <c r="F124" s="87">
        <f t="shared" si="12"/>
        <v>1.1094949999999999</v>
      </c>
      <c r="G124" s="87">
        <f t="shared" si="13"/>
        <v>8.638200000000007E-2</v>
      </c>
      <c r="H124" s="87"/>
      <c r="I124" s="87">
        <v>1.472132</v>
      </c>
      <c r="J124" s="87">
        <v>2.0715000000000001E-2</v>
      </c>
      <c r="K124" s="87">
        <v>0.98438400000000004</v>
      </c>
      <c r="L124" s="87">
        <v>2.9916000000000002E-2</v>
      </c>
      <c r="M124" s="87">
        <f t="shared" si="14"/>
        <v>1.2282580000000001</v>
      </c>
      <c r="N124" s="87">
        <f t="shared" si="15"/>
        <v>0.24387400000000009</v>
      </c>
      <c r="P124" s="79"/>
    </row>
    <row r="125" spans="1:16" x14ac:dyDescent="0.25">
      <c r="A125" t="s">
        <v>204</v>
      </c>
      <c r="B125" s="87">
        <v>1.6617710000000001</v>
      </c>
      <c r="C125" s="87">
        <v>5.3942999999999998E-2</v>
      </c>
      <c r="D125" s="87">
        <v>2.052095</v>
      </c>
      <c r="E125" s="87">
        <v>0.13527400000000001</v>
      </c>
      <c r="F125" s="87">
        <f t="shared" si="12"/>
        <v>1.8569330000000002</v>
      </c>
      <c r="G125" s="87">
        <f t="shared" si="13"/>
        <v>0.19516199999999828</v>
      </c>
      <c r="H125" s="87"/>
      <c r="I125" s="87">
        <v>1.80745</v>
      </c>
      <c r="J125" s="87">
        <v>6.5192E-2</v>
      </c>
      <c r="K125" s="87">
        <v>1.8342240000000001</v>
      </c>
      <c r="L125" s="87">
        <v>7.8971E-2</v>
      </c>
      <c r="M125" s="87">
        <f t="shared" si="14"/>
        <v>1.820837</v>
      </c>
      <c r="N125" s="87">
        <f t="shared" si="15"/>
        <v>1.3387000000000038E-2</v>
      </c>
      <c r="P125" s="79"/>
    </row>
    <row r="126" spans="1:16" x14ac:dyDescent="0.25">
      <c r="A126" t="s">
        <v>205</v>
      </c>
      <c r="B126" s="87">
        <v>1.1129150000000001</v>
      </c>
      <c r="C126" s="87">
        <v>6.9316000000000003E-2</v>
      </c>
      <c r="D126" s="87">
        <v>0.86121400000000004</v>
      </c>
      <c r="E126" s="87">
        <v>4.5060999999999997E-2</v>
      </c>
      <c r="F126" s="87">
        <f t="shared" si="12"/>
        <v>0.98706450000000001</v>
      </c>
      <c r="G126" s="87">
        <f t="shared" si="13"/>
        <v>0.1258505</v>
      </c>
      <c r="H126" s="87"/>
      <c r="I126" s="87">
        <v>2.0869659999999999</v>
      </c>
      <c r="J126" s="87">
        <v>3.0088E-2</v>
      </c>
      <c r="K126" s="87">
        <v>1.809788</v>
      </c>
      <c r="L126" s="87">
        <v>3.7615999999999997E-2</v>
      </c>
      <c r="M126" s="87">
        <f t="shared" si="14"/>
        <v>1.9483769999999998</v>
      </c>
      <c r="N126" s="87">
        <f t="shared" si="15"/>
        <v>0.13858899999999996</v>
      </c>
      <c r="P126" s="79"/>
    </row>
    <row r="127" spans="1:16" x14ac:dyDescent="0.25">
      <c r="A127" t="s">
        <v>206</v>
      </c>
      <c r="B127" s="87">
        <v>1.0684180000000001</v>
      </c>
      <c r="C127" s="87">
        <v>4.8222000000000001E-2</v>
      </c>
      <c r="D127" s="87">
        <v>1.0921540000000001</v>
      </c>
      <c r="E127" s="87">
        <v>0.1075</v>
      </c>
      <c r="F127" s="87">
        <f t="shared" si="12"/>
        <v>1.0802860000000001</v>
      </c>
      <c r="G127" s="87">
        <f t="shared" si="13"/>
        <v>1.186799999999999E-2</v>
      </c>
      <c r="H127" s="87"/>
      <c r="I127" s="87">
        <v>2.184793</v>
      </c>
      <c r="J127" s="87">
        <v>5.6505E-2</v>
      </c>
      <c r="K127" s="87">
        <v>1.854293</v>
      </c>
      <c r="L127" s="87">
        <v>8.7660000000000002E-2</v>
      </c>
      <c r="M127" s="87">
        <f t="shared" si="14"/>
        <v>2.0195430000000001</v>
      </c>
      <c r="N127" s="87">
        <f t="shared" si="15"/>
        <v>0.16525000000000001</v>
      </c>
      <c r="P127" s="79"/>
    </row>
    <row r="128" spans="1:16" x14ac:dyDescent="0.25">
      <c r="A128" t="s">
        <v>209</v>
      </c>
      <c r="B128" s="87">
        <v>0.90298599999999996</v>
      </c>
      <c r="C128" s="87">
        <v>9.4519000000000006E-2</v>
      </c>
      <c r="D128" s="87">
        <v>0.689855</v>
      </c>
      <c r="E128" s="87">
        <v>0.110003</v>
      </c>
      <c r="F128" s="87">
        <f t="shared" si="12"/>
        <v>0.79642049999999998</v>
      </c>
      <c r="G128" s="87">
        <f t="shared" si="13"/>
        <v>0.10656549999999992</v>
      </c>
      <c r="H128" s="87"/>
      <c r="I128" s="87">
        <v>1.9515640000000001</v>
      </c>
      <c r="J128" s="87">
        <v>4.0077000000000002E-2</v>
      </c>
      <c r="K128" s="87">
        <v>1.4615499999999999</v>
      </c>
      <c r="L128" s="87">
        <v>0.19583600000000001</v>
      </c>
      <c r="M128" s="87">
        <f t="shared" si="14"/>
        <v>1.7065570000000001</v>
      </c>
      <c r="N128" s="87">
        <f t="shared" si="15"/>
        <v>0.24500699999999986</v>
      </c>
      <c r="P128" s="79"/>
    </row>
    <row r="129" spans="1:16" x14ac:dyDescent="0.25">
      <c r="A129" t="s">
        <v>210</v>
      </c>
      <c r="B129" s="87">
        <v>0.66233299999999995</v>
      </c>
      <c r="C129" s="87">
        <v>9.2219999999999993E-3</v>
      </c>
      <c r="D129" s="87">
        <v>0.42315799999999998</v>
      </c>
      <c r="E129" s="87">
        <v>3.1507E-2</v>
      </c>
      <c r="F129" s="87">
        <f t="shared" si="12"/>
        <v>0.54274549999999999</v>
      </c>
      <c r="G129" s="87">
        <f t="shared" si="13"/>
        <v>0.11958749999999994</v>
      </c>
      <c r="H129" s="87"/>
      <c r="I129" s="87">
        <v>1.2134499999999999</v>
      </c>
      <c r="J129" s="87">
        <v>9.5756999999999995E-2</v>
      </c>
      <c r="K129" s="87">
        <v>0.71264799999999995</v>
      </c>
      <c r="L129" s="87">
        <v>1.5903E-2</v>
      </c>
      <c r="M129" s="87">
        <f t="shared" si="14"/>
        <v>0.96304899999999993</v>
      </c>
      <c r="N129" s="87">
        <f t="shared" si="15"/>
        <v>0.25040099999999982</v>
      </c>
      <c r="P129" s="79"/>
    </row>
    <row r="130" spans="1:16" x14ac:dyDescent="0.25">
      <c r="A130" t="s">
        <v>212</v>
      </c>
      <c r="B130" s="87">
        <v>4.7917059999999996</v>
      </c>
      <c r="C130" s="87">
        <v>0.19314500000000001</v>
      </c>
      <c r="D130" s="87">
        <v>5.1865220000000001</v>
      </c>
      <c r="E130" s="87">
        <v>0.18739400000000001</v>
      </c>
      <c r="F130" s="87">
        <f t="shared" si="12"/>
        <v>4.9891139999999998</v>
      </c>
      <c r="G130" s="87">
        <f t="shared" si="13"/>
        <v>0.19740800000000025</v>
      </c>
      <c r="H130" s="87"/>
      <c r="I130" s="87">
        <v>5.1078530000000004</v>
      </c>
      <c r="J130" s="87">
        <v>5.1144000000000002E-2</v>
      </c>
      <c r="K130" s="87">
        <v>4.8218220000000001</v>
      </c>
      <c r="L130" s="87">
        <v>0.19938600000000001</v>
      </c>
      <c r="M130" s="87">
        <f t="shared" si="14"/>
        <v>4.9648374999999998</v>
      </c>
      <c r="N130" s="87">
        <f t="shared" si="15"/>
        <v>0.14301550000000018</v>
      </c>
      <c r="P130" s="79"/>
    </row>
    <row r="131" spans="1:16" x14ac:dyDescent="0.25">
      <c r="A131" t="s">
        <v>213</v>
      </c>
      <c r="B131" s="87">
        <v>4.8712629999999999</v>
      </c>
      <c r="C131" s="87">
        <v>0.19534799999999999</v>
      </c>
      <c r="D131" s="87">
        <v>4.7401439999999999</v>
      </c>
      <c r="E131" s="87">
        <v>8.0703999999999998E-2</v>
      </c>
      <c r="F131" s="87">
        <f t="shared" si="12"/>
        <v>4.8057034999999999</v>
      </c>
      <c r="G131" s="87">
        <f t="shared" si="13"/>
        <v>6.5559499999999993E-2</v>
      </c>
      <c r="H131" s="87"/>
      <c r="I131" s="87">
        <v>4.9450830000000003</v>
      </c>
      <c r="J131" s="87">
        <v>6.0835E-2</v>
      </c>
      <c r="K131" s="87">
        <v>4.595847</v>
      </c>
      <c r="L131" s="87">
        <v>6.5993999999999997E-2</v>
      </c>
      <c r="M131" s="87">
        <f t="shared" si="14"/>
        <v>4.7704649999999997</v>
      </c>
      <c r="N131" s="87">
        <f t="shared" si="15"/>
        <v>0.17461800000000016</v>
      </c>
      <c r="P131" s="79"/>
    </row>
    <row r="132" spans="1:16" x14ac:dyDescent="0.25">
      <c r="A132" t="s">
        <v>215</v>
      </c>
      <c r="B132" s="87">
        <v>2.1088719999999999</v>
      </c>
      <c r="C132" s="87">
        <v>8.1644999999999995E-2</v>
      </c>
      <c r="D132" s="87">
        <v>2.2647339999999998</v>
      </c>
      <c r="E132" s="87">
        <v>9.8381999999999997E-2</v>
      </c>
      <c r="F132" s="87">
        <f t="shared" si="12"/>
        <v>2.1868029999999998</v>
      </c>
      <c r="G132" s="87">
        <f t="shared" si="13"/>
        <v>7.7930999999999973E-2</v>
      </c>
      <c r="H132" s="87"/>
      <c r="I132" s="87">
        <v>2.3752110000000002</v>
      </c>
      <c r="J132" s="87">
        <v>0.27248299999999998</v>
      </c>
      <c r="K132" s="87">
        <v>2.2059380000000002</v>
      </c>
      <c r="L132" s="87">
        <v>7.3351E-2</v>
      </c>
      <c r="M132" s="87">
        <f t="shared" si="14"/>
        <v>2.2905745</v>
      </c>
      <c r="N132" s="87">
        <f t="shared" si="15"/>
        <v>8.4636500000000003E-2</v>
      </c>
      <c r="P132" s="79"/>
    </row>
    <row r="133" spans="1:16" x14ac:dyDescent="0.25">
      <c r="A133" t="s">
        <v>216</v>
      </c>
      <c r="B133" s="87">
        <v>2.0410140000000001</v>
      </c>
      <c r="C133" s="87">
        <v>0.105492</v>
      </c>
      <c r="D133" s="87">
        <v>2.1795870000000002</v>
      </c>
      <c r="E133" s="87">
        <v>0.13824900000000001</v>
      </c>
      <c r="F133" s="87">
        <f t="shared" si="12"/>
        <v>2.1103005000000001</v>
      </c>
      <c r="G133" s="87">
        <f t="shared" si="13"/>
        <v>6.9286500000000029E-2</v>
      </c>
      <c r="H133" s="87"/>
      <c r="I133" s="87">
        <v>2.1625719999999999</v>
      </c>
      <c r="J133" s="87">
        <v>1.9210000000000001E-2</v>
      </c>
      <c r="K133" s="87">
        <v>2.060038</v>
      </c>
      <c r="L133" s="87">
        <v>8.7812000000000001E-2</v>
      </c>
      <c r="M133" s="87">
        <f t="shared" si="14"/>
        <v>2.1113049999999998</v>
      </c>
      <c r="N133" s="87">
        <f t="shared" si="15"/>
        <v>5.1266999999999951E-2</v>
      </c>
      <c r="P133" s="79"/>
    </row>
    <row r="134" spans="1:16" x14ac:dyDescent="0.25">
      <c r="A134" t="s">
        <v>217</v>
      </c>
      <c r="B134" s="87">
        <v>3.8588990000000001</v>
      </c>
      <c r="C134" s="87">
        <v>0.17149500000000001</v>
      </c>
      <c r="D134" s="87">
        <v>4.0182130000000003</v>
      </c>
      <c r="E134" s="87">
        <v>0.120658</v>
      </c>
      <c r="F134" s="87">
        <f t="shared" ref="F134:F165" si="16">AVERAGE(B134,D134)</f>
        <v>3.9385560000000002</v>
      </c>
      <c r="G134" s="87">
        <f t="shared" ref="G134:G165" si="17">_xlfn.STDEV.P(B134,D134)</f>
        <v>7.9657000000000089E-2</v>
      </c>
      <c r="H134" s="87"/>
      <c r="I134" s="87">
        <v>4.4389919999999998</v>
      </c>
      <c r="J134" s="87">
        <v>2.4948999999999999E-2</v>
      </c>
      <c r="K134" s="87">
        <v>3.7263980000000001</v>
      </c>
      <c r="L134" s="87">
        <v>0.120633</v>
      </c>
      <c r="M134" s="87">
        <f t="shared" ref="M134:M165" si="18">AVERAGE(I134,K134)</f>
        <v>4.0826950000000002</v>
      </c>
      <c r="N134" s="87">
        <f t="shared" ref="N134:N165" si="19">_xlfn.STDEV.P(I134,K134)</f>
        <v>0.35629699999999986</v>
      </c>
      <c r="P134" s="79"/>
    </row>
    <row r="135" spans="1:16" x14ac:dyDescent="0.25">
      <c r="A135" t="s">
        <v>219</v>
      </c>
      <c r="B135" s="87">
        <v>3.3138529999999999</v>
      </c>
      <c r="C135" s="87">
        <v>0.185414</v>
      </c>
      <c r="D135" s="87">
        <v>3.6724990000000002</v>
      </c>
      <c r="E135" s="87">
        <v>0.109525</v>
      </c>
      <c r="F135" s="87">
        <f t="shared" si="16"/>
        <v>3.4931760000000001</v>
      </c>
      <c r="G135" s="87">
        <f t="shared" si="17"/>
        <v>0.17932300000000012</v>
      </c>
      <c r="H135" s="87"/>
      <c r="I135" s="87">
        <v>3.6728399999999999</v>
      </c>
      <c r="J135" s="87">
        <v>4.1759999999999999E-2</v>
      </c>
      <c r="K135" s="87">
        <v>3.5985299999999998</v>
      </c>
      <c r="L135" s="87">
        <v>5.5099000000000002E-2</v>
      </c>
      <c r="M135" s="87">
        <f t="shared" si="18"/>
        <v>3.6356849999999996</v>
      </c>
      <c r="N135" s="87">
        <f t="shared" si="19"/>
        <v>3.7155000000000049E-2</v>
      </c>
      <c r="P135" s="79"/>
    </row>
    <row r="136" spans="1:16" x14ac:dyDescent="0.25">
      <c r="A136" t="s">
        <v>220</v>
      </c>
      <c r="B136" s="87">
        <v>3.4045339999999999</v>
      </c>
      <c r="C136" s="87">
        <v>6.8529000000000007E-2</v>
      </c>
      <c r="D136" s="87">
        <v>3.6961840000000001</v>
      </c>
      <c r="E136" s="87">
        <v>6.0276999999999997E-2</v>
      </c>
      <c r="F136" s="87">
        <f t="shared" si="16"/>
        <v>3.5503590000000003</v>
      </c>
      <c r="G136" s="87">
        <f t="shared" si="17"/>
        <v>0.14582500000000009</v>
      </c>
      <c r="H136" s="87"/>
      <c r="I136" s="87">
        <v>3.6965279999999998</v>
      </c>
      <c r="J136" s="87">
        <v>0.171094</v>
      </c>
      <c r="K136" s="87">
        <v>3.4417369999999998</v>
      </c>
      <c r="L136" s="87">
        <v>8.9636999999999994E-2</v>
      </c>
      <c r="M136" s="87">
        <f t="shared" si="18"/>
        <v>3.5691324999999998</v>
      </c>
      <c r="N136" s="87">
        <f t="shared" si="19"/>
        <v>0.12739549999999999</v>
      </c>
      <c r="P136" s="79"/>
    </row>
    <row r="137" spans="1:16" x14ac:dyDescent="0.25">
      <c r="A137" t="s">
        <v>221</v>
      </c>
      <c r="B137" s="87">
        <v>2.6333690000000001</v>
      </c>
      <c r="C137" s="87">
        <v>5.0444000000000003E-2</v>
      </c>
      <c r="D137" s="87">
        <v>2.7362649999999999</v>
      </c>
      <c r="E137" s="87">
        <v>0.113361</v>
      </c>
      <c r="F137" s="87">
        <f t="shared" si="16"/>
        <v>2.6848169999999998</v>
      </c>
      <c r="G137" s="87">
        <f t="shared" si="17"/>
        <v>5.1447999999999938E-2</v>
      </c>
      <c r="H137" s="87"/>
      <c r="I137" s="87">
        <v>2.643205</v>
      </c>
      <c r="J137" s="87">
        <v>2.6831000000000001E-2</v>
      </c>
      <c r="K137" s="87">
        <v>2.588822</v>
      </c>
      <c r="L137" s="87">
        <v>7.5555999999999998E-2</v>
      </c>
      <c r="M137" s="87">
        <f t="shared" si="18"/>
        <v>2.6160135000000002</v>
      </c>
      <c r="N137" s="87">
        <f t="shared" si="19"/>
        <v>2.7191500000000035E-2</v>
      </c>
      <c r="P137" s="79"/>
    </row>
    <row r="138" spans="1:16" x14ac:dyDescent="0.25">
      <c r="A138" t="s">
        <v>222</v>
      </c>
      <c r="B138" s="87">
        <v>1.923578</v>
      </c>
      <c r="C138" s="87">
        <v>5.1862999999999999E-2</v>
      </c>
      <c r="D138" s="87">
        <v>1.8638399999999999</v>
      </c>
      <c r="E138" s="87">
        <v>9.9156999999999995E-2</v>
      </c>
      <c r="F138" s="87">
        <f t="shared" si="16"/>
        <v>1.8937089999999999</v>
      </c>
      <c r="G138" s="87">
        <f t="shared" si="17"/>
        <v>2.9869000000000034E-2</v>
      </c>
      <c r="H138" s="87"/>
      <c r="I138" s="87">
        <v>1.898925</v>
      </c>
      <c r="J138" s="87">
        <v>6.5889000000000003E-2</v>
      </c>
      <c r="K138" s="87">
        <v>1.686428</v>
      </c>
      <c r="L138" s="87">
        <v>0.13902600000000001</v>
      </c>
      <c r="M138" s="87">
        <f t="shared" si="18"/>
        <v>1.7926765</v>
      </c>
      <c r="N138" s="87">
        <f t="shared" si="19"/>
        <v>0.10624849999999997</v>
      </c>
      <c r="P138" s="79"/>
    </row>
    <row r="139" spans="1:16" x14ac:dyDescent="0.25">
      <c r="A139" t="s">
        <v>223</v>
      </c>
      <c r="B139" s="87">
        <v>2.0147970000000002</v>
      </c>
      <c r="C139" s="87">
        <v>0</v>
      </c>
      <c r="D139" s="87">
        <v>2.135675</v>
      </c>
      <c r="E139" s="87">
        <v>6.6416000000000003E-2</v>
      </c>
      <c r="F139" s="87">
        <f t="shared" si="16"/>
        <v>2.0752360000000003</v>
      </c>
      <c r="G139" s="87">
        <f t="shared" si="17"/>
        <v>6.0438999999999909E-2</v>
      </c>
      <c r="H139" s="87"/>
      <c r="I139" s="87">
        <v>2.1762549999999998</v>
      </c>
      <c r="J139" s="87">
        <v>5.7382000000000002E-2</v>
      </c>
      <c r="K139" s="87">
        <v>1.952809</v>
      </c>
      <c r="L139" s="87">
        <v>6.1455999999999997E-2</v>
      </c>
      <c r="M139" s="87">
        <f t="shared" si="18"/>
        <v>2.0645319999999998</v>
      </c>
      <c r="N139" s="87">
        <f t="shared" si="19"/>
        <v>0.11172299999999991</v>
      </c>
      <c r="P139" s="79"/>
    </row>
    <row r="140" spans="1:16" x14ac:dyDescent="0.25">
      <c r="A140" t="s">
        <v>224</v>
      </c>
      <c r="B140" s="87">
        <v>4.609483</v>
      </c>
      <c r="C140" s="87">
        <v>8.8971999999999996E-2</v>
      </c>
      <c r="D140" s="87">
        <v>5.1970429999999999</v>
      </c>
      <c r="E140" s="87">
        <v>0.16697400000000001</v>
      </c>
      <c r="F140" s="87">
        <f t="shared" si="16"/>
        <v>4.9032629999999999</v>
      </c>
      <c r="G140" s="87">
        <f t="shared" si="17"/>
        <v>0.29377999999999993</v>
      </c>
      <c r="H140" s="87"/>
      <c r="I140" s="87">
        <v>5.179405</v>
      </c>
      <c r="J140" s="87">
        <v>2.9978999999999999E-2</v>
      </c>
      <c r="K140" s="87">
        <v>5.0911920000000004</v>
      </c>
      <c r="L140" s="87">
        <v>9.9847000000000005E-2</v>
      </c>
      <c r="M140" s="87">
        <f t="shared" si="18"/>
        <v>5.1352985000000002</v>
      </c>
      <c r="N140" s="87">
        <f t="shared" si="19"/>
        <v>4.4106499999999826E-2</v>
      </c>
      <c r="P140" s="79"/>
    </row>
    <row r="141" spans="1:16" x14ac:dyDescent="0.25">
      <c r="A141" t="s">
        <v>225</v>
      </c>
      <c r="B141" s="87">
        <v>2.1838850000000001</v>
      </c>
      <c r="C141" s="87">
        <v>9.2410000000000006E-2</v>
      </c>
      <c r="D141" s="87">
        <v>2.4475060000000002</v>
      </c>
      <c r="E141" s="87">
        <v>8.0480999999999997E-2</v>
      </c>
      <c r="F141" s="87">
        <f t="shared" si="16"/>
        <v>2.3156955000000004</v>
      </c>
      <c r="G141" s="87">
        <f t="shared" si="17"/>
        <v>0.13181050000000005</v>
      </c>
      <c r="H141" s="87"/>
      <c r="I141" s="87">
        <v>2.4187609999999999</v>
      </c>
      <c r="J141" s="87">
        <v>2.9530000000000001E-2</v>
      </c>
      <c r="K141" s="87">
        <v>2.2152769999999999</v>
      </c>
      <c r="L141" s="87">
        <v>7.6168E-2</v>
      </c>
      <c r="M141" s="87">
        <f t="shared" si="18"/>
        <v>2.3170190000000002</v>
      </c>
      <c r="N141" s="87">
        <f t="shared" si="19"/>
        <v>0.101742</v>
      </c>
      <c r="P141" s="79"/>
    </row>
    <row r="142" spans="1:16" x14ac:dyDescent="0.25">
      <c r="A142" t="s">
        <v>227</v>
      </c>
      <c r="B142" s="87">
        <v>1.6101559999999999</v>
      </c>
      <c r="C142" s="87">
        <v>5.3950999999999999E-2</v>
      </c>
      <c r="D142" s="87">
        <v>1.5623149999999999</v>
      </c>
      <c r="E142" s="87">
        <v>0.15645200000000001</v>
      </c>
      <c r="F142" s="87">
        <f t="shared" si="16"/>
        <v>1.5862354999999999</v>
      </c>
      <c r="G142" s="87">
        <f t="shared" si="17"/>
        <v>2.3920500000000011E-2</v>
      </c>
      <c r="H142" s="87"/>
      <c r="I142" s="87">
        <v>1.927559</v>
      </c>
      <c r="J142" s="87">
        <v>4.9732999999999999E-2</v>
      </c>
      <c r="K142" s="87">
        <v>1.452823</v>
      </c>
      <c r="L142" s="87">
        <v>8.1911999999999999E-2</v>
      </c>
      <c r="M142" s="87">
        <f t="shared" si="18"/>
        <v>1.690191</v>
      </c>
      <c r="N142" s="87">
        <f t="shared" si="19"/>
        <v>0.23736799999999961</v>
      </c>
      <c r="P142" s="79"/>
    </row>
    <row r="143" spans="1:16" x14ac:dyDescent="0.25">
      <c r="A143" t="s">
        <v>229</v>
      </c>
      <c r="B143" s="87">
        <v>2.3040370000000001</v>
      </c>
      <c r="C143" s="87">
        <v>7.3547000000000001E-2</v>
      </c>
      <c r="D143" s="87">
        <v>2.4987879999999998</v>
      </c>
      <c r="E143" s="87">
        <v>0.20581099999999999</v>
      </c>
      <c r="F143" s="87">
        <f t="shared" si="16"/>
        <v>2.4014125000000002</v>
      </c>
      <c r="G143" s="87">
        <f t="shared" si="17"/>
        <v>9.7375499999999837E-2</v>
      </c>
      <c r="H143" s="87"/>
      <c r="I143" s="87">
        <v>2.6047380000000002</v>
      </c>
      <c r="J143" s="87">
        <v>4.7253000000000003E-2</v>
      </c>
      <c r="K143" s="87">
        <v>2.4656539999999998</v>
      </c>
      <c r="L143" s="87">
        <v>0.163517</v>
      </c>
      <c r="M143" s="87">
        <f t="shared" si="18"/>
        <v>2.535196</v>
      </c>
      <c r="N143" s="87">
        <f t="shared" si="19"/>
        <v>6.9542000000000215E-2</v>
      </c>
      <c r="P143" s="79"/>
    </row>
    <row r="144" spans="1:16" x14ac:dyDescent="0.25">
      <c r="A144" t="s">
        <v>230</v>
      </c>
      <c r="B144" s="87">
        <v>1.229946</v>
      </c>
      <c r="C144" s="87">
        <v>3.2273000000000003E-2</v>
      </c>
      <c r="D144" s="87">
        <v>1.2539549999999999</v>
      </c>
      <c r="E144" s="87">
        <v>3.1487000000000001E-2</v>
      </c>
      <c r="F144" s="87">
        <f t="shared" si="16"/>
        <v>1.2419505</v>
      </c>
      <c r="G144" s="87">
        <f t="shared" si="17"/>
        <v>1.2004499999999974E-2</v>
      </c>
      <c r="H144" s="87"/>
      <c r="I144" s="87">
        <v>1.4082859999999999</v>
      </c>
      <c r="J144" s="87">
        <v>2.4833000000000001E-2</v>
      </c>
      <c r="K144" s="87">
        <v>1.301075</v>
      </c>
      <c r="L144" s="87">
        <v>4.6741999999999999E-2</v>
      </c>
      <c r="M144" s="87">
        <f t="shared" si="18"/>
        <v>1.3546805</v>
      </c>
      <c r="N144" s="87">
        <f t="shared" si="19"/>
        <v>5.3605499999999973E-2</v>
      </c>
      <c r="P144" s="79"/>
    </row>
    <row r="145" spans="1:16" x14ac:dyDescent="0.25">
      <c r="A145" t="s">
        <v>231</v>
      </c>
      <c r="B145" s="87">
        <v>1.639918</v>
      </c>
      <c r="C145" s="87">
        <v>5.1239E-2</v>
      </c>
      <c r="D145" s="87">
        <v>1.9553689999999999</v>
      </c>
      <c r="E145" s="87">
        <v>9.4786999999999996E-2</v>
      </c>
      <c r="F145" s="87">
        <f t="shared" si="16"/>
        <v>1.7976434999999999</v>
      </c>
      <c r="G145" s="87">
        <f t="shared" si="17"/>
        <v>0.15772549999999996</v>
      </c>
      <c r="H145" s="87"/>
      <c r="I145" s="87">
        <v>1.876352</v>
      </c>
      <c r="J145" s="87">
        <v>1.9765999999999999E-2</v>
      </c>
      <c r="K145" s="87">
        <v>1.9246239999999999</v>
      </c>
      <c r="L145" s="87">
        <v>8.0685999999999994E-2</v>
      </c>
      <c r="M145" s="87">
        <f t="shared" si="18"/>
        <v>1.900488</v>
      </c>
      <c r="N145" s="87">
        <f t="shared" si="19"/>
        <v>2.4135999999999935E-2</v>
      </c>
      <c r="P145" s="79"/>
    </row>
    <row r="146" spans="1:16" x14ac:dyDescent="0.25">
      <c r="A146" t="s">
        <v>232</v>
      </c>
      <c r="B146" s="87">
        <v>1.3605</v>
      </c>
      <c r="C146" s="87">
        <v>4.5693999999999999E-2</v>
      </c>
      <c r="D146" s="87">
        <v>1.3989819999999999</v>
      </c>
      <c r="E146" s="87">
        <v>7.9057000000000002E-2</v>
      </c>
      <c r="F146" s="87">
        <f t="shared" si="16"/>
        <v>1.3797410000000001</v>
      </c>
      <c r="G146" s="87">
        <f t="shared" si="17"/>
        <v>1.9240999999999953E-2</v>
      </c>
      <c r="H146" s="87"/>
      <c r="I146" s="87">
        <v>2.343159</v>
      </c>
      <c r="J146" s="87">
        <v>4.0821000000000003E-2</v>
      </c>
      <c r="K146" s="87">
        <v>2.3512770000000001</v>
      </c>
      <c r="L146" s="87">
        <v>9.8794999999999994E-2</v>
      </c>
      <c r="M146" s="87">
        <f t="shared" si="18"/>
        <v>2.3472179999999998</v>
      </c>
      <c r="N146" s="87">
        <f t="shared" si="19"/>
        <v>4.0590000000000348E-3</v>
      </c>
      <c r="P146" s="79"/>
    </row>
    <row r="147" spans="1:16" x14ac:dyDescent="0.25">
      <c r="A147" t="s">
        <v>234</v>
      </c>
      <c r="B147" s="87">
        <v>2.4426139999999998</v>
      </c>
      <c r="C147" s="87">
        <v>2.9805000000000002E-2</v>
      </c>
      <c r="D147" s="87">
        <v>2.8487399999999998</v>
      </c>
      <c r="E147" s="87">
        <v>2.9860000000000001E-2</v>
      </c>
      <c r="F147" s="87">
        <f t="shared" si="16"/>
        <v>2.6456770000000001</v>
      </c>
      <c r="G147" s="87">
        <f t="shared" si="17"/>
        <v>0.20306299999999999</v>
      </c>
      <c r="H147" s="87"/>
      <c r="I147" s="87">
        <v>2.694159</v>
      </c>
      <c r="J147" s="87">
        <v>3.7897E-2</v>
      </c>
      <c r="K147" s="87">
        <v>2.562735</v>
      </c>
      <c r="L147" s="87">
        <v>6.2017000000000003E-2</v>
      </c>
      <c r="M147" s="87">
        <f t="shared" si="18"/>
        <v>2.628447</v>
      </c>
      <c r="N147" s="87">
        <f t="shared" si="19"/>
        <v>6.5711999999999993E-2</v>
      </c>
      <c r="P147" s="79"/>
    </row>
    <row r="148" spans="1:16" x14ac:dyDescent="0.25">
      <c r="A148" t="s">
        <v>237</v>
      </c>
      <c r="B148" s="87">
        <v>5.8579249999999998</v>
      </c>
      <c r="C148" s="87">
        <v>5.8888999999999997E-2</v>
      </c>
      <c r="D148" s="87">
        <v>6.3797050000000004</v>
      </c>
      <c r="E148" s="87">
        <v>0.15123</v>
      </c>
      <c r="F148" s="87">
        <f t="shared" si="16"/>
        <v>6.1188149999999997</v>
      </c>
      <c r="G148" s="87">
        <f t="shared" si="17"/>
        <v>0.26089000000000029</v>
      </c>
      <c r="H148" s="87"/>
      <c r="I148" s="87">
        <v>6.2000840000000004</v>
      </c>
      <c r="J148" s="87">
        <v>9.2730000000000007E-2</v>
      </c>
      <c r="K148" s="87">
        <v>6.0562480000000001</v>
      </c>
      <c r="L148" s="87">
        <v>0.26188499999999998</v>
      </c>
      <c r="M148" s="87">
        <f t="shared" si="18"/>
        <v>6.1281660000000002</v>
      </c>
      <c r="N148" s="87">
        <f t="shared" si="19"/>
        <v>7.1918000000000148E-2</v>
      </c>
      <c r="P148" s="79"/>
    </row>
    <row r="149" spans="1:16" x14ac:dyDescent="0.25">
      <c r="A149" t="s">
        <v>239</v>
      </c>
      <c r="B149" s="87">
        <v>1.1520220000000001</v>
      </c>
      <c r="C149" s="87">
        <v>8.4836999999999996E-2</v>
      </c>
      <c r="D149" s="87">
        <v>1.1800360000000001</v>
      </c>
      <c r="E149" s="87">
        <v>2.2474000000000001E-2</v>
      </c>
      <c r="F149" s="87">
        <f t="shared" si="16"/>
        <v>1.166029</v>
      </c>
      <c r="G149" s="87">
        <f t="shared" si="17"/>
        <v>1.4006999999999992E-2</v>
      </c>
      <c r="H149" s="87"/>
      <c r="I149" s="87">
        <v>1.4628190000000001</v>
      </c>
      <c r="J149" s="87">
        <v>0.13511100000000001</v>
      </c>
      <c r="K149" s="87">
        <v>1.918685</v>
      </c>
      <c r="L149" s="87">
        <v>0.12742500000000001</v>
      </c>
      <c r="M149" s="87">
        <f t="shared" si="18"/>
        <v>1.690752</v>
      </c>
      <c r="N149" s="87">
        <f t="shared" si="19"/>
        <v>0.22793299999999944</v>
      </c>
      <c r="P149" s="79"/>
    </row>
    <row r="150" spans="1:16" x14ac:dyDescent="0.25">
      <c r="A150" t="s">
        <v>240</v>
      </c>
      <c r="B150" s="87">
        <v>1.454135</v>
      </c>
      <c r="C150" s="87">
        <v>8.4343000000000001E-2</v>
      </c>
      <c r="D150" s="87">
        <v>1.0592170000000001</v>
      </c>
      <c r="E150" s="87">
        <v>0.115131</v>
      </c>
      <c r="F150" s="87">
        <f t="shared" si="16"/>
        <v>1.2566760000000001</v>
      </c>
      <c r="G150" s="87">
        <f t="shared" si="17"/>
        <v>0.19745899999999939</v>
      </c>
      <c r="H150" s="87"/>
      <c r="I150" s="87">
        <v>2.6128870000000002</v>
      </c>
      <c r="J150" s="87">
        <v>5.9234000000000002E-2</v>
      </c>
      <c r="K150" s="87">
        <v>2.284008</v>
      </c>
      <c r="L150" s="87">
        <v>0.12901399999999999</v>
      </c>
      <c r="M150" s="87">
        <f t="shared" si="18"/>
        <v>2.4484475000000003</v>
      </c>
      <c r="N150" s="87">
        <f t="shared" si="19"/>
        <v>0.16443950000000007</v>
      </c>
      <c r="P150" s="79"/>
    </row>
    <row r="151" spans="1:16" x14ac:dyDescent="0.25">
      <c r="A151" t="s">
        <v>241</v>
      </c>
      <c r="B151" s="87">
        <v>2.6633260000000001</v>
      </c>
      <c r="C151" s="87">
        <v>6.8527000000000005E-2</v>
      </c>
      <c r="D151" s="87">
        <v>3.1599339999999998</v>
      </c>
      <c r="E151" s="87">
        <v>0.115102</v>
      </c>
      <c r="F151" s="87">
        <f t="shared" si="16"/>
        <v>2.9116299999999997</v>
      </c>
      <c r="G151" s="87">
        <f t="shared" si="17"/>
        <v>0.24830399999999986</v>
      </c>
      <c r="H151" s="87"/>
      <c r="I151" s="87">
        <v>2.8359580000000002</v>
      </c>
      <c r="J151" s="87">
        <v>7.1027000000000007E-2</v>
      </c>
      <c r="K151" s="87">
        <v>2.9326819999999998</v>
      </c>
      <c r="L151" s="87">
        <v>8.8603000000000001E-2</v>
      </c>
      <c r="M151" s="87">
        <f t="shared" si="18"/>
        <v>2.8843199999999998</v>
      </c>
      <c r="N151" s="87">
        <f t="shared" si="19"/>
        <v>4.8361999999999794E-2</v>
      </c>
      <c r="P151" s="79"/>
    </row>
    <row r="152" spans="1:16" x14ac:dyDescent="0.25">
      <c r="A152" t="s">
        <v>244</v>
      </c>
      <c r="B152" s="87">
        <v>2.9830350000000001</v>
      </c>
      <c r="C152" s="87">
        <v>5.1472999999999998E-2</v>
      </c>
      <c r="D152" s="87">
        <v>3.4849399999999999</v>
      </c>
      <c r="E152" s="87">
        <v>3.5560000000000001E-2</v>
      </c>
      <c r="F152" s="87">
        <f t="shared" si="16"/>
        <v>3.2339875</v>
      </c>
      <c r="G152" s="87">
        <f t="shared" si="17"/>
        <v>0.25095249999999991</v>
      </c>
      <c r="H152" s="87"/>
      <c r="I152" s="87">
        <v>2.8220779999999999</v>
      </c>
      <c r="J152" s="87">
        <v>2.027E-2</v>
      </c>
      <c r="K152" s="87">
        <v>2.7376079999999998</v>
      </c>
      <c r="L152" s="87">
        <v>0.19183500000000001</v>
      </c>
      <c r="M152" s="87">
        <f t="shared" si="18"/>
        <v>2.7798429999999996</v>
      </c>
      <c r="N152" s="87">
        <f t="shared" si="19"/>
        <v>4.2235000000000023E-2</v>
      </c>
      <c r="P152" s="79"/>
    </row>
    <row r="153" spans="1:16" x14ac:dyDescent="0.25">
      <c r="A153" t="s">
        <v>246</v>
      </c>
      <c r="B153" s="87">
        <v>6.051272</v>
      </c>
      <c r="C153" s="87">
        <v>0.14639099999999999</v>
      </c>
      <c r="D153" s="87">
        <v>5.6916640000000003</v>
      </c>
      <c r="E153" s="87">
        <v>0.18774399999999999</v>
      </c>
      <c r="F153" s="87">
        <f t="shared" si="16"/>
        <v>5.8714680000000001</v>
      </c>
      <c r="G153" s="87">
        <f t="shared" si="17"/>
        <v>0.17980399999999985</v>
      </c>
      <c r="H153" s="87"/>
      <c r="I153" s="87">
        <v>6.0342419999999999</v>
      </c>
      <c r="J153" s="87">
        <v>0</v>
      </c>
      <c r="K153" s="87">
        <v>5.8357869999999998</v>
      </c>
      <c r="L153" s="87">
        <v>8.2262000000000002E-2</v>
      </c>
      <c r="M153" s="87">
        <f t="shared" si="18"/>
        <v>5.9350144999999994</v>
      </c>
      <c r="N153" s="87">
        <f t="shared" si="19"/>
        <v>9.9227500000000024E-2</v>
      </c>
      <c r="P153" s="79"/>
    </row>
    <row r="154" spans="1:16" x14ac:dyDescent="0.25">
      <c r="A154" t="s">
        <v>247</v>
      </c>
      <c r="B154" s="87">
        <v>4.6541610000000002</v>
      </c>
      <c r="C154" s="87">
        <v>0.11289299999999999</v>
      </c>
      <c r="D154" s="87">
        <v>3.9905270000000002</v>
      </c>
      <c r="E154" s="87">
        <v>2.7609999999999999E-2</v>
      </c>
      <c r="F154" s="87">
        <f t="shared" si="16"/>
        <v>4.3223440000000002</v>
      </c>
      <c r="G154" s="87">
        <f t="shared" si="17"/>
        <v>0.33181700000000003</v>
      </c>
      <c r="H154" s="87"/>
      <c r="I154" s="87">
        <v>5.7988479999999996</v>
      </c>
      <c r="J154" s="87">
        <v>3.0109E-2</v>
      </c>
      <c r="K154" s="87">
        <v>6.1593859999999996</v>
      </c>
      <c r="L154" s="87">
        <v>9.4174999999999995E-2</v>
      </c>
      <c r="M154" s="87">
        <f t="shared" si="18"/>
        <v>5.9791169999999996</v>
      </c>
      <c r="N154" s="87">
        <f t="shared" si="19"/>
        <v>0.18026900000000001</v>
      </c>
      <c r="P154" s="79"/>
    </row>
    <row r="155" spans="1:16" x14ac:dyDescent="0.25">
      <c r="A155" t="s">
        <v>248</v>
      </c>
      <c r="B155" s="87">
        <v>4.8451589999999998</v>
      </c>
      <c r="C155" s="87">
        <v>0.14108399999999999</v>
      </c>
      <c r="D155" s="87">
        <v>4.3275940000000004</v>
      </c>
      <c r="E155" s="87">
        <v>5.4282999999999998E-2</v>
      </c>
      <c r="F155" s="87">
        <f t="shared" si="16"/>
        <v>4.5863765000000001</v>
      </c>
      <c r="G155" s="87">
        <f t="shared" si="17"/>
        <v>0.25878249999999969</v>
      </c>
      <c r="H155" s="87"/>
      <c r="I155" s="87">
        <v>5.0692979999999999</v>
      </c>
      <c r="J155" s="87">
        <v>4.9379999999999997E-3</v>
      </c>
      <c r="K155" s="87">
        <v>4.6944749999999997</v>
      </c>
      <c r="L155" s="87">
        <v>9.7521999999999998E-2</v>
      </c>
      <c r="M155" s="87">
        <f t="shared" si="18"/>
        <v>4.8818865000000002</v>
      </c>
      <c r="N155" s="87">
        <f t="shared" si="19"/>
        <v>0.18741150000000006</v>
      </c>
      <c r="P155" s="79"/>
    </row>
    <row r="156" spans="1:16" x14ac:dyDescent="0.25">
      <c r="A156" t="s">
        <v>249</v>
      </c>
      <c r="B156" s="87">
        <v>4.1057620000000004</v>
      </c>
      <c r="C156" s="87">
        <v>0.22885800000000001</v>
      </c>
      <c r="D156" s="87">
        <v>3.8978030000000001</v>
      </c>
      <c r="E156" s="87">
        <v>0.111873</v>
      </c>
      <c r="F156" s="87">
        <f t="shared" si="16"/>
        <v>4.0017825</v>
      </c>
      <c r="G156" s="87">
        <f t="shared" si="17"/>
        <v>0.10397950000000011</v>
      </c>
      <c r="H156" s="87"/>
      <c r="I156" s="87">
        <v>4.1978390000000001</v>
      </c>
      <c r="J156" s="87">
        <v>9.4310000000000005E-2</v>
      </c>
      <c r="K156" s="87">
        <v>4.0579960000000002</v>
      </c>
      <c r="L156" s="87">
        <v>0.106113</v>
      </c>
      <c r="M156" s="87">
        <f t="shared" si="18"/>
        <v>4.1279175000000006</v>
      </c>
      <c r="N156" s="87">
        <f t="shared" si="19"/>
        <v>6.992149999999997E-2</v>
      </c>
      <c r="P156" s="79"/>
    </row>
    <row r="157" spans="1:16" x14ac:dyDescent="0.25">
      <c r="A157" t="s">
        <v>251</v>
      </c>
      <c r="B157" s="87">
        <v>3.8681230000000002</v>
      </c>
      <c r="C157" s="87">
        <v>0.11498800000000001</v>
      </c>
      <c r="D157" s="87">
        <v>3.4336120000000001</v>
      </c>
      <c r="E157" s="87">
        <v>9.2286999999999994E-2</v>
      </c>
      <c r="F157" s="87">
        <f t="shared" si="16"/>
        <v>3.6508675000000004</v>
      </c>
      <c r="G157" s="87">
        <f t="shared" si="17"/>
        <v>0.21725550000000005</v>
      </c>
      <c r="H157" s="87"/>
      <c r="I157" s="87">
        <v>3.5454729999999999</v>
      </c>
      <c r="J157" s="87">
        <v>4.8603E-2</v>
      </c>
      <c r="K157" s="87">
        <v>3.23291</v>
      </c>
      <c r="L157" s="87">
        <v>0.11594500000000001</v>
      </c>
      <c r="M157" s="87">
        <f t="shared" si="18"/>
        <v>3.3891914999999999</v>
      </c>
      <c r="N157" s="87">
        <f t="shared" si="19"/>
        <v>0.15628149999999996</v>
      </c>
      <c r="P157" s="79"/>
    </row>
    <row r="158" spans="1:16" x14ac:dyDescent="0.25">
      <c r="A158" t="s">
        <v>252</v>
      </c>
      <c r="B158" s="87">
        <v>2.8705949999999998</v>
      </c>
      <c r="C158" s="87">
        <v>8.8674000000000003E-2</v>
      </c>
      <c r="D158" s="87">
        <v>2.3974639999999998</v>
      </c>
      <c r="E158" s="87">
        <v>0.11806700000000001</v>
      </c>
      <c r="F158" s="87">
        <f t="shared" si="16"/>
        <v>2.6340294999999996</v>
      </c>
      <c r="G158" s="87">
        <f t="shared" si="17"/>
        <v>0.23656549999999998</v>
      </c>
      <c r="H158" s="87"/>
      <c r="I158" s="87">
        <v>2.9006810000000001</v>
      </c>
      <c r="J158" s="87">
        <v>5.0272999999999998E-2</v>
      </c>
      <c r="K158" s="87">
        <v>2.6416930000000001</v>
      </c>
      <c r="L158" s="87">
        <v>0.21171699999999999</v>
      </c>
      <c r="M158" s="87">
        <f t="shared" si="18"/>
        <v>2.7711870000000003</v>
      </c>
      <c r="N158" s="87">
        <f t="shared" si="19"/>
        <v>0.129494</v>
      </c>
      <c r="P158" s="79"/>
    </row>
    <row r="159" spans="1:16" x14ac:dyDescent="0.25">
      <c r="A159" t="s">
        <v>253</v>
      </c>
      <c r="B159" s="87">
        <v>1.915435</v>
      </c>
      <c r="C159" s="87">
        <v>1.2919999999999999E-2</v>
      </c>
      <c r="D159" s="87">
        <v>2.0742280000000002</v>
      </c>
      <c r="E159" s="87">
        <v>0.18045600000000001</v>
      </c>
      <c r="F159" s="87">
        <f t="shared" si="16"/>
        <v>1.9948315000000001</v>
      </c>
      <c r="G159" s="87">
        <f t="shared" si="17"/>
        <v>7.9396500000000092E-2</v>
      </c>
      <c r="H159" s="87"/>
      <c r="I159" s="87">
        <v>5.7754479999999999</v>
      </c>
      <c r="J159" s="87">
        <v>4.6466E-2</v>
      </c>
      <c r="K159" s="87">
        <v>4.8994739999999997</v>
      </c>
      <c r="L159" s="87">
        <v>0.13983999999999999</v>
      </c>
      <c r="M159" s="87">
        <f t="shared" si="18"/>
        <v>5.3374609999999993</v>
      </c>
      <c r="N159" s="87">
        <f t="shared" si="19"/>
        <v>0.43798700000000013</v>
      </c>
      <c r="P159" s="79"/>
    </row>
    <row r="160" spans="1:16" x14ac:dyDescent="0.25">
      <c r="A160" t="s">
        <v>255</v>
      </c>
      <c r="B160" s="87">
        <v>4.3426280000000004</v>
      </c>
      <c r="C160" s="87">
        <v>8.0416000000000001E-2</v>
      </c>
      <c r="D160" s="87">
        <v>4.2023239999999999</v>
      </c>
      <c r="E160" s="87">
        <v>0.234208</v>
      </c>
      <c r="F160" s="87">
        <f t="shared" si="16"/>
        <v>4.2724760000000002</v>
      </c>
      <c r="G160" s="87">
        <f t="shared" si="17"/>
        <v>7.0152000000000214E-2</v>
      </c>
      <c r="H160" s="87"/>
      <c r="I160" s="87">
        <v>4.3696910000000004</v>
      </c>
      <c r="J160" s="87">
        <v>9.7892999999999994E-2</v>
      </c>
      <c r="K160" s="87">
        <v>4.1076230000000002</v>
      </c>
      <c r="L160" s="87">
        <v>6.4117999999999994E-2</v>
      </c>
      <c r="M160" s="87">
        <f t="shared" si="18"/>
        <v>4.2386569999999999</v>
      </c>
      <c r="N160" s="87">
        <f t="shared" si="19"/>
        <v>0.13103400000000009</v>
      </c>
      <c r="P160" s="79"/>
    </row>
    <row r="161" spans="1:16" x14ac:dyDescent="0.25">
      <c r="A161" t="s">
        <v>259</v>
      </c>
      <c r="B161" s="87">
        <v>7.8910939999999998</v>
      </c>
      <c r="C161" s="87">
        <v>0</v>
      </c>
      <c r="D161" s="87">
        <v>7.7048560000000004</v>
      </c>
      <c r="E161" s="87">
        <v>0.16885700000000001</v>
      </c>
      <c r="F161" s="87">
        <f t="shared" si="16"/>
        <v>7.7979750000000001</v>
      </c>
      <c r="G161" s="87">
        <f t="shared" si="17"/>
        <v>9.311899999999973E-2</v>
      </c>
      <c r="H161" s="87"/>
      <c r="I161" s="87">
        <v>7.6177359999999998</v>
      </c>
      <c r="J161" s="87">
        <v>6.9560999999999998E-2</v>
      </c>
      <c r="K161" s="87">
        <v>7.740907</v>
      </c>
      <c r="L161" s="87">
        <v>0.16234799999999999</v>
      </c>
      <c r="M161" s="87">
        <f t="shared" si="18"/>
        <v>7.6793215000000004</v>
      </c>
      <c r="N161" s="87">
        <f t="shared" si="19"/>
        <v>6.1585500000000071E-2</v>
      </c>
      <c r="P161" s="79"/>
    </row>
    <row r="162" spans="1:16" x14ac:dyDescent="0.25">
      <c r="A162" t="s">
        <v>261</v>
      </c>
      <c r="B162" s="87">
        <v>3.7118449999999998</v>
      </c>
      <c r="C162" s="87">
        <v>4.0007000000000001E-2</v>
      </c>
      <c r="D162" s="87">
        <v>3.842292</v>
      </c>
      <c r="E162" s="87">
        <v>6.3868999999999995E-2</v>
      </c>
      <c r="F162" s="87">
        <f t="shared" si="16"/>
        <v>3.7770684999999999</v>
      </c>
      <c r="G162" s="87">
        <f t="shared" si="17"/>
        <v>6.5223500000000101E-2</v>
      </c>
      <c r="H162" s="87"/>
      <c r="I162" s="87">
        <v>3.99837</v>
      </c>
      <c r="J162" s="87">
        <v>6.1052000000000002E-2</v>
      </c>
      <c r="K162" s="87">
        <v>4.0827049999999998</v>
      </c>
      <c r="L162" s="87">
        <v>5.2707999999999998E-2</v>
      </c>
      <c r="M162" s="87">
        <f t="shared" si="18"/>
        <v>4.0405375000000001</v>
      </c>
      <c r="N162" s="87">
        <f t="shared" si="19"/>
        <v>4.2167499999999913E-2</v>
      </c>
      <c r="P162" s="79"/>
    </row>
    <row r="163" spans="1:16" x14ac:dyDescent="0.25">
      <c r="A163" t="s">
        <v>262</v>
      </c>
      <c r="B163" s="87">
        <v>7.58432</v>
      </c>
      <c r="C163" s="87">
        <v>4.7899999999999998E-2</v>
      </c>
      <c r="D163" s="87">
        <v>7.7287600000000003</v>
      </c>
      <c r="E163" s="87">
        <v>0.16234799999999999</v>
      </c>
      <c r="F163" s="87">
        <f t="shared" si="16"/>
        <v>7.6565399999999997</v>
      </c>
      <c r="G163" s="87">
        <f t="shared" si="17"/>
        <v>7.2220000000000173E-2</v>
      </c>
      <c r="H163" s="87"/>
      <c r="I163" s="87">
        <v>8.8613370000000007</v>
      </c>
      <c r="J163" s="87">
        <v>0.204513</v>
      </c>
      <c r="K163" s="87">
        <v>8.8363659999999999</v>
      </c>
      <c r="L163" s="87">
        <v>0.106937</v>
      </c>
      <c r="M163" s="87">
        <f t="shared" si="18"/>
        <v>8.8488515000000003</v>
      </c>
      <c r="N163" s="87">
        <f t="shared" si="19"/>
        <v>1.2485500000000371E-2</v>
      </c>
      <c r="P163" s="79"/>
    </row>
    <row r="164" spans="1:16" x14ac:dyDescent="0.25">
      <c r="A164" t="s">
        <v>264</v>
      </c>
      <c r="B164" s="87">
        <v>4.6453939999999996</v>
      </c>
      <c r="C164" s="87">
        <v>0.15551400000000001</v>
      </c>
      <c r="D164" s="87">
        <v>4.5375750000000004</v>
      </c>
      <c r="E164" s="87">
        <v>4.0909000000000001E-2</v>
      </c>
      <c r="F164" s="87">
        <f t="shared" si="16"/>
        <v>4.5914845</v>
      </c>
      <c r="G164" s="87">
        <f t="shared" si="17"/>
        <v>5.3909499999999611E-2</v>
      </c>
      <c r="H164" s="87"/>
      <c r="I164" s="87">
        <v>3.7270279999999998</v>
      </c>
      <c r="J164" s="87">
        <v>9.9984000000000003E-2</v>
      </c>
      <c r="K164" s="87">
        <v>3.5489850000000001</v>
      </c>
      <c r="L164" s="87">
        <v>0.20899999999999999</v>
      </c>
      <c r="M164" s="87">
        <f t="shared" si="18"/>
        <v>3.6380064999999999</v>
      </c>
      <c r="N164" s="87">
        <f t="shared" si="19"/>
        <v>8.9021499999999865E-2</v>
      </c>
      <c r="P164" s="79"/>
    </row>
    <row r="165" spans="1:16" x14ac:dyDescent="0.25">
      <c r="A165" t="s">
        <v>270</v>
      </c>
      <c r="B165" s="87">
        <v>7.7322829999999998</v>
      </c>
      <c r="C165" s="87">
        <v>0.201657</v>
      </c>
      <c r="D165" s="87">
        <v>8.098751</v>
      </c>
      <c r="E165" s="87">
        <v>0.187888</v>
      </c>
      <c r="F165" s="87">
        <f t="shared" si="16"/>
        <v>7.9155169999999995</v>
      </c>
      <c r="G165" s="87">
        <f t="shared" si="17"/>
        <v>0.18323400000000012</v>
      </c>
      <c r="H165" s="87"/>
      <c r="I165" s="87">
        <v>7.2425639999999998</v>
      </c>
      <c r="J165" s="87">
        <v>7.3913000000000006E-2</v>
      </c>
      <c r="K165" s="87">
        <v>7.0633840000000001</v>
      </c>
      <c r="L165" s="87">
        <v>0.18052399999999999</v>
      </c>
      <c r="M165" s="87">
        <f t="shared" si="18"/>
        <v>7.1529740000000004</v>
      </c>
      <c r="N165" s="87">
        <f t="shared" si="19"/>
        <v>8.9589999999999836E-2</v>
      </c>
      <c r="P165" s="79"/>
    </row>
    <row r="166" spans="1:16" x14ac:dyDescent="0.25">
      <c r="A166" t="s">
        <v>271</v>
      </c>
      <c r="B166" s="87">
        <v>3.43506</v>
      </c>
      <c r="C166" s="87">
        <v>9.4038999999999998E-2</v>
      </c>
      <c r="D166" s="87">
        <v>3.609928</v>
      </c>
      <c r="E166" s="87">
        <v>0.20899999999999999</v>
      </c>
      <c r="F166" s="87">
        <f t="shared" ref="F166:F192" si="20">AVERAGE(B166,D166)</f>
        <v>3.522494</v>
      </c>
      <c r="G166" s="87">
        <f t="shared" ref="G166:G192" si="21">_xlfn.STDEV.P(B166,D166)</f>
        <v>8.7434000000000012E-2</v>
      </c>
      <c r="H166" s="87"/>
      <c r="I166" s="87">
        <v>2.231001</v>
      </c>
      <c r="J166" s="87">
        <v>0.22780600000000001</v>
      </c>
      <c r="K166" s="87">
        <v>2.1410119999999999</v>
      </c>
      <c r="L166" s="87">
        <v>0.14999699999999999</v>
      </c>
      <c r="M166" s="87">
        <f t="shared" ref="M166:M192" si="22">AVERAGE(I166,K166)</f>
        <v>2.1860065</v>
      </c>
      <c r="N166" s="87">
        <f t="shared" ref="N166:N192" si="23">_xlfn.STDEV.P(I166,K166)</f>
        <v>4.4994500000000048E-2</v>
      </c>
      <c r="P166" s="79"/>
    </row>
    <row r="167" spans="1:16" x14ac:dyDescent="0.25">
      <c r="A167" t="s">
        <v>278</v>
      </c>
      <c r="B167" s="87">
        <v>2.0778319999999999</v>
      </c>
      <c r="C167" s="87">
        <v>9.4974000000000003E-2</v>
      </c>
      <c r="D167" s="87">
        <v>2.3975200000000001</v>
      </c>
      <c r="E167" s="87">
        <v>0.16469500000000001</v>
      </c>
      <c r="F167" s="87">
        <f t="shared" si="20"/>
        <v>2.237676</v>
      </c>
      <c r="G167" s="87">
        <f t="shared" si="21"/>
        <v>0.1598440000000001</v>
      </c>
      <c r="H167" s="87"/>
      <c r="I167" s="87">
        <v>2.7249340000000002</v>
      </c>
      <c r="J167" s="87">
        <v>3.0595000000000001E-2</v>
      </c>
      <c r="K167" s="87">
        <v>2.547787</v>
      </c>
      <c r="L167" s="87">
        <v>9.6840999999999997E-2</v>
      </c>
      <c r="M167" s="87">
        <f t="shared" si="22"/>
        <v>2.6363605000000003</v>
      </c>
      <c r="N167" s="87">
        <f t="shared" si="23"/>
        <v>8.8573500000000083E-2</v>
      </c>
      <c r="P167" s="79"/>
    </row>
    <row r="168" spans="1:16" x14ac:dyDescent="0.25">
      <c r="A168" t="s">
        <v>280</v>
      </c>
      <c r="B168" s="87">
        <v>2.4783200000000001</v>
      </c>
      <c r="C168" s="87">
        <v>1.3302E-2</v>
      </c>
      <c r="D168" s="87">
        <v>2.8141210000000001</v>
      </c>
      <c r="E168" s="87">
        <v>9.5408999999999994E-2</v>
      </c>
      <c r="F168" s="87">
        <f t="shared" si="20"/>
        <v>2.6462205000000001</v>
      </c>
      <c r="G168" s="87">
        <f t="shared" si="21"/>
        <v>0.16790050000000001</v>
      </c>
      <c r="H168" s="87"/>
      <c r="I168" s="87">
        <v>2.1958350000000002</v>
      </c>
      <c r="J168" s="87">
        <v>3.3444000000000002E-2</v>
      </c>
      <c r="K168" s="87">
        <v>2.519412</v>
      </c>
      <c r="L168" s="87">
        <v>9.5584000000000002E-2</v>
      </c>
      <c r="M168" s="87">
        <f t="shared" si="22"/>
        <v>2.3576234999999999</v>
      </c>
      <c r="N168" s="87">
        <f t="shared" si="23"/>
        <v>0.16178849999999989</v>
      </c>
      <c r="P168" s="79"/>
    </row>
    <row r="169" spans="1:16" x14ac:dyDescent="0.25">
      <c r="A169" t="s">
        <v>281</v>
      </c>
      <c r="B169" s="87">
        <v>1.988151</v>
      </c>
      <c r="C169" s="87">
        <v>2.8507000000000001E-2</v>
      </c>
      <c r="D169" s="87">
        <v>2.469039</v>
      </c>
      <c r="E169" s="87">
        <v>0.108998</v>
      </c>
      <c r="F169" s="87">
        <f t="shared" si="20"/>
        <v>2.2285949999999999</v>
      </c>
      <c r="G169" s="87">
        <f t="shared" si="21"/>
        <v>0.24044400000000096</v>
      </c>
      <c r="H169" s="87"/>
      <c r="I169" s="87">
        <v>2.2148460000000001</v>
      </c>
      <c r="J169" s="87">
        <v>4.2320000000000003E-2</v>
      </c>
      <c r="K169" s="87">
        <v>2.176796</v>
      </c>
      <c r="L169" s="87">
        <v>0.103329</v>
      </c>
      <c r="M169" s="87">
        <f t="shared" si="22"/>
        <v>2.195821</v>
      </c>
      <c r="N169" s="87">
        <f t="shared" si="23"/>
        <v>1.902500000000007E-2</v>
      </c>
      <c r="P169" s="79"/>
    </row>
    <row r="170" spans="1:16" x14ac:dyDescent="0.25">
      <c r="A170" t="s">
        <v>282</v>
      </c>
      <c r="B170" s="87">
        <v>2.0409109999999999</v>
      </c>
      <c r="C170" s="87">
        <v>2.7590000000000002E-3</v>
      </c>
      <c r="D170" s="87">
        <v>2.577258</v>
      </c>
      <c r="E170" s="87">
        <v>0.103329</v>
      </c>
      <c r="F170" s="87">
        <f t="shared" si="20"/>
        <v>2.3090845</v>
      </c>
      <c r="G170" s="87">
        <f t="shared" si="21"/>
        <v>0.26817349999999862</v>
      </c>
      <c r="H170" s="87"/>
      <c r="I170" s="87">
        <v>1.7506250000000001</v>
      </c>
      <c r="J170" s="87">
        <v>2.9555000000000001E-2</v>
      </c>
      <c r="K170" s="87">
        <v>1.6014060000000001</v>
      </c>
      <c r="L170" s="87">
        <v>3.5936000000000003E-2</v>
      </c>
      <c r="M170" s="87">
        <f t="shared" si="22"/>
        <v>1.6760155000000001</v>
      </c>
      <c r="N170" s="87">
        <f t="shared" si="23"/>
        <v>7.4609499999999995E-2</v>
      </c>
      <c r="P170" s="79"/>
    </row>
    <row r="171" spans="1:16" x14ac:dyDescent="0.25">
      <c r="A171" t="s">
        <v>284</v>
      </c>
      <c r="B171" s="87">
        <v>1.7084539999999999</v>
      </c>
      <c r="C171" s="87">
        <v>2.2512999999999998E-2</v>
      </c>
      <c r="D171" s="87">
        <v>1.7827219999999999</v>
      </c>
      <c r="E171" s="87">
        <v>5.0548999999999997E-2</v>
      </c>
      <c r="F171" s="87">
        <f t="shared" si="20"/>
        <v>1.7455879999999999</v>
      </c>
      <c r="G171" s="87">
        <f t="shared" si="21"/>
        <v>3.7134E-2</v>
      </c>
      <c r="H171" s="87"/>
      <c r="I171" s="87">
        <v>1.8905400000000001</v>
      </c>
      <c r="J171" s="87">
        <v>3.1752000000000002E-2</v>
      </c>
      <c r="K171" s="87">
        <v>1.764364</v>
      </c>
      <c r="L171" s="87">
        <v>0.117881</v>
      </c>
      <c r="M171" s="87">
        <f t="shared" si="22"/>
        <v>1.8274520000000001</v>
      </c>
      <c r="N171" s="87">
        <f t="shared" si="23"/>
        <v>6.3088000000000033E-2</v>
      </c>
      <c r="P171" s="79"/>
    </row>
    <row r="172" spans="1:16" x14ac:dyDescent="0.25">
      <c r="A172" t="s">
        <v>285</v>
      </c>
      <c r="B172" s="87">
        <v>1.782724</v>
      </c>
      <c r="C172" s="87">
        <v>6.0712000000000002E-2</v>
      </c>
      <c r="D172" s="87">
        <v>2.1194950000000001</v>
      </c>
      <c r="E172" s="87">
        <v>0.12091399999999999</v>
      </c>
      <c r="F172" s="87">
        <f t="shared" si="20"/>
        <v>1.9511095000000001</v>
      </c>
      <c r="G172" s="87">
        <f t="shared" si="21"/>
        <v>0.16838550000000008</v>
      </c>
      <c r="H172" s="87"/>
      <c r="I172" s="87">
        <v>3.2320069999999999</v>
      </c>
      <c r="J172" s="87">
        <v>3.3413999999999999E-2</v>
      </c>
      <c r="K172" s="87">
        <v>3.1821299999999999</v>
      </c>
      <c r="L172" s="87">
        <v>0.17715900000000001</v>
      </c>
      <c r="M172" s="87">
        <f t="shared" si="22"/>
        <v>3.2070685000000001</v>
      </c>
      <c r="N172" s="87">
        <f t="shared" si="23"/>
        <v>2.4938499999999975E-2</v>
      </c>
      <c r="P172" s="79"/>
    </row>
    <row r="173" spans="1:16" x14ac:dyDescent="0.25">
      <c r="A173" t="s">
        <v>288</v>
      </c>
      <c r="B173" s="87">
        <v>2.7343220000000001</v>
      </c>
      <c r="C173" s="87">
        <v>7.5146000000000004E-2</v>
      </c>
      <c r="D173" s="87">
        <v>3.2220330000000001</v>
      </c>
      <c r="E173" s="87">
        <v>0.18058199999999999</v>
      </c>
      <c r="F173" s="87">
        <f t="shared" si="20"/>
        <v>2.9781775000000001</v>
      </c>
      <c r="G173" s="87">
        <f t="shared" si="21"/>
        <v>0.2438555</v>
      </c>
      <c r="H173" s="87"/>
      <c r="I173" s="87">
        <v>2.9900899999999999</v>
      </c>
      <c r="J173" s="87">
        <v>4.0023000000000003E-2</v>
      </c>
      <c r="K173" s="87">
        <v>2.8366790000000002</v>
      </c>
      <c r="L173" s="87">
        <v>0.18160000000000001</v>
      </c>
      <c r="M173" s="87">
        <f t="shared" si="22"/>
        <v>2.9133845000000003</v>
      </c>
      <c r="N173" s="87">
        <f t="shared" si="23"/>
        <v>7.6705499999999871E-2</v>
      </c>
      <c r="P173" s="79"/>
    </row>
    <row r="174" spans="1:16" x14ac:dyDescent="0.25">
      <c r="A174" t="s">
        <v>289</v>
      </c>
      <c r="B174" s="87">
        <v>2.590989</v>
      </c>
      <c r="C174" s="87">
        <v>6.7558000000000007E-2</v>
      </c>
      <c r="D174" s="87">
        <v>3.081601</v>
      </c>
      <c r="E174" s="87">
        <v>0.191306</v>
      </c>
      <c r="F174" s="87">
        <f t="shared" si="20"/>
        <v>2.8362949999999998</v>
      </c>
      <c r="G174" s="87">
        <f t="shared" si="21"/>
        <v>0.24530600000000002</v>
      </c>
      <c r="H174" s="87"/>
      <c r="I174" s="87">
        <v>3.0835780000000002</v>
      </c>
      <c r="J174" s="87">
        <v>2.7303999999999998E-2</v>
      </c>
      <c r="K174" s="87">
        <v>2.8339690000000002</v>
      </c>
      <c r="L174" s="87">
        <v>0.14576500000000001</v>
      </c>
      <c r="M174" s="87">
        <f t="shared" si="22"/>
        <v>2.9587735000000004</v>
      </c>
      <c r="N174" s="87">
        <f t="shared" si="23"/>
        <v>0.12480449999999998</v>
      </c>
      <c r="P174" s="79"/>
    </row>
    <row r="175" spans="1:16" x14ac:dyDescent="0.25">
      <c r="A175" t="s">
        <v>521</v>
      </c>
      <c r="B175" s="87">
        <v>2.148555</v>
      </c>
      <c r="C175" s="87">
        <v>0.144869</v>
      </c>
      <c r="D175" s="87">
        <v>2.0634269999999999</v>
      </c>
      <c r="E175" s="87">
        <v>0.14576500000000001</v>
      </c>
      <c r="F175" s="87">
        <f t="shared" si="20"/>
        <v>2.1059909999999999</v>
      </c>
      <c r="G175" s="87">
        <f t="shared" si="21"/>
        <v>4.2564000000000046E-2</v>
      </c>
      <c r="H175" s="87"/>
      <c r="I175" s="87">
        <v>2.0788989999999998</v>
      </c>
      <c r="J175" s="87">
        <v>0.167799</v>
      </c>
      <c r="K175" s="87">
        <v>1.8744460000000001</v>
      </c>
      <c r="L175" s="87">
        <v>7.1553000000000005E-2</v>
      </c>
      <c r="M175" s="87">
        <f t="shared" si="22"/>
        <v>1.9766724999999998</v>
      </c>
      <c r="N175" s="87">
        <f t="shared" si="23"/>
        <v>0.10222649999999989</v>
      </c>
      <c r="P175" s="79"/>
    </row>
    <row r="176" spans="1:16" x14ac:dyDescent="0.25">
      <c r="A176" t="s">
        <v>291</v>
      </c>
      <c r="B176" s="87">
        <v>1.0819890000000001</v>
      </c>
      <c r="C176" s="87">
        <v>4.9248E-2</v>
      </c>
      <c r="D176" s="87">
        <v>0.99221000000000004</v>
      </c>
      <c r="E176" s="87">
        <v>0.13705500000000001</v>
      </c>
      <c r="F176" s="87">
        <f t="shared" si="20"/>
        <v>1.0370995000000001</v>
      </c>
      <c r="G176" s="87">
        <f t="shared" si="21"/>
        <v>4.4889500000000027E-2</v>
      </c>
      <c r="H176" s="87"/>
      <c r="I176" s="87">
        <v>0.94062199999999996</v>
      </c>
      <c r="J176" s="87">
        <v>0.17956900000000001</v>
      </c>
      <c r="K176" s="87">
        <v>0.78415299999999999</v>
      </c>
      <c r="L176" s="87">
        <v>4.5844000000000003E-2</v>
      </c>
      <c r="M176" s="87">
        <f t="shared" si="22"/>
        <v>0.86238749999999997</v>
      </c>
      <c r="N176" s="87">
        <f t="shared" si="23"/>
        <v>7.8234499999999985E-2</v>
      </c>
      <c r="P176" s="79"/>
    </row>
    <row r="177" spans="1:16" x14ac:dyDescent="0.25">
      <c r="A177" t="s">
        <v>294</v>
      </c>
      <c r="B177" s="87">
        <v>3.0789469999999999</v>
      </c>
      <c r="C177" s="87">
        <v>0.16125999999999999</v>
      </c>
      <c r="D177" s="87">
        <v>3.4067020000000001</v>
      </c>
      <c r="E177" s="87">
        <v>0.14899999999999999</v>
      </c>
      <c r="F177" s="87">
        <f t="shared" si="20"/>
        <v>3.2428245000000002</v>
      </c>
      <c r="G177" s="87">
        <f t="shared" si="21"/>
        <v>0.16387750000000012</v>
      </c>
      <c r="H177" s="87"/>
      <c r="I177" s="87">
        <v>3.197082</v>
      </c>
      <c r="J177" s="87">
        <v>4.6708E-2</v>
      </c>
      <c r="K177" s="87">
        <v>2.9415870000000002</v>
      </c>
      <c r="L177" s="87">
        <v>8.4020999999999998E-2</v>
      </c>
      <c r="M177" s="87">
        <f t="shared" si="22"/>
        <v>3.0693345000000001</v>
      </c>
      <c r="N177" s="87">
        <f t="shared" si="23"/>
        <v>0.1277474999999999</v>
      </c>
      <c r="P177" s="79"/>
    </row>
    <row r="178" spans="1:16" x14ac:dyDescent="0.25">
      <c r="A178" t="s">
        <v>296</v>
      </c>
      <c r="B178" s="87">
        <v>1.779423</v>
      </c>
      <c r="C178" s="87">
        <v>0.107888</v>
      </c>
      <c r="D178" s="87">
        <v>2.002224</v>
      </c>
      <c r="E178" s="87">
        <v>0.103015</v>
      </c>
      <c r="F178" s="87">
        <f t="shared" si="20"/>
        <v>1.8908235</v>
      </c>
      <c r="G178" s="87">
        <f t="shared" si="21"/>
        <v>0.11140050000000001</v>
      </c>
      <c r="H178" s="87"/>
      <c r="I178" s="87">
        <v>2.2183950000000001</v>
      </c>
      <c r="J178" s="87">
        <v>6.8681000000000006E-2</v>
      </c>
      <c r="K178" s="87">
        <v>2.04251</v>
      </c>
      <c r="L178" s="87">
        <v>0.210669</v>
      </c>
      <c r="M178" s="87">
        <f t="shared" si="22"/>
        <v>2.1304525000000001</v>
      </c>
      <c r="N178" s="87">
        <f t="shared" si="23"/>
        <v>8.7942500000000035E-2</v>
      </c>
      <c r="P178" s="79"/>
    </row>
    <row r="179" spans="1:16" x14ac:dyDescent="0.25">
      <c r="A179" t="s">
        <v>298</v>
      </c>
      <c r="B179" s="87">
        <v>1.54311</v>
      </c>
      <c r="C179" s="87">
        <v>3.0100999999999999E-2</v>
      </c>
      <c r="D179" s="87">
        <v>1.76658</v>
      </c>
      <c r="E179" s="87">
        <v>0.235101</v>
      </c>
      <c r="F179" s="87">
        <f t="shared" si="20"/>
        <v>1.6548449999999999</v>
      </c>
      <c r="G179" s="87">
        <f t="shared" si="21"/>
        <v>0.11173500000000003</v>
      </c>
      <c r="H179" s="87"/>
      <c r="I179" s="87">
        <v>1.6061620000000001</v>
      </c>
      <c r="J179" s="87">
        <v>1.6021000000000001E-2</v>
      </c>
      <c r="K179" s="87">
        <v>1.6085989999999999</v>
      </c>
      <c r="L179" s="87">
        <v>0.23744699999999999</v>
      </c>
      <c r="M179" s="87">
        <f t="shared" si="22"/>
        <v>1.6073805000000001</v>
      </c>
      <c r="N179" s="87">
        <f t="shared" si="23"/>
        <v>1.2184999999999002E-3</v>
      </c>
      <c r="P179" s="79"/>
    </row>
    <row r="180" spans="1:16" x14ac:dyDescent="0.25">
      <c r="A180" t="s">
        <v>299</v>
      </c>
      <c r="B180" s="87">
        <v>0.39016000000000001</v>
      </c>
      <c r="C180" s="87">
        <v>7.4029999999999999E-2</v>
      </c>
      <c r="D180" s="87">
        <v>0.40856199999999998</v>
      </c>
      <c r="E180" s="87">
        <v>6.8709999999999993E-2</v>
      </c>
      <c r="F180" s="87">
        <f t="shared" si="20"/>
        <v>0.39936099999999997</v>
      </c>
      <c r="G180" s="87">
        <f t="shared" si="21"/>
        <v>9.200999999999987E-3</v>
      </c>
      <c r="H180" s="87"/>
      <c r="I180" s="87">
        <v>0.51849900000000004</v>
      </c>
      <c r="J180" s="87">
        <v>5.5351999999999998E-2</v>
      </c>
      <c r="K180" s="87">
        <v>0.39561400000000002</v>
      </c>
      <c r="L180" s="87">
        <v>0.112401</v>
      </c>
      <c r="M180" s="87">
        <f t="shared" si="22"/>
        <v>0.45705650000000003</v>
      </c>
      <c r="N180" s="87">
        <f t="shared" si="23"/>
        <v>6.1442500000000004E-2</v>
      </c>
      <c r="P180" s="79"/>
    </row>
    <row r="181" spans="1:16" x14ac:dyDescent="0.25">
      <c r="A181" t="s">
        <v>520</v>
      </c>
      <c r="B181" s="87">
        <v>0.16586600000000001</v>
      </c>
      <c r="C181" s="87">
        <v>6.5817000000000001E-2</v>
      </c>
      <c r="D181" s="87">
        <v>0.210123</v>
      </c>
      <c r="E181" s="87">
        <v>8.1646999999999997E-2</v>
      </c>
      <c r="F181" s="87">
        <f t="shared" si="20"/>
        <v>0.18799450000000001</v>
      </c>
      <c r="G181" s="87">
        <f t="shared" si="21"/>
        <v>2.2128499999999933E-2</v>
      </c>
      <c r="H181" s="87"/>
      <c r="I181" s="87">
        <v>0.35153200000000001</v>
      </c>
      <c r="J181" s="87">
        <v>2.6022E-2</v>
      </c>
      <c r="K181" s="87">
        <v>0.228848</v>
      </c>
      <c r="L181" s="87">
        <v>7.0938000000000001E-2</v>
      </c>
      <c r="M181" s="87">
        <f t="shared" si="22"/>
        <v>0.29019</v>
      </c>
      <c r="N181" s="87">
        <f t="shared" si="23"/>
        <v>6.134200000000007E-2</v>
      </c>
      <c r="P181" s="79"/>
    </row>
    <row r="182" spans="1:16" x14ac:dyDescent="0.25">
      <c r="A182" t="s">
        <v>305</v>
      </c>
      <c r="B182" s="87">
        <v>2.037242</v>
      </c>
      <c r="C182" s="87">
        <v>9.3489000000000003E-2</v>
      </c>
      <c r="D182" s="87">
        <v>1.8896809999999999</v>
      </c>
      <c r="E182" s="87">
        <v>2.9246000000000001E-2</v>
      </c>
      <c r="F182" s="87">
        <f t="shared" si="20"/>
        <v>1.9634615</v>
      </c>
      <c r="G182" s="87">
        <f t="shared" si="21"/>
        <v>7.3780500000000027E-2</v>
      </c>
      <c r="H182" s="87"/>
      <c r="I182" s="87">
        <v>2.43425</v>
      </c>
      <c r="J182" s="87">
        <v>1.818E-3</v>
      </c>
      <c r="K182" s="87">
        <v>2.2508360000000001</v>
      </c>
      <c r="L182" s="87">
        <v>2.9246000000000001E-2</v>
      </c>
      <c r="M182" s="87">
        <f t="shared" si="22"/>
        <v>2.342543</v>
      </c>
      <c r="N182" s="87">
        <f t="shared" si="23"/>
        <v>9.1706999999999983E-2</v>
      </c>
      <c r="P182" s="79"/>
    </row>
    <row r="183" spans="1:16" x14ac:dyDescent="0.25">
      <c r="A183" t="s">
        <v>307</v>
      </c>
      <c r="B183" s="87">
        <v>2.3641719999999999</v>
      </c>
      <c r="C183" s="87">
        <v>0.115754</v>
      </c>
      <c r="D183" s="87">
        <v>2.0546730000000002</v>
      </c>
      <c r="E183" s="87">
        <v>9.5516000000000004E-2</v>
      </c>
      <c r="F183" s="87">
        <f t="shared" si="20"/>
        <v>2.2094225000000001</v>
      </c>
      <c r="G183" s="87">
        <f t="shared" si="21"/>
        <v>0.15474949999999987</v>
      </c>
      <c r="H183" s="87"/>
      <c r="I183" s="87">
        <v>2.6666629999999998</v>
      </c>
      <c r="J183" s="87">
        <v>2.2737369999999998E-13</v>
      </c>
      <c r="K183" s="87">
        <v>2.9580609999999998</v>
      </c>
      <c r="L183" s="87">
        <v>4.0858999999999999E-2</v>
      </c>
      <c r="M183" s="87">
        <f t="shared" si="22"/>
        <v>2.8123619999999998</v>
      </c>
      <c r="N183" s="87">
        <f t="shared" si="23"/>
        <v>0.14569900000000002</v>
      </c>
      <c r="P183" s="79"/>
    </row>
    <row r="184" spans="1:16" x14ac:dyDescent="0.25">
      <c r="A184" t="s">
        <v>308</v>
      </c>
      <c r="B184" s="87">
        <v>0.84995299999999996</v>
      </c>
      <c r="C184" s="87">
        <v>0.17847199999999999</v>
      </c>
      <c r="D184" s="87">
        <v>1.224478</v>
      </c>
      <c r="E184" s="87">
        <v>3.4320999999999997E-2</v>
      </c>
      <c r="F184" s="87">
        <f t="shared" si="20"/>
        <v>1.0372154999999998</v>
      </c>
      <c r="G184" s="87">
        <f t="shared" si="21"/>
        <v>0.18726250000000072</v>
      </c>
      <c r="H184" s="87"/>
      <c r="I184" s="87">
        <v>1.3741319999999999</v>
      </c>
      <c r="J184" s="87">
        <v>0</v>
      </c>
      <c r="K184" s="87">
        <v>1.3818140000000001</v>
      </c>
      <c r="L184" s="87">
        <v>5.8735999999999997E-2</v>
      </c>
      <c r="M184" s="87">
        <f t="shared" si="22"/>
        <v>1.3779729999999999</v>
      </c>
      <c r="N184" s="87">
        <f t="shared" si="23"/>
        <v>3.8410000000000943E-3</v>
      </c>
      <c r="P184" s="79"/>
    </row>
    <row r="185" spans="1:16" x14ac:dyDescent="0.25">
      <c r="A185" t="s">
        <v>309</v>
      </c>
      <c r="B185" s="87">
        <v>1.34328</v>
      </c>
      <c r="C185" s="87">
        <v>1.3264E-2</v>
      </c>
      <c r="D185" s="87">
        <v>1.4090720000000001</v>
      </c>
      <c r="E185" s="87">
        <v>0.12368800000000001</v>
      </c>
      <c r="F185" s="87">
        <f t="shared" si="20"/>
        <v>1.3761760000000001</v>
      </c>
      <c r="G185" s="87">
        <f t="shared" si="21"/>
        <v>3.2896000000000036E-2</v>
      </c>
      <c r="H185" s="87"/>
      <c r="I185" s="87">
        <v>1.9265950000000001</v>
      </c>
      <c r="J185" s="87">
        <v>0.18478600000000001</v>
      </c>
      <c r="K185" s="87">
        <v>1.6440729999999999</v>
      </c>
      <c r="L185" s="87">
        <v>0.13313800000000001</v>
      </c>
      <c r="M185" s="87">
        <f t="shared" si="22"/>
        <v>1.785334</v>
      </c>
      <c r="N185" s="87">
        <f t="shared" si="23"/>
        <v>0.14126100000000008</v>
      </c>
      <c r="P185" s="79"/>
    </row>
    <row r="186" spans="1:16" x14ac:dyDescent="0.25">
      <c r="A186" t="s">
        <v>312</v>
      </c>
      <c r="B186" s="87">
        <v>1.3647549999999999</v>
      </c>
      <c r="C186" s="87">
        <v>5.2988E-2</v>
      </c>
      <c r="D186" s="87">
        <v>1.040489</v>
      </c>
      <c r="E186" s="87">
        <v>0.122892</v>
      </c>
      <c r="F186" s="87">
        <f t="shared" si="20"/>
        <v>1.2026219999999999</v>
      </c>
      <c r="G186" s="87">
        <f t="shared" si="21"/>
        <v>0.16213300000000153</v>
      </c>
      <c r="H186" s="87"/>
      <c r="I186" s="87">
        <v>1.4352050000000001</v>
      </c>
      <c r="J186" s="87">
        <v>0.100012</v>
      </c>
      <c r="K186" s="87">
        <v>1.2053050000000001</v>
      </c>
      <c r="L186" s="87">
        <v>0.110495</v>
      </c>
      <c r="M186" s="87">
        <f t="shared" si="22"/>
        <v>1.320255</v>
      </c>
      <c r="N186" s="87">
        <f t="shared" si="23"/>
        <v>0.11495</v>
      </c>
      <c r="P186" s="79"/>
    </row>
    <row r="187" spans="1:16" x14ac:dyDescent="0.25">
      <c r="A187" t="s">
        <v>317</v>
      </c>
      <c r="B187" s="87">
        <v>5.1293680000000004</v>
      </c>
      <c r="C187" s="87">
        <v>0.17774300000000001</v>
      </c>
      <c r="D187" s="87">
        <v>5.1661710000000003</v>
      </c>
      <c r="E187" s="87">
        <v>1.201E-2</v>
      </c>
      <c r="F187" s="87">
        <f t="shared" si="20"/>
        <v>5.1477695000000008</v>
      </c>
      <c r="G187" s="87">
        <f t="shared" si="21"/>
        <v>1.840149999999996E-2</v>
      </c>
      <c r="H187" s="87"/>
      <c r="I187" s="87">
        <v>5.5610489999999997</v>
      </c>
      <c r="J187" s="87">
        <v>3.9720999999999999E-2</v>
      </c>
      <c r="K187" s="87">
        <v>5.3180209999999999</v>
      </c>
      <c r="L187" s="87">
        <v>0.19157399999999999</v>
      </c>
      <c r="M187" s="87">
        <f t="shared" si="22"/>
        <v>5.4395349999999993</v>
      </c>
      <c r="N187" s="87">
        <f t="shared" si="23"/>
        <v>0.1215139999999999</v>
      </c>
      <c r="P187" s="79"/>
    </row>
    <row r="188" spans="1:16" x14ac:dyDescent="0.25">
      <c r="A188" t="s">
        <v>320</v>
      </c>
      <c r="B188" s="87">
        <v>5.3415629999999998</v>
      </c>
      <c r="C188" s="87">
        <v>0.14768700000000001</v>
      </c>
      <c r="D188" s="87">
        <v>5.3492860000000002</v>
      </c>
      <c r="E188" s="87">
        <v>0.22819600000000001</v>
      </c>
      <c r="F188" s="87">
        <f t="shared" si="20"/>
        <v>5.3454245</v>
      </c>
      <c r="G188" s="87">
        <f t="shared" si="21"/>
        <v>3.8615000000001842E-3</v>
      </c>
      <c r="H188" s="87"/>
      <c r="I188" s="87">
        <v>5.7642800000000003</v>
      </c>
      <c r="J188" s="87">
        <v>2.5207E-2</v>
      </c>
      <c r="K188" s="87">
        <v>5.350225</v>
      </c>
      <c r="L188" s="87">
        <v>0.10267900000000001</v>
      </c>
      <c r="M188" s="87">
        <f t="shared" si="22"/>
        <v>5.5572525000000006</v>
      </c>
      <c r="N188" s="87">
        <f t="shared" si="23"/>
        <v>0.20702750000000014</v>
      </c>
      <c r="P188" s="79"/>
    </row>
    <row r="189" spans="1:16" x14ac:dyDescent="0.25">
      <c r="A189" t="s">
        <v>321</v>
      </c>
      <c r="B189" s="87">
        <v>4.5170000000000003</v>
      </c>
      <c r="C189" s="87">
        <v>0.19691500000000001</v>
      </c>
      <c r="D189" s="87">
        <v>4.9952829999999997</v>
      </c>
      <c r="E189" s="87">
        <v>0</v>
      </c>
      <c r="F189" s="87">
        <f t="shared" si="20"/>
        <v>4.7561415</v>
      </c>
      <c r="G189" s="87">
        <f t="shared" si="21"/>
        <v>0.23914149999999967</v>
      </c>
      <c r="H189" s="87"/>
      <c r="I189" s="87">
        <v>4.8727549999999997</v>
      </c>
      <c r="J189" s="87">
        <v>5.8409999999999997E-2</v>
      </c>
      <c r="K189" s="87">
        <v>4.9014090000000001</v>
      </c>
      <c r="L189" s="87">
        <v>0.16661500000000001</v>
      </c>
      <c r="M189" s="87">
        <f t="shared" si="22"/>
        <v>4.8870819999999995</v>
      </c>
      <c r="N189" s="87">
        <f t="shared" si="23"/>
        <v>1.4327000000000202E-2</v>
      </c>
      <c r="P189" s="79"/>
    </row>
    <row r="190" spans="1:16" x14ac:dyDescent="0.25">
      <c r="A190" t="s">
        <v>322</v>
      </c>
      <c r="B190" s="87">
        <v>2.8200259999999999</v>
      </c>
      <c r="C190" s="87">
        <v>5.6385999999999999E-2</v>
      </c>
      <c r="D190" s="87">
        <v>3.3960159999999999</v>
      </c>
      <c r="E190" s="87">
        <v>8.1074999999999994E-2</v>
      </c>
      <c r="F190" s="87">
        <f t="shared" si="20"/>
        <v>3.1080209999999999</v>
      </c>
      <c r="G190" s="87">
        <f t="shared" si="21"/>
        <v>0.287995</v>
      </c>
      <c r="H190" s="87"/>
      <c r="I190" s="87">
        <v>2.9923799999999998</v>
      </c>
      <c r="J190" s="87">
        <v>9.9405999999999994E-2</v>
      </c>
      <c r="K190" s="87">
        <v>3.2041300000000001</v>
      </c>
      <c r="L190" s="87">
        <v>0.15121899999999999</v>
      </c>
      <c r="M190" s="87">
        <f t="shared" si="22"/>
        <v>3.098255</v>
      </c>
      <c r="N190" s="87">
        <f t="shared" si="23"/>
        <v>0.10587500000000016</v>
      </c>
      <c r="P190" s="79"/>
    </row>
    <row r="191" spans="1:16" x14ac:dyDescent="0.25">
      <c r="A191" t="s">
        <v>519</v>
      </c>
      <c r="B191" s="87">
        <v>0.64259100000000002</v>
      </c>
      <c r="C191" s="87">
        <v>5.0611999999999997E-2</v>
      </c>
      <c r="D191" s="87">
        <v>0.68768899999999999</v>
      </c>
      <c r="E191" s="87">
        <v>0.195267</v>
      </c>
      <c r="F191" s="87">
        <f t="shared" si="20"/>
        <v>0.66514000000000006</v>
      </c>
      <c r="G191" s="87">
        <f t="shared" si="21"/>
        <v>2.2548999999999986E-2</v>
      </c>
      <c r="H191" s="87"/>
      <c r="I191" s="87">
        <v>0.691187</v>
      </c>
      <c r="J191" s="87">
        <v>3.0343999999999999E-2</v>
      </c>
      <c r="K191" s="87">
        <v>0.83368500000000001</v>
      </c>
      <c r="L191" s="87">
        <v>0.14607800000000001</v>
      </c>
      <c r="M191" s="87">
        <f t="shared" si="22"/>
        <v>0.762436</v>
      </c>
      <c r="N191" s="87">
        <f t="shared" si="23"/>
        <v>7.1249000000000007E-2</v>
      </c>
      <c r="P191" s="79"/>
    </row>
    <row r="192" spans="1:16" x14ac:dyDescent="0.25">
      <c r="A192" t="s">
        <v>528</v>
      </c>
      <c r="B192" s="87">
        <v>3.9366099999999999</v>
      </c>
      <c r="C192" s="87">
        <v>1.9675999999999999E-2</v>
      </c>
      <c r="D192" s="87">
        <v>3.9056310000000001</v>
      </c>
      <c r="E192" s="87">
        <v>2.7550999999999999E-2</v>
      </c>
      <c r="F192" s="87">
        <f t="shared" si="20"/>
        <v>3.9211204999999998</v>
      </c>
      <c r="G192" s="87">
        <f t="shared" si="21"/>
        <v>1.5489499999999934E-2</v>
      </c>
      <c r="H192" s="87"/>
      <c r="I192" s="87">
        <v>3.9190589999999998</v>
      </c>
      <c r="J192" s="87">
        <v>9.8627999999999993E-2</v>
      </c>
      <c r="K192" s="87">
        <v>3.722442</v>
      </c>
      <c r="L192" s="87">
        <v>2.7550999999999999E-2</v>
      </c>
      <c r="M192" s="87">
        <f t="shared" si="22"/>
        <v>3.8207504999999999</v>
      </c>
      <c r="N192" s="87">
        <f t="shared" si="23"/>
        <v>9.830849999999991E-2</v>
      </c>
      <c r="P192" s="79"/>
    </row>
    <row r="193" spans="8:10" x14ac:dyDescent="0.25">
      <c r="H193" s="19"/>
      <c r="J193" s="78" t="s">
        <v>523</v>
      </c>
    </row>
    <row r="194" spans="8:10" x14ac:dyDescent="0.25">
      <c r="H194" s="19"/>
    </row>
  </sheetData>
  <mergeCells count="7">
    <mergeCell ref="A2:N2"/>
    <mergeCell ref="B3:G3"/>
    <mergeCell ref="I3:N3"/>
    <mergeCell ref="B4:C4"/>
    <mergeCell ref="D4:E4"/>
    <mergeCell ref="I4:J4"/>
    <mergeCell ref="K4:L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F17" sqref="F17"/>
    </sheetView>
  </sheetViews>
  <sheetFormatPr defaultRowHeight="15" x14ac:dyDescent="0.25"/>
  <cols>
    <col min="5" max="5" width="15.42578125" bestFit="1" customWidth="1"/>
  </cols>
  <sheetData>
    <row r="1" spans="1:11" ht="15" customHeight="1" x14ac:dyDescent="0.25">
      <c r="A1" s="121" t="s">
        <v>586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24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1" x14ac:dyDescent="0.25">
      <c r="A3" s="80" t="s">
        <v>576</v>
      </c>
      <c r="B3" s="80" t="s">
        <v>530</v>
      </c>
      <c r="C3" s="80" t="s">
        <v>531</v>
      </c>
      <c r="D3" s="80" t="s">
        <v>580</v>
      </c>
      <c r="E3" s="81" t="s">
        <v>532</v>
      </c>
      <c r="F3" s="29"/>
      <c r="G3" s="28"/>
      <c r="H3" s="28"/>
      <c r="I3" s="28"/>
      <c r="J3" s="28"/>
    </row>
    <row r="4" spans="1:11" x14ac:dyDescent="0.25">
      <c r="A4">
        <v>1</v>
      </c>
      <c r="B4" t="s">
        <v>533</v>
      </c>
      <c r="C4">
        <v>13</v>
      </c>
      <c r="D4" s="96">
        <v>9.2799999999999994</v>
      </c>
      <c r="E4" s="87">
        <f>(1-(D4/(C4*0.9)))*100</f>
        <v>20.683760683760699</v>
      </c>
    </row>
    <row r="5" spans="1:11" ht="14.45" customHeight="1" x14ac:dyDescent="0.25">
      <c r="A5">
        <v>2</v>
      </c>
      <c r="B5" t="s">
        <v>534</v>
      </c>
      <c r="C5">
        <v>6</v>
      </c>
      <c r="D5" s="96">
        <v>3.89</v>
      </c>
      <c r="E5" s="87">
        <f t="shared" ref="E5:E46" si="0">(1-(D5/(C5*0.9)))*100</f>
        <v>27.962962962962969</v>
      </c>
      <c r="F5" s="122" t="s">
        <v>578</v>
      </c>
      <c r="G5" s="122"/>
      <c r="H5" s="122"/>
      <c r="I5" s="122"/>
      <c r="J5" s="122"/>
      <c r="K5" s="122"/>
    </row>
    <row r="6" spans="1:11" x14ac:dyDescent="0.25">
      <c r="A6">
        <v>3</v>
      </c>
      <c r="B6" t="s">
        <v>535</v>
      </c>
      <c r="C6">
        <v>7</v>
      </c>
      <c r="D6" s="96">
        <v>4.58</v>
      </c>
      <c r="E6" s="87">
        <f t="shared" si="0"/>
        <v>27.301587301587293</v>
      </c>
      <c r="F6" s="122"/>
      <c r="G6" s="122"/>
      <c r="H6" s="122"/>
      <c r="I6" s="122"/>
      <c r="J6" s="122"/>
      <c r="K6" s="122"/>
    </row>
    <row r="7" spans="1:11" x14ac:dyDescent="0.25">
      <c r="A7">
        <v>4</v>
      </c>
      <c r="B7" t="s">
        <v>536</v>
      </c>
      <c r="C7">
        <v>6</v>
      </c>
      <c r="D7" s="96">
        <v>2.83</v>
      </c>
      <c r="E7" s="87">
        <f t="shared" si="0"/>
        <v>47.592592592592595</v>
      </c>
    </row>
    <row r="8" spans="1:11" x14ac:dyDescent="0.25">
      <c r="A8">
        <v>5</v>
      </c>
      <c r="B8" t="s">
        <v>537</v>
      </c>
      <c r="C8">
        <v>5</v>
      </c>
      <c r="D8" s="96">
        <v>2.27</v>
      </c>
      <c r="E8" s="87">
        <f t="shared" si="0"/>
        <v>49.55555555555555</v>
      </c>
      <c r="G8" t="s">
        <v>577</v>
      </c>
    </row>
    <row r="9" spans="1:11" x14ac:dyDescent="0.25">
      <c r="A9">
        <v>6</v>
      </c>
      <c r="B9" t="s">
        <v>538</v>
      </c>
      <c r="C9">
        <v>12</v>
      </c>
      <c r="D9" s="96">
        <v>7.34</v>
      </c>
      <c r="E9" s="87">
        <f t="shared" si="0"/>
        <v>32.037037037037038</v>
      </c>
      <c r="G9" t="s">
        <v>579</v>
      </c>
    </row>
    <row r="10" spans="1:11" x14ac:dyDescent="0.25">
      <c r="A10">
        <v>7</v>
      </c>
      <c r="B10" t="s">
        <v>539</v>
      </c>
      <c r="C10">
        <v>6</v>
      </c>
      <c r="D10" s="96">
        <v>4.1900000000000004</v>
      </c>
      <c r="E10" s="87">
        <f t="shared" si="0"/>
        <v>22.407407407407408</v>
      </c>
      <c r="G10" t="s">
        <v>581</v>
      </c>
    </row>
    <row r="11" spans="1:11" x14ac:dyDescent="0.25">
      <c r="A11">
        <v>8</v>
      </c>
      <c r="B11" t="s">
        <v>540</v>
      </c>
      <c r="C11">
        <v>9</v>
      </c>
      <c r="D11" s="96">
        <v>4.57</v>
      </c>
      <c r="E11" s="87">
        <f t="shared" si="0"/>
        <v>43.580246913580247</v>
      </c>
    </row>
    <row r="12" spans="1:11" x14ac:dyDescent="0.25">
      <c r="A12">
        <v>9</v>
      </c>
      <c r="B12" t="s">
        <v>541</v>
      </c>
      <c r="C12">
        <v>7</v>
      </c>
      <c r="D12" s="96">
        <v>3.49</v>
      </c>
      <c r="E12" s="87">
        <f t="shared" si="0"/>
        <v>44.603174603174601</v>
      </c>
    </row>
    <row r="13" spans="1:11" x14ac:dyDescent="0.25">
      <c r="A13">
        <v>10</v>
      </c>
      <c r="B13" t="s">
        <v>542</v>
      </c>
      <c r="C13">
        <v>11</v>
      </c>
      <c r="D13" s="96">
        <v>6.14</v>
      </c>
      <c r="E13" s="87">
        <f t="shared" si="0"/>
        <v>37.979797979797979</v>
      </c>
    </row>
    <row r="14" spans="1:11" x14ac:dyDescent="0.25">
      <c r="A14">
        <v>11</v>
      </c>
      <c r="B14" t="s">
        <v>543</v>
      </c>
      <c r="C14">
        <v>10</v>
      </c>
      <c r="D14" s="96">
        <v>6.66</v>
      </c>
      <c r="E14" s="87">
        <f t="shared" si="0"/>
        <v>26</v>
      </c>
    </row>
    <row r="15" spans="1:11" x14ac:dyDescent="0.25">
      <c r="A15">
        <v>12</v>
      </c>
      <c r="B15" t="s">
        <v>544</v>
      </c>
      <c r="C15">
        <v>5</v>
      </c>
      <c r="D15" s="96">
        <v>2.5299999999999998</v>
      </c>
      <c r="E15" s="87">
        <f t="shared" si="0"/>
        <v>43.777777777777786</v>
      </c>
    </row>
    <row r="16" spans="1:11" x14ac:dyDescent="0.25">
      <c r="A16">
        <v>13</v>
      </c>
      <c r="B16" t="s">
        <v>545</v>
      </c>
      <c r="C16">
        <v>6</v>
      </c>
      <c r="D16" s="96">
        <v>3.11</v>
      </c>
      <c r="E16" s="87">
        <f t="shared" si="0"/>
        <v>42.407407407407419</v>
      </c>
    </row>
    <row r="17" spans="1:5" x14ac:dyDescent="0.25">
      <c r="A17">
        <v>14</v>
      </c>
      <c r="B17" t="s">
        <v>546</v>
      </c>
      <c r="C17">
        <v>12</v>
      </c>
      <c r="D17" s="96">
        <v>5.79</v>
      </c>
      <c r="E17" s="87">
        <f t="shared" si="0"/>
        <v>46.388888888888893</v>
      </c>
    </row>
    <row r="18" spans="1:5" x14ac:dyDescent="0.25">
      <c r="A18">
        <v>15</v>
      </c>
      <c r="B18" t="s">
        <v>547</v>
      </c>
      <c r="C18">
        <v>13</v>
      </c>
      <c r="D18" s="96">
        <v>6.31</v>
      </c>
      <c r="E18" s="87">
        <f t="shared" si="0"/>
        <v>46.068376068376068</v>
      </c>
    </row>
    <row r="19" spans="1:5" x14ac:dyDescent="0.25">
      <c r="A19">
        <v>16</v>
      </c>
      <c r="B19" t="s">
        <v>548</v>
      </c>
      <c r="C19">
        <v>8</v>
      </c>
      <c r="D19" s="96">
        <v>4.87</v>
      </c>
      <c r="E19" s="87">
        <f t="shared" si="0"/>
        <v>32.361111111111107</v>
      </c>
    </row>
    <row r="20" spans="1:5" x14ac:dyDescent="0.25">
      <c r="A20">
        <v>17</v>
      </c>
      <c r="B20" t="s">
        <v>549</v>
      </c>
      <c r="C20">
        <v>8</v>
      </c>
      <c r="D20" s="96">
        <v>5.45</v>
      </c>
      <c r="E20" s="87">
        <f t="shared" si="0"/>
        <v>24.305555555555557</v>
      </c>
    </row>
    <row r="21" spans="1:5" x14ac:dyDescent="0.25">
      <c r="A21">
        <v>18</v>
      </c>
      <c r="B21" t="s">
        <v>550</v>
      </c>
      <c r="C21">
        <v>13</v>
      </c>
      <c r="D21" s="96">
        <v>9.9</v>
      </c>
      <c r="E21" s="87">
        <f t="shared" si="0"/>
        <v>15.384615384615385</v>
      </c>
    </row>
    <row r="22" spans="1:5" x14ac:dyDescent="0.25">
      <c r="A22">
        <v>19</v>
      </c>
      <c r="B22" t="s">
        <v>551</v>
      </c>
      <c r="C22">
        <v>13</v>
      </c>
      <c r="D22" s="96">
        <v>7.08</v>
      </c>
      <c r="E22" s="87">
        <f t="shared" si="0"/>
        <v>39.487179487179489</v>
      </c>
    </row>
    <row r="23" spans="1:5" x14ac:dyDescent="0.25">
      <c r="A23">
        <v>20</v>
      </c>
      <c r="B23" t="s">
        <v>552</v>
      </c>
      <c r="C23">
        <v>15</v>
      </c>
      <c r="D23" s="96">
        <v>8.44</v>
      </c>
      <c r="E23" s="87">
        <f t="shared" si="0"/>
        <v>37.481481481481481</v>
      </c>
    </row>
    <row r="24" spans="1:5" x14ac:dyDescent="0.25">
      <c r="A24">
        <v>21</v>
      </c>
      <c r="B24" t="s">
        <v>553</v>
      </c>
      <c r="C24">
        <v>10</v>
      </c>
      <c r="D24" s="96">
        <v>4.41</v>
      </c>
      <c r="E24" s="87">
        <f t="shared" si="0"/>
        <v>51</v>
      </c>
    </row>
    <row r="25" spans="1:5" x14ac:dyDescent="0.25">
      <c r="A25">
        <v>22</v>
      </c>
      <c r="B25" t="s">
        <v>554</v>
      </c>
      <c r="C25">
        <v>7</v>
      </c>
      <c r="D25" s="96">
        <v>3.53</v>
      </c>
      <c r="E25" s="87">
        <f t="shared" si="0"/>
        <v>43.968253968253968</v>
      </c>
    </row>
    <row r="26" spans="1:5" x14ac:dyDescent="0.25">
      <c r="A26">
        <v>23</v>
      </c>
      <c r="B26" t="s">
        <v>555</v>
      </c>
      <c r="C26">
        <v>5</v>
      </c>
      <c r="D26" s="96">
        <v>2.29</v>
      </c>
      <c r="E26" s="87">
        <f t="shared" si="0"/>
        <v>49.111111111111107</v>
      </c>
    </row>
    <row r="27" spans="1:5" x14ac:dyDescent="0.25">
      <c r="A27">
        <v>24</v>
      </c>
      <c r="B27" t="s">
        <v>556</v>
      </c>
      <c r="C27">
        <v>5</v>
      </c>
      <c r="D27" s="96">
        <v>2.63</v>
      </c>
      <c r="E27" s="87">
        <f t="shared" si="0"/>
        <v>41.555555555555557</v>
      </c>
    </row>
    <row r="28" spans="1:5" x14ac:dyDescent="0.25">
      <c r="A28">
        <v>25</v>
      </c>
      <c r="B28" t="s">
        <v>557</v>
      </c>
      <c r="C28">
        <v>7</v>
      </c>
      <c r="D28" s="96">
        <v>4.16</v>
      </c>
      <c r="E28" s="87">
        <f t="shared" si="0"/>
        <v>33.968253968253961</v>
      </c>
    </row>
    <row r="29" spans="1:5" x14ac:dyDescent="0.25">
      <c r="A29">
        <v>26</v>
      </c>
      <c r="B29" t="s">
        <v>558</v>
      </c>
      <c r="C29">
        <v>21</v>
      </c>
      <c r="D29" s="96">
        <v>10.95</v>
      </c>
      <c r="E29" s="87">
        <f t="shared" si="0"/>
        <v>42.06349206349207</v>
      </c>
    </row>
    <row r="30" spans="1:5" x14ac:dyDescent="0.25">
      <c r="A30">
        <v>27</v>
      </c>
      <c r="B30" t="s">
        <v>559</v>
      </c>
      <c r="C30">
        <v>6</v>
      </c>
      <c r="D30" s="96">
        <v>2.75</v>
      </c>
      <c r="E30" s="87">
        <f t="shared" si="0"/>
        <v>49.074074074074083</v>
      </c>
    </row>
    <row r="31" spans="1:5" x14ac:dyDescent="0.25">
      <c r="A31">
        <v>28</v>
      </c>
      <c r="B31" t="s">
        <v>560</v>
      </c>
      <c r="C31">
        <v>7</v>
      </c>
      <c r="D31" s="96">
        <v>3.24</v>
      </c>
      <c r="E31" s="87">
        <f t="shared" si="0"/>
        <v>48.571428571428562</v>
      </c>
    </row>
    <row r="32" spans="1:5" x14ac:dyDescent="0.25">
      <c r="A32">
        <v>29</v>
      </c>
      <c r="B32" t="s">
        <v>561</v>
      </c>
      <c r="C32">
        <v>9</v>
      </c>
      <c r="D32" s="96">
        <v>6.46</v>
      </c>
      <c r="E32" s="87">
        <f t="shared" si="0"/>
        <v>20.246913580246904</v>
      </c>
    </row>
    <row r="33" spans="1:5" x14ac:dyDescent="0.25">
      <c r="A33">
        <v>30</v>
      </c>
      <c r="B33" t="s">
        <v>562</v>
      </c>
      <c r="C33">
        <v>9</v>
      </c>
      <c r="D33" s="96">
        <v>6.38</v>
      </c>
      <c r="E33" s="87">
        <f t="shared" si="0"/>
        <v>21.23456790123457</v>
      </c>
    </row>
    <row r="34" spans="1:5" x14ac:dyDescent="0.25">
      <c r="A34">
        <v>31</v>
      </c>
      <c r="B34" t="s">
        <v>563</v>
      </c>
      <c r="C34">
        <v>11</v>
      </c>
      <c r="D34" s="96">
        <v>8.1999999999999993</v>
      </c>
      <c r="E34" s="87">
        <f t="shared" si="0"/>
        <v>17.171717171717184</v>
      </c>
    </row>
    <row r="35" spans="1:5" x14ac:dyDescent="0.25">
      <c r="A35">
        <v>32</v>
      </c>
      <c r="B35" t="s">
        <v>564</v>
      </c>
      <c r="C35">
        <v>8</v>
      </c>
      <c r="D35" s="96">
        <v>6.14</v>
      </c>
      <c r="E35" s="87">
        <f t="shared" si="0"/>
        <v>14.722222222222225</v>
      </c>
    </row>
    <row r="36" spans="1:5" x14ac:dyDescent="0.25">
      <c r="A36">
        <v>33</v>
      </c>
      <c r="B36" t="s">
        <v>565</v>
      </c>
      <c r="C36">
        <v>7</v>
      </c>
      <c r="D36" s="96">
        <v>4.25</v>
      </c>
      <c r="E36" s="87">
        <f t="shared" si="0"/>
        <v>32.539682539682538</v>
      </c>
    </row>
    <row r="37" spans="1:5" x14ac:dyDescent="0.25">
      <c r="A37">
        <v>34</v>
      </c>
      <c r="B37" t="s">
        <v>566</v>
      </c>
      <c r="C37">
        <v>11</v>
      </c>
      <c r="D37" s="96">
        <v>7.42</v>
      </c>
      <c r="E37" s="87">
        <f t="shared" si="0"/>
        <v>25.050505050505055</v>
      </c>
    </row>
    <row r="38" spans="1:5" x14ac:dyDescent="0.25">
      <c r="A38">
        <v>35</v>
      </c>
      <c r="B38" t="s">
        <v>567</v>
      </c>
      <c r="C38">
        <v>15</v>
      </c>
      <c r="D38" s="96">
        <v>9.4600000000000009</v>
      </c>
      <c r="E38" s="87">
        <f t="shared" si="0"/>
        <v>29.925925925925924</v>
      </c>
    </row>
    <row r="39" spans="1:5" x14ac:dyDescent="0.25">
      <c r="A39">
        <v>36</v>
      </c>
      <c r="B39" t="s">
        <v>568</v>
      </c>
      <c r="C39">
        <v>7</v>
      </c>
      <c r="D39" s="96">
        <v>4.0999999999999996</v>
      </c>
      <c r="E39" s="87">
        <f t="shared" si="0"/>
        <v>34.920634920634932</v>
      </c>
    </row>
    <row r="40" spans="1:5" x14ac:dyDescent="0.25">
      <c r="A40">
        <v>37</v>
      </c>
      <c r="B40" t="s">
        <v>569</v>
      </c>
      <c r="C40">
        <v>13</v>
      </c>
      <c r="D40" s="96">
        <v>8.84</v>
      </c>
      <c r="E40" s="87">
        <f t="shared" si="0"/>
        <v>24.444444444444457</v>
      </c>
    </row>
    <row r="41" spans="1:5" x14ac:dyDescent="0.25">
      <c r="A41">
        <v>38</v>
      </c>
      <c r="B41" t="s">
        <v>570</v>
      </c>
      <c r="C41">
        <v>10</v>
      </c>
      <c r="D41" s="96">
        <v>7.07</v>
      </c>
      <c r="E41" s="87">
        <f t="shared" si="0"/>
        <v>21.444444444444443</v>
      </c>
    </row>
    <row r="42" spans="1:5" x14ac:dyDescent="0.25">
      <c r="A42">
        <v>39</v>
      </c>
      <c r="B42" t="s">
        <v>571</v>
      </c>
      <c r="C42">
        <v>12</v>
      </c>
      <c r="D42" s="96">
        <v>7.67</v>
      </c>
      <c r="E42" s="87">
        <f t="shared" si="0"/>
        <v>28.981481481481485</v>
      </c>
    </row>
    <row r="43" spans="1:5" x14ac:dyDescent="0.25">
      <c r="A43">
        <v>40</v>
      </c>
      <c r="B43" t="s">
        <v>572</v>
      </c>
      <c r="C43">
        <v>6</v>
      </c>
      <c r="D43" s="96">
        <v>3.11</v>
      </c>
      <c r="E43" s="87">
        <f t="shared" si="0"/>
        <v>42.407407407407419</v>
      </c>
    </row>
    <row r="44" spans="1:5" x14ac:dyDescent="0.25">
      <c r="A44">
        <v>41</v>
      </c>
      <c r="B44" t="s">
        <v>573</v>
      </c>
      <c r="C44">
        <v>8</v>
      </c>
      <c r="D44" s="96">
        <v>4.05</v>
      </c>
      <c r="E44" s="87">
        <f t="shared" si="0"/>
        <v>43.75</v>
      </c>
    </row>
    <row r="45" spans="1:5" x14ac:dyDescent="0.25">
      <c r="A45">
        <v>42</v>
      </c>
      <c r="B45" t="s">
        <v>574</v>
      </c>
      <c r="C45">
        <v>11</v>
      </c>
      <c r="D45" s="96">
        <v>7.09</v>
      </c>
      <c r="E45" s="87">
        <f t="shared" si="0"/>
        <v>28.383838383838388</v>
      </c>
    </row>
    <row r="46" spans="1:5" x14ac:dyDescent="0.25">
      <c r="A46">
        <v>43</v>
      </c>
      <c r="B46" t="s">
        <v>575</v>
      </c>
      <c r="C46">
        <v>11</v>
      </c>
      <c r="D46" s="96">
        <v>7.3</v>
      </c>
      <c r="E46" s="87">
        <f t="shared" si="0"/>
        <v>26.262626262626267</v>
      </c>
    </row>
    <row r="47" spans="1:5" x14ac:dyDescent="0.25">
      <c r="A47" t="s">
        <v>523</v>
      </c>
    </row>
  </sheetData>
  <mergeCells count="2">
    <mergeCell ref="A1:J2"/>
    <mergeCell ref="F5:K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76"/>
  <sheetViews>
    <sheetView tabSelected="1" workbookViewId="0">
      <selection activeCell="O26" sqref="O26"/>
    </sheetView>
  </sheetViews>
  <sheetFormatPr defaultRowHeight="15" x14ac:dyDescent="0.25"/>
  <cols>
    <col min="1" max="1" width="5.140625" bestFit="1" customWidth="1"/>
    <col min="2" max="2" width="5" bestFit="1" customWidth="1"/>
    <col min="3" max="3" width="30.42578125" style="37" bestFit="1" customWidth="1"/>
    <col min="5" max="5" width="9.42578125" customWidth="1"/>
    <col min="6" max="6" width="11.140625" bestFit="1" customWidth="1"/>
    <col min="7" max="7" width="2.140625" customWidth="1"/>
    <col min="9" max="9" width="11.140625" bestFit="1" customWidth="1"/>
    <col min="10" max="10" width="2.85546875" customWidth="1"/>
    <col min="11" max="11" width="2.140625" customWidth="1"/>
    <col min="12" max="12" width="9.140625" style="27"/>
    <col min="13" max="13" width="10.42578125" style="27" customWidth="1"/>
    <col min="14" max="14" width="9.140625" style="27"/>
    <col min="15" max="15" width="11.140625" style="27" bestFit="1" customWidth="1"/>
  </cols>
  <sheetData>
    <row r="2" spans="1:15" s="2" customFormat="1" ht="18.75" x14ac:dyDescent="0.3">
      <c r="A2" s="112" t="s">
        <v>589</v>
      </c>
      <c r="B2" s="112"/>
      <c r="C2" s="112"/>
      <c r="D2" s="112"/>
      <c r="E2" s="112"/>
      <c r="F2" s="112"/>
      <c r="G2" s="112"/>
      <c r="H2" s="112"/>
      <c r="I2" s="112"/>
      <c r="J2" s="112"/>
      <c r="K2" s="51"/>
      <c r="L2" s="31"/>
      <c r="M2" s="31"/>
      <c r="N2" s="31"/>
      <c r="O2" s="31"/>
    </row>
    <row r="3" spans="1:15" s="1" customFormat="1" ht="15.75" x14ac:dyDescent="0.25">
      <c r="A3" s="5"/>
      <c r="B3" s="5"/>
      <c r="C3" s="33"/>
      <c r="D3" s="5"/>
      <c r="E3" s="113" t="s">
        <v>325</v>
      </c>
      <c r="F3" s="113"/>
      <c r="G3" s="8"/>
      <c r="H3" s="113" t="s">
        <v>326</v>
      </c>
      <c r="I3" s="113"/>
      <c r="J3" s="6"/>
      <c r="K3" s="6"/>
      <c r="L3" s="111"/>
      <c r="M3" s="111"/>
      <c r="N3" s="111"/>
      <c r="O3" s="111"/>
    </row>
    <row r="4" spans="1:15" s="2" customFormat="1" ht="15.75" x14ac:dyDescent="0.25">
      <c r="A4" s="4" t="s">
        <v>4</v>
      </c>
      <c r="B4" s="4" t="s">
        <v>5</v>
      </c>
      <c r="C4" s="34" t="s">
        <v>6</v>
      </c>
      <c r="D4" s="4" t="s">
        <v>7</v>
      </c>
      <c r="E4" s="110" t="s">
        <v>0</v>
      </c>
      <c r="F4" s="110" t="s">
        <v>1</v>
      </c>
      <c r="G4" s="110"/>
      <c r="H4" s="110" t="s">
        <v>0</v>
      </c>
      <c r="I4" s="110" t="s">
        <v>1</v>
      </c>
      <c r="J4" s="110"/>
      <c r="K4" s="110"/>
      <c r="L4" s="109"/>
      <c r="M4" s="109"/>
      <c r="N4" s="109"/>
      <c r="O4" s="109"/>
    </row>
    <row r="5" spans="1:15" s="2" customFormat="1" ht="15.75" x14ac:dyDescent="0.25">
      <c r="A5" s="6"/>
      <c r="B5" s="6"/>
      <c r="C5" s="35"/>
      <c r="D5" s="6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x14ac:dyDescent="0.25">
      <c r="A6" s="9">
        <v>21</v>
      </c>
      <c r="B6" s="9">
        <v>31</v>
      </c>
      <c r="C6" s="36" t="s">
        <v>8</v>
      </c>
      <c r="D6" s="9">
        <v>8</v>
      </c>
      <c r="E6" s="123">
        <v>0.1661</v>
      </c>
      <c r="F6" s="123">
        <v>4.3400000000000001E-3</v>
      </c>
      <c r="G6" s="86"/>
      <c r="H6" s="123">
        <v>0.24010000000000001</v>
      </c>
      <c r="I6" s="123">
        <v>7.221E-3</v>
      </c>
      <c r="J6" s="86"/>
      <c r="K6" s="18"/>
      <c r="L6" s="52"/>
      <c r="M6" s="52"/>
      <c r="N6" s="52"/>
      <c r="O6" s="52"/>
    </row>
    <row r="7" spans="1:15" x14ac:dyDescent="0.25">
      <c r="A7" s="9">
        <v>32</v>
      </c>
      <c r="B7" s="9">
        <v>42</v>
      </c>
      <c r="C7" s="36" t="s">
        <v>9</v>
      </c>
      <c r="D7" s="9">
        <v>9</v>
      </c>
      <c r="E7" s="123">
        <v>0.14660000000000001</v>
      </c>
      <c r="F7" s="123">
        <v>3.2850000000000002E-3</v>
      </c>
      <c r="G7" s="86"/>
      <c r="H7" s="123">
        <v>0.1993</v>
      </c>
      <c r="I7" s="123">
        <v>2.3670000000000002E-3</v>
      </c>
      <c r="J7" s="86"/>
      <c r="K7" s="18"/>
      <c r="L7" s="52"/>
      <c r="M7" s="52"/>
      <c r="N7" s="52"/>
      <c r="O7" s="52"/>
    </row>
    <row r="8" spans="1:15" x14ac:dyDescent="0.25">
      <c r="A8" s="9">
        <v>32</v>
      </c>
      <c r="B8" s="9">
        <v>48</v>
      </c>
      <c r="C8" s="36" t="s">
        <v>10</v>
      </c>
      <c r="D8" s="9">
        <v>15</v>
      </c>
      <c r="E8" s="123">
        <v>0.15040000000000001</v>
      </c>
      <c r="F8" s="123">
        <v>2.2490000000000001E-3</v>
      </c>
      <c r="G8" s="86"/>
      <c r="H8" s="123">
        <v>0.22670000000000001</v>
      </c>
      <c r="I8" s="123">
        <v>1.333E-3</v>
      </c>
      <c r="J8" s="86"/>
      <c r="K8" s="18"/>
      <c r="L8" s="52"/>
      <c r="M8" s="52"/>
      <c r="N8" s="52"/>
      <c r="O8" s="52"/>
    </row>
    <row r="9" spans="1:15" x14ac:dyDescent="0.25">
      <c r="A9" s="9">
        <v>33</v>
      </c>
      <c r="B9" s="9">
        <v>42</v>
      </c>
      <c r="C9" s="36" t="s">
        <v>11</v>
      </c>
      <c r="D9" s="9">
        <v>8</v>
      </c>
      <c r="E9" s="123">
        <v>0.23019999999999999</v>
      </c>
      <c r="F9" s="123">
        <v>6.0899999999999999E-3</v>
      </c>
      <c r="G9" s="86"/>
      <c r="H9" s="123">
        <v>0.25840000000000002</v>
      </c>
      <c r="I9" s="123">
        <v>5.4039999999999999E-3</v>
      </c>
      <c r="J9" s="86"/>
      <c r="K9" s="18"/>
      <c r="L9" s="52"/>
      <c r="M9" s="52"/>
      <c r="N9" s="52"/>
      <c r="O9" s="52"/>
    </row>
    <row r="10" spans="1:15" x14ac:dyDescent="0.25">
      <c r="A10" s="9">
        <v>36</v>
      </c>
      <c r="B10" s="9">
        <v>48</v>
      </c>
      <c r="C10" s="36" t="s">
        <v>12</v>
      </c>
      <c r="D10" s="9">
        <v>11</v>
      </c>
      <c r="E10" s="123">
        <v>0.30690000000000001</v>
      </c>
      <c r="F10" s="123">
        <v>3.627E-3</v>
      </c>
      <c r="G10" s="86"/>
      <c r="H10" s="123">
        <v>0.31509999999999999</v>
      </c>
      <c r="I10" s="123">
        <v>3.5040000000000002E-3</v>
      </c>
      <c r="J10" s="86"/>
      <c r="K10" s="18"/>
      <c r="L10" s="52"/>
      <c r="M10" s="52"/>
      <c r="N10" s="52"/>
      <c r="O10" s="52"/>
    </row>
    <row r="11" spans="1:15" x14ac:dyDescent="0.25">
      <c r="A11" s="9"/>
      <c r="B11" s="9"/>
      <c r="C11" s="36"/>
      <c r="D11" s="9"/>
      <c r="E11" s="123"/>
      <c r="F11" s="123"/>
      <c r="G11" s="86"/>
      <c r="H11" s="123"/>
      <c r="I11" s="123"/>
      <c r="J11" s="86"/>
      <c r="K11" s="18"/>
      <c r="L11" s="52"/>
      <c r="M11" s="52"/>
      <c r="N11" s="52"/>
      <c r="O11" s="52"/>
    </row>
    <row r="12" spans="1:15" x14ac:dyDescent="0.25">
      <c r="A12" s="9">
        <v>49</v>
      </c>
      <c r="B12" s="9">
        <v>55</v>
      </c>
      <c r="C12" s="36" t="s">
        <v>13</v>
      </c>
      <c r="D12" s="9">
        <v>6</v>
      </c>
      <c r="E12" s="123">
        <v>8.8599999999999998E-2</v>
      </c>
      <c r="F12" s="123">
        <v>2.99E-3</v>
      </c>
      <c r="G12" s="86"/>
      <c r="H12" s="123">
        <v>0.1497</v>
      </c>
      <c r="I12" s="123">
        <v>3.6700000000000001E-3</v>
      </c>
      <c r="J12" s="86"/>
      <c r="K12" s="18"/>
      <c r="L12" s="52"/>
      <c r="M12" s="52"/>
      <c r="N12" s="52"/>
      <c r="O12" s="52"/>
    </row>
    <row r="13" spans="1:15" x14ac:dyDescent="0.25">
      <c r="A13" s="9">
        <v>60</v>
      </c>
      <c r="B13" s="9">
        <v>83</v>
      </c>
      <c r="C13" s="36" t="s">
        <v>14</v>
      </c>
      <c r="D13" s="9">
        <v>22</v>
      </c>
      <c r="E13" s="123">
        <v>0.17680000000000001</v>
      </c>
      <c r="F13" s="123">
        <v>5.6189999999999999E-3</v>
      </c>
      <c r="G13" s="86"/>
      <c r="H13" s="123">
        <v>0.2014</v>
      </c>
      <c r="I13" s="123">
        <v>4.6719999999999999E-3</v>
      </c>
      <c r="J13" s="86"/>
      <c r="K13" s="18"/>
      <c r="L13" s="52"/>
      <c r="M13" s="52"/>
      <c r="N13" s="52"/>
      <c r="O13" s="52"/>
    </row>
    <row r="14" spans="1:15" x14ac:dyDescent="0.25">
      <c r="A14" s="9"/>
      <c r="B14" s="9"/>
      <c r="C14" s="36"/>
      <c r="D14" s="9"/>
      <c r="E14" s="123"/>
      <c r="F14" s="123"/>
      <c r="G14" s="86"/>
      <c r="H14" s="123"/>
      <c r="I14" s="123"/>
      <c r="J14" s="86"/>
      <c r="K14" s="18"/>
      <c r="L14" s="52"/>
      <c r="M14" s="52"/>
      <c r="N14" s="52"/>
      <c r="O14" s="52"/>
    </row>
    <row r="15" spans="1:15" x14ac:dyDescent="0.25">
      <c r="A15" s="9">
        <v>85</v>
      </c>
      <c r="B15" s="9">
        <v>91</v>
      </c>
      <c r="C15" s="36" t="s">
        <v>15</v>
      </c>
      <c r="D15" s="9">
        <v>5</v>
      </c>
      <c r="E15" s="123">
        <v>5.7700000000000001E-2</v>
      </c>
      <c r="F15" s="123">
        <v>4.3670000000000002E-3</v>
      </c>
      <c r="G15" s="86"/>
      <c r="H15" s="123">
        <v>0.1239</v>
      </c>
      <c r="I15" s="123">
        <v>8.5939999999999992E-3</v>
      </c>
      <c r="J15" s="86"/>
      <c r="K15" s="18"/>
      <c r="L15" s="52"/>
      <c r="M15" s="52"/>
      <c r="N15" s="52"/>
      <c r="O15" s="52"/>
    </row>
    <row r="16" spans="1:15" x14ac:dyDescent="0.25">
      <c r="A16" s="9">
        <v>92</v>
      </c>
      <c r="B16" s="9">
        <v>103</v>
      </c>
      <c r="C16" s="36" t="s">
        <v>16</v>
      </c>
      <c r="D16" s="9">
        <v>11</v>
      </c>
      <c r="E16" s="123">
        <v>0.1699</v>
      </c>
      <c r="F16" s="123">
        <v>2.63E-3</v>
      </c>
      <c r="G16" s="86"/>
      <c r="H16" s="123">
        <v>0.2271</v>
      </c>
      <c r="I16" s="123">
        <v>1.689E-3</v>
      </c>
      <c r="J16" s="86"/>
      <c r="K16" s="18"/>
      <c r="L16" s="52"/>
      <c r="M16" s="52"/>
      <c r="N16" s="52"/>
      <c r="O16" s="52"/>
    </row>
    <row r="17" spans="1:15" x14ac:dyDescent="0.25">
      <c r="A17" s="9">
        <v>92</v>
      </c>
      <c r="B17" s="9">
        <v>106</v>
      </c>
      <c r="C17" s="36" t="s">
        <v>17</v>
      </c>
      <c r="D17" s="9">
        <v>14</v>
      </c>
      <c r="E17" s="123">
        <v>0.1719</v>
      </c>
      <c r="F17" s="123">
        <v>3.0539999999999999E-3</v>
      </c>
      <c r="G17" s="86"/>
      <c r="H17" s="123">
        <v>0.25440000000000002</v>
      </c>
      <c r="I17" s="123">
        <v>1.8339999999999999E-3</v>
      </c>
      <c r="J17" s="86"/>
      <c r="K17" s="18"/>
      <c r="L17" s="52"/>
      <c r="M17" s="52"/>
      <c r="N17" s="52"/>
      <c r="O17" s="52"/>
    </row>
    <row r="18" spans="1:15" x14ac:dyDescent="0.25">
      <c r="A18" s="9">
        <v>92</v>
      </c>
      <c r="B18" s="9">
        <v>110</v>
      </c>
      <c r="C18" s="36" t="s">
        <v>18</v>
      </c>
      <c r="D18" s="9">
        <v>18</v>
      </c>
      <c r="E18" s="123">
        <v>0.16</v>
      </c>
      <c r="F18" s="123">
        <v>2.444E-3</v>
      </c>
      <c r="G18" s="86"/>
      <c r="H18" s="123">
        <v>0.2233</v>
      </c>
      <c r="I18" s="123">
        <v>4.084E-3</v>
      </c>
      <c r="J18" s="86"/>
      <c r="K18" s="18"/>
      <c r="L18" s="52"/>
      <c r="M18" s="52"/>
      <c r="N18" s="52"/>
      <c r="O18" s="52"/>
    </row>
    <row r="19" spans="1:15" x14ac:dyDescent="0.25">
      <c r="A19" s="9">
        <v>93</v>
      </c>
      <c r="B19" s="9">
        <v>103</v>
      </c>
      <c r="C19" s="36" t="s">
        <v>19</v>
      </c>
      <c r="D19" s="9">
        <v>10</v>
      </c>
      <c r="E19" s="123">
        <v>8.5999999999999993E-2</v>
      </c>
      <c r="F19" s="123">
        <v>2.3969999999999998E-3</v>
      </c>
      <c r="G19" s="86"/>
      <c r="H19" s="123">
        <v>0.12790000000000001</v>
      </c>
      <c r="I19" s="123">
        <v>5.8599999999999998E-3</v>
      </c>
      <c r="J19" s="86"/>
      <c r="K19" s="18"/>
      <c r="L19" s="52"/>
      <c r="M19" s="52"/>
      <c r="N19" s="52"/>
      <c r="O19" s="52"/>
    </row>
    <row r="20" spans="1:15" x14ac:dyDescent="0.25">
      <c r="A20" s="9">
        <v>94</v>
      </c>
      <c r="B20" s="9">
        <v>103</v>
      </c>
      <c r="C20" s="36" t="s">
        <v>20</v>
      </c>
      <c r="D20" s="9">
        <v>9</v>
      </c>
      <c r="E20" s="123">
        <v>0.17660000000000001</v>
      </c>
      <c r="F20" s="123">
        <v>1.684E-3</v>
      </c>
      <c r="G20" s="86"/>
      <c r="H20" s="123">
        <v>0.24560000000000001</v>
      </c>
      <c r="I20" s="123">
        <v>1.5479999999999999E-3</v>
      </c>
      <c r="J20" s="86"/>
      <c r="K20" s="18"/>
      <c r="L20" s="52"/>
      <c r="M20" s="52"/>
      <c r="N20" s="52"/>
      <c r="O20" s="52"/>
    </row>
    <row r="21" spans="1:15" x14ac:dyDescent="0.25">
      <c r="A21" s="9">
        <v>95</v>
      </c>
      <c r="B21" s="9">
        <v>103</v>
      </c>
      <c r="C21" s="36" t="s">
        <v>21</v>
      </c>
      <c r="D21" s="9">
        <v>8</v>
      </c>
      <c r="E21" s="123">
        <v>0.1079</v>
      </c>
      <c r="F21" s="123">
        <v>1.6900000000000001E-3</v>
      </c>
      <c r="G21" s="86"/>
      <c r="H21" s="123">
        <v>0.2155</v>
      </c>
      <c r="I21" s="123">
        <v>2.8040000000000001E-3</v>
      </c>
      <c r="J21" s="86"/>
      <c r="K21" s="18"/>
      <c r="L21" s="52"/>
      <c r="M21" s="52"/>
      <c r="N21" s="52"/>
      <c r="O21" s="52"/>
    </row>
    <row r="22" spans="1:15" x14ac:dyDescent="0.25">
      <c r="A22" s="9">
        <v>104</v>
      </c>
      <c r="B22" s="9">
        <v>110</v>
      </c>
      <c r="C22" s="36" t="s">
        <v>22</v>
      </c>
      <c r="D22" s="9">
        <v>6</v>
      </c>
      <c r="E22" s="123">
        <v>0.1172</v>
      </c>
      <c r="F22" s="123">
        <v>2.2910000000000001E-3</v>
      </c>
      <c r="G22" s="86"/>
      <c r="H22" s="123">
        <v>0.2447</v>
      </c>
      <c r="I22" s="123">
        <v>5.4720000000000003E-3</v>
      </c>
      <c r="J22" s="86"/>
      <c r="K22" s="18"/>
      <c r="L22" s="52"/>
      <c r="M22" s="52"/>
      <c r="N22" s="52"/>
      <c r="O22" s="52"/>
    </row>
    <row r="23" spans="1:15" x14ac:dyDescent="0.25">
      <c r="A23" s="9">
        <v>107</v>
      </c>
      <c r="B23" s="9">
        <v>117</v>
      </c>
      <c r="C23" s="36" t="s">
        <v>23</v>
      </c>
      <c r="D23" s="9">
        <v>10</v>
      </c>
      <c r="E23" s="123">
        <v>0.115</v>
      </c>
      <c r="F23" s="123">
        <v>3.6189999999999998E-3</v>
      </c>
      <c r="G23" s="86"/>
      <c r="H23" s="123">
        <v>0.20219999999999999</v>
      </c>
      <c r="I23" s="123">
        <v>1.8075999999999998E-2</v>
      </c>
      <c r="J23" s="86"/>
      <c r="K23" s="18"/>
      <c r="L23" s="52"/>
      <c r="M23" s="52"/>
      <c r="N23" s="52"/>
      <c r="O23" s="52"/>
    </row>
    <row r="24" spans="1:15" x14ac:dyDescent="0.25">
      <c r="A24" s="9">
        <v>111</v>
      </c>
      <c r="B24" s="9">
        <v>117</v>
      </c>
      <c r="C24" s="36" t="s">
        <v>24</v>
      </c>
      <c r="D24" s="9">
        <v>6</v>
      </c>
      <c r="E24" s="123">
        <v>0.1095</v>
      </c>
      <c r="F24" s="123">
        <v>4.1809999999999998E-3</v>
      </c>
      <c r="G24" s="86"/>
      <c r="H24" s="123">
        <v>0.14860000000000001</v>
      </c>
      <c r="I24" s="123">
        <v>6.5900000000000004E-3</v>
      </c>
      <c r="J24" s="86"/>
      <c r="K24" s="18"/>
      <c r="L24" s="52"/>
      <c r="M24" s="52"/>
      <c r="N24" s="52"/>
      <c r="O24" s="52"/>
    </row>
    <row r="25" spans="1:15" x14ac:dyDescent="0.25">
      <c r="A25" s="9">
        <v>111</v>
      </c>
      <c r="B25" s="9">
        <v>118</v>
      </c>
      <c r="C25" s="36" t="s">
        <v>25</v>
      </c>
      <c r="D25" s="9">
        <v>7</v>
      </c>
      <c r="E25" s="123">
        <v>9.7900000000000001E-2</v>
      </c>
      <c r="F25" s="123">
        <v>1.81E-3</v>
      </c>
      <c r="G25" s="86"/>
      <c r="H25" s="123">
        <v>0.10059999999999999</v>
      </c>
      <c r="I25" s="123">
        <v>5.4500000000000002E-4</v>
      </c>
      <c r="J25" s="86"/>
      <c r="K25" s="18"/>
      <c r="L25" s="52"/>
      <c r="M25" s="52"/>
      <c r="N25" s="52"/>
      <c r="O25" s="52"/>
    </row>
    <row r="26" spans="1:15" x14ac:dyDescent="0.25">
      <c r="A26" s="9"/>
      <c r="B26" s="9"/>
      <c r="C26" s="36"/>
      <c r="D26" s="9"/>
      <c r="E26" s="123"/>
      <c r="F26" s="123"/>
      <c r="G26" s="86"/>
      <c r="H26" s="123"/>
      <c r="I26" s="123"/>
      <c r="J26" s="86"/>
      <c r="K26" s="18"/>
      <c r="L26" s="52"/>
      <c r="M26" s="52"/>
      <c r="N26" s="52"/>
      <c r="O26" s="52"/>
    </row>
    <row r="27" spans="1:15" x14ac:dyDescent="0.25">
      <c r="A27" s="9">
        <v>136</v>
      </c>
      <c r="B27" s="9">
        <v>143</v>
      </c>
      <c r="C27" s="36" t="s">
        <v>26</v>
      </c>
      <c r="D27" s="9">
        <v>6</v>
      </c>
      <c r="E27" s="123">
        <v>0.3034</v>
      </c>
      <c r="F27" s="123">
        <v>6.8339999999999998E-3</v>
      </c>
      <c r="G27" s="86"/>
      <c r="H27" s="123">
        <v>0.36049999999999999</v>
      </c>
      <c r="I27" s="123">
        <v>9.9620000000000004E-3</v>
      </c>
      <c r="J27" s="86"/>
      <c r="K27" s="18"/>
      <c r="L27" s="52"/>
      <c r="M27" s="52"/>
      <c r="N27" s="52"/>
      <c r="O27" s="52"/>
    </row>
    <row r="28" spans="1:15" x14ac:dyDescent="0.25">
      <c r="A28" s="9"/>
      <c r="B28" s="9"/>
      <c r="C28" s="36"/>
      <c r="D28" s="9"/>
      <c r="E28" s="123"/>
      <c r="F28" s="123"/>
      <c r="G28" s="86"/>
      <c r="H28" s="123"/>
      <c r="I28" s="123"/>
      <c r="J28" s="86"/>
      <c r="K28" s="18"/>
      <c r="L28" s="52"/>
      <c r="M28" s="52"/>
      <c r="N28" s="52"/>
      <c r="O28" s="52"/>
    </row>
    <row r="29" spans="1:15" x14ac:dyDescent="0.25">
      <c r="A29" s="9">
        <v>169</v>
      </c>
      <c r="B29" s="9">
        <v>176</v>
      </c>
      <c r="C29" s="36" t="s">
        <v>27</v>
      </c>
      <c r="D29" s="9">
        <v>6</v>
      </c>
      <c r="E29" s="123">
        <v>0.41699999999999998</v>
      </c>
      <c r="F29" s="123">
        <v>9.8119999999999995E-3</v>
      </c>
      <c r="G29" s="86"/>
      <c r="H29" s="123">
        <v>0.43149999999999999</v>
      </c>
      <c r="I29" s="123">
        <v>4.3280000000000002E-3</v>
      </c>
      <c r="J29" s="86"/>
      <c r="K29" s="18"/>
      <c r="L29" s="52"/>
      <c r="M29" s="52"/>
      <c r="N29" s="52"/>
      <c r="O29" s="52"/>
    </row>
    <row r="30" spans="1:15" x14ac:dyDescent="0.25">
      <c r="A30" s="9">
        <v>170</v>
      </c>
      <c r="B30" s="9">
        <v>176</v>
      </c>
      <c r="C30" s="36" t="s">
        <v>28</v>
      </c>
      <c r="D30" s="9">
        <v>5</v>
      </c>
      <c r="E30" s="123">
        <v>0.36670000000000003</v>
      </c>
      <c r="F30" s="123">
        <v>4.0629999999999998E-3</v>
      </c>
      <c r="G30" s="86"/>
      <c r="H30" s="123">
        <v>0.38100000000000001</v>
      </c>
      <c r="I30" s="123">
        <v>1.7750000000000001E-3</v>
      </c>
      <c r="J30" s="86"/>
      <c r="K30" s="18"/>
      <c r="L30" s="52"/>
      <c r="M30" s="52"/>
      <c r="N30" s="52"/>
      <c r="O30" s="52"/>
    </row>
    <row r="31" spans="1:15" x14ac:dyDescent="0.25">
      <c r="A31" s="9">
        <v>177</v>
      </c>
      <c r="B31" s="9">
        <v>186</v>
      </c>
      <c r="C31" s="36" t="s">
        <v>29</v>
      </c>
      <c r="D31" s="9">
        <v>9</v>
      </c>
      <c r="E31" s="123">
        <v>0.2326</v>
      </c>
      <c r="F31" s="123">
        <v>9.1690000000000001E-3</v>
      </c>
      <c r="G31" s="86"/>
      <c r="H31" s="123">
        <v>0.23480000000000001</v>
      </c>
      <c r="I31" s="123">
        <v>1.0066E-2</v>
      </c>
      <c r="J31" s="86"/>
      <c r="K31" s="18"/>
      <c r="L31" s="52"/>
      <c r="M31" s="52"/>
      <c r="N31" s="52"/>
      <c r="O31" s="52"/>
    </row>
    <row r="32" spans="1:15" x14ac:dyDescent="0.25">
      <c r="A32" s="9">
        <v>177</v>
      </c>
      <c r="B32" s="9">
        <v>191</v>
      </c>
      <c r="C32" s="36" t="s">
        <v>30</v>
      </c>
      <c r="D32" s="9">
        <v>14</v>
      </c>
      <c r="E32" s="123">
        <v>0.20080000000000001</v>
      </c>
      <c r="F32" s="123">
        <v>1.2664999999999999E-2</v>
      </c>
      <c r="G32" s="86"/>
      <c r="H32" s="123">
        <v>0.25700000000000001</v>
      </c>
      <c r="I32" s="123">
        <v>7.7390000000000002E-3</v>
      </c>
      <c r="J32" s="86"/>
      <c r="K32" s="18"/>
      <c r="L32" s="52"/>
      <c r="M32" s="52"/>
      <c r="N32" s="52"/>
      <c r="O32" s="52"/>
    </row>
    <row r="33" spans="1:15" x14ac:dyDescent="0.25">
      <c r="A33" s="9">
        <v>178</v>
      </c>
      <c r="B33" s="9">
        <v>191</v>
      </c>
      <c r="C33" s="36" t="s">
        <v>31</v>
      </c>
      <c r="D33" s="9">
        <v>13</v>
      </c>
      <c r="E33" s="123">
        <v>0.19739999999999999</v>
      </c>
      <c r="F33" s="123">
        <v>5.9509999999999997E-3</v>
      </c>
      <c r="G33" s="86"/>
      <c r="H33" s="123">
        <v>0.25840000000000002</v>
      </c>
      <c r="I33" s="123">
        <v>4.816E-3</v>
      </c>
      <c r="J33" s="86"/>
      <c r="K33" s="18"/>
      <c r="L33" s="52"/>
      <c r="M33" s="52"/>
      <c r="N33" s="52"/>
      <c r="O33" s="52"/>
    </row>
    <row r="34" spans="1:15" x14ac:dyDescent="0.25">
      <c r="A34" s="9">
        <v>180</v>
      </c>
      <c r="B34" s="9">
        <v>191</v>
      </c>
      <c r="C34" s="36" t="s">
        <v>32</v>
      </c>
      <c r="D34" s="9">
        <v>11</v>
      </c>
      <c r="E34" s="123">
        <v>0.15459999999999999</v>
      </c>
      <c r="F34" s="123">
        <v>6.2969999999999996E-3</v>
      </c>
      <c r="G34" s="86"/>
      <c r="H34" s="123">
        <v>0.23530000000000001</v>
      </c>
      <c r="I34" s="123">
        <v>4.0689999999999997E-3</v>
      </c>
      <c r="J34" s="86"/>
      <c r="K34" s="18"/>
      <c r="L34" s="52"/>
      <c r="M34" s="52"/>
      <c r="N34" s="52"/>
      <c r="O34" s="52"/>
    </row>
    <row r="35" spans="1:15" x14ac:dyDescent="0.25">
      <c r="A35" s="9">
        <v>181</v>
      </c>
      <c r="B35" s="9">
        <v>191</v>
      </c>
      <c r="C35" s="36" t="s">
        <v>33</v>
      </c>
      <c r="D35" s="9">
        <v>10</v>
      </c>
      <c r="E35" s="123">
        <v>0.2122</v>
      </c>
      <c r="F35" s="123">
        <v>5.4749999999999998E-3</v>
      </c>
      <c r="G35" s="86"/>
      <c r="H35" s="123">
        <v>0.29380000000000001</v>
      </c>
      <c r="I35" s="123">
        <v>9.5149999999999992E-3</v>
      </c>
      <c r="J35" s="86"/>
      <c r="K35" s="18"/>
      <c r="L35" s="52"/>
      <c r="M35" s="52"/>
      <c r="N35" s="52"/>
      <c r="O35" s="52"/>
    </row>
    <row r="36" spans="1:15" x14ac:dyDescent="0.25">
      <c r="A36" s="9">
        <v>184</v>
      </c>
      <c r="B36" s="9">
        <v>191</v>
      </c>
      <c r="C36" s="36" t="s">
        <v>34</v>
      </c>
      <c r="D36" s="9">
        <v>7</v>
      </c>
      <c r="E36" s="123">
        <v>0.1893</v>
      </c>
      <c r="F36" s="123">
        <v>4.81E-3</v>
      </c>
      <c r="G36" s="86"/>
      <c r="H36" s="123">
        <v>0.27900000000000003</v>
      </c>
      <c r="I36" s="123">
        <v>6.3299999999999997E-3</v>
      </c>
      <c r="J36" s="86"/>
      <c r="K36" s="18"/>
      <c r="L36" s="52"/>
      <c r="M36" s="52"/>
      <c r="N36" s="52"/>
      <c r="O36" s="52"/>
    </row>
    <row r="37" spans="1:15" x14ac:dyDescent="0.25">
      <c r="A37" s="9"/>
      <c r="B37" s="9"/>
      <c r="C37" s="36"/>
      <c r="D37" s="9"/>
      <c r="E37" s="123"/>
      <c r="F37" s="123"/>
      <c r="G37" s="86"/>
      <c r="H37" s="123"/>
      <c r="I37" s="123"/>
      <c r="J37" s="86"/>
      <c r="K37" s="18"/>
      <c r="L37" s="52"/>
      <c r="M37" s="52"/>
      <c r="N37" s="52"/>
      <c r="O37" s="52"/>
    </row>
    <row r="38" spans="1:15" x14ac:dyDescent="0.25">
      <c r="A38" s="9">
        <v>192</v>
      </c>
      <c r="B38" s="9">
        <v>199</v>
      </c>
      <c r="C38" s="36" t="s">
        <v>35</v>
      </c>
      <c r="D38" s="9">
        <v>7</v>
      </c>
      <c r="E38" s="123">
        <v>0.1764</v>
      </c>
      <c r="F38" s="123">
        <v>1.3079999999999999E-3</v>
      </c>
      <c r="G38" s="86"/>
      <c r="H38" s="123">
        <v>0.19589999999999999</v>
      </c>
      <c r="I38" s="123">
        <v>5.5669999999999999E-3</v>
      </c>
      <c r="J38" s="86"/>
      <c r="K38" s="18"/>
      <c r="L38" s="52"/>
      <c r="M38" s="52"/>
      <c r="N38" s="52"/>
      <c r="O38" s="52"/>
    </row>
    <row r="39" spans="1:15" x14ac:dyDescent="0.25">
      <c r="A39" s="9">
        <v>192</v>
      </c>
      <c r="B39" s="9">
        <v>200</v>
      </c>
      <c r="C39" s="36" t="s">
        <v>36</v>
      </c>
      <c r="D39" s="9">
        <v>8</v>
      </c>
      <c r="E39" s="123">
        <v>0.16139999999999999</v>
      </c>
      <c r="F39" s="123">
        <v>5.6769999999999998E-3</v>
      </c>
      <c r="G39" s="86"/>
      <c r="H39" s="123">
        <v>0.217</v>
      </c>
      <c r="I39" s="123">
        <v>3.3540000000000002E-3</v>
      </c>
      <c r="J39" s="86"/>
      <c r="K39" s="18"/>
      <c r="L39" s="52"/>
      <c r="M39" s="52"/>
      <c r="N39" s="52"/>
      <c r="O39" s="52"/>
    </row>
    <row r="40" spans="1:15" x14ac:dyDescent="0.25">
      <c r="A40" s="9">
        <v>192</v>
      </c>
      <c r="B40" s="9">
        <v>201</v>
      </c>
      <c r="C40" s="36" t="s">
        <v>37</v>
      </c>
      <c r="D40" s="9">
        <v>9</v>
      </c>
      <c r="E40" s="123">
        <v>0.16750000000000001</v>
      </c>
      <c r="F40" s="123">
        <v>2.2079999999999999E-3</v>
      </c>
      <c r="G40" s="86"/>
      <c r="H40" s="123">
        <v>0.23530000000000001</v>
      </c>
      <c r="I40" s="123">
        <v>1.9659999999999999E-3</v>
      </c>
      <c r="J40" s="86"/>
      <c r="K40" s="18"/>
      <c r="L40" s="52"/>
      <c r="M40" s="52"/>
      <c r="N40" s="52"/>
      <c r="O40" s="52"/>
    </row>
    <row r="41" spans="1:15" x14ac:dyDescent="0.25">
      <c r="A41" s="9">
        <v>193</v>
      </c>
      <c r="B41" s="9">
        <v>201</v>
      </c>
      <c r="C41" s="36" t="s">
        <v>38</v>
      </c>
      <c r="D41" s="9">
        <v>8</v>
      </c>
      <c r="E41" s="123">
        <v>0.1908</v>
      </c>
      <c r="F41" s="123">
        <v>7.1970000000000003E-3</v>
      </c>
      <c r="G41" s="86"/>
      <c r="H41" s="123">
        <v>0.24490000000000001</v>
      </c>
      <c r="I41" s="123">
        <v>7.1409999999999998E-3</v>
      </c>
      <c r="J41" s="86"/>
      <c r="K41" s="18"/>
      <c r="L41" s="52"/>
      <c r="M41" s="52"/>
      <c r="N41" s="52"/>
      <c r="O41" s="52"/>
    </row>
    <row r="42" spans="1:15" x14ac:dyDescent="0.25">
      <c r="A42" s="9">
        <v>194</v>
      </c>
      <c r="B42" s="9">
        <v>200</v>
      </c>
      <c r="C42" s="36" t="s">
        <v>39</v>
      </c>
      <c r="D42" s="9">
        <v>6</v>
      </c>
      <c r="E42" s="123">
        <v>0.1986</v>
      </c>
      <c r="F42" s="123">
        <v>3.627E-3</v>
      </c>
      <c r="G42" s="86"/>
      <c r="H42" s="123">
        <v>0.26679999999999998</v>
      </c>
      <c r="I42" s="123">
        <v>6.9280000000000001E-3</v>
      </c>
      <c r="J42" s="86"/>
      <c r="K42" s="18"/>
      <c r="L42" s="52"/>
      <c r="M42" s="52"/>
      <c r="N42" s="52"/>
      <c r="O42" s="52"/>
    </row>
    <row r="43" spans="1:15" x14ac:dyDescent="0.25">
      <c r="A43" s="9">
        <v>194</v>
      </c>
      <c r="B43" s="9">
        <v>201</v>
      </c>
      <c r="C43" s="36" t="s">
        <v>40</v>
      </c>
      <c r="D43" s="9">
        <v>7</v>
      </c>
      <c r="E43" s="123">
        <v>0.18540000000000001</v>
      </c>
      <c r="F43" s="123">
        <v>3.0720000000000001E-3</v>
      </c>
      <c r="G43" s="86"/>
      <c r="H43" s="123">
        <v>0.26219999999999999</v>
      </c>
      <c r="I43" s="123">
        <v>2.1459999999999999E-3</v>
      </c>
      <c r="J43" s="86"/>
      <c r="K43" s="18"/>
      <c r="L43" s="52"/>
      <c r="M43" s="52"/>
      <c r="N43" s="52"/>
      <c r="O43" s="52"/>
    </row>
    <row r="44" spans="1:15" x14ac:dyDescent="0.25">
      <c r="A44" s="9">
        <v>195</v>
      </c>
      <c r="B44" s="9">
        <v>201</v>
      </c>
      <c r="C44" s="36" t="s">
        <v>41</v>
      </c>
      <c r="D44" s="9">
        <v>6</v>
      </c>
      <c r="E44" s="123">
        <v>0.17510000000000001</v>
      </c>
      <c r="F44" s="123">
        <v>4.4029999999999998E-3</v>
      </c>
      <c r="G44" s="86"/>
      <c r="H44" s="123">
        <v>0.27189999999999998</v>
      </c>
      <c r="I44" s="123">
        <v>4.2859999999999999E-3</v>
      </c>
      <c r="J44" s="86"/>
      <c r="K44" s="18"/>
      <c r="L44" s="52"/>
      <c r="M44" s="52"/>
      <c r="N44" s="52"/>
      <c r="O44" s="52"/>
    </row>
    <row r="45" spans="1:15" x14ac:dyDescent="0.25">
      <c r="A45" s="9">
        <v>200</v>
      </c>
      <c r="B45" s="9">
        <v>212</v>
      </c>
      <c r="C45" s="36" t="s">
        <v>42</v>
      </c>
      <c r="D45" s="9">
        <v>11</v>
      </c>
      <c r="E45" s="123">
        <v>0.1313</v>
      </c>
      <c r="F45" s="123">
        <v>4.3489999999999996E-3</v>
      </c>
      <c r="G45" s="86"/>
      <c r="H45" s="123">
        <v>0.13689999999999999</v>
      </c>
      <c r="I45" s="123">
        <v>5.2680000000000001E-3</v>
      </c>
      <c r="J45" s="86"/>
      <c r="K45" s="18"/>
      <c r="L45" s="52"/>
      <c r="M45" s="52"/>
      <c r="N45" s="52"/>
      <c r="O45" s="52"/>
    </row>
    <row r="46" spans="1:15" x14ac:dyDescent="0.25">
      <c r="A46" s="9">
        <v>201</v>
      </c>
      <c r="B46" s="9">
        <v>212</v>
      </c>
      <c r="C46" s="36" t="s">
        <v>43</v>
      </c>
      <c r="D46" s="9">
        <v>10</v>
      </c>
      <c r="E46" s="123">
        <v>0.13739999999999999</v>
      </c>
      <c r="F46" s="123">
        <v>2.1700000000000001E-3</v>
      </c>
      <c r="G46" s="86"/>
      <c r="H46" s="123">
        <v>0.1515</v>
      </c>
      <c r="I46" s="123">
        <v>1.8190000000000001E-3</v>
      </c>
      <c r="J46" s="86"/>
      <c r="K46" s="18"/>
      <c r="L46" s="52"/>
      <c r="M46" s="52"/>
      <c r="N46" s="52"/>
      <c r="O46" s="52"/>
    </row>
    <row r="47" spans="1:15" x14ac:dyDescent="0.25">
      <c r="A47" s="9"/>
      <c r="B47" s="9"/>
      <c r="C47" s="36"/>
      <c r="D47" s="9"/>
      <c r="E47" s="123"/>
      <c r="F47" s="123"/>
      <c r="G47" s="86"/>
      <c r="H47" s="123"/>
      <c r="I47" s="123"/>
      <c r="J47" s="86"/>
      <c r="K47" s="18"/>
      <c r="L47" s="52"/>
      <c r="M47" s="52"/>
      <c r="N47" s="52"/>
      <c r="O47" s="52"/>
    </row>
    <row r="48" spans="1:15" x14ac:dyDescent="0.25">
      <c r="A48" s="9">
        <v>213</v>
      </c>
      <c r="B48" s="9">
        <v>220</v>
      </c>
      <c r="C48" s="36" t="s">
        <v>44</v>
      </c>
      <c r="D48" s="9">
        <v>6</v>
      </c>
      <c r="E48" s="123">
        <v>0.29859999999999998</v>
      </c>
      <c r="F48" s="123">
        <v>5.7939999999999997E-3</v>
      </c>
      <c r="G48" s="86"/>
      <c r="H48" s="123">
        <v>0.30370000000000003</v>
      </c>
      <c r="I48" s="123">
        <v>3.7829999999999999E-3</v>
      </c>
      <c r="J48" s="86"/>
      <c r="K48" s="18"/>
      <c r="L48" s="52"/>
      <c r="M48" s="52"/>
      <c r="N48" s="52"/>
      <c r="O48" s="52"/>
    </row>
    <row r="49" spans="1:15" x14ac:dyDescent="0.25">
      <c r="A49" s="9">
        <v>213</v>
      </c>
      <c r="B49" s="9">
        <v>223</v>
      </c>
      <c r="C49" s="36" t="s">
        <v>45</v>
      </c>
      <c r="D49" s="9">
        <v>9</v>
      </c>
      <c r="E49" s="123">
        <v>0.25600000000000001</v>
      </c>
      <c r="F49" s="123">
        <v>8.2909999999999998E-3</v>
      </c>
      <c r="G49" s="86"/>
      <c r="H49" s="123">
        <v>0.2651</v>
      </c>
      <c r="I49" s="123">
        <v>5.4539999999999996E-3</v>
      </c>
      <c r="J49" s="86"/>
      <c r="K49" s="18"/>
      <c r="L49" s="52"/>
      <c r="M49" s="52"/>
      <c r="N49" s="52"/>
      <c r="O49" s="52"/>
    </row>
    <row r="50" spans="1:15" x14ac:dyDescent="0.25">
      <c r="A50" s="9">
        <v>213</v>
      </c>
      <c r="B50" s="9">
        <v>228</v>
      </c>
      <c r="C50" s="36" t="s">
        <v>46</v>
      </c>
      <c r="D50" s="9">
        <v>13</v>
      </c>
      <c r="E50" s="123">
        <v>0.1734</v>
      </c>
      <c r="F50" s="123">
        <v>1.238E-3</v>
      </c>
      <c r="G50" s="86"/>
      <c r="H50" s="123">
        <v>0.25090000000000001</v>
      </c>
      <c r="I50" s="123">
        <v>7.6369999999999997E-3</v>
      </c>
      <c r="J50" s="86"/>
      <c r="K50" s="18"/>
      <c r="L50" s="52"/>
      <c r="M50" s="52"/>
      <c r="N50" s="52"/>
      <c r="O50" s="52"/>
    </row>
    <row r="51" spans="1:15" x14ac:dyDescent="0.25">
      <c r="A51" s="9">
        <v>221</v>
      </c>
      <c r="B51" s="9">
        <v>228</v>
      </c>
      <c r="C51" s="36" t="s">
        <v>47</v>
      </c>
      <c r="D51" s="9">
        <v>6</v>
      </c>
      <c r="E51" s="123">
        <v>5.4600000000000003E-2</v>
      </c>
      <c r="F51" s="123">
        <v>3.9139999999999999E-3</v>
      </c>
      <c r="G51" s="86"/>
      <c r="H51" s="123">
        <v>0.20910000000000001</v>
      </c>
      <c r="I51" s="123">
        <v>7.4609999999999998E-3</v>
      </c>
      <c r="J51" s="86"/>
      <c r="K51" s="18"/>
      <c r="L51" s="52"/>
      <c r="M51" s="52"/>
      <c r="N51" s="52"/>
      <c r="O51" s="52"/>
    </row>
    <row r="52" spans="1:15" x14ac:dyDescent="0.25">
      <c r="A52" s="9">
        <v>221</v>
      </c>
      <c r="B52" s="9">
        <v>229</v>
      </c>
      <c r="C52" s="36" t="s">
        <v>48</v>
      </c>
      <c r="D52" s="9">
        <v>7</v>
      </c>
      <c r="E52" s="123">
        <v>5.1299999999999998E-2</v>
      </c>
      <c r="F52" s="123">
        <v>3.3340000000000002E-3</v>
      </c>
      <c r="G52" s="86"/>
      <c r="H52" s="123">
        <v>0.2051</v>
      </c>
      <c r="I52" s="123">
        <v>7.9559999999999995E-3</v>
      </c>
      <c r="J52" s="86"/>
      <c r="K52" s="18"/>
      <c r="L52" s="52"/>
      <c r="M52" s="52"/>
      <c r="N52" s="52"/>
      <c r="O52" s="52"/>
    </row>
    <row r="53" spans="1:15" x14ac:dyDescent="0.25">
      <c r="A53" s="9"/>
      <c r="B53" s="9"/>
      <c r="C53" s="36"/>
      <c r="D53" s="9"/>
      <c r="E53" s="123"/>
      <c r="F53" s="123"/>
      <c r="G53" s="86"/>
      <c r="H53" s="123"/>
      <c r="I53" s="123"/>
      <c r="J53" s="86"/>
      <c r="K53" s="18"/>
      <c r="L53" s="52"/>
      <c r="M53" s="52"/>
      <c r="N53" s="52"/>
      <c r="O53" s="52"/>
    </row>
    <row r="54" spans="1:15" x14ac:dyDescent="0.25">
      <c r="A54" s="9">
        <v>242</v>
      </c>
      <c r="B54" s="9">
        <v>264</v>
      </c>
      <c r="C54" s="36" t="s">
        <v>49</v>
      </c>
      <c r="D54" s="9">
        <v>21</v>
      </c>
      <c r="E54" s="123">
        <v>0.30719999999999997</v>
      </c>
      <c r="F54" s="123">
        <v>5.489E-3</v>
      </c>
      <c r="G54" s="86"/>
      <c r="H54" s="123">
        <v>0.32519999999999999</v>
      </c>
      <c r="I54" s="123">
        <v>3.7820000000000002E-3</v>
      </c>
      <c r="J54" s="86"/>
      <c r="K54" s="18"/>
      <c r="L54" s="52"/>
      <c r="M54" s="52"/>
      <c r="N54" s="52"/>
      <c r="O54" s="52"/>
    </row>
    <row r="55" spans="1:15" x14ac:dyDescent="0.25">
      <c r="A55" s="9">
        <v>243</v>
      </c>
      <c r="B55" s="9">
        <v>255</v>
      </c>
      <c r="C55" s="36" t="s">
        <v>50</v>
      </c>
      <c r="D55" s="9">
        <v>11</v>
      </c>
      <c r="E55" s="123">
        <v>4.2299999999999997E-2</v>
      </c>
      <c r="F55" s="123">
        <v>3.98E-3</v>
      </c>
      <c r="G55" s="86"/>
      <c r="H55" s="123">
        <v>8.1100000000000005E-2</v>
      </c>
      <c r="I55" s="123">
        <v>1.4090000000000001E-3</v>
      </c>
      <c r="J55" s="86"/>
      <c r="K55" s="18"/>
      <c r="L55" s="52"/>
      <c r="M55" s="52"/>
      <c r="N55" s="52"/>
      <c r="O55" s="52"/>
    </row>
    <row r="56" spans="1:15" x14ac:dyDescent="0.25">
      <c r="A56" s="9">
        <v>243</v>
      </c>
      <c r="B56" s="9">
        <v>257</v>
      </c>
      <c r="C56" s="36" t="s">
        <v>51</v>
      </c>
      <c r="D56" s="9">
        <v>13</v>
      </c>
      <c r="E56" s="123">
        <v>0.16900000000000001</v>
      </c>
      <c r="F56" s="123">
        <v>4.2110000000000003E-3</v>
      </c>
      <c r="G56" s="86"/>
      <c r="H56" s="123">
        <v>0.16239999999999999</v>
      </c>
      <c r="I56" s="123">
        <v>4.1539999999999997E-3</v>
      </c>
      <c r="J56" s="86"/>
      <c r="K56" s="18"/>
      <c r="L56" s="52"/>
      <c r="M56" s="52"/>
      <c r="N56" s="52"/>
      <c r="O56" s="52"/>
    </row>
    <row r="57" spans="1:15" x14ac:dyDescent="0.25">
      <c r="A57" s="9">
        <v>245</v>
      </c>
      <c r="B57" s="9">
        <v>257</v>
      </c>
      <c r="C57" s="36" t="s">
        <v>52</v>
      </c>
      <c r="D57" s="9">
        <v>11</v>
      </c>
      <c r="E57" s="123">
        <v>0.193</v>
      </c>
      <c r="F57" s="123">
        <v>4.5300000000000002E-3</v>
      </c>
      <c r="G57" s="86"/>
      <c r="H57" s="123">
        <v>0.2021</v>
      </c>
      <c r="I57" s="123">
        <v>3.8509999999999998E-3</v>
      </c>
      <c r="J57" s="86"/>
      <c r="K57" s="18"/>
      <c r="L57" s="52"/>
      <c r="M57" s="52"/>
      <c r="N57" s="52"/>
      <c r="O57" s="52"/>
    </row>
    <row r="58" spans="1:15" x14ac:dyDescent="0.25">
      <c r="A58" s="9">
        <v>245</v>
      </c>
      <c r="B58" s="9">
        <v>264</v>
      </c>
      <c r="C58" s="36" t="s">
        <v>53</v>
      </c>
      <c r="D58" s="9">
        <v>18</v>
      </c>
      <c r="E58" s="123">
        <v>0.30980000000000002</v>
      </c>
      <c r="F58" s="123">
        <v>5.3090000000000004E-3</v>
      </c>
      <c r="G58" s="86"/>
      <c r="H58" s="123">
        <v>0.3</v>
      </c>
      <c r="I58" s="123">
        <v>2.2160000000000001E-3</v>
      </c>
      <c r="J58" s="86"/>
      <c r="K58" s="18"/>
      <c r="L58" s="52"/>
      <c r="M58" s="52"/>
      <c r="N58" s="52"/>
      <c r="O58" s="52"/>
    </row>
    <row r="59" spans="1:15" x14ac:dyDescent="0.25">
      <c r="A59" s="9">
        <v>245</v>
      </c>
      <c r="B59" s="9">
        <v>265</v>
      </c>
      <c r="C59" s="36" t="s">
        <v>54</v>
      </c>
      <c r="D59" s="9">
        <v>19</v>
      </c>
      <c r="E59" s="123">
        <v>0.28739999999999999</v>
      </c>
      <c r="F59" s="123">
        <v>1.333E-3</v>
      </c>
      <c r="G59" s="86"/>
      <c r="H59" s="123">
        <v>0.28689999999999999</v>
      </c>
      <c r="I59" s="123">
        <v>2.3869999999999998E-3</v>
      </c>
      <c r="J59" s="86"/>
      <c r="K59" s="18"/>
      <c r="L59" s="52"/>
      <c r="M59" s="52"/>
      <c r="N59" s="52"/>
      <c r="O59" s="52"/>
    </row>
    <row r="60" spans="1:15" x14ac:dyDescent="0.25">
      <c r="A60" s="9"/>
      <c r="B60" s="9"/>
      <c r="C60" s="36"/>
      <c r="D60" s="9"/>
      <c r="E60" s="123"/>
      <c r="F60" s="123"/>
      <c r="G60" s="86"/>
      <c r="H60" s="123"/>
      <c r="I60" s="123"/>
      <c r="J60" s="86"/>
      <c r="K60" s="18"/>
      <c r="L60" s="52"/>
      <c r="M60" s="52"/>
      <c r="N60" s="52"/>
      <c r="O60" s="52"/>
    </row>
    <row r="61" spans="1:15" x14ac:dyDescent="0.25">
      <c r="A61" s="9">
        <v>265</v>
      </c>
      <c r="B61" s="9">
        <v>271</v>
      </c>
      <c r="C61" s="36" t="s">
        <v>55</v>
      </c>
      <c r="D61" s="9">
        <v>6</v>
      </c>
      <c r="E61" s="123">
        <v>8.4099999999999994E-2</v>
      </c>
      <c r="F61" s="123">
        <v>4.163E-3</v>
      </c>
      <c r="G61" s="86"/>
      <c r="H61" s="123">
        <v>0.1633</v>
      </c>
      <c r="I61" s="123">
        <v>4.9420000000000002E-3</v>
      </c>
      <c r="J61" s="86"/>
      <c r="K61" s="18"/>
      <c r="L61" s="52"/>
      <c r="M61" s="52"/>
      <c r="N61" s="52"/>
      <c r="O61" s="52"/>
    </row>
    <row r="62" spans="1:15" x14ac:dyDescent="0.25">
      <c r="A62" s="9">
        <v>265</v>
      </c>
      <c r="B62" s="9">
        <v>276</v>
      </c>
      <c r="C62" s="36" t="s">
        <v>56</v>
      </c>
      <c r="D62" s="9">
        <v>10</v>
      </c>
      <c r="E62" s="123">
        <v>9.6000000000000002E-2</v>
      </c>
      <c r="F62" s="123">
        <v>2.3159999999999999E-3</v>
      </c>
      <c r="G62" s="86"/>
      <c r="H62" s="123">
        <v>0.16969999999999999</v>
      </c>
      <c r="I62" s="123">
        <v>2.3340000000000001E-3</v>
      </c>
      <c r="J62" s="86"/>
      <c r="K62" s="18"/>
      <c r="L62" s="52"/>
      <c r="M62" s="52"/>
      <c r="N62" s="52"/>
      <c r="O62" s="52"/>
    </row>
    <row r="63" spans="1:15" x14ac:dyDescent="0.25">
      <c r="A63" s="9">
        <v>266</v>
      </c>
      <c r="B63" s="9">
        <v>276</v>
      </c>
      <c r="C63" s="36" t="s">
        <v>57</v>
      </c>
      <c r="D63" s="9">
        <v>9</v>
      </c>
      <c r="E63" s="123">
        <v>9.7299999999999998E-2</v>
      </c>
      <c r="F63" s="123">
        <v>4.7489999999999997E-3</v>
      </c>
      <c r="G63" s="86"/>
      <c r="H63" s="123">
        <v>0.15809999999999999</v>
      </c>
      <c r="I63" s="123">
        <v>4.6470000000000001E-3</v>
      </c>
      <c r="J63" s="86"/>
      <c r="K63" s="18"/>
      <c r="L63" s="52"/>
      <c r="M63" s="52"/>
      <c r="N63" s="52"/>
      <c r="O63" s="52"/>
    </row>
    <row r="64" spans="1:15" x14ac:dyDescent="0.25">
      <c r="A64" s="9">
        <v>267</v>
      </c>
      <c r="B64" s="9">
        <v>276</v>
      </c>
      <c r="C64" s="36" t="s">
        <v>58</v>
      </c>
      <c r="D64" s="9">
        <v>8</v>
      </c>
      <c r="E64" s="123">
        <v>9.8299999999999998E-2</v>
      </c>
      <c r="F64" s="123">
        <v>4.2960000000000003E-3</v>
      </c>
      <c r="G64" s="86"/>
      <c r="H64" s="123">
        <v>0.1694</v>
      </c>
      <c r="I64" s="123">
        <v>4.2890000000000003E-3</v>
      </c>
      <c r="J64" s="86"/>
      <c r="K64" s="18"/>
      <c r="L64" s="52"/>
      <c r="M64" s="52"/>
      <c r="N64" s="52"/>
      <c r="O64" s="52"/>
    </row>
    <row r="65" spans="1:15" x14ac:dyDescent="0.25">
      <c r="A65" s="9"/>
      <c r="B65" s="9"/>
      <c r="C65" s="36"/>
      <c r="D65" s="9"/>
      <c r="E65" s="123"/>
      <c r="F65" s="123"/>
      <c r="G65" s="86"/>
      <c r="H65" s="123"/>
      <c r="I65" s="123"/>
      <c r="J65" s="86"/>
      <c r="K65" s="18"/>
      <c r="L65" s="52"/>
      <c r="M65" s="52"/>
      <c r="N65" s="52"/>
      <c r="O65" s="52"/>
    </row>
    <row r="66" spans="1:15" x14ac:dyDescent="0.25">
      <c r="A66" s="9">
        <v>289</v>
      </c>
      <c r="B66" s="9">
        <v>303</v>
      </c>
      <c r="C66" s="36" t="s">
        <v>59</v>
      </c>
      <c r="D66" s="9">
        <v>13</v>
      </c>
      <c r="E66" s="123">
        <v>0.2009</v>
      </c>
      <c r="F66" s="123">
        <v>5.9290000000000002E-3</v>
      </c>
      <c r="G66" s="86"/>
      <c r="H66" s="123">
        <v>0.3392</v>
      </c>
      <c r="I66" s="123">
        <v>4.4889999999999999E-3</v>
      </c>
      <c r="J66" s="86"/>
      <c r="K66" s="18"/>
      <c r="L66" s="52"/>
      <c r="M66" s="52"/>
      <c r="N66" s="52"/>
      <c r="O66" s="52"/>
    </row>
    <row r="67" spans="1:15" x14ac:dyDescent="0.25">
      <c r="A67" s="9">
        <v>291</v>
      </c>
      <c r="B67" s="9">
        <v>299</v>
      </c>
      <c r="C67" s="36" t="s">
        <v>60</v>
      </c>
      <c r="D67" s="9">
        <v>7</v>
      </c>
      <c r="E67" s="123">
        <v>0.22889999999999999</v>
      </c>
      <c r="F67" s="123">
        <v>6.1840000000000003E-3</v>
      </c>
      <c r="G67" s="86"/>
      <c r="H67" s="123">
        <v>0.32850000000000001</v>
      </c>
      <c r="I67" s="123">
        <v>6.8490000000000001E-3</v>
      </c>
      <c r="J67" s="86"/>
      <c r="K67" s="18"/>
      <c r="L67" s="52"/>
      <c r="M67" s="52"/>
      <c r="N67" s="52"/>
      <c r="O67" s="52"/>
    </row>
    <row r="68" spans="1:15" x14ac:dyDescent="0.25">
      <c r="A68" s="9">
        <v>291</v>
      </c>
      <c r="B68" s="9">
        <v>301</v>
      </c>
      <c r="C68" s="36" t="s">
        <v>61</v>
      </c>
      <c r="D68" s="9">
        <v>9</v>
      </c>
      <c r="E68" s="123">
        <v>0.1956</v>
      </c>
      <c r="F68" s="123">
        <v>7.6090000000000003E-3</v>
      </c>
      <c r="G68" s="86"/>
      <c r="H68" s="123">
        <v>0.31630000000000003</v>
      </c>
      <c r="I68" s="123">
        <v>1.655E-3</v>
      </c>
      <c r="J68" s="86"/>
      <c r="K68" s="18"/>
      <c r="L68" s="52"/>
      <c r="M68" s="52"/>
      <c r="N68" s="52"/>
      <c r="O68" s="52"/>
    </row>
    <row r="69" spans="1:15" x14ac:dyDescent="0.25">
      <c r="A69" s="9">
        <v>291</v>
      </c>
      <c r="B69" s="9">
        <v>303</v>
      </c>
      <c r="C69" s="36" t="s">
        <v>62</v>
      </c>
      <c r="D69" s="9">
        <v>11</v>
      </c>
      <c r="E69" s="123">
        <v>0.17949999999999999</v>
      </c>
      <c r="F69" s="123">
        <v>3.8860000000000001E-3</v>
      </c>
      <c r="G69" s="86"/>
      <c r="H69" s="123">
        <v>0.28870000000000001</v>
      </c>
      <c r="I69" s="123">
        <v>9.5500000000000001E-4</v>
      </c>
      <c r="J69" s="86"/>
      <c r="K69" s="18"/>
      <c r="L69" s="52"/>
      <c r="M69" s="52"/>
      <c r="N69" s="52"/>
      <c r="O69" s="52"/>
    </row>
    <row r="70" spans="1:15" x14ac:dyDescent="0.25">
      <c r="A70" s="9">
        <v>294</v>
      </c>
      <c r="B70" s="9">
        <v>303</v>
      </c>
      <c r="C70" s="36" t="s">
        <v>63</v>
      </c>
      <c r="D70" s="9">
        <v>8</v>
      </c>
      <c r="E70" s="123">
        <v>0.25240000000000001</v>
      </c>
      <c r="F70" s="123">
        <v>7.0140000000000003E-3</v>
      </c>
      <c r="G70" s="86"/>
      <c r="H70" s="123">
        <v>0.4088</v>
      </c>
      <c r="I70" s="123">
        <v>3.2320000000000001E-3</v>
      </c>
      <c r="J70" s="86"/>
      <c r="K70" s="18"/>
      <c r="L70" s="52"/>
      <c r="M70" s="52"/>
      <c r="N70" s="52"/>
      <c r="O70" s="52"/>
    </row>
    <row r="71" spans="1:15" x14ac:dyDescent="0.25">
      <c r="A71" s="9">
        <v>295</v>
      </c>
      <c r="B71" s="9">
        <v>303</v>
      </c>
      <c r="C71" s="36" t="s">
        <v>64</v>
      </c>
      <c r="D71" s="9">
        <v>7</v>
      </c>
      <c r="E71" s="123">
        <v>0.1744</v>
      </c>
      <c r="F71" s="123">
        <v>1.4532E-2</v>
      </c>
      <c r="G71" s="86"/>
      <c r="H71" s="123">
        <v>0.26929999999999998</v>
      </c>
      <c r="I71" s="123">
        <v>5.7800000000000004E-3</v>
      </c>
      <c r="J71" s="86"/>
      <c r="K71" s="18"/>
      <c r="L71" s="52"/>
      <c r="M71" s="52"/>
      <c r="N71" s="52"/>
      <c r="O71" s="52"/>
    </row>
    <row r="72" spans="1:15" x14ac:dyDescent="0.25">
      <c r="A72" s="9"/>
      <c r="B72" s="9"/>
      <c r="C72" s="36"/>
      <c r="D72" s="9"/>
      <c r="E72" s="123"/>
      <c r="F72" s="123"/>
      <c r="G72" s="86"/>
      <c r="H72" s="123"/>
      <c r="I72" s="123"/>
      <c r="J72" s="86"/>
      <c r="K72" s="18"/>
      <c r="L72" s="52"/>
      <c r="M72" s="52"/>
      <c r="N72" s="52"/>
      <c r="O72" s="52"/>
    </row>
    <row r="73" spans="1:15" x14ac:dyDescent="0.25">
      <c r="A73" s="9">
        <v>304</v>
      </c>
      <c r="B73" s="9">
        <v>313</v>
      </c>
      <c r="C73" s="36" t="s">
        <v>65</v>
      </c>
      <c r="D73" s="9">
        <v>9</v>
      </c>
      <c r="E73" s="123">
        <v>0.28720000000000001</v>
      </c>
      <c r="F73" s="123">
        <v>5.2900000000000004E-3</v>
      </c>
      <c r="G73" s="86"/>
      <c r="H73" s="123">
        <v>0.35049999999999998</v>
      </c>
      <c r="I73" s="123">
        <v>6.4739999999999997E-3</v>
      </c>
      <c r="J73" s="86"/>
      <c r="K73" s="18"/>
      <c r="L73" s="52"/>
      <c r="M73" s="52"/>
      <c r="N73" s="52"/>
      <c r="O73" s="52"/>
    </row>
    <row r="74" spans="1:15" x14ac:dyDescent="0.25">
      <c r="A74" s="9">
        <v>304</v>
      </c>
      <c r="B74" s="9">
        <v>317</v>
      </c>
      <c r="C74" s="36" t="s">
        <v>66</v>
      </c>
      <c r="D74" s="9">
        <v>13</v>
      </c>
      <c r="E74" s="123">
        <v>0.30030000000000001</v>
      </c>
      <c r="F74" s="123">
        <v>7.5249999999999996E-3</v>
      </c>
      <c r="G74" s="86"/>
      <c r="H74" s="123">
        <v>0.37309999999999999</v>
      </c>
      <c r="I74" s="123">
        <v>6.8979999999999996E-3</v>
      </c>
      <c r="J74" s="86"/>
      <c r="K74" s="18"/>
      <c r="L74" s="52"/>
      <c r="M74" s="52"/>
      <c r="N74" s="52"/>
      <c r="O74" s="52"/>
    </row>
    <row r="75" spans="1:15" x14ac:dyDescent="0.25">
      <c r="A75" s="9">
        <v>304</v>
      </c>
      <c r="B75" s="9">
        <v>318</v>
      </c>
      <c r="C75" s="36" t="s">
        <v>67</v>
      </c>
      <c r="D75" s="9">
        <v>14</v>
      </c>
      <c r="E75" s="123">
        <v>0.32369999999999999</v>
      </c>
      <c r="F75" s="123">
        <v>5.8710000000000004E-3</v>
      </c>
      <c r="G75" s="86"/>
      <c r="H75" s="123">
        <v>0.379</v>
      </c>
      <c r="I75" s="123">
        <v>3.656E-3</v>
      </c>
      <c r="J75" s="86"/>
      <c r="K75" s="18"/>
      <c r="L75" s="52"/>
      <c r="M75" s="52"/>
      <c r="N75" s="52"/>
      <c r="O75" s="52"/>
    </row>
    <row r="76" spans="1:15" x14ac:dyDescent="0.25">
      <c r="A76" s="9">
        <v>306</v>
      </c>
      <c r="B76" s="9">
        <v>313</v>
      </c>
      <c r="C76" s="36" t="s">
        <v>68</v>
      </c>
      <c r="D76" s="9">
        <v>7</v>
      </c>
      <c r="E76" s="123">
        <v>0.30909999999999999</v>
      </c>
      <c r="F76" s="123">
        <v>5.4339999999999996E-3</v>
      </c>
      <c r="G76" s="86"/>
      <c r="H76" s="123">
        <v>0.37409999999999999</v>
      </c>
      <c r="I76" s="123">
        <v>7.5510000000000004E-3</v>
      </c>
      <c r="J76" s="86"/>
      <c r="K76" s="18"/>
      <c r="L76" s="52"/>
      <c r="M76" s="52"/>
      <c r="N76" s="52"/>
      <c r="O76" s="52"/>
    </row>
    <row r="77" spans="1:15" x14ac:dyDescent="0.25">
      <c r="A77" s="9">
        <v>306</v>
      </c>
      <c r="B77" s="9">
        <v>317</v>
      </c>
      <c r="C77" s="36" t="s">
        <v>69</v>
      </c>
      <c r="D77" s="9">
        <v>11</v>
      </c>
      <c r="E77" s="123">
        <v>0.3347</v>
      </c>
      <c r="F77" s="123">
        <v>1.7224E-2</v>
      </c>
      <c r="G77" s="86"/>
      <c r="H77" s="123">
        <v>0.4012</v>
      </c>
      <c r="I77" s="123">
        <v>1.1218000000000001E-2</v>
      </c>
      <c r="J77" s="86"/>
      <c r="K77" s="18"/>
      <c r="L77" s="52"/>
      <c r="M77" s="52"/>
      <c r="N77" s="52"/>
      <c r="O77" s="52"/>
    </row>
    <row r="78" spans="1:15" x14ac:dyDescent="0.25">
      <c r="A78" s="9">
        <v>306</v>
      </c>
      <c r="B78" s="9">
        <v>318</v>
      </c>
      <c r="C78" s="36" t="s">
        <v>70</v>
      </c>
      <c r="D78" s="9">
        <v>12</v>
      </c>
      <c r="E78" s="123">
        <v>0.31669999999999998</v>
      </c>
      <c r="F78" s="123">
        <v>6.2680000000000001E-3</v>
      </c>
      <c r="G78" s="86"/>
      <c r="H78" s="123">
        <v>0.3861</v>
      </c>
      <c r="I78" s="123">
        <v>6.5909999999999996E-3</v>
      </c>
      <c r="J78" s="86"/>
      <c r="K78" s="18"/>
      <c r="L78" s="52"/>
      <c r="M78" s="52"/>
      <c r="N78" s="52"/>
      <c r="O78" s="52"/>
    </row>
    <row r="79" spans="1:15" x14ac:dyDescent="0.25">
      <c r="A79" s="9">
        <v>310</v>
      </c>
      <c r="B79" s="9">
        <v>318</v>
      </c>
      <c r="C79" s="36" t="s">
        <v>71</v>
      </c>
      <c r="D79" s="9">
        <v>8</v>
      </c>
      <c r="E79" s="123">
        <v>0.23599999999999999</v>
      </c>
      <c r="F79" s="123">
        <v>5.2189999999999997E-3</v>
      </c>
      <c r="G79" s="86"/>
      <c r="H79" s="123">
        <v>0.31559999999999999</v>
      </c>
      <c r="I79" s="123">
        <v>7.195E-3</v>
      </c>
      <c r="J79" s="86"/>
      <c r="K79" s="18"/>
      <c r="L79" s="52"/>
      <c r="M79" s="52"/>
      <c r="N79" s="52"/>
      <c r="O79" s="52"/>
    </row>
    <row r="80" spans="1:15" x14ac:dyDescent="0.25">
      <c r="E80" s="124"/>
      <c r="F80" s="124"/>
      <c r="G80" s="87"/>
      <c r="H80" s="124"/>
      <c r="I80" s="124"/>
      <c r="J80" s="87"/>
      <c r="K80" s="19"/>
      <c r="L80" s="53"/>
      <c r="M80" s="53"/>
      <c r="N80" s="53"/>
      <c r="O80" s="53"/>
    </row>
    <row r="81" spans="1:15" x14ac:dyDescent="0.25">
      <c r="A81" s="10">
        <v>318</v>
      </c>
      <c r="B81" s="10">
        <v>325</v>
      </c>
      <c r="C81" s="38" t="s">
        <v>72</v>
      </c>
      <c r="D81" s="10">
        <v>6</v>
      </c>
      <c r="E81" s="125">
        <v>0.33639999999999998</v>
      </c>
      <c r="F81" s="125">
        <v>9.7799999999999992E-4</v>
      </c>
      <c r="G81" s="82"/>
      <c r="H81" s="125">
        <v>0.35170000000000001</v>
      </c>
      <c r="I81" s="125">
        <v>6.7629999999999999E-3</v>
      </c>
      <c r="J81" s="82"/>
      <c r="K81" s="20"/>
      <c r="L81" s="54"/>
      <c r="M81" s="54"/>
      <c r="N81" s="54"/>
      <c r="O81" s="54"/>
    </row>
    <row r="82" spans="1:15" x14ac:dyDescent="0.25">
      <c r="A82" s="10">
        <v>318</v>
      </c>
      <c r="B82" s="10">
        <v>326</v>
      </c>
      <c r="C82" s="38" t="s">
        <v>73</v>
      </c>
      <c r="D82" s="10">
        <v>7</v>
      </c>
      <c r="E82" s="125">
        <v>0.315</v>
      </c>
      <c r="F82" s="125">
        <v>1.0101000000000001E-2</v>
      </c>
      <c r="G82" s="82"/>
      <c r="H82" s="125">
        <v>0.42180000000000001</v>
      </c>
      <c r="I82" s="125">
        <v>1.4023000000000001E-2</v>
      </c>
      <c r="J82" s="82"/>
      <c r="K82" s="20"/>
      <c r="L82" s="54"/>
      <c r="M82" s="54"/>
      <c r="N82" s="54"/>
      <c r="O82" s="54"/>
    </row>
    <row r="83" spans="1:15" x14ac:dyDescent="0.25">
      <c r="A83" s="10">
        <v>324</v>
      </c>
      <c r="B83" s="10">
        <v>334</v>
      </c>
      <c r="C83" s="38" t="s">
        <v>74</v>
      </c>
      <c r="D83" s="10">
        <v>9</v>
      </c>
      <c r="E83" s="125">
        <v>0.12330000000000001</v>
      </c>
      <c r="F83" s="125">
        <v>2.3616999999999999E-2</v>
      </c>
      <c r="G83" s="82"/>
      <c r="H83" s="125">
        <v>0.18149999999999999</v>
      </c>
      <c r="I83" s="125">
        <v>2.5333999999999999E-2</v>
      </c>
      <c r="J83" s="82"/>
      <c r="K83" s="20"/>
      <c r="L83" s="54"/>
      <c r="M83" s="54"/>
      <c r="N83" s="54"/>
      <c r="O83" s="54"/>
    </row>
    <row r="84" spans="1:15" x14ac:dyDescent="0.25">
      <c r="A84" s="10">
        <v>327</v>
      </c>
      <c r="B84" s="10">
        <v>338</v>
      </c>
      <c r="C84" s="38" t="s">
        <v>75</v>
      </c>
      <c r="D84" s="10">
        <v>9</v>
      </c>
      <c r="E84" s="125">
        <v>0.43280000000000002</v>
      </c>
      <c r="F84" s="125">
        <v>4.1060000000000003E-3</v>
      </c>
      <c r="G84" s="82"/>
      <c r="H84" s="125">
        <v>0.54630000000000001</v>
      </c>
      <c r="I84" s="125">
        <v>3.8049999999999998E-3</v>
      </c>
      <c r="J84" s="82"/>
      <c r="K84" s="20"/>
      <c r="L84" s="54"/>
      <c r="M84" s="54"/>
      <c r="N84" s="54"/>
      <c r="O84" s="54"/>
    </row>
    <row r="85" spans="1:15" x14ac:dyDescent="0.25">
      <c r="A85" s="10"/>
      <c r="B85" s="10"/>
      <c r="C85" s="38"/>
      <c r="D85" s="10"/>
      <c r="E85" s="125"/>
      <c r="F85" s="125"/>
      <c r="G85" s="82"/>
      <c r="H85" s="125"/>
      <c r="I85" s="125"/>
      <c r="J85" s="82"/>
      <c r="K85" s="20"/>
      <c r="L85" s="54"/>
      <c r="M85" s="54"/>
      <c r="N85" s="54"/>
      <c r="O85" s="54"/>
    </row>
    <row r="86" spans="1:15" x14ac:dyDescent="0.25">
      <c r="A86" s="10">
        <v>337</v>
      </c>
      <c r="B86" s="10">
        <v>348</v>
      </c>
      <c r="C86" s="38" t="s">
        <v>76</v>
      </c>
      <c r="D86" s="10">
        <v>10</v>
      </c>
      <c r="E86" s="125">
        <v>5.16E-2</v>
      </c>
      <c r="F86" s="125">
        <v>1.877E-3</v>
      </c>
      <c r="G86" s="82"/>
      <c r="H86" s="125">
        <v>0.17510000000000001</v>
      </c>
      <c r="I86" s="125">
        <v>5.1789999999999996E-3</v>
      </c>
      <c r="J86" s="82"/>
      <c r="K86" s="20"/>
      <c r="L86" s="54"/>
      <c r="M86" s="54"/>
      <c r="N86" s="54"/>
      <c r="O86" s="54"/>
    </row>
    <row r="87" spans="1:15" x14ac:dyDescent="0.25">
      <c r="A87" s="10">
        <v>340</v>
      </c>
      <c r="B87" s="10">
        <v>359</v>
      </c>
      <c r="C87" s="38" t="s">
        <v>77</v>
      </c>
      <c r="D87" s="10">
        <v>19</v>
      </c>
      <c r="E87" s="125">
        <v>0.1241</v>
      </c>
      <c r="F87" s="125">
        <v>1.482E-3</v>
      </c>
      <c r="G87" s="82"/>
      <c r="H87" s="125">
        <v>0.18459999999999999</v>
      </c>
      <c r="I87" s="125">
        <v>7.0080000000000003E-3</v>
      </c>
      <c r="J87" s="82"/>
      <c r="K87" s="20"/>
      <c r="L87" s="54"/>
      <c r="M87" s="54"/>
      <c r="N87" s="54"/>
      <c r="O87" s="54"/>
    </row>
    <row r="88" spans="1:15" x14ac:dyDescent="0.25">
      <c r="A88" s="10">
        <v>348</v>
      </c>
      <c r="B88" s="10">
        <v>361</v>
      </c>
      <c r="C88" s="38" t="s">
        <v>78</v>
      </c>
      <c r="D88" s="10">
        <v>13</v>
      </c>
      <c r="E88" s="125">
        <v>0.12889999999999999</v>
      </c>
      <c r="F88" s="125">
        <v>3.124E-3</v>
      </c>
      <c r="G88" s="82"/>
      <c r="H88" s="125">
        <v>0.21079999999999999</v>
      </c>
      <c r="I88" s="125">
        <v>7.587E-3</v>
      </c>
      <c r="J88" s="82"/>
      <c r="K88" s="20"/>
      <c r="L88" s="54"/>
      <c r="M88" s="54"/>
      <c r="N88" s="54"/>
      <c r="O88" s="54"/>
    </row>
    <row r="89" spans="1:15" x14ac:dyDescent="0.25">
      <c r="A89" s="10"/>
      <c r="B89" s="10"/>
      <c r="C89" s="38"/>
      <c r="D89" s="10"/>
      <c r="E89" s="125"/>
      <c r="F89" s="125"/>
      <c r="G89" s="82"/>
      <c r="H89" s="125"/>
      <c r="I89" s="125"/>
      <c r="J89" s="82"/>
      <c r="K89" s="20"/>
      <c r="L89" s="54"/>
      <c r="M89" s="54"/>
      <c r="N89" s="54"/>
      <c r="O89" s="54"/>
    </row>
    <row r="90" spans="1:15" x14ac:dyDescent="0.25">
      <c r="A90" s="10">
        <v>351</v>
      </c>
      <c r="B90" s="10">
        <v>361</v>
      </c>
      <c r="C90" s="38" t="s">
        <v>79</v>
      </c>
      <c r="D90" s="10">
        <v>10</v>
      </c>
      <c r="E90" s="125">
        <v>0.12590000000000001</v>
      </c>
      <c r="F90" s="125">
        <v>6.9199999999999999E-3</v>
      </c>
      <c r="G90" s="82"/>
      <c r="H90" s="125">
        <v>0.17910000000000001</v>
      </c>
      <c r="I90" s="125">
        <v>9.6139999999999993E-3</v>
      </c>
      <c r="J90" s="82"/>
      <c r="K90" s="20"/>
      <c r="L90" s="54"/>
      <c r="M90" s="54"/>
      <c r="N90" s="54"/>
      <c r="O90" s="54"/>
    </row>
    <row r="91" spans="1:15" x14ac:dyDescent="0.25">
      <c r="A91" s="10">
        <v>356</v>
      </c>
      <c r="B91" s="10">
        <v>375</v>
      </c>
      <c r="C91" s="38" t="s">
        <v>80</v>
      </c>
      <c r="D91" s="10">
        <v>19</v>
      </c>
      <c r="E91" s="125">
        <v>0.10199999999999999</v>
      </c>
      <c r="F91" s="125">
        <v>4.032E-3</v>
      </c>
      <c r="G91" s="82"/>
      <c r="H91" s="125">
        <v>0.13650000000000001</v>
      </c>
      <c r="I91" s="125">
        <v>2.7720000000000002E-3</v>
      </c>
      <c r="J91" s="82"/>
      <c r="K91" s="20"/>
      <c r="L91" s="54"/>
      <c r="M91" s="54"/>
      <c r="N91" s="54"/>
      <c r="O91" s="54"/>
    </row>
    <row r="92" spans="1:15" x14ac:dyDescent="0.25">
      <c r="A92" s="10"/>
      <c r="B92" s="10"/>
      <c r="C92" s="38"/>
      <c r="D92" s="10"/>
      <c r="E92" s="125"/>
      <c r="F92" s="125"/>
      <c r="G92" s="82"/>
      <c r="H92" s="125"/>
      <c r="I92" s="125"/>
      <c r="J92" s="82"/>
      <c r="K92" s="20"/>
      <c r="L92" s="54"/>
      <c r="M92" s="54"/>
      <c r="N92" s="54"/>
      <c r="O92" s="54"/>
    </row>
    <row r="93" spans="1:15" x14ac:dyDescent="0.25">
      <c r="A93" s="10">
        <v>375</v>
      </c>
      <c r="B93" s="10">
        <v>387</v>
      </c>
      <c r="C93" s="38" t="s">
        <v>81</v>
      </c>
      <c r="D93" s="10">
        <v>11</v>
      </c>
      <c r="E93" s="125">
        <v>0.34100000000000003</v>
      </c>
      <c r="F93" s="125">
        <v>5.7819999999999998E-3</v>
      </c>
      <c r="G93" s="82"/>
      <c r="H93" s="125">
        <v>0.36859999999999998</v>
      </c>
      <c r="I93" s="125">
        <v>2.5500000000000002E-3</v>
      </c>
      <c r="J93" s="82"/>
      <c r="K93" s="20"/>
      <c r="L93" s="54"/>
      <c r="M93" s="54"/>
      <c r="N93" s="54"/>
      <c r="O93" s="54"/>
    </row>
    <row r="94" spans="1:15" x14ac:dyDescent="0.25">
      <c r="A94" s="10">
        <v>377</v>
      </c>
      <c r="B94" s="10">
        <v>387</v>
      </c>
      <c r="C94" s="38" t="s">
        <v>82</v>
      </c>
      <c r="D94" s="10">
        <v>9</v>
      </c>
      <c r="E94" s="125">
        <v>0.3498</v>
      </c>
      <c r="F94" s="125">
        <v>9.7619999999999998E-3</v>
      </c>
      <c r="G94" s="82"/>
      <c r="H94" s="125">
        <v>0.38579999999999998</v>
      </c>
      <c r="I94" s="125">
        <v>9.4900000000000002E-3</v>
      </c>
      <c r="J94" s="82"/>
      <c r="K94" s="20"/>
      <c r="L94" s="54"/>
      <c r="M94" s="54"/>
      <c r="N94" s="54"/>
      <c r="O94" s="54"/>
    </row>
    <row r="95" spans="1:15" x14ac:dyDescent="0.25">
      <c r="A95" s="10">
        <v>378</v>
      </c>
      <c r="B95" s="10">
        <v>387</v>
      </c>
      <c r="C95" s="38" t="s">
        <v>83</v>
      </c>
      <c r="D95" s="10">
        <v>8</v>
      </c>
      <c r="E95" s="125">
        <v>0.36470000000000002</v>
      </c>
      <c r="F95" s="125">
        <v>4.3959999999999997E-3</v>
      </c>
      <c r="G95" s="82"/>
      <c r="H95" s="125">
        <v>0.3911</v>
      </c>
      <c r="I95" s="125">
        <v>5.1209999999999997E-3</v>
      </c>
      <c r="J95" s="82"/>
      <c r="K95" s="20"/>
      <c r="L95" s="54"/>
      <c r="M95" s="54"/>
      <c r="N95" s="54"/>
      <c r="O95" s="54"/>
    </row>
    <row r="96" spans="1:15" x14ac:dyDescent="0.25">
      <c r="A96" s="10">
        <v>386</v>
      </c>
      <c r="B96" s="10">
        <v>407</v>
      </c>
      <c r="C96" s="38" t="s">
        <v>84</v>
      </c>
      <c r="D96" s="10">
        <v>21</v>
      </c>
      <c r="E96" s="125">
        <v>0.1462</v>
      </c>
      <c r="F96" s="125">
        <v>3.6809999999999998E-3</v>
      </c>
      <c r="G96" s="82"/>
      <c r="H96" s="125">
        <v>0.308</v>
      </c>
      <c r="I96" s="125">
        <v>1.0189999999999999E-3</v>
      </c>
      <c r="J96" s="82"/>
      <c r="K96" s="20"/>
      <c r="L96" s="54"/>
      <c r="M96" s="54"/>
      <c r="N96" s="54"/>
      <c r="O96" s="54"/>
    </row>
    <row r="97" spans="1:15" x14ac:dyDescent="0.25">
      <c r="A97" s="10">
        <v>393</v>
      </c>
      <c r="B97" s="10">
        <v>399</v>
      </c>
      <c r="C97" s="38" t="s">
        <v>85</v>
      </c>
      <c r="D97" s="10">
        <v>6</v>
      </c>
      <c r="E97" s="125">
        <v>4.8500000000000001E-2</v>
      </c>
      <c r="F97" s="125">
        <v>1.1789999999999999E-3</v>
      </c>
      <c r="G97" s="82"/>
      <c r="H97" s="125">
        <v>0.14249999999999999</v>
      </c>
      <c r="I97" s="125">
        <v>6.8269999999999997E-3</v>
      </c>
      <c r="J97" s="82"/>
      <c r="K97" s="20"/>
      <c r="L97" s="54"/>
      <c r="M97" s="54"/>
      <c r="N97" s="54"/>
      <c r="O97" s="54"/>
    </row>
    <row r="98" spans="1:15" x14ac:dyDescent="0.25">
      <c r="A98" s="10">
        <v>393</v>
      </c>
      <c r="B98" s="10">
        <v>400</v>
      </c>
      <c r="C98" s="38" t="s">
        <v>86</v>
      </c>
      <c r="D98" s="10">
        <v>7</v>
      </c>
      <c r="E98" s="125">
        <v>4.1300000000000003E-2</v>
      </c>
      <c r="F98" s="125">
        <v>3.5509999999999999E-3</v>
      </c>
      <c r="G98" s="82"/>
      <c r="H98" s="125">
        <v>0.1106</v>
      </c>
      <c r="I98" s="125">
        <v>1.0307E-2</v>
      </c>
      <c r="J98" s="82"/>
      <c r="K98" s="20"/>
      <c r="L98" s="54"/>
      <c r="M98" s="54"/>
      <c r="N98" s="54"/>
      <c r="O98" s="54"/>
    </row>
    <row r="99" spans="1:15" x14ac:dyDescent="0.25">
      <c r="A99" s="10"/>
      <c r="B99" s="10"/>
      <c r="C99" s="38"/>
      <c r="D99" s="10"/>
      <c r="E99" s="125"/>
      <c r="F99" s="125"/>
      <c r="G99" s="82"/>
      <c r="H99" s="125"/>
      <c r="I99" s="125"/>
      <c r="J99" s="82"/>
      <c r="K99" s="20"/>
      <c r="L99" s="54"/>
      <c r="M99" s="54"/>
      <c r="N99" s="54"/>
      <c r="O99" s="54"/>
    </row>
    <row r="100" spans="1:15" x14ac:dyDescent="0.25">
      <c r="A100" s="10">
        <v>400</v>
      </c>
      <c r="B100" s="10">
        <v>406</v>
      </c>
      <c r="C100" s="38" t="s">
        <v>87</v>
      </c>
      <c r="D100" s="10">
        <v>6</v>
      </c>
      <c r="E100" s="125">
        <v>3.3000000000000002E-2</v>
      </c>
      <c r="F100" s="125">
        <v>3.9569999999999996E-3</v>
      </c>
      <c r="G100" s="82"/>
      <c r="H100" s="125">
        <v>6.4000000000000001E-2</v>
      </c>
      <c r="I100" s="125">
        <v>2.7520000000000001E-3</v>
      </c>
      <c r="J100" s="82"/>
      <c r="K100" s="20"/>
      <c r="L100" s="54"/>
      <c r="M100" s="54"/>
      <c r="N100" s="54"/>
      <c r="O100" s="54"/>
    </row>
    <row r="101" spans="1:15" x14ac:dyDescent="0.25">
      <c r="A101" s="10">
        <v>400</v>
      </c>
      <c r="B101" s="10">
        <v>416</v>
      </c>
      <c r="C101" s="38" t="s">
        <v>88</v>
      </c>
      <c r="D101" s="10">
        <v>15</v>
      </c>
      <c r="E101" s="125">
        <v>0.2555</v>
      </c>
      <c r="F101" s="125">
        <v>9.4200000000000002E-4</v>
      </c>
      <c r="G101" s="82"/>
      <c r="H101" s="125">
        <v>0.28410000000000002</v>
      </c>
      <c r="I101" s="125">
        <v>2.823E-3</v>
      </c>
      <c r="J101" s="82"/>
      <c r="K101" s="20"/>
      <c r="L101" s="54"/>
      <c r="M101" s="54"/>
      <c r="N101" s="54"/>
      <c r="O101" s="54"/>
    </row>
    <row r="102" spans="1:15" x14ac:dyDescent="0.25">
      <c r="A102" s="10">
        <v>400</v>
      </c>
      <c r="B102" s="10">
        <v>421</v>
      </c>
      <c r="C102" s="38" t="s">
        <v>89</v>
      </c>
      <c r="D102" s="10">
        <v>20</v>
      </c>
      <c r="E102" s="125">
        <v>0.17119999999999999</v>
      </c>
      <c r="F102" s="125">
        <v>1.433E-3</v>
      </c>
      <c r="G102" s="82"/>
      <c r="H102" s="125">
        <v>0.1777</v>
      </c>
      <c r="I102" s="125">
        <v>2.9580000000000001E-3</v>
      </c>
      <c r="J102" s="82"/>
      <c r="K102" s="20"/>
      <c r="L102" s="54"/>
      <c r="M102" s="54"/>
      <c r="N102" s="54"/>
      <c r="O102" s="54"/>
    </row>
    <row r="103" spans="1:15" x14ac:dyDescent="0.25">
      <c r="A103" s="10">
        <v>400</v>
      </c>
      <c r="B103" s="10">
        <v>422</v>
      </c>
      <c r="C103" s="38" t="s">
        <v>90</v>
      </c>
      <c r="D103" s="10">
        <v>21</v>
      </c>
      <c r="E103" s="125">
        <v>0.12280000000000001</v>
      </c>
      <c r="F103" s="125">
        <v>1.5120000000000001E-3</v>
      </c>
      <c r="G103" s="82"/>
      <c r="H103" s="125">
        <v>0.1966</v>
      </c>
      <c r="I103" s="125">
        <v>2.222E-3</v>
      </c>
      <c r="J103" s="82"/>
      <c r="K103" s="20"/>
      <c r="L103" s="54"/>
      <c r="M103" s="54"/>
      <c r="N103" s="54"/>
      <c r="O103" s="54"/>
    </row>
    <row r="104" spans="1:15" x14ac:dyDescent="0.25">
      <c r="A104" s="10">
        <v>401</v>
      </c>
      <c r="B104" s="10">
        <v>420</v>
      </c>
      <c r="C104" s="38" t="s">
        <v>91</v>
      </c>
      <c r="D104" s="10">
        <v>18</v>
      </c>
      <c r="E104" s="125">
        <v>0.15290000000000001</v>
      </c>
      <c r="F104" s="125">
        <v>3.424E-3</v>
      </c>
      <c r="G104" s="82"/>
      <c r="H104" s="125">
        <v>0.23719999999999999</v>
      </c>
      <c r="I104" s="125">
        <v>5.3010000000000002E-3</v>
      </c>
      <c r="J104" s="82"/>
      <c r="K104" s="20"/>
      <c r="L104" s="54"/>
      <c r="M104" s="54"/>
      <c r="N104" s="54"/>
      <c r="O104" s="54"/>
    </row>
    <row r="105" spans="1:15" x14ac:dyDescent="0.25">
      <c r="A105" s="10">
        <v>401</v>
      </c>
      <c r="B105" s="10">
        <v>421</v>
      </c>
      <c r="C105" s="38" t="s">
        <v>92</v>
      </c>
      <c r="D105" s="10">
        <v>19</v>
      </c>
      <c r="E105" s="125">
        <v>0.12609999999999999</v>
      </c>
      <c r="F105" s="125">
        <v>3.8800000000000002E-3</v>
      </c>
      <c r="G105" s="82"/>
      <c r="H105" s="125">
        <v>0.20080000000000001</v>
      </c>
      <c r="I105" s="125">
        <v>5.7840000000000001E-3</v>
      </c>
      <c r="J105" s="82"/>
      <c r="K105" s="20"/>
      <c r="L105" s="54"/>
      <c r="M105" s="54"/>
      <c r="N105" s="54"/>
      <c r="O105" s="54"/>
    </row>
    <row r="106" spans="1:15" x14ac:dyDescent="0.25">
      <c r="A106" s="10">
        <v>402</v>
      </c>
      <c r="B106" s="10">
        <v>413</v>
      </c>
      <c r="C106" s="38" t="s">
        <v>93</v>
      </c>
      <c r="D106" s="10">
        <v>10</v>
      </c>
      <c r="E106" s="125">
        <v>0.14099999999999999</v>
      </c>
      <c r="F106" s="125">
        <v>7.26E-3</v>
      </c>
      <c r="G106" s="82"/>
      <c r="H106" s="125">
        <v>0.2261</v>
      </c>
      <c r="I106" s="125">
        <v>3.6700000000000001E-3</v>
      </c>
      <c r="J106" s="82"/>
      <c r="K106" s="20"/>
      <c r="L106" s="54"/>
      <c r="M106" s="54"/>
      <c r="N106" s="54"/>
      <c r="O106" s="54"/>
    </row>
    <row r="107" spans="1:15" x14ac:dyDescent="0.25">
      <c r="A107" s="10">
        <v>407</v>
      </c>
      <c r="B107" s="10">
        <v>420</v>
      </c>
      <c r="C107" s="38" t="s">
        <v>94</v>
      </c>
      <c r="D107" s="10">
        <v>12</v>
      </c>
      <c r="E107" s="125">
        <v>0.17180000000000001</v>
      </c>
      <c r="F107" s="125">
        <v>3.8080000000000002E-3</v>
      </c>
      <c r="G107" s="82"/>
      <c r="H107" s="125">
        <v>0.25850000000000001</v>
      </c>
      <c r="I107" s="125">
        <v>2.5690000000000001E-3</v>
      </c>
      <c r="J107" s="82"/>
      <c r="K107" s="20"/>
      <c r="L107" s="54"/>
      <c r="M107" s="54"/>
      <c r="N107" s="54"/>
      <c r="O107" s="54"/>
    </row>
    <row r="108" spans="1:15" x14ac:dyDescent="0.25">
      <c r="A108" s="10">
        <v>407</v>
      </c>
      <c r="B108" s="10">
        <v>421</v>
      </c>
      <c r="C108" s="38" t="s">
        <v>95</v>
      </c>
      <c r="D108" s="10">
        <v>13</v>
      </c>
      <c r="E108" s="125">
        <v>0.15429999999999999</v>
      </c>
      <c r="F108" s="125">
        <v>4.7029999999999997E-3</v>
      </c>
      <c r="G108" s="82"/>
      <c r="H108" s="125">
        <v>0.2467</v>
      </c>
      <c r="I108" s="125">
        <v>3.0309999999999998E-3</v>
      </c>
      <c r="J108" s="82"/>
      <c r="K108" s="20"/>
      <c r="L108" s="54"/>
      <c r="M108" s="54"/>
      <c r="N108" s="54"/>
      <c r="O108" s="54"/>
    </row>
    <row r="109" spans="1:15" x14ac:dyDescent="0.25">
      <c r="A109" s="10">
        <v>407</v>
      </c>
      <c r="B109" s="10">
        <v>422</v>
      </c>
      <c r="C109" s="38" t="s">
        <v>96</v>
      </c>
      <c r="D109" s="10">
        <v>14</v>
      </c>
      <c r="E109" s="125">
        <v>0.15090000000000001</v>
      </c>
      <c r="F109" s="125">
        <v>1.761E-3</v>
      </c>
      <c r="G109" s="82"/>
      <c r="H109" s="125">
        <v>0.24010000000000001</v>
      </c>
      <c r="I109" s="125">
        <v>1.9380000000000001E-3</v>
      </c>
      <c r="J109" s="82"/>
      <c r="K109" s="20"/>
      <c r="L109" s="54"/>
      <c r="M109" s="54"/>
      <c r="N109" s="54"/>
      <c r="O109" s="54"/>
    </row>
    <row r="110" spans="1:15" x14ac:dyDescent="0.25">
      <c r="A110" s="10">
        <v>412</v>
      </c>
      <c r="B110" s="10">
        <v>420</v>
      </c>
      <c r="C110" s="38" t="s">
        <v>97</v>
      </c>
      <c r="D110" s="10">
        <v>7</v>
      </c>
      <c r="E110" s="125">
        <v>0.2036</v>
      </c>
      <c r="F110" s="125">
        <v>5.3540000000000003E-3</v>
      </c>
      <c r="G110" s="82"/>
      <c r="H110" s="125">
        <v>0.29480000000000001</v>
      </c>
      <c r="I110" s="125">
        <v>7.3309999999999998E-3</v>
      </c>
      <c r="J110" s="82"/>
      <c r="K110" s="20"/>
      <c r="L110" s="54"/>
      <c r="M110" s="54"/>
      <c r="N110" s="54"/>
      <c r="O110" s="54"/>
    </row>
    <row r="111" spans="1:15" x14ac:dyDescent="0.25">
      <c r="A111" s="10"/>
      <c r="B111" s="10"/>
      <c r="C111" s="38"/>
      <c r="D111" s="10"/>
      <c r="E111" s="125"/>
      <c r="F111" s="125"/>
      <c r="G111" s="82"/>
      <c r="H111" s="125"/>
      <c r="I111" s="125"/>
      <c r="J111" s="82"/>
      <c r="K111" s="20"/>
      <c r="L111" s="54"/>
      <c r="M111" s="54"/>
      <c r="N111" s="54"/>
      <c r="O111" s="54"/>
    </row>
    <row r="112" spans="1:15" x14ac:dyDescent="0.25">
      <c r="A112" s="10">
        <v>421</v>
      </c>
      <c r="B112" s="10">
        <v>429</v>
      </c>
      <c r="C112" s="38" t="s">
        <v>98</v>
      </c>
      <c r="D112" s="10">
        <v>7</v>
      </c>
      <c r="E112" s="125">
        <v>7.8299999999999995E-2</v>
      </c>
      <c r="F112" s="125">
        <v>2.9120000000000001E-3</v>
      </c>
      <c r="G112" s="82"/>
      <c r="H112" s="125">
        <v>0.13220000000000001</v>
      </c>
      <c r="I112" s="125">
        <v>2.7729999999999999E-3</v>
      </c>
      <c r="J112" s="82"/>
      <c r="K112" s="20"/>
      <c r="L112" s="54"/>
      <c r="M112" s="54"/>
      <c r="N112" s="54"/>
      <c r="O112" s="54"/>
    </row>
    <row r="113" spans="1:15" x14ac:dyDescent="0.25">
      <c r="A113" s="10">
        <v>422</v>
      </c>
      <c r="B113" s="10">
        <v>431</v>
      </c>
      <c r="C113" s="38" t="s">
        <v>99</v>
      </c>
      <c r="D113" s="10">
        <v>8</v>
      </c>
      <c r="E113" s="125">
        <v>8.5500000000000007E-2</v>
      </c>
      <c r="F113" s="125">
        <v>2.2300000000000002E-3</v>
      </c>
      <c r="G113" s="82"/>
      <c r="H113" s="125">
        <v>0.11409999999999999</v>
      </c>
      <c r="I113" s="125">
        <v>4.836E-3</v>
      </c>
      <c r="J113" s="82"/>
      <c r="K113" s="20"/>
      <c r="L113" s="54"/>
      <c r="M113" s="54"/>
      <c r="N113" s="54"/>
      <c r="O113" s="54"/>
    </row>
    <row r="114" spans="1:15" x14ac:dyDescent="0.25">
      <c r="A114" s="10">
        <v>423</v>
      </c>
      <c r="B114" s="10">
        <v>429</v>
      </c>
      <c r="C114" s="38" t="s">
        <v>100</v>
      </c>
      <c r="D114" s="10">
        <v>5</v>
      </c>
      <c r="E114" s="125">
        <v>0.11219999999999999</v>
      </c>
      <c r="F114" s="125">
        <v>4.0559999999999997E-3</v>
      </c>
      <c r="G114" s="82"/>
      <c r="H114" s="125">
        <v>0.14230000000000001</v>
      </c>
      <c r="I114" s="125">
        <v>5.0480000000000004E-3</v>
      </c>
      <c r="J114" s="82"/>
      <c r="K114" s="20"/>
      <c r="L114" s="54"/>
      <c r="M114" s="54"/>
      <c r="N114" s="54"/>
      <c r="O114" s="54"/>
    </row>
    <row r="115" spans="1:15" x14ac:dyDescent="0.25">
      <c r="A115" s="10">
        <v>423</v>
      </c>
      <c r="B115" s="10">
        <v>431</v>
      </c>
      <c r="C115" s="38" t="s">
        <v>101</v>
      </c>
      <c r="D115" s="10">
        <v>7</v>
      </c>
      <c r="E115" s="125">
        <v>9.7199999999999995E-2</v>
      </c>
      <c r="F115" s="125">
        <v>3.0400000000000002E-3</v>
      </c>
      <c r="G115" s="82"/>
      <c r="H115" s="125">
        <v>0.11609999999999999</v>
      </c>
      <c r="I115" s="125">
        <v>3.163E-3</v>
      </c>
      <c r="J115" s="82"/>
      <c r="K115" s="20"/>
      <c r="L115" s="54"/>
      <c r="M115" s="54"/>
      <c r="N115" s="54"/>
      <c r="O115" s="54"/>
    </row>
    <row r="116" spans="1:15" x14ac:dyDescent="0.25">
      <c r="A116" s="10">
        <v>425</v>
      </c>
      <c r="B116" s="10">
        <v>431</v>
      </c>
      <c r="C116" s="38" t="s">
        <v>102</v>
      </c>
      <c r="D116" s="10">
        <v>5</v>
      </c>
      <c r="E116" s="125">
        <v>8.9899999999999994E-2</v>
      </c>
      <c r="F116" s="125">
        <v>7.9459999999999999E-3</v>
      </c>
      <c r="G116" s="82"/>
      <c r="H116" s="125">
        <v>0.1143</v>
      </c>
      <c r="I116" s="125">
        <v>1.5798E-2</v>
      </c>
      <c r="J116" s="82"/>
      <c r="K116" s="20"/>
      <c r="L116" s="54"/>
      <c r="M116" s="54"/>
      <c r="N116" s="54"/>
      <c r="O116" s="54"/>
    </row>
    <row r="117" spans="1:15" x14ac:dyDescent="0.25">
      <c r="A117" s="10"/>
      <c r="B117" s="10"/>
      <c r="C117" s="38"/>
      <c r="D117" s="10"/>
      <c r="E117" s="125"/>
      <c r="F117" s="125"/>
      <c r="G117" s="82"/>
      <c r="H117" s="125"/>
      <c r="I117" s="125"/>
      <c r="J117" s="82"/>
      <c r="K117" s="20"/>
      <c r="L117" s="54"/>
      <c r="M117" s="54"/>
      <c r="N117" s="54"/>
      <c r="O117" s="54"/>
    </row>
    <row r="118" spans="1:15" x14ac:dyDescent="0.25">
      <c r="A118" s="10">
        <v>432</v>
      </c>
      <c r="B118" s="10">
        <v>441</v>
      </c>
      <c r="C118" s="38" t="s">
        <v>103</v>
      </c>
      <c r="D118" s="10">
        <v>9</v>
      </c>
      <c r="E118" s="125">
        <v>0.22509999999999999</v>
      </c>
      <c r="F118" s="125">
        <v>1.761E-3</v>
      </c>
      <c r="G118" s="82"/>
      <c r="H118" s="125">
        <v>0.23899999999999999</v>
      </c>
      <c r="I118" s="125">
        <v>8.2799999999999996E-4</v>
      </c>
      <c r="J118" s="82"/>
      <c r="K118" s="20"/>
      <c r="L118" s="54"/>
      <c r="M118" s="54"/>
      <c r="N118" s="54"/>
      <c r="O118" s="54"/>
    </row>
    <row r="119" spans="1:15" x14ac:dyDescent="0.25">
      <c r="A119" s="10">
        <v>433</v>
      </c>
      <c r="B119" s="10">
        <v>448</v>
      </c>
      <c r="C119" s="38" t="s">
        <v>104</v>
      </c>
      <c r="D119" s="10">
        <v>15</v>
      </c>
      <c r="E119" s="125">
        <v>0.27310000000000001</v>
      </c>
      <c r="F119" s="125">
        <v>1.7240000000000001E-3</v>
      </c>
      <c r="G119" s="82"/>
      <c r="H119" s="125">
        <v>0.28360000000000002</v>
      </c>
      <c r="I119" s="125">
        <v>2.6909999999999998E-3</v>
      </c>
      <c r="J119" s="82"/>
      <c r="K119" s="20"/>
      <c r="L119" s="54"/>
      <c r="M119" s="54"/>
      <c r="N119" s="54"/>
      <c r="O119" s="54"/>
    </row>
    <row r="120" spans="1:15" x14ac:dyDescent="0.25">
      <c r="A120" s="10">
        <v>434</v>
      </c>
      <c r="B120" s="10">
        <v>441</v>
      </c>
      <c r="C120" s="38" t="s">
        <v>105</v>
      </c>
      <c r="D120" s="10">
        <v>7</v>
      </c>
      <c r="E120" s="125">
        <v>5.5300000000000002E-2</v>
      </c>
      <c r="F120" s="125">
        <v>6.8320000000000004E-3</v>
      </c>
      <c r="G120" s="82"/>
      <c r="H120" s="125">
        <v>7.6899999999999996E-2</v>
      </c>
      <c r="I120" s="125">
        <v>8.2109999999999995E-3</v>
      </c>
      <c r="J120" s="82"/>
      <c r="K120" s="20"/>
      <c r="L120" s="54"/>
      <c r="M120" s="54"/>
      <c r="N120" s="54"/>
      <c r="O120" s="54"/>
    </row>
    <row r="121" spans="1:15" x14ac:dyDescent="0.25">
      <c r="A121" s="10">
        <v>442</v>
      </c>
      <c r="B121" s="10">
        <v>449</v>
      </c>
      <c r="C121" s="38" t="s">
        <v>106</v>
      </c>
      <c r="D121" s="10">
        <v>7</v>
      </c>
      <c r="E121" s="125">
        <v>0.3352</v>
      </c>
      <c r="F121" s="125">
        <v>2.049E-3</v>
      </c>
      <c r="G121" s="82"/>
      <c r="H121" s="125">
        <v>0.3342</v>
      </c>
      <c r="I121" s="125">
        <v>5.4039999999999999E-3</v>
      </c>
      <c r="J121" s="82"/>
      <c r="K121" s="20"/>
      <c r="L121" s="54"/>
      <c r="M121" s="54"/>
      <c r="N121" s="54"/>
      <c r="O121" s="54"/>
    </row>
    <row r="122" spans="1:15" x14ac:dyDescent="0.25">
      <c r="A122" s="10">
        <v>442</v>
      </c>
      <c r="B122" s="10">
        <v>452</v>
      </c>
      <c r="C122" s="38" t="s">
        <v>107</v>
      </c>
      <c r="D122" s="10">
        <v>10</v>
      </c>
      <c r="E122" s="125">
        <v>0.33589999999999998</v>
      </c>
      <c r="F122" s="125">
        <v>4.2940000000000001E-3</v>
      </c>
      <c r="G122" s="82"/>
      <c r="H122" s="125">
        <v>0.36599999999999999</v>
      </c>
      <c r="I122" s="125">
        <v>5.8780000000000004E-3</v>
      </c>
      <c r="J122" s="82"/>
      <c r="K122" s="20"/>
      <c r="L122" s="54"/>
      <c r="M122" s="54"/>
      <c r="N122" s="54"/>
      <c r="O122" s="54"/>
    </row>
    <row r="123" spans="1:15" x14ac:dyDescent="0.25">
      <c r="A123" s="10">
        <v>444</v>
      </c>
      <c r="B123" s="10">
        <v>452</v>
      </c>
      <c r="C123" s="38" t="s">
        <v>108</v>
      </c>
      <c r="D123" s="10">
        <v>8</v>
      </c>
      <c r="E123" s="125">
        <v>0.32</v>
      </c>
      <c r="F123" s="125">
        <v>4.2139999999999999E-3</v>
      </c>
      <c r="G123" s="82"/>
      <c r="H123" s="125">
        <v>0.36780000000000002</v>
      </c>
      <c r="I123" s="125">
        <v>7.5969999999999996E-3</v>
      </c>
      <c r="J123" s="82"/>
      <c r="K123" s="20"/>
      <c r="L123" s="54"/>
      <c r="M123" s="54"/>
      <c r="N123" s="54"/>
      <c r="O123" s="54"/>
    </row>
    <row r="124" spans="1:15" x14ac:dyDescent="0.25">
      <c r="A124" s="10"/>
      <c r="B124" s="10"/>
      <c r="C124" s="38"/>
      <c r="D124" s="10"/>
      <c r="E124" s="125"/>
      <c r="F124" s="125"/>
      <c r="G124" s="82"/>
      <c r="H124" s="125"/>
      <c r="I124" s="125"/>
      <c r="J124" s="82"/>
      <c r="K124" s="20"/>
      <c r="L124" s="54"/>
      <c r="M124" s="54"/>
      <c r="N124" s="54"/>
      <c r="O124" s="54"/>
    </row>
    <row r="125" spans="1:15" x14ac:dyDescent="0.25">
      <c r="A125" s="10">
        <v>453</v>
      </c>
      <c r="B125" s="10">
        <v>467</v>
      </c>
      <c r="C125" s="38" t="s">
        <v>109</v>
      </c>
      <c r="D125" s="10">
        <v>13</v>
      </c>
      <c r="E125" s="125">
        <v>8.2199999999999995E-2</v>
      </c>
      <c r="F125" s="125">
        <v>9.4889999999999992E-3</v>
      </c>
      <c r="G125" s="82"/>
      <c r="H125" s="125">
        <v>0.17499999999999999</v>
      </c>
      <c r="I125" s="125">
        <v>9.1330000000000005E-3</v>
      </c>
      <c r="J125" s="82"/>
      <c r="K125" s="20"/>
      <c r="L125" s="54"/>
      <c r="M125" s="54"/>
      <c r="N125" s="54"/>
      <c r="O125" s="54"/>
    </row>
    <row r="126" spans="1:15" x14ac:dyDescent="0.25">
      <c r="A126" s="10">
        <v>456</v>
      </c>
      <c r="B126" s="10">
        <v>467</v>
      </c>
      <c r="C126" s="38" t="s">
        <v>110</v>
      </c>
      <c r="D126" s="10">
        <v>10</v>
      </c>
      <c r="E126" s="125">
        <v>7.9299999999999995E-2</v>
      </c>
      <c r="F126" s="125">
        <v>4.6420000000000003E-3</v>
      </c>
      <c r="G126" s="82"/>
      <c r="H126" s="125">
        <v>0.20030000000000001</v>
      </c>
      <c r="I126" s="125">
        <v>7.3509999999999999E-3</v>
      </c>
      <c r="J126" s="82"/>
      <c r="K126" s="20"/>
      <c r="L126" s="54"/>
      <c r="M126" s="54"/>
      <c r="N126" s="54"/>
      <c r="O126" s="54"/>
    </row>
    <row r="127" spans="1:15" x14ac:dyDescent="0.25">
      <c r="A127" s="10">
        <v>456</v>
      </c>
      <c r="B127" s="10">
        <v>469</v>
      </c>
      <c r="C127" s="38" t="s">
        <v>111</v>
      </c>
      <c r="D127" s="10">
        <v>12</v>
      </c>
      <c r="E127" s="125">
        <v>0.16719999999999999</v>
      </c>
      <c r="F127" s="125">
        <v>3.522E-3</v>
      </c>
      <c r="G127" s="82"/>
      <c r="H127" s="125">
        <v>0.28160000000000002</v>
      </c>
      <c r="I127" s="125">
        <v>8.3210000000000003E-3</v>
      </c>
      <c r="J127" s="82"/>
      <c r="K127" s="20"/>
      <c r="L127" s="54"/>
      <c r="M127" s="54"/>
      <c r="N127" s="54"/>
      <c r="O127" s="54"/>
    </row>
    <row r="128" spans="1:15" x14ac:dyDescent="0.25">
      <c r="A128" s="10">
        <v>456</v>
      </c>
      <c r="B128" s="10">
        <v>470</v>
      </c>
      <c r="C128" s="38" t="s">
        <v>112</v>
      </c>
      <c r="D128" s="10">
        <v>13</v>
      </c>
      <c r="E128" s="125">
        <v>0.17469999999999999</v>
      </c>
      <c r="F128" s="125">
        <v>1.297E-3</v>
      </c>
      <c r="G128" s="82"/>
      <c r="H128" s="125">
        <v>0.26079999999999998</v>
      </c>
      <c r="I128" s="125">
        <v>1.358E-3</v>
      </c>
      <c r="J128" s="82"/>
      <c r="K128" s="20"/>
      <c r="L128" s="54"/>
      <c r="M128" s="54"/>
      <c r="N128" s="54"/>
      <c r="O128" s="54"/>
    </row>
    <row r="129" spans="1:15" x14ac:dyDescent="0.25">
      <c r="A129" s="10">
        <v>456</v>
      </c>
      <c r="B129" s="10">
        <v>471</v>
      </c>
      <c r="C129" s="38" t="s">
        <v>113</v>
      </c>
      <c r="D129" s="10">
        <v>14</v>
      </c>
      <c r="E129" s="125">
        <v>0.21890000000000001</v>
      </c>
      <c r="F129" s="125">
        <v>8.038E-3</v>
      </c>
      <c r="G129" s="82"/>
      <c r="H129" s="125">
        <v>0.31059999999999999</v>
      </c>
      <c r="I129" s="125">
        <v>8.7869999999999997E-3</v>
      </c>
      <c r="J129" s="82"/>
      <c r="K129" s="20"/>
      <c r="L129" s="54"/>
      <c r="M129" s="54"/>
      <c r="N129" s="54"/>
      <c r="O129" s="54"/>
    </row>
    <row r="130" spans="1:15" x14ac:dyDescent="0.25">
      <c r="A130" s="10"/>
      <c r="B130" s="10"/>
      <c r="C130" s="38"/>
      <c r="D130" s="10"/>
      <c r="E130" s="125"/>
      <c r="F130" s="125"/>
      <c r="G130" s="82"/>
      <c r="H130" s="125"/>
      <c r="I130" s="125"/>
      <c r="J130" s="82"/>
      <c r="K130" s="20"/>
      <c r="L130" s="54"/>
      <c r="M130" s="54"/>
      <c r="N130" s="54"/>
      <c r="O130" s="54"/>
    </row>
    <row r="131" spans="1:15" x14ac:dyDescent="0.25">
      <c r="A131" s="10">
        <v>471</v>
      </c>
      <c r="B131" s="10">
        <v>486</v>
      </c>
      <c r="C131" s="38" t="s">
        <v>114</v>
      </c>
      <c r="D131" s="10">
        <v>14</v>
      </c>
      <c r="E131" s="125">
        <v>0.31219999999999998</v>
      </c>
      <c r="F131" s="125">
        <v>8.3940000000000004E-3</v>
      </c>
      <c r="G131" s="82"/>
      <c r="H131" s="125">
        <v>0.31540000000000001</v>
      </c>
      <c r="I131" s="125">
        <v>8.2269999999999999E-3</v>
      </c>
      <c r="J131" s="82"/>
      <c r="K131" s="20"/>
      <c r="L131" s="54"/>
      <c r="M131" s="54"/>
      <c r="N131" s="54"/>
      <c r="O131" s="54"/>
    </row>
    <row r="132" spans="1:15" x14ac:dyDescent="0.25">
      <c r="A132" s="10">
        <v>471</v>
      </c>
      <c r="B132" s="10">
        <v>487</v>
      </c>
      <c r="C132" s="38" t="s">
        <v>115</v>
      </c>
      <c r="D132" s="10">
        <v>15</v>
      </c>
      <c r="E132" s="125">
        <v>0.32740000000000002</v>
      </c>
      <c r="F132" s="125">
        <v>3.4840000000000001E-3</v>
      </c>
      <c r="G132" s="82"/>
      <c r="H132" s="125">
        <v>0.3291</v>
      </c>
      <c r="I132" s="125">
        <v>9.4780000000000003E-3</v>
      </c>
      <c r="J132" s="82"/>
      <c r="K132" s="20"/>
      <c r="L132" s="54"/>
      <c r="M132" s="54"/>
      <c r="N132" s="54"/>
      <c r="O132" s="54"/>
    </row>
    <row r="133" spans="1:15" x14ac:dyDescent="0.25">
      <c r="A133" s="10">
        <v>472</v>
      </c>
      <c r="B133" s="10">
        <v>486</v>
      </c>
      <c r="C133" s="38" t="s">
        <v>116</v>
      </c>
      <c r="D133" s="10">
        <v>13</v>
      </c>
      <c r="E133" s="125">
        <v>0.31790000000000002</v>
      </c>
      <c r="F133" s="125">
        <v>9.1450000000000004E-3</v>
      </c>
      <c r="G133" s="82"/>
      <c r="H133" s="125">
        <v>0.31090000000000001</v>
      </c>
      <c r="I133" s="125">
        <v>8.2349999999999993E-3</v>
      </c>
      <c r="J133" s="82"/>
      <c r="K133" s="20"/>
      <c r="L133" s="54"/>
      <c r="M133" s="54"/>
      <c r="N133" s="54"/>
      <c r="O133" s="54"/>
    </row>
    <row r="134" spans="1:15" x14ac:dyDescent="0.25">
      <c r="A134" s="10">
        <v>472</v>
      </c>
      <c r="B134" s="10">
        <v>487</v>
      </c>
      <c r="C134" s="38" t="s">
        <v>117</v>
      </c>
      <c r="D134" s="10">
        <v>14</v>
      </c>
      <c r="E134" s="125">
        <v>0.32900000000000001</v>
      </c>
      <c r="F134" s="125">
        <v>5.53E-4</v>
      </c>
      <c r="G134" s="82"/>
      <c r="H134" s="125">
        <v>0.33939999999999998</v>
      </c>
      <c r="I134" s="125">
        <v>5.8349999999999999E-3</v>
      </c>
      <c r="J134" s="82"/>
      <c r="K134" s="20"/>
      <c r="L134" s="54"/>
      <c r="M134" s="54"/>
      <c r="N134" s="54"/>
      <c r="O134" s="54"/>
    </row>
    <row r="135" spans="1:15" x14ac:dyDescent="0.25">
      <c r="A135" s="10"/>
      <c r="B135" s="10"/>
      <c r="C135" s="38"/>
      <c r="D135" s="10"/>
      <c r="E135" s="125"/>
      <c r="F135" s="125"/>
      <c r="G135" s="82"/>
      <c r="H135" s="125"/>
      <c r="I135" s="125"/>
      <c r="J135" s="82"/>
      <c r="K135" s="20"/>
      <c r="L135" s="54"/>
      <c r="M135" s="54"/>
      <c r="N135" s="54"/>
      <c r="O135" s="54"/>
    </row>
    <row r="136" spans="1:15" x14ac:dyDescent="0.25">
      <c r="A136" s="10">
        <v>476</v>
      </c>
      <c r="B136" s="10">
        <v>498</v>
      </c>
      <c r="C136" s="38" t="s">
        <v>118</v>
      </c>
      <c r="D136" s="10">
        <v>20</v>
      </c>
      <c r="E136" s="125">
        <v>0.39529999999999998</v>
      </c>
      <c r="F136" s="125">
        <v>5.8019999999999999E-3</v>
      </c>
      <c r="G136" s="82"/>
      <c r="H136" s="125">
        <v>0.42570000000000002</v>
      </c>
      <c r="I136" s="125">
        <v>7.1710000000000003E-3</v>
      </c>
      <c r="J136" s="82"/>
      <c r="K136" s="20"/>
      <c r="L136" s="54"/>
      <c r="M136" s="54"/>
      <c r="N136" s="54"/>
      <c r="O136" s="54"/>
    </row>
    <row r="137" spans="1:15" x14ac:dyDescent="0.25">
      <c r="A137" s="10">
        <v>477</v>
      </c>
      <c r="B137" s="10">
        <v>500</v>
      </c>
      <c r="C137" s="38" t="s">
        <v>119</v>
      </c>
      <c r="D137" s="10">
        <v>20</v>
      </c>
      <c r="E137" s="125">
        <v>0.38279999999999997</v>
      </c>
      <c r="F137" s="125">
        <v>8.2089999999999993E-3</v>
      </c>
      <c r="G137" s="82"/>
      <c r="H137" s="125">
        <v>0.42220000000000002</v>
      </c>
      <c r="I137" s="125">
        <v>8.6669999999999994E-3</v>
      </c>
      <c r="J137" s="82"/>
      <c r="K137" s="20"/>
      <c r="L137" s="54"/>
      <c r="M137" s="54"/>
      <c r="N137" s="54"/>
      <c r="O137" s="54"/>
    </row>
    <row r="138" spans="1:15" x14ac:dyDescent="0.25">
      <c r="A138" s="10">
        <v>479</v>
      </c>
      <c r="B138" s="10">
        <v>486</v>
      </c>
      <c r="C138" s="38" t="s">
        <v>120</v>
      </c>
      <c r="D138" s="10">
        <v>6</v>
      </c>
      <c r="E138" s="125">
        <v>0.35659999999999997</v>
      </c>
      <c r="F138" s="125">
        <v>1.0578000000000001E-2</v>
      </c>
      <c r="G138" s="82"/>
      <c r="H138" s="125">
        <v>0.35470000000000002</v>
      </c>
      <c r="I138" s="125">
        <v>8.1930000000000006E-3</v>
      </c>
      <c r="J138" s="82"/>
      <c r="K138" s="20"/>
      <c r="L138" s="54"/>
      <c r="M138" s="54"/>
      <c r="N138" s="54"/>
      <c r="O138" s="54"/>
    </row>
    <row r="139" spans="1:15" x14ac:dyDescent="0.25">
      <c r="A139" s="10">
        <v>487</v>
      </c>
      <c r="B139" s="10">
        <v>494</v>
      </c>
      <c r="C139" s="38" t="s">
        <v>121</v>
      </c>
      <c r="D139" s="10">
        <v>6</v>
      </c>
      <c r="E139" s="125">
        <v>0.27139999999999997</v>
      </c>
      <c r="F139" s="125">
        <v>8.4659999999999996E-3</v>
      </c>
      <c r="G139" s="82"/>
      <c r="H139" s="125">
        <v>0.38300000000000001</v>
      </c>
      <c r="I139" s="125">
        <v>1.0049000000000001E-2</v>
      </c>
      <c r="J139" s="82"/>
      <c r="K139" s="20"/>
      <c r="L139" s="54"/>
      <c r="M139" s="54"/>
      <c r="N139" s="54"/>
      <c r="O139" s="54"/>
    </row>
    <row r="140" spans="1:15" x14ac:dyDescent="0.25">
      <c r="A140" s="10">
        <v>487</v>
      </c>
      <c r="B140" s="10">
        <v>495</v>
      </c>
      <c r="C140" s="38" t="s">
        <v>122</v>
      </c>
      <c r="D140" s="10">
        <v>7</v>
      </c>
      <c r="E140" s="125">
        <v>0.23719999999999999</v>
      </c>
      <c r="F140" s="125">
        <v>3.2850000000000002E-3</v>
      </c>
      <c r="G140" s="82"/>
      <c r="H140" s="125">
        <v>0.39240000000000003</v>
      </c>
      <c r="I140" s="125">
        <v>5.3200000000000001E-3</v>
      </c>
      <c r="J140" s="82"/>
      <c r="K140" s="20"/>
      <c r="L140" s="54"/>
      <c r="M140" s="54"/>
      <c r="N140" s="54"/>
      <c r="O140" s="54"/>
    </row>
    <row r="141" spans="1:15" x14ac:dyDescent="0.25">
      <c r="A141" s="10">
        <v>488</v>
      </c>
      <c r="B141" s="10">
        <v>495</v>
      </c>
      <c r="C141" s="38" t="s">
        <v>123</v>
      </c>
      <c r="D141" s="10">
        <v>6</v>
      </c>
      <c r="E141" s="125">
        <v>0.19270000000000001</v>
      </c>
      <c r="F141" s="125">
        <v>7.4279999999999997E-3</v>
      </c>
      <c r="G141" s="82"/>
      <c r="H141" s="125">
        <v>0.3795</v>
      </c>
      <c r="I141" s="125">
        <v>4.7460000000000002E-3</v>
      </c>
      <c r="J141" s="82"/>
      <c r="K141" s="20"/>
      <c r="L141" s="54"/>
      <c r="M141" s="54"/>
      <c r="N141" s="54"/>
      <c r="O141" s="54"/>
    </row>
    <row r="142" spans="1:15" x14ac:dyDescent="0.25">
      <c r="A142" s="10">
        <v>488</v>
      </c>
      <c r="B142" s="10">
        <v>496</v>
      </c>
      <c r="C142" s="38" t="s">
        <v>124</v>
      </c>
      <c r="D142" s="10">
        <v>7</v>
      </c>
      <c r="E142" s="125">
        <v>0.2281</v>
      </c>
      <c r="F142" s="125">
        <v>2.2882E-2</v>
      </c>
      <c r="G142" s="82"/>
      <c r="H142" s="125">
        <v>0.39589999999999997</v>
      </c>
      <c r="I142" s="125">
        <v>6.3730000000000002E-3</v>
      </c>
      <c r="J142" s="82"/>
      <c r="K142" s="20"/>
      <c r="L142" s="54"/>
      <c r="M142" s="54"/>
      <c r="N142" s="54"/>
      <c r="O142" s="54"/>
    </row>
    <row r="143" spans="1:15" x14ac:dyDescent="0.25">
      <c r="A143" s="10">
        <v>488</v>
      </c>
      <c r="B143" s="10">
        <v>502</v>
      </c>
      <c r="C143" s="38" t="s">
        <v>125</v>
      </c>
      <c r="D143" s="10">
        <v>12</v>
      </c>
      <c r="E143" s="125">
        <v>0.24959999999999999</v>
      </c>
      <c r="F143" s="125">
        <v>7.7289999999999998E-3</v>
      </c>
      <c r="G143" s="82"/>
      <c r="H143" s="125">
        <v>0.34110000000000001</v>
      </c>
      <c r="I143" s="125">
        <v>5.9610000000000002E-3</v>
      </c>
      <c r="J143" s="82"/>
      <c r="K143" s="20"/>
      <c r="L143" s="54"/>
      <c r="M143" s="54"/>
      <c r="N143" s="54"/>
      <c r="O143" s="54"/>
    </row>
    <row r="144" spans="1:15" x14ac:dyDescent="0.25">
      <c r="A144" s="10">
        <v>490</v>
      </c>
      <c r="B144" s="10">
        <v>512</v>
      </c>
      <c r="C144" s="38" t="s">
        <v>126</v>
      </c>
      <c r="D144" s="10">
        <v>19</v>
      </c>
      <c r="E144" s="125">
        <v>0.24640000000000001</v>
      </c>
      <c r="F144" s="125">
        <v>1.335E-3</v>
      </c>
      <c r="G144" s="82"/>
      <c r="H144" s="125">
        <v>0.28839999999999999</v>
      </c>
      <c r="I144" s="125">
        <v>4.1910000000000003E-3</v>
      </c>
      <c r="J144" s="82"/>
      <c r="K144" s="20"/>
      <c r="L144" s="54"/>
      <c r="M144" s="54"/>
      <c r="N144" s="54"/>
      <c r="O144" s="54"/>
    </row>
    <row r="145" spans="1:15" x14ac:dyDescent="0.25">
      <c r="A145" s="10">
        <v>491</v>
      </c>
      <c r="B145" s="10">
        <v>510</v>
      </c>
      <c r="C145" s="38" t="s">
        <v>127</v>
      </c>
      <c r="D145" s="10">
        <v>16</v>
      </c>
      <c r="E145" s="125">
        <v>0.29649999999999999</v>
      </c>
      <c r="F145" s="125">
        <v>3.2450000000000001E-3</v>
      </c>
      <c r="G145" s="82"/>
      <c r="H145" s="125">
        <v>0.33279999999999998</v>
      </c>
      <c r="I145" s="125">
        <v>2.14E-3</v>
      </c>
      <c r="J145" s="82"/>
      <c r="K145" s="20"/>
      <c r="L145" s="54"/>
      <c r="M145" s="54"/>
      <c r="N145" s="54"/>
      <c r="O145" s="54"/>
    </row>
    <row r="146" spans="1:15" x14ac:dyDescent="0.25">
      <c r="A146" s="10">
        <v>491</v>
      </c>
      <c r="B146" s="10">
        <v>512</v>
      </c>
      <c r="C146" s="38" t="s">
        <v>128</v>
      </c>
      <c r="D146" s="10">
        <v>18</v>
      </c>
      <c r="E146" s="125">
        <v>0.25969999999999999</v>
      </c>
      <c r="F146" s="125">
        <v>2.7729999999999999E-3</v>
      </c>
      <c r="G146" s="82"/>
      <c r="H146" s="125">
        <v>0.2903</v>
      </c>
      <c r="I146" s="125">
        <v>4.2290000000000001E-3</v>
      </c>
      <c r="J146" s="82"/>
      <c r="K146" s="20"/>
      <c r="L146" s="54"/>
      <c r="M146" s="54"/>
      <c r="N146" s="54"/>
      <c r="O146" s="54"/>
    </row>
    <row r="147" spans="1:15" x14ac:dyDescent="0.25">
      <c r="A147" s="10">
        <v>495</v>
      </c>
      <c r="B147" s="10">
        <v>510</v>
      </c>
      <c r="C147" s="38" t="s">
        <v>129</v>
      </c>
      <c r="D147" s="10">
        <v>13</v>
      </c>
      <c r="E147" s="125">
        <v>0.2828</v>
      </c>
      <c r="F147" s="125">
        <v>3.0049999999999999E-3</v>
      </c>
      <c r="G147" s="82"/>
      <c r="H147" s="125">
        <v>0.2838</v>
      </c>
      <c r="I147" s="125">
        <v>2.643E-3</v>
      </c>
      <c r="J147" s="82"/>
      <c r="K147" s="20"/>
      <c r="L147" s="54"/>
      <c r="M147" s="54"/>
      <c r="N147" s="54"/>
      <c r="O147" s="54"/>
    </row>
    <row r="148" spans="1:15" x14ac:dyDescent="0.25">
      <c r="A148" s="10">
        <v>495</v>
      </c>
      <c r="B148" s="10">
        <v>512</v>
      </c>
      <c r="C148" s="38" t="s">
        <v>130</v>
      </c>
      <c r="D148" s="10">
        <v>15</v>
      </c>
      <c r="E148" s="125">
        <v>0.23930000000000001</v>
      </c>
      <c r="F148" s="125">
        <v>6.4390000000000003E-3</v>
      </c>
      <c r="G148" s="82"/>
      <c r="H148" s="125">
        <v>0.24010000000000001</v>
      </c>
      <c r="I148" s="125">
        <v>3.287E-3</v>
      </c>
      <c r="J148" s="82"/>
      <c r="K148" s="20"/>
      <c r="L148" s="54"/>
      <c r="M148" s="54"/>
      <c r="N148" s="54"/>
      <c r="O148" s="54"/>
    </row>
    <row r="149" spans="1:15" x14ac:dyDescent="0.25">
      <c r="A149" s="10">
        <v>495</v>
      </c>
      <c r="B149" s="10">
        <v>513</v>
      </c>
      <c r="C149" s="38" t="s">
        <v>131</v>
      </c>
      <c r="D149" s="10">
        <v>16</v>
      </c>
      <c r="E149" s="125">
        <v>0.24</v>
      </c>
      <c r="F149" s="125">
        <v>8.0040000000000007E-3</v>
      </c>
      <c r="G149" s="82"/>
      <c r="H149" s="125">
        <v>0.26989999999999997</v>
      </c>
      <c r="I149" s="125">
        <v>3.6849999999999999E-3</v>
      </c>
      <c r="J149" s="82"/>
      <c r="K149" s="20"/>
      <c r="L149" s="54"/>
      <c r="M149" s="54"/>
      <c r="N149" s="54"/>
      <c r="O149" s="54"/>
    </row>
    <row r="150" spans="1:15" x14ac:dyDescent="0.25">
      <c r="A150" s="10">
        <v>496</v>
      </c>
      <c r="B150" s="10">
        <v>510</v>
      </c>
      <c r="C150" s="38" t="s">
        <v>132</v>
      </c>
      <c r="D150" s="10">
        <v>12</v>
      </c>
      <c r="E150" s="125">
        <v>0.2802</v>
      </c>
      <c r="F150" s="125">
        <v>2.5990000000000002E-3</v>
      </c>
      <c r="G150" s="82"/>
      <c r="H150" s="125">
        <v>0.2782</v>
      </c>
      <c r="I150" s="125">
        <v>3.5119999999999999E-3</v>
      </c>
      <c r="J150" s="82"/>
      <c r="K150" s="20"/>
      <c r="L150" s="54"/>
      <c r="M150" s="54"/>
      <c r="N150" s="54"/>
      <c r="O150" s="54"/>
    </row>
    <row r="151" spans="1:15" x14ac:dyDescent="0.25">
      <c r="A151" s="10">
        <v>503</v>
      </c>
      <c r="B151" s="10">
        <v>510</v>
      </c>
      <c r="C151" s="38" t="s">
        <v>133</v>
      </c>
      <c r="D151" s="10">
        <v>6</v>
      </c>
      <c r="E151" s="125">
        <v>0.17849999999999999</v>
      </c>
      <c r="F151" s="125">
        <v>6.992E-3</v>
      </c>
      <c r="G151" s="82"/>
      <c r="H151" s="125">
        <v>0.18859999999999999</v>
      </c>
      <c r="I151" s="125">
        <v>6.3500000000000004E-4</v>
      </c>
      <c r="J151" s="82"/>
      <c r="K151" s="20"/>
      <c r="L151" s="54"/>
      <c r="M151" s="54"/>
      <c r="N151" s="54"/>
      <c r="O151" s="54"/>
    </row>
    <row r="152" spans="1:15" x14ac:dyDescent="0.25">
      <c r="A152" s="10"/>
      <c r="B152" s="10"/>
      <c r="C152" s="38"/>
      <c r="D152" s="10"/>
      <c r="E152" s="125"/>
      <c r="F152" s="125"/>
      <c r="G152" s="82"/>
      <c r="H152" s="125"/>
      <c r="I152" s="125"/>
      <c r="J152" s="82"/>
      <c r="K152" s="20"/>
      <c r="L152" s="54"/>
      <c r="M152" s="54"/>
      <c r="N152" s="54"/>
      <c r="O152" s="54"/>
    </row>
    <row r="153" spans="1:15" x14ac:dyDescent="0.25">
      <c r="A153" s="10">
        <v>514</v>
      </c>
      <c r="B153" s="10">
        <v>533</v>
      </c>
      <c r="C153" s="38" t="s">
        <v>134</v>
      </c>
      <c r="D153" s="10">
        <v>17</v>
      </c>
      <c r="E153" s="125">
        <v>0.2329</v>
      </c>
      <c r="F153" s="125">
        <v>4.5989999999999998E-3</v>
      </c>
      <c r="G153" s="82"/>
      <c r="H153" s="125">
        <v>0.25990000000000002</v>
      </c>
      <c r="I153" s="125">
        <v>3.9659999999999999E-3</v>
      </c>
      <c r="J153" s="82"/>
      <c r="K153" s="20"/>
      <c r="L153" s="54"/>
      <c r="M153" s="54"/>
      <c r="N153" s="54"/>
      <c r="O153" s="54"/>
    </row>
    <row r="154" spans="1:15" x14ac:dyDescent="0.25">
      <c r="A154" s="10">
        <v>515</v>
      </c>
      <c r="B154" s="10">
        <v>533</v>
      </c>
      <c r="C154" s="38" t="s">
        <v>135</v>
      </c>
      <c r="D154" s="10">
        <v>16</v>
      </c>
      <c r="E154" s="125">
        <v>0.21870000000000001</v>
      </c>
      <c r="F154" s="125">
        <v>5.0010000000000002E-3</v>
      </c>
      <c r="G154" s="82"/>
      <c r="H154" s="125">
        <v>0.24579999999999999</v>
      </c>
      <c r="I154" s="125">
        <v>6.6990000000000001E-3</v>
      </c>
      <c r="J154" s="82"/>
      <c r="K154" s="20"/>
      <c r="L154" s="54"/>
      <c r="M154" s="54"/>
      <c r="N154" s="54"/>
      <c r="O154" s="54"/>
    </row>
    <row r="155" spans="1:15" x14ac:dyDescent="0.25">
      <c r="A155" s="10">
        <v>516</v>
      </c>
      <c r="B155" s="10">
        <v>533</v>
      </c>
      <c r="C155" s="38" t="s">
        <v>136</v>
      </c>
      <c r="D155" s="10">
        <v>15</v>
      </c>
      <c r="E155" s="125">
        <v>0.19889999999999999</v>
      </c>
      <c r="F155" s="125">
        <v>6.7510000000000001E-3</v>
      </c>
      <c r="G155" s="82"/>
      <c r="H155" s="125">
        <v>0.21590000000000001</v>
      </c>
      <c r="I155" s="125">
        <v>1.6626999999999999E-2</v>
      </c>
      <c r="J155" s="82"/>
      <c r="K155" s="20"/>
      <c r="L155" s="54"/>
      <c r="M155" s="54"/>
      <c r="N155" s="54"/>
      <c r="O155" s="54"/>
    </row>
    <row r="156" spans="1:15" x14ac:dyDescent="0.25">
      <c r="A156" s="10">
        <v>517</v>
      </c>
      <c r="B156" s="10">
        <v>532</v>
      </c>
      <c r="C156" s="38" t="s">
        <v>137</v>
      </c>
      <c r="D156" s="10">
        <v>13</v>
      </c>
      <c r="E156" s="125">
        <v>0.1678</v>
      </c>
      <c r="F156" s="125">
        <v>1.5276E-2</v>
      </c>
      <c r="G156" s="82"/>
      <c r="H156" s="125">
        <v>0.20430000000000001</v>
      </c>
      <c r="I156" s="125">
        <v>5.5510000000000004E-3</v>
      </c>
      <c r="J156" s="82"/>
      <c r="K156" s="20"/>
      <c r="L156" s="54"/>
      <c r="M156" s="54"/>
      <c r="N156" s="54"/>
      <c r="O156" s="54"/>
    </row>
    <row r="157" spans="1:15" x14ac:dyDescent="0.25">
      <c r="A157" s="10">
        <v>517</v>
      </c>
      <c r="B157" s="10">
        <v>533</v>
      </c>
      <c r="C157" s="38" t="s">
        <v>138</v>
      </c>
      <c r="D157" s="10">
        <v>14</v>
      </c>
      <c r="E157" s="125">
        <v>0.20880000000000001</v>
      </c>
      <c r="F157" s="125">
        <v>1.2253999999999999E-2</v>
      </c>
      <c r="G157" s="82"/>
      <c r="H157" s="125">
        <v>0.2344</v>
      </c>
      <c r="I157" s="125">
        <v>1.1145E-2</v>
      </c>
      <c r="J157" s="82"/>
      <c r="K157" s="20"/>
      <c r="L157" s="54"/>
      <c r="M157" s="54"/>
      <c r="N157" s="54"/>
      <c r="O157" s="54"/>
    </row>
    <row r="158" spans="1:15" x14ac:dyDescent="0.25">
      <c r="A158" s="10">
        <v>518</v>
      </c>
      <c r="B158" s="10">
        <v>533</v>
      </c>
      <c r="C158" s="38" t="s">
        <v>139</v>
      </c>
      <c r="D158" s="10">
        <v>13</v>
      </c>
      <c r="E158" s="125">
        <v>0.21410000000000001</v>
      </c>
      <c r="F158" s="125">
        <v>1.6594000000000001E-2</v>
      </c>
      <c r="G158" s="82"/>
      <c r="H158" s="125">
        <v>0.24759999999999999</v>
      </c>
      <c r="I158" s="125">
        <v>7.7799999999999996E-3</v>
      </c>
      <c r="J158" s="82"/>
      <c r="K158" s="20"/>
      <c r="L158" s="54"/>
      <c r="M158" s="54"/>
      <c r="N158" s="54"/>
      <c r="O158" s="54"/>
    </row>
    <row r="159" spans="1:15" x14ac:dyDescent="0.25">
      <c r="A159" s="10">
        <v>521</v>
      </c>
      <c r="B159" s="10">
        <v>533</v>
      </c>
      <c r="C159" s="38" t="s">
        <v>140</v>
      </c>
      <c r="D159" s="10">
        <v>10</v>
      </c>
      <c r="E159" s="125">
        <v>0.2324</v>
      </c>
      <c r="F159" s="125">
        <v>6.4149999999999997E-3</v>
      </c>
      <c r="G159" s="82"/>
      <c r="H159" s="125">
        <v>0.2586</v>
      </c>
      <c r="I159" s="125">
        <v>1.2589999999999999E-3</v>
      </c>
      <c r="J159" s="82"/>
      <c r="K159" s="20"/>
      <c r="L159" s="54"/>
      <c r="M159" s="54"/>
      <c r="N159" s="54"/>
      <c r="O159" s="54"/>
    </row>
    <row r="160" spans="1:15" x14ac:dyDescent="0.25">
      <c r="A160" s="10"/>
      <c r="B160" s="10"/>
      <c r="C160" s="38"/>
      <c r="D160" s="10"/>
      <c r="E160" s="125"/>
      <c r="F160" s="125"/>
      <c r="G160" s="82"/>
      <c r="H160" s="125"/>
      <c r="I160" s="125"/>
      <c r="J160" s="82"/>
      <c r="K160" s="20"/>
      <c r="L160" s="54"/>
      <c r="M160" s="54"/>
      <c r="N160" s="54"/>
      <c r="O160" s="54"/>
    </row>
    <row r="161" spans="1:15" x14ac:dyDescent="0.25">
      <c r="A161" s="10">
        <v>534</v>
      </c>
      <c r="B161" s="10">
        <v>541</v>
      </c>
      <c r="C161" s="38" t="s">
        <v>141</v>
      </c>
      <c r="D161" s="10">
        <v>7</v>
      </c>
      <c r="E161" s="125">
        <v>0.1201</v>
      </c>
      <c r="F161" s="125">
        <v>1.8140000000000001E-3</v>
      </c>
      <c r="G161" s="82"/>
      <c r="H161" s="125">
        <v>0.25840000000000002</v>
      </c>
      <c r="I161" s="125">
        <v>8.5990000000000007E-3</v>
      </c>
      <c r="J161" s="82"/>
      <c r="K161" s="20"/>
      <c r="L161" s="54"/>
      <c r="M161" s="54"/>
      <c r="N161" s="54"/>
      <c r="O161" s="54"/>
    </row>
    <row r="162" spans="1:15" x14ac:dyDescent="0.25">
      <c r="A162" s="10">
        <v>542</v>
      </c>
      <c r="B162" s="10">
        <v>552</v>
      </c>
      <c r="C162" s="38" t="s">
        <v>142</v>
      </c>
      <c r="D162" s="10">
        <v>10</v>
      </c>
      <c r="E162" s="125">
        <v>0.16389999999999999</v>
      </c>
      <c r="F162" s="125">
        <v>6.5779999999999996E-3</v>
      </c>
      <c r="G162" s="82"/>
      <c r="H162" s="125">
        <v>0.30170000000000002</v>
      </c>
      <c r="I162" s="125">
        <v>5.1099999999999995E-4</v>
      </c>
      <c r="J162" s="82"/>
      <c r="K162" s="20"/>
      <c r="L162" s="54"/>
      <c r="M162" s="54"/>
      <c r="N162" s="54"/>
      <c r="O162" s="54"/>
    </row>
    <row r="163" spans="1:15" x14ac:dyDescent="0.25">
      <c r="A163" s="10">
        <v>543</v>
      </c>
      <c r="B163" s="10">
        <v>555</v>
      </c>
      <c r="C163" s="38" t="s">
        <v>143</v>
      </c>
      <c r="D163" s="10">
        <v>12</v>
      </c>
      <c r="E163" s="125">
        <v>0.14330000000000001</v>
      </c>
      <c r="F163" s="125">
        <v>3.323E-3</v>
      </c>
      <c r="G163" s="82"/>
      <c r="H163" s="125">
        <v>0.30109999999999998</v>
      </c>
      <c r="I163" s="125">
        <v>7.2719999999999998E-3</v>
      </c>
      <c r="J163" s="82"/>
      <c r="K163" s="20"/>
      <c r="L163" s="54"/>
      <c r="M163" s="54"/>
      <c r="N163" s="54"/>
      <c r="O163" s="54"/>
    </row>
    <row r="164" spans="1:15" x14ac:dyDescent="0.25">
      <c r="A164" s="10">
        <v>544</v>
      </c>
      <c r="B164" s="10">
        <v>552</v>
      </c>
      <c r="C164" s="38" t="s">
        <v>144</v>
      </c>
      <c r="D164" s="10">
        <v>8</v>
      </c>
      <c r="E164" s="125">
        <v>0.29509999999999997</v>
      </c>
      <c r="F164" s="125">
        <v>3.4919999999999999E-3</v>
      </c>
      <c r="G164" s="82"/>
      <c r="H164" s="125">
        <v>0.30109999999999998</v>
      </c>
      <c r="I164" s="125">
        <v>2.9069999999999999E-3</v>
      </c>
      <c r="J164" s="82"/>
      <c r="K164" s="20"/>
      <c r="L164" s="54"/>
      <c r="M164" s="54"/>
      <c r="N164" s="54"/>
      <c r="O164" s="54"/>
    </row>
    <row r="165" spans="1:15" x14ac:dyDescent="0.25">
      <c r="A165" s="10">
        <v>546</v>
      </c>
      <c r="B165" s="10">
        <v>552</v>
      </c>
      <c r="C165" s="38" t="s">
        <v>145</v>
      </c>
      <c r="D165" s="10">
        <v>6</v>
      </c>
      <c r="E165" s="125">
        <v>0.1661</v>
      </c>
      <c r="F165" s="125">
        <v>2.1289999999999998E-3</v>
      </c>
      <c r="G165" s="82"/>
      <c r="H165" s="125">
        <v>0.3296</v>
      </c>
      <c r="I165" s="125">
        <v>1.7719999999999999E-3</v>
      </c>
      <c r="J165" s="82"/>
      <c r="K165" s="20"/>
      <c r="L165" s="54"/>
      <c r="M165" s="54"/>
      <c r="N165" s="54"/>
      <c r="O165" s="54"/>
    </row>
    <row r="166" spans="1:15" x14ac:dyDescent="0.25">
      <c r="E166" s="124"/>
      <c r="F166" s="124"/>
      <c r="G166" s="87"/>
      <c r="H166" s="124"/>
      <c r="I166" s="124"/>
      <c r="J166" s="87"/>
      <c r="K166" s="19"/>
      <c r="L166" s="53"/>
      <c r="M166" s="53"/>
      <c r="N166" s="53"/>
      <c r="O166" s="53"/>
    </row>
    <row r="167" spans="1:15" x14ac:dyDescent="0.25">
      <c r="A167">
        <v>553</v>
      </c>
      <c r="B167">
        <v>564</v>
      </c>
      <c r="C167" s="37" t="s">
        <v>146</v>
      </c>
      <c r="D167">
        <v>10</v>
      </c>
      <c r="E167" s="124">
        <v>0.36849999999999999</v>
      </c>
      <c r="F167" s="124">
        <v>2.4870000000000001E-3</v>
      </c>
      <c r="G167" s="87"/>
      <c r="H167" s="124">
        <v>0.36249999999999999</v>
      </c>
      <c r="I167" s="124">
        <v>4.2069999999999998E-3</v>
      </c>
      <c r="J167" s="87"/>
      <c r="K167" s="19"/>
      <c r="L167" s="53"/>
      <c r="M167" s="53"/>
      <c r="N167" s="53"/>
      <c r="O167" s="53"/>
    </row>
    <row r="168" spans="1:15" x14ac:dyDescent="0.25">
      <c r="A168">
        <v>553</v>
      </c>
      <c r="B168">
        <v>565</v>
      </c>
      <c r="C168" s="37" t="s">
        <v>147</v>
      </c>
      <c r="D168">
        <v>11</v>
      </c>
      <c r="E168" s="124">
        <v>0.31280000000000002</v>
      </c>
      <c r="F168" s="124">
        <v>4.7149999999999996E-3</v>
      </c>
      <c r="G168" s="87"/>
      <c r="H168" s="124">
        <v>0.30220000000000002</v>
      </c>
      <c r="I168" s="124">
        <v>4.555E-3</v>
      </c>
      <c r="J168" s="87"/>
      <c r="K168" s="19"/>
      <c r="L168" s="53"/>
      <c r="M168" s="53"/>
      <c r="N168" s="53"/>
      <c r="O168" s="53"/>
    </row>
    <row r="169" spans="1:15" x14ac:dyDescent="0.25">
      <c r="A169">
        <v>553</v>
      </c>
      <c r="B169">
        <v>568</v>
      </c>
      <c r="C169" s="37" t="s">
        <v>148</v>
      </c>
      <c r="D169">
        <v>14</v>
      </c>
      <c r="E169" s="124">
        <v>0.28160000000000002</v>
      </c>
      <c r="F169" s="124">
        <v>3.4550000000000002E-3</v>
      </c>
      <c r="G169" s="87"/>
      <c r="H169" s="124">
        <v>0.28770000000000001</v>
      </c>
      <c r="I169" s="124">
        <v>9.7429999999999999E-3</v>
      </c>
      <c r="J169" s="87"/>
      <c r="K169" s="19"/>
      <c r="L169" s="53"/>
      <c r="M169" s="53"/>
      <c r="N169" s="53"/>
      <c r="O169" s="53"/>
    </row>
    <row r="170" spans="1:15" x14ac:dyDescent="0.25">
      <c r="A170">
        <v>555</v>
      </c>
      <c r="B170">
        <v>568</v>
      </c>
      <c r="C170" s="37" t="s">
        <v>149</v>
      </c>
      <c r="D170">
        <v>12</v>
      </c>
      <c r="E170" s="124">
        <v>0.31619999999999998</v>
      </c>
      <c r="F170" s="124">
        <v>2.9429999999999999E-3</v>
      </c>
      <c r="G170" s="87"/>
      <c r="H170" s="124">
        <v>0.32279999999999998</v>
      </c>
      <c r="I170" s="124">
        <v>5.9670000000000001E-3</v>
      </c>
      <c r="J170" s="87"/>
      <c r="K170" s="19"/>
      <c r="L170" s="53"/>
      <c r="M170" s="53"/>
      <c r="N170" s="53"/>
      <c r="O170" s="53"/>
    </row>
    <row r="171" spans="1:15" x14ac:dyDescent="0.25">
      <c r="E171" s="124"/>
      <c r="F171" s="124"/>
      <c r="G171" s="87"/>
      <c r="H171" s="124"/>
      <c r="I171" s="124"/>
      <c r="J171" s="87"/>
      <c r="K171" s="19"/>
      <c r="L171" s="53"/>
      <c r="M171" s="53"/>
      <c r="N171" s="53"/>
      <c r="O171" s="53"/>
    </row>
    <row r="172" spans="1:15" x14ac:dyDescent="0.25">
      <c r="A172">
        <v>569</v>
      </c>
      <c r="B172">
        <v>575</v>
      </c>
      <c r="C172" s="37" t="s">
        <v>150</v>
      </c>
      <c r="D172">
        <v>6</v>
      </c>
      <c r="E172" s="124">
        <v>0.21299999999999999</v>
      </c>
      <c r="F172" s="124">
        <v>3.3240000000000001E-3</v>
      </c>
      <c r="G172" s="87"/>
      <c r="H172" s="124">
        <v>0.22720000000000001</v>
      </c>
      <c r="I172" s="124">
        <v>9.5500000000000001E-4</v>
      </c>
      <c r="J172" s="87"/>
      <c r="K172" s="19"/>
      <c r="L172" s="53"/>
      <c r="M172" s="53"/>
      <c r="N172" s="53"/>
      <c r="O172" s="53"/>
    </row>
    <row r="173" spans="1:15" x14ac:dyDescent="0.25">
      <c r="A173">
        <v>569</v>
      </c>
      <c r="B173">
        <v>581</v>
      </c>
      <c r="C173" s="37" t="s">
        <v>151</v>
      </c>
      <c r="D173">
        <v>11</v>
      </c>
      <c r="E173" s="124">
        <v>0.2218</v>
      </c>
      <c r="F173" s="124">
        <v>1.441E-3</v>
      </c>
      <c r="G173" s="87"/>
      <c r="H173" s="124">
        <v>0.33460000000000001</v>
      </c>
      <c r="I173" s="124">
        <v>1.085E-3</v>
      </c>
      <c r="J173" s="87"/>
      <c r="K173" s="19"/>
      <c r="L173" s="53"/>
      <c r="M173" s="53"/>
      <c r="N173" s="53"/>
      <c r="O173" s="53"/>
    </row>
    <row r="174" spans="1:15" x14ac:dyDescent="0.25">
      <c r="A174">
        <v>569</v>
      </c>
      <c r="B174">
        <v>582</v>
      </c>
      <c r="C174" s="37" t="s">
        <v>152</v>
      </c>
      <c r="D174">
        <v>12</v>
      </c>
      <c r="E174" s="124">
        <v>0.21049999999999999</v>
      </c>
      <c r="F174" s="124">
        <v>2.0790000000000001E-3</v>
      </c>
      <c r="G174" s="87"/>
      <c r="H174" s="124">
        <v>0.32719999999999999</v>
      </c>
      <c r="I174" s="124">
        <v>6.9049999999999997E-3</v>
      </c>
      <c r="J174" s="87"/>
      <c r="K174" s="19"/>
      <c r="L174" s="53"/>
      <c r="M174" s="53"/>
      <c r="N174" s="53"/>
      <c r="O174" s="53"/>
    </row>
    <row r="175" spans="1:15" x14ac:dyDescent="0.25">
      <c r="A175">
        <v>569</v>
      </c>
      <c r="B175">
        <v>583</v>
      </c>
      <c r="C175" s="37" t="s">
        <v>153</v>
      </c>
      <c r="D175">
        <v>13</v>
      </c>
      <c r="E175" s="124">
        <v>0.2276</v>
      </c>
      <c r="F175" s="124">
        <v>7.1669999999999998E-3</v>
      </c>
      <c r="G175" s="87"/>
      <c r="H175" s="124">
        <v>0.38240000000000002</v>
      </c>
      <c r="I175" s="124">
        <v>2.6090000000000002E-3</v>
      </c>
      <c r="J175" s="87"/>
      <c r="K175" s="19"/>
      <c r="L175" s="53"/>
      <c r="M175" s="53"/>
      <c r="N175" s="53"/>
      <c r="O175" s="53"/>
    </row>
    <row r="176" spans="1:15" x14ac:dyDescent="0.25">
      <c r="A176">
        <v>575</v>
      </c>
      <c r="B176">
        <v>582</v>
      </c>
      <c r="C176" s="37" t="s">
        <v>154</v>
      </c>
      <c r="D176">
        <v>6</v>
      </c>
      <c r="E176" s="124">
        <v>0.2409</v>
      </c>
      <c r="F176" s="124">
        <v>2.725E-3</v>
      </c>
      <c r="G176" s="87"/>
      <c r="H176" s="124">
        <v>0.39219999999999999</v>
      </c>
      <c r="I176" s="124">
        <v>1.428E-3</v>
      </c>
      <c r="J176" s="87"/>
      <c r="K176" s="19"/>
      <c r="L176" s="53"/>
      <c r="M176" s="53"/>
      <c r="N176" s="53"/>
      <c r="O176" s="53"/>
    </row>
    <row r="177" spans="1:15" x14ac:dyDescent="0.25">
      <c r="A177">
        <v>575</v>
      </c>
      <c r="B177">
        <v>583</v>
      </c>
      <c r="C177" s="37" t="s">
        <v>155</v>
      </c>
      <c r="D177">
        <v>7</v>
      </c>
      <c r="E177" s="124">
        <v>0.25090000000000001</v>
      </c>
      <c r="F177" s="124">
        <v>2.235E-3</v>
      </c>
      <c r="G177" s="87"/>
      <c r="H177" s="124">
        <v>0.45200000000000001</v>
      </c>
      <c r="I177" s="124">
        <v>5.8950000000000001E-3</v>
      </c>
      <c r="J177" s="87"/>
      <c r="K177" s="19"/>
      <c r="L177" s="53"/>
      <c r="M177" s="53"/>
      <c r="N177" s="53"/>
      <c r="O177" s="53"/>
    </row>
    <row r="178" spans="1:15" x14ac:dyDescent="0.25">
      <c r="A178">
        <v>576</v>
      </c>
      <c r="B178">
        <v>582</v>
      </c>
      <c r="C178" s="37" t="s">
        <v>156</v>
      </c>
      <c r="D178">
        <v>5</v>
      </c>
      <c r="E178" s="124">
        <v>0.27</v>
      </c>
      <c r="F178" s="124">
        <v>6.2500000000000003E-3</v>
      </c>
      <c r="G178" s="87"/>
      <c r="H178" s="124">
        <v>0.40279999999999999</v>
      </c>
      <c r="I178" s="124">
        <v>3.6540000000000001E-3</v>
      </c>
      <c r="J178" s="87"/>
      <c r="K178" s="19"/>
      <c r="L178" s="53"/>
      <c r="M178" s="53"/>
      <c r="N178" s="53"/>
      <c r="O178" s="53"/>
    </row>
    <row r="179" spans="1:15" x14ac:dyDescent="0.25">
      <c r="A179">
        <v>576</v>
      </c>
      <c r="B179">
        <v>583</v>
      </c>
      <c r="C179" s="37" t="s">
        <v>157</v>
      </c>
      <c r="D179">
        <v>6</v>
      </c>
      <c r="E179" s="124">
        <v>0.2465</v>
      </c>
      <c r="F179" s="124">
        <v>1.1869999999999999E-3</v>
      </c>
      <c r="G179" s="87"/>
      <c r="H179" s="124">
        <v>0.43809999999999999</v>
      </c>
      <c r="I179" s="124">
        <v>3.9909999999999998E-3</v>
      </c>
      <c r="J179" s="87"/>
      <c r="K179" s="19"/>
      <c r="L179" s="53"/>
      <c r="M179" s="53"/>
      <c r="N179" s="53"/>
      <c r="O179" s="53"/>
    </row>
    <row r="180" spans="1:15" x14ac:dyDescent="0.25">
      <c r="E180" s="124"/>
      <c r="F180" s="124"/>
      <c r="G180" s="87"/>
      <c r="H180" s="124"/>
      <c r="I180" s="124"/>
      <c r="J180" s="87"/>
      <c r="K180" s="19"/>
      <c r="L180" s="53"/>
      <c r="M180" s="53"/>
      <c r="N180" s="53"/>
      <c r="O180" s="53"/>
    </row>
    <row r="181" spans="1:15" x14ac:dyDescent="0.25">
      <c r="A181">
        <v>584</v>
      </c>
      <c r="B181">
        <v>592</v>
      </c>
      <c r="C181" s="37" t="s">
        <v>158</v>
      </c>
      <c r="D181">
        <v>7</v>
      </c>
      <c r="E181" s="124">
        <v>0.1827</v>
      </c>
      <c r="F181" s="124">
        <v>4.8739999999999999E-3</v>
      </c>
      <c r="G181" s="87"/>
      <c r="H181" s="124">
        <v>0.3024</v>
      </c>
      <c r="I181" s="124">
        <v>7.7850000000000003E-3</v>
      </c>
      <c r="J181" s="87"/>
      <c r="K181" s="19"/>
      <c r="L181" s="53"/>
      <c r="M181" s="53"/>
      <c r="N181" s="53"/>
      <c r="O181" s="53"/>
    </row>
    <row r="182" spans="1:15" x14ac:dyDescent="0.25">
      <c r="A182">
        <v>584</v>
      </c>
      <c r="B182">
        <v>596</v>
      </c>
      <c r="C182" s="37" t="s">
        <v>159</v>
      </c>
      <c r="D182">
        <v>11</v>
      </c>
      <c r="E182" s="124">
        <v>0.23749999999999999</v>
      </c>
      <c r="F182" s="124">
        <v>2.2799999999999999E-3</v>
      </c>
      <c r="G182" s="87"/>
      <c r="H182" s="124">
        <v>0.3417</v>
      </c>
      <c r="I182" s="124">
        <v>2.2959999999999999E-3</v>
      </c>
      <c r="J182" s="87"/>
      <c r="K182" s="19"/>
      <c r="L182" s="53"/>
      <c r="M182" s="53"/>
      <c r="N182" s="53"/>
      <c r="O182" s="53"/>
    </row>
    <row r="183" spans="1:15" x14ac:dyDescent="0.25">
      <c r="A183">
        <v>585</v>
      </c>
      <c r="B183">
        <v>592</v>
      </c>
      <c r="C183" s="37" t="s">
        <v>160</v>
      </c>
      <c r="D183">
        <v>6</v>
      </c>
      <c r="E183" s="124">
        <v>0.23480000000000001</v>
      </c>
      <c r="F183" s="124">
        <v>5.2350000000000001E-3</v>
      </c>
      <c r="G183" s="87"/>
      <c r="H183" s="124">
        <v>0.36220000000000002</v>
      </c>
      <c r="I183" s="124">
        <v>5.3140000000000001E-3</v>
      </c>
      <c r="J183" s="87"/>
      <c r="K183" s="19"/>
      <c r="L183" s="53"/>
      <c r="M183" s="53"/>
      <c r="N183" s="53"/>
      <c r="O183" s="53"/>
    </row>
    <row r="184" spans="1:15" x14ac:dyDescent="0.25">
      <c r="A184">
        <v>586</v>
      </c>
      <c r="B184">
        <v>592</v>
      </c>
      <c r="C184" s="37" t="s">
        <v>161</v>
      </c>
      <c r="D184">
        <v>5</v>
      </c>
      <c r="E184" s="124">
        <v>0.20519999999999999</v>
      </c>
      <c r="F184" s="124">
        <v>1.7260000000000001E-3</v>
      </c>
      <c r="G184" s="87"/>
      <c r="H184" s="124">
        <v>0.28810000000000002</v>
      </c>
      <c r="I184" s="124">
        <v>2.2049999999999999E-3</v>
      </c>
      <c r="J184" s="87"/>
      <c r="K184" s="19"/>
      <c r="L184" s="53"/>
      <c r="M184" s="53"/>
      <c r="N184" s="53"/>
      <c r="O184" s="53"/>
    </row>
    <row r="185" spans="1:15" x14ac:dyDescent="0.25">
      <c r="A185">
        <v>586</v>
      </c>
      <c r="B185">
        <v>596</v>
      </c>
      <c r="C185" s="37" t="s">
        <v>162</v>
      </c>
      <c r="D185">
        <v>9</v>
      </c>
      <c r="E185" s="124">
        <v>0.27460000000000001</v>
      </c>
      <c r="F185" s="124">
        <v>5.7159999999999997E-3</v>
      </c>
      <c r="G185" s="87"/>
      <c r="H185" s="124">
        <v>0.34799999999999998</v>
      </c>
      <c r="I185" s="124">
        <v>7.4770000000000001E-3</v>
      </c>
      <c r="J185" s="87"/>
      <c r="K185" s="19"/>
      <c r="L185" s="53"/>
      <c r="M185" s="53"/>
      <c r="N185" s="53"/>
      <c r="O185" s="53"/>
    </row>
    <row r="186" spans="1:15" x14ac:dyDescent="0.25">
      <c r="E186" s="124"/>
      <c r="F186" s="124"/>
      <c r="G186" s="87"/>
      <c r="H186" s="124"/>
      <c r="I186" s="124"/>
      <c r="J186" s="87"/>
      <c r="K186" s="19"/>
      <c r="L186" s="53"/>
      <c r="M186" s="53"/>
      <c r="N186" s="53"/>
      <c r="O186" s="53"/>
    </row>
    <row r="187" spans="1:15" x14ac:dyDescent="0.25">
      <c r="A187">
        <v>599</v>
      </c>
      <c r="B187">
        <v>615</v>
      </c>
      <c r="C187" s="37" t="s">
        <v>163</v>
      </c>
      <c r="D187">
        <v>15</v>
      </c>
      <c r="E187" s="124">
        <v>0.23780000000000001</v>
      </c>
      <c r="F187" s="124">
        <v>7.3099999999999997E-3</v>
      </c>
      <c r="G187" s="87"/>
      <c r="H187" s="124">
        <v>0.25080000000000002</v>
      </c>
      <c r="I187" s="124">
        <v>4.0140000000000002E-3</v>
      </c>
      <c r="J187" s="87"/>
      <c r="K187" s="19"/>
      <c r="L187" s="53"/>
      <c r="M187" s="53"/>
      <c r="N187" s="53"/>
      <c r="O187" s="53"/>
    </row>
    <row r="188" spans="1:15" x14ac:dyDescent="0.25">
      <c r="E188" s="124"/>
      <c r="F188" s="124"/>
      <c r="G188" s="87"/>
      <c r="H188" s="124"/>
      <c r="I188" s="124"/>
      <c r="J188" s="87"/>
      <c r="K188" s="19"/>
      <c r="L188" s="53"/>
      <c r="M188" s="53"/>
      <c r="N188" s="53"/>
      <c r="O188" s="53"/>
    </row>
    <row r="189" spans="1:15" x14ac:dyDescent="0.25">
      <c r="A189">
        <v>617</v>
      </c>
      <c r="B189">
        <v>632</v>
      </c>
      <c r="C189" s="37" t="s">
        <v>164</v>
      </c>
      <c r="D189">
        <v>13</v>
      </c>
      <c r="E189" s="124">
        <v>0.15210000000000001</v>
      </c>
      <c r="F189" s="124">
        <v>3.604E-3</v>
      </c>
      <c r="G189" s="87"/>
      <c r="H189" s="124">
        <v>0.1721</v>
      </c>
      <c r="I189" s="124">
        <v>7.2950000000000003E-3</v>
      </c>
      <c r="J189" s="87"/>
      <c r="K189" s="19"/>
      <c r="L189" s="53"/>
      <c r="M189" s="53"/>
      <c r="N189" s="53"/>
      <c r="O189" s="53"/>
    </row>
    <row r="190" spans="1:15" x14ac:dyDescent="0.25">
      <c r="A190">
        <v>621</v>
      </c>
      <c r="B190">
        <v>633</v>
      </c>
      <c r="C190" s="37" t="s">
        <v>165</v>
      </c>
      <c r="D190">
        <v>10</v>
      </c>
      <c r="E190" s="124">
        <v>0.28370000000000001</v>
      </c>
      <c r="F190" s="124">
        <v>9.3869999999999995E-3</v>
      </c>
      <c r="G190" s="87"/>
      <c r="H190" s="124">
        <v>0.28060000000000002</v>
      </c>
      <c r="I190" s="124">
        <v>4.28E-3</v>
      </c>
      <c r="J190" s="87"/>
      <c r="K190" s="19"/>
      <c r="L190" s="53"/>
      <c r="M190" s="53"/>
      <c r="N190" s="53"/>
      <c r="O190" s="53"/>
    </row>
    <row r="191" spans="1:15" x14ac:dyDescent="0.25">
      <c r="A191">
        <v>627</v>
      </c>
      <c r="B191">
        <v>633</v>
      </c>
      <c r="C191" s="37" t="s">
        <v>166</v>
      </c>
      <c r="D191">
        <v>5</v>
      </c>
      <c r="E191" s="124">
        <v>0.3926</v>
      </c>
      <c r="F191" s="124">
        <v>4.1469999999999996E-3</v>
      </c>
      <c r="G191" s="87"/>
      <c r="H191" s="124">
        <v>0.41810000000000003</v>
      </c>
      <c r="I191" s="124">
        <v>8.0660000000000003E-3</v>
      </c>
      <c r="J191" s="87"/>
      <c r="K191" s="19"/>
      <c r="L191" s="53"/>
      <c r="M191" s="53"/>
      <c r="N191" s="53"/>
      <c r="O191" s="53"/>
    </row>
    <row r="192" spans="1:15" x14ac:dyDescent="0.25">
      <c r="A192">
        <v>627</v>
      </c>
      <c r="B192">
        <v>635</v>
      </c>
      <c r="C192" s="37" t="s">
        <v>167</v>
      </c>
      <c r="D192">
        <v>7</v>
      </c>
      <c r="E192" s="124">
        <v>0.45660000000000001</v>
      </c>
      <c r="F192" s="124">
        <v>6.1599999999999997E-3</v>
      </c>
      <c r="G192" s="87"/>
      <c r="H192" s="124">
        <v>0.47089999999999999</v>
      </c>
      <c r="I192" s="124">
        <v>6.522E-3</v>
      </c>
      <c r="J192" s="87"/>
      <c r="K192" s="19"/>
      <c r="L192" s="53"/>
      <c r="M192" s="53"/>
      <c r="N192" s="53"/>
      <c r="O192" s="53"/>
    </row>
    <row r="193" spans="1:15" x14ac:dyDescent="0.25">
      <c r="A193">
        <v>627</v>
      </c>
      <c r="B193">
        <v>643</v>
      </c>
      <c r="C193" s="37" t="s">
        <v>168</v>
      </c>
      <c r="D193">
        <v>15</v>
      </c>
      <c r="E193" s="124">
        <v>0.4471</v>
      </c>
      <c r="F193" s="124">
        <v>4.9090000000000002E-3</v>
      </c>
      <c r="G193" s="87"/>
      <c r="H193" s="124">
        <v>0.49</v>
      </c>
      <c r="I193" s="124">
        <v>6.2240000000000004E-3</v>
      </c>
      <c r="J193" s="87"/>
      <c r="K193" s="19"/>
      <c r="L193" s="53"/>
      <c r="M193" s="53"/>
      <c r="N193" s="53"/>
      <c r="O193" s="53"/>
    </row>
    <row r="194" spans="1:15" x14ac:dyDescent="0.25">
      <c r="E194" s="124"/>
      <c r="F194" s="124"/>
      <c r="G194" s="87"/>
      <c r="H194" s="124"/>
      <c r="I194" s="124"/>
      <c r="J194" s="87"/>
      <c r="K194" s="19"/>
      <c r="L194" s="53"/>
      <c r="M194" s="53"/>
      <c r="N194" s="53"/>
      <c r="O194" s="53"/>
    </row>
    <row r="195" spans="1:15" x14ac:dyDescent="0.25">
      <c r="A195">
        <v>634</v>
      </c>
      <c r="B195">
        <v>642</v>
      </c>
      <c r="C195" s="37" t="s">
        <v>169</v>
      </c>
      <c r="D195">
        <v>8</v>
      </c>
      <c r="E195" s="124">
        <v>0.34100000000000003</v>
      </c>
      <c r="F195" s="124">
        <v>2.6090000000000002E-3</v>
      </c>
      <c r="G195" s="87"/>
      <c r="H195" s="124">
        <v>0.3609</v>
      </c>
      <c r="I195" s="124">
        <v>3.0799999999999998E-3</v>
      </c>
      <c r="J195" s="87"/>
      <c r="K195" s="19"/>
      <c r="L195" s="53"/>
      <c r="M195" s="53"/>
      <c r="N195" s="53"/>
      <c r="O195" s="53"/>
    </row>
    <row r="196" spans="1:15" x14ac:dyDescent="0.25">
      <c r="A196">
        <v>634</v>
      </c>
      <c r="B196">
        <v>643</v>
      </c>
      <c r="C196" s="37" t="s">
        <v>170</v>
      </c>
      <c r="D196">
        <v>9</v>
      </c>
      <c r="E196" s="124">
        <v>0.27029999999999998</v>
      </c>
      <c r="F196" s="124">
        <v>5.7239999999999999E-3</v>
      </c>
      <c r="G196" s="87"/>
      <c r="H196" s="124">
        <v>0.2994</v>
      </c>
      <c r="I196" s="124">
        <v>9.6629999999999997E-3</v>
      </c>
      <c r="J196" s="87"/>
      <c r="K196" s="19"/>
      <c r="L196" s="53"/>
      <c r="M196" s="53"/>
      <c r="N196" s="53"/>
      <c r="O196" s="53"/>
    </row>
    <row r="197" spans="1:15" x14ac:dyDescent="0.25">
      <c r="A197">
        <v>636</v>
      </c>
      <c r="B197">
        <v>642</v>
      </c>
      <c r="C197" s="37" t="s">
        <v>171</v>
      </c>
      <c r="D197">
        <v>6</v>
      </c>
      <c r="E197" s="124">
        <v>0.3427</v>
      </c>
      <c r="F197" s="124">
        <v>9.1739999999999999E-3</v>
      </c>
      <c r="G197" s="87"/>
      <c r="H197" s="124">
        <v>0.3659</v>
      </c>
      <c r="I197" s="124">
        <v>1.1258000000000001E-2</v>
      </c>
      <c r="J197" s="87"/>
      <c r="K197" s="19"/>
      <c r="L197" s="53"/>
      <c r="M197" s="53"/>
      <c r="N197" s="53"/>
      <c r="O197" s="53"/>
    </row>
    <row r="198" spans="1:15" x14ac:dyDescent="0.25">
      <c r="A198">
        <v>636</v>
      </c>
      <c r="B198">
        <v>643</v>
      </c>
      <c r="C198" s="37" t="s">
        <v>172</v>
      </c>
      <c r="D198">
        <v>7</v>
      </c>
      <c r="E198" s="124">
        <v>0.2334</v>
      </c>
      <c r="F198" s="124">
        <v>3.3839999999999999E-3</v>
      </c>
      <c r="G198" s="87"/>
      <c r="H198" s="124">
        <v>0.27279999999999999</v>
      </c>
      <c r="I198" s="124">
        <v>7.0369999999999999E-3</v>
      </c>
      <c r="J198" s="87"/>
      <c r="K198" s="19"/>
      <c r="L198" s="53"/>
      <c r="M198" s="53"/>
      <c r="N198" s="53"/>
      <c r="O198" s="53"/>
    </row>
    <row r="199" spans="1:15" x14ac:dyDescent="0.25">
      <c r="A199">
        <v>642</v>
      </c>
      <c r="B199">
        <v>650</v>
      </c>
      <c r="C199" s="37" t="s">
        <v>173</v>
      </c>
      <c r="D199">
        <v>8</v>
      </c>
      <c r="E199" s="124">
        <v>0.26450000000000001</v>
      </c>
      <c r="F199" s="124">
        <v>3.8170000000000001E-3</v>
      </c>
      <c r="G199" s="87"/>
      <c r="H199" s="124">
        <v>0.32790000000000002</v>
      </c>
      <c r="I199" s="124">
        <v>3.5590000000000001E-3</v>
      </c>
      <c r="J199" s="87"/>
      <c r="K199" s="19"/>
      <c r="L199" s="53"/>
      <c r="M199" s="53"/>
      <c r="N199" s="53"/>
      <c r="O199" s="53"/>
    </row>
    <row r="200" spans="1:15" x14ac:dyDescent="0.25">
      <c r="A200">
        <v>643</v>
      </c>
      <c r="B200">
        <v>650</v>
      </c>
      <c r="C200" s="37" t="s">
        <v>174</v>
      </c>
      <c r="D200">
        <v>7</v>
      </c>
      <c r="E200" s="124">
        <v>0.25259999999999999</v>
      </c>
      <c r="F200" s="124">
        <v>3.2799999999999999E-3</v>
      </c>
      <c r="G200" s="87"/>
      <c r="H200" s="124">
        <v>0.3337</v>
      </c>
      <c r="I200" s="124">
        <v>8.8859999999999998E-3</v>
      </c>
      <c r="J200" s="87"/>
      <c r="K200" s="19"/>
      <c r="L200" s="53"/>
      <c r="M200" s="53"/>
      <c r="N200" s="53"/>
      <c r="O200" s="53"/>
    </row>
    <row r="201" spans="1:15" x14ac:dyDescent="0.25">
      <c r="A201">
        <v>644</v>
      </c>
      <c r="B201">
        <v>650</v>
      </c>
      <c r="C201" s="37" t="s">
        <v>175</v>
      </c>
      <c r="D201">
        <v>6</v>
      </c>
      <c r="E201" s="124">
        <v>0.29720000000000002</v>
      </c>
      <c r="F201" s="124">
        <v>1.944E-3</v>
      </c>
      <c r="G201" s="87"/>
      <c r="H201" s="124">
        <v>0.37</v>
      </c>
      <c r="I201" s="124">
        <v>5.5339999999999999E-3</v>
      </c>
      <c r="J201" s="87"/>
      <c r="K201" s="19"/>
      <c r="L201" s="53"/>
      <c r="M201" s="53"/>
      <c r="N201" s="53"/>
      <c r="O201" s="53"/>
    </row>
    <row r="202" spans="1:15" x14ac:dyDescent="0.25">
      <c r="E202" s="124"/>
      <c r="F202" s="124"/>
      <c r="G202" s="87"/>
      <c r="H202" s="124"/>
      <c r="I202" s="124"/>
      <c r="J202" s="87"/>
      <c r="K202" s="19"/>
      <c r="L202" s="53"/>
      <c r="M202" s="53"/>
      <c r="N202" s="53"/>
      <c r="O202" s="53"/>
    </row>
    <row r="203" spans="1:15" x14ac:dyDescent="0.25">
      <c r="A203">
        <v>648</v>
      </c>
      <c r="B203">
        <v>665</v>
      </c>
      <c r="C203" s="37" t="s">
        <v>176</v>
      </c>
      <c r="D203">
        <v>16</v>
      </c>
      <c r="E203" s="124">
        <v>5.7700000000000001E-2</v>
      </c>
      <c r="F203" s="124">
        <v>6.0309999999999999E-3</v>
      </c>
      <c r="G203" s="87"/>
      <c r="H203" s="124">
        <v>8.0600000000000005E-2</v>
      </c>
      <c r="I203" s="124">
        <v>9.2400000000000002E-4</v>
      </c>
      <c r="J203" s="87"/>
      <c r="K203" s="19"/>
      <c r="L203" s="53"/>
      <c r="M203" s="53"/>
      <c r="N203" s="53"/>
      <c r="O203" s="53"/>
    </row>
    <row r="204" spans="1:15" x14ac:dyDescent="0.25">
      <c r="A204">
        <v>662</v>
      </c>
      <c r="B204">
        <v>671</v>
      </c>
      <c r="C204" s="37" t="s">
        <v>177</v>
      </c>
      <c r="D204">
        <v>8</v>
      </c>
      <c r="E204" s="124">
        <v>0.2742</v>
      </c>
      <c r="F204" s="124">
        <v>7.3980000000000001E-3</v>
      </c>
      <c r="G204" s="87"/>
      <c r="H204" s="124">
        <v>0.37959999999999999</v>
      </c>
      <c r="I204" s="124">
        <v>1.0758E-2</v>
      </c>
      <c r="J204" s="87"/>
      <c r="K204" s="19"/>
      <c r="L204" s="53"/>
      <c r="M204" s="53"/>
      <c r="N204" s="53"/>
      <c r="O204" s="53"/>
    </row>
    <row r="205" spans="1:15" x14ac:dyDescent="0.25">
      <c r="A205">
        <v>664</v>
      </c>
      <c r="B205">
        <v>671</v>
      </c>
      <c r="C205" s="37" t="s">
        <v>178</v>
      </c>
      <c r="D205">
        <v>6</v>
      </c>
      <c r="E205" s="124">
        <v>0.33300000000000002</v>
      </c>
      <c r="F205" s="124">
        <v>6.796E-3</v>
      </c>
      <c r="G205" s="87"/>
      <c r="H205" s="124">
        <v>0.42420000000000002</v>
      </c>
      <c r="I205" s="124">
        <v>4.1460000000000004E-3</v>
      </c>
      <c r="J205" s="87"/>
      <c r="K205" s="19"/>
      <c r="L205" s="53"/>
      <c r="M205" s="53"/>
      <c r="N205" s="53"/>
      <c r="O205" s="53"/>
    </row>
    <row r="206" spans="1:15" x14ac:dyDescent="0.25">
      <c r="A206">
        <v>664</v>
      </c>
      <c r="B206">
        <v>673</v>
      </c>
      <c r="C206" s="37" t="s">
        <v>179</v>
      </c>
      <c r="D206">
        <v>8</v>
      </c>
      <c r="E206" s="124">
        <v>0.2611</v>
      </c>
      <c r="F206" s="124">
        <v>4.1110000000000001E-3</v>
      </c>
      <c r="G206" s="87"/>
      <c r="H206" s="124">
        <v>0.34499999999999997</v>
      </c>
      <c r="I206" s="124">
        <v>8.0129999999999993E-3</v>
      </c>
      <c r="J206" s="87"/>
      <c r="K206" s="19"/>
      <c r="L206" s="53"/>
      <c r="M206" s="53"/>
      <c r="N206" s="53"/>
      <c r="O206" s="53"/>
    </row>
    <row r="207" spans="1:15" x14ac:dyDescent="0.25">
      <c r="A207">
        <v>665</v>
      </c>
      <c r="B207">
        <v>671</v>
      </c>
      <c r="C207" s="37" t="s">
        <v>180</v>
      </c>
      <c r="D207">
        <v>5</v>
      </c>
      <c r="E207" s="124">
        <v>0.49030000000000001</v>
      </c>
      <c r="F207" s="124">
        <v>6.744E-3</v>
      </c>
      <c r="G207" s="87"/>
      <c r="H207" s="124">
        <v>0.628</v>
      </c>
      <c r="I207" s="124">
        <v>1.758E-3</v>
      </c>
      <c r="J207" s="87"/>
      <c r="K207" s="19"/>
      <c r="L207" s="53"/>
      <c r="M207" s="53"/>
      <c r="N207" s="53"/>
      <c r="O207" s="53"/>
    </row>
    <row r="208" spans="1:15" x14ac:dyDescent="0.25">
      <c r="E208" s="124"/>
      <c r="F208" s="124"/>
      <c r="G208" s="87"/>
      <c r="H208" s="124"/>
      <c r="I208" s="124"/>
      <c r="J208" s="87"/>
      <c r="K208" s="19"/>
      <c r="L208" s="53"/>
      <c r="M208" s="53"/>
      <c r="N208" s="53"/>
      <c r="O208" s="53"/>
    </row>
    <row r="209" spans="1:15" x14ac:dyDescent="0.25">
      <c r="A209" s="11">
        <v>672</v>
      </c>
      <c r="B209" s="11">
        <v>686</v>
      </c>
      <c r="C209" s="39" t="s">
        <v>181</v>
      </c>
      <c r="D209" s="11">
        <v>13</v>
      </c>
      <c r="E209" s="126">
        <v>0.36830000000000002</v>
      </c>
      <c r="F209" s="126">
        <v>1.1119999999999999E-3</v>
      </c>
      <c r="G209" s="88"/>
      <c r="H209" s="126">
        <v>0.38990000000000002</v>
      </c>
      <c r="I209" s="126">
        <v>6.8840000000000004E-3</v>
      </c>
      <c r="J209" s="88"/>
      <c r="K209" s="21"/>
      <c r="L209" s="55"/>
      <c r="M209" s="55"/>
      <c r="N209" s="55"/>
      <c r="O209" s="55"/>
    </row>
    <row r="210" spans="1:15" x14ac:dyDescent="0.25">
      <c r="A210" s="11">
        <v>672</v>
      </c>
      <c r="B210" s="11">
        <v>690</v>
      </c>
      <c r="C210" s="39" t="s">
        <v>182</v>
      </c>
      <c r="D210" s="11">
        <v>17</v>
      </c>
      <c r="E210" s="126">
        <v>0.39450000000000002</v>
      </c>
      <c r="F210" s="126">
        <v>3.3240000000000001E-3</v>
      </c>
      <c r="G210" s="88"/>
      <c r="H210" s="126">
        <v>0.39610000000000001</v>
      </c>
      <c r="I210" s="126">
        <v>1.622E-3</v>
      </c>
      <c r="J210" s="88"/>
      <c r="K210" s="21"/>
      <c r="L210" s="55"/>
      <c r="M210" s="55"/>
      <c r="N210" s="55"/>
      <c r="O210" s="55"/>
    </row>
    <row r="211" spans="1:15" x14ac:dyDescent="0.25">
      <c r="A211" s="11">
        <v>672</v>
      </c>
      <c r="B211" s="11">
        <v>692</v>
      </c>
      <c r="C211" s="39" t="s">
        <v>183</v>
      </c>
      <c r="D211" s="11">
        <v>19</v>
      </c>
      <c r="E211" s="126">
        <v>0.3533</v>
      </c>
      <c r="F211" s="126">
        <v>1.622E-3</v>
      </c>
      <c r="G211" s="88"/>
      <c r="H211" s="126">
        <v>0.37590000000000001</v>
      </c>
      <c r="I211" s="126">
        <v>3.473E-3</v>
      </c>
      <c r="J211" s="88"/>
      <c r="K211" s="21"/>
      <c r="L211" s="55"/>
      <c r="M211" s="55"/>
      <c r="N211" s="55"/>
      <c r="O211" s="55"/>
    </row>
    <row r="212" spans="1:15" x14ac:dyDescent="0.25">
      <c r="A212" s="11">
        <v>672</v>
      </c>
      <c r="B212" s="11">
        <v>694</v>
      </c>
      <c r="C212" s="39" t="s">
        <v>184</v>
      </c>
      <c r="D212" s="11">
        <v>21</v>
      </c>
      <c r="E212" s="126">
        <v>0.40510000000000002</v>
      </c>
      <c r="F212" s="126">
        <v>3.6930000000000001E-3</v>
      </c>
      <c r="G212" s="88"/>
      <c r="H212" s="126">
        <v>0.4108</v>
      </c>
      <c r="I212" s="126">
        <v>9.1479999999999999E-3</v>
      </c>
      <c r="J212" s="88"/>
      <c r="K212" s="21"/>
      <c r="L212" s="55"/>
      <c r="M212" s="55"/>
      <c r="N212" s="55"/>
      <c r="O212" s="55"/>
    </row>
    <row r="213" spans="1:15" x14ac:dyDescent="0.25">
      <c r="A213" s="11">
        <v>673</v>
      </c>
      <c r="B213" s="11">
        <v>690</v>
      </c>
      <c r="C213" s="39" t="s">
        <v>185</v>
      </c>
      <c r="D213" s="11">
        <v>16</v>
      </c>
      <c r="E213" s="126">
        <v>0.30819999999999997</v>
      </c>
      <c r="F213" s="126">
        <v>7.1139999999999997E-3</v>
      </c>
      <c r="G213" s="88"/>
      <c r="H213" s="126">
        <v>0.33410000000000001</v>
      </c>
      <c r="I213" s="126">
        <v>6.2370000000000004E-3</v>
      </c>
      <c r="J213" s="88"/>
      <c r="K213" s="21"/>
      <c r="L213" s="55"/>
      <c r="M213" s="55"/>
      <c r="N213" s="55"/>
      <c r="O213" s="55"/>
    </row>
    <row r="214" spans="1:15" x14ac:dyDescent="0.25">
      <c r="A214" s="11">
        <v>674</v>
      </c>
      <c r="B214" s="11">
        <v>690</v>
      </c>
      <c r="C214" s="39" t="s">
        <v>186</v>
      </c>
      <c r="D214" s="11">
        <v>15</v>
      </c>
      <c r="E214" s="126">
        <v>0.30680000000000002</v>
      </c>
      <c r="F214" s="126">
        <v>1.024E-3</v>
      </c>
      <c r="G214" s="88"/>
      <c r="H214" s="126">
        <v>0.34389999999999998</v>
      </c>
      <c r="I214" s="126">
        <v>7.195E-3</v>
      </c>
      <c r="J214" s="88"/>
      <c r="K214" s="21"/>
      <c r="L214" s="55"/>
      <c r="M214" s="55"/>
      <c r="N214" s="55"/>
      <c r="O214" s="55"/>
    </row>
    <row r="215" spans="1:15" x14ac:dyDescent="0.25">
      <c r="A215" s="11">
        <v>674</v>
      </c>
      <c r="B215" s="11">
        <v>694</v>
      </c>
      <c r="C215" s="39" t="s">
        <v>187</v>
      </c>
      <c r="D215" s="11">
        <v>19</v>
      </c>
      <c r="E215" s="126">
        <v>0.43059999999999998</v>
      </c>
      <c r="F215" s="126">
        <v>1.55E-4</v>
      </c>
      <c r="G215" s="88"/>
      <c r="H215" s="126">
        <v>0.44319999999999998</v>
      </c>
      <c r="I215" s="126">
        <v>2.0660000000000001E-3</v>
      </c>
      <c r="J215" s="88"/>
      <c r="K215" s="21"/>
      <c r="L215" s="55"/>
      <c r="M215" s="55"/>
      <c r="N215" s="55"/>
      <c r="O215" s="55"/>
    </row>
    <row r="216" spans="1:15" x14ac:dyDescent="0.25">
      <c r="A216" s="11">
        <v>675</v>
      </c>
      <c r="B216" s="11">
        <v>690</v>
      </c>
      <c r="C216" s="39" t="s">
        <v>188</v>
      </c>
      <c r="D216" s="11">
        <v>14</v>
      </c>
      <c r="E216" s="126">
        <v>0.3916</v>
      </c>
      <c r="F216" s="126">
        <v>4.0699999999999998E-3</v>
      </c>
      <c r="G216" s="88"/>
      <c r="H216" s="126">
        <v>0.39979999999999999</v>
      </c>
      <c r="I216" s="126">
        <v>1.0460000000000001E-3</v>
      </c>
      <c r="J216" s="88"/>
      <c r="K216" s="21"/>
      <c r="L216" s="55"/>
      <c r="M216" s="55"/>
      <c r="N216" s="55"/>
      <c r="O216" s="55"/>
    </row>
    <row r="217" spans="1:15" x14ac:dyDescent="0.25">
      <c r="A217" s="11">
        <v>675</v>
      </c>
      <c r="B217" s="11">
        <v>694</v>
      </c>
      <c r="C217" s="39" t="s">
        <v>189</v>
      </c>
      <c r="D217" s="11">
        <v>18</v>
      </c>
      <c r="E217" s="126">
        <v>0.37030000000000002</v>
      </c>
      <c r="F217" s="126">
        <v>2.4870000000000001E-3</v>
      </c>
      <c r="G217" s="88"/>
      <c r="H217" s="126">
        <v>0.40939999999999999</v>
      </c>
      <c r="I217" s="126">
        <v>7.1440000000000002E-3</v>
      </c>
      <c r="J217" s="88"/>
      <c r="K217" s="21"/>
      <c r="L217" s="55"/>
      <c r="M217" s="55"/>
      <c r="N217" s="55"/>
      <c r="O217" s="55"/>
    </row>
    <row r="218" spans="1:15" x14ac:dyDescent="0.25">
      <c r="A218" s="11">
        <v>688</v>
      </c>
      <c r="B218" s="11">
        <v>695</v>
      </c>
      <c r="C218" s="39" t="s">
        <v>190</v>
      </c>
      <c r="D218" s="11">
        <v>7</v>
      </c>
      <c r="E218" s="126">
        <v>0.10199999999999999</v>
      </c>
      <c r="F218" s="126">
        <v>6.633E-3</v>
      </c>
      <c r="G218" s="88"/>
      <c r="H218" s="126">
        <v>0.24049999999999999</v>
      </c>
      <c r="I218" s="126">
        <v>9.3380000000000008E-3</v>
      </c>
      <c r="J218" s="88"/>
      <c r="K218" s="21"/>
      <c r="L218" s="55"/>
      <c r="M218" s="55"/>
      <c r="N218" s="55"/>
      <c r="O218" s="55"/>
    </row>
    <row r="219" spans="1:15" x14ac:dyDescent="0.25">
      <c r="E219" s="124"/>
      <c r="F219" s="124"/>
      <c r="G219" s="87"/>
      <c r="H219" s="124"/>
      <c r="I219" s="124"/>
      <c r="J219" s="87"/>
      <c r="K219" s="19"/>
      <c r="L219" s="53"/>
      <c r="M219" s="53"/>
      <c r="N219" s="53"/>
      <c r="O219" s="53"/>
    </row>
    <row r="220" spans="1:15" x14ac:dyDescent="0.25">
      <c r="A220">
        <v>693</v>
      </c>
      <c r="B220">
        <v>699</v>
      </c>
      <c r="C220" s="37" t="s">
        <v>191</v>
      </c>
      <c r="D220">
        <v>6</v>
      </c>
      <c r="E220" s="124">
        <v>0.55169999999999997</v>
      </c>
      <c r="F220" s="124">
        <v>3.4160000000000002E-3</v>
      </c>
      <c r="G220" s="87"/>
      <c r="H220" s="124">
        <v>0.57330000000000003</v>
      </c>
      <c r="I220" s="124">
        <v>5.3039999999999997E-3</v>
      </c>
      <c r="J220" s="87"/>
      <c r="K220" s="19"/>
      <c r="L220" s="53"/>
      <c r="M220" s="53"/>
      <c r="N220" s="53"/>
      <c r="O220" s="53"/>
    </row>
    <row r="221" spans="1:15" x14ac:dyDescent="0.25">
      <c r="A221">
        <v>695</v>
      </c>
      <c r="B221">
        <v>702</v>
      </c>
      <c r="C221" s="37" t="s">
        <v>192</v>
      </c>
      <c r="D221">
        <v>7</v>
      </c>
      <c r="E221" s="124">
        <v>0.45610000000000001</v>
      </c>
      <c r="F221" s="124">
        <v>3.6410000000000001E-3</v>
      </c>
      <c r="G221" s="87"/>
      <c r="H221" s="124">
        <v>0.44940000000000002</v>
      </c>
      <c r="I221" s="124">
        <v>5.8719999999999996E-3</v>
      </c>
      <c r="J221" s="87"/>
      <c r="K221" s="19"/>
      <c r="L221" s="53"/>
      <c r="M221" s="53"/>
      <c r="N221" s="53"/>
      <c r="O221" s="53"/>
    </row>
    <row r="222" spans="1:15" x14ac:dyDescent="0.25">
      <c r="A222">
        <v>696</v>
      </c>
      <c r="B222">
        <v>704</v>
      </c>
      <c r="C222" s="37" t="s">
        <v>193</v>
      </c>
      <c r="D222">
        <v>8</v>
      </c>
      <c r="E222" s="124">
        <v>0.37119999999999997</v>
      </c>
      <c r="F222" s="124">
        <v>1.1119999999999999E-3</v>
      </c>
      <c r="G222" s="87"/>
      <c r="H222" s="124">
        <v>0.3795</v>
      </c>
      <c r="I222" s="124">
        <v>2.0639999999999999E-3</v>
      </c>
      <c r="J222" s="87"/>
      <c r="K222" s="19"/>
      <c r="L222" s="53"/>
      <c r="M222" s="53"/>
      <c r="N222" s="53"/>
      <c r="O222" s="53"/>
    </row>
    <row r="223" spans="1:15" x14ac:dyDescent="0.25">
      <c r="A223">
        <v>700</v>
      </c>
      <c r="B223">
        <v>706</v>
      </c>
      <c r="C223" s="37" t="s">
        <v>194</v>
      </c>
      <c r="D223">
        <v>6</v>
      </c>
      <c r="E223" s="124">
        <v>0.3624</v>
      </c>
      <c r="F223" s="124">
        <v>1.8680000000000001E-3</v>
      </c>
      <c r="G223" s="87"/>
      <c r="H223" s="124">
        <v>0.35930000000000001</v>
      </c>
      <c r="I223" s="124">
        <v>3.7079999999999999E-3</v>
      </c>
      <c r="J223" s="87"/>
      <c r="K223" s="19"/>
      <c r="L223" s="53"/>
      <c r="M223" s="53"/>
      <c r="N223" s="53"/>
      <c r="O223" s="53"/>
    </row>
    <row r="224" spans="1:15" x14ac:dyDescent="0.25">
      <c r="E224" s="124"/>
      <c r="F224" s="124"/>
      <c r="G224" s="87"/>
      <c r="H224" s="124"/>
      <c r="I224" s="124"/>
      <c r="J224" s="87"/>
      <c r="K224" s="19"/>
      <c r="L224" s="53"/>
      <c r="M224" s="53"/>
      <c r="N224" s="53"/>
      <c r="O224" s="53"/>
    </row>
    <row r="225" spans="1:15" x14ac:dyDescent="0.25">
      <c r="A225">
        <v>715</v>
      </c>
      <c r="B225">
        <v>730</v>
      </c>
      <c r="C225" s="37" t="s">
        <v>195</v>
      </c>
      <c r="D225">
        <v>13</v>
      </c>
      <c r="E225" s="124">
        <v>0.1547</v>
      </c>
      <c r="F225" s="124">
        <v>1.1199999999999999E-3</v>
      </c>
      <c r="G225" s="87"/>
      <c r="H225" s="124">
        <v>0.24759999999999999</v>
      </c>
      <c r="I225" s="124">
        <v>4.1260000000000003E-3</v>
      </c>
      <c r="J225" s="87"/>
      <c r="K225" s="19"/>
      <c r="L225" s="53"/>
      <c r="M225" s="53"/>
      <c r="N225" s="53"/>
      <c r="O225" s="53"/>
    </row>
    <row r="226" spans="1:15" x14ac:dyDescent="0.25">
      <c r="A226">
        <v>724</v>
      </c>
      <c r="B226">
        <v>731</v>
      </c>
      <c r="C226" s="37" t="s">
        <v>196</v>
      </c>
      <c r="D226">
        <v>6</v>
      </c>
      <c r="E226" s="124">
        <v>9.4299999999999995E-2</v>
      </c>
      <c r="F226" s="124">
        <v>5.6820000000000004E-3</v>
      </c>
      <c r="G226" s="87"/>
      <c r="H226" s="124">
        <v>0.13009999999999999</v>
      </c>
      <c r="I226" s="124">
        <v>6.1479999999999998E-3</v>
      </c>
      <c r="J226" s="87"/>
      <c r="K226" s="19"/>
      <c r="L226" s="53"/>
      <c r="M226" s="53"/>
      <c r="N226" s="53"/>
      <c r="O226" s="53"/>
    </row>
    <row r="227" spans="1:15" x14ac:dyDescent="0.25">
      <c r="A227">
        <v>725</v>
      </c>
      <c r="B227">
        <v>731</v>
      </c>
      <c r="C227" s="37" t="s">
        <v>197</v>
      </c>
      <c r="D227">
        <v>5</v>
      </c>
      <c r="E227" s="124">
        <v>3.39E-2</v>
      </c>
      <c r="F227" s="124">
        <v>4.7299999999999998E-3</v>
      </c>
      <c r="G227" s="87"/>
      <c r="H227" s="124">
        <v>7.0199999999999999E-2</v>
      </c>
      <c r="I227" s="124">
        <v>1.0082000000000001E-2</v>
      </c>
      <c r="J227" s="87"/>
      <c r="K227" s="19"/>
      <c r="L227" s="53"/>
      <c r="M227" s="53"/>
      <c r="N227" s="53"/>
      <c r="O227" s="53"/>
    </row>
    <row r="228" spans="1:15" x14ac:dyDescent="0.25">
      <c r="E228" s="124"/>
      <c r="F228" s="124"/>
      <c r="G228" s="87"/>
      <c r="H228" s="124"/>
      <c r="I228" s="124"/>
      <c r="J228" s="87"/>
      <c r="K228" s="19"/>
      <c r="L228" s="53"/>
      <c r="M228" s="53"/>
      <c r="N228" s="53"/>
      <c r="O228" s="53"/>
    </row>
    <row r="229" spans="1:15" x14ac:dyDescent="0.25">
      <c r="A229">
        <v>728</v>
      </c>
      <c r="B229">
        <v>739</v>
      </c>
      <c r="C229" s="37" t="s">
        <v>198</v>
      </c>
      <c r="D229">
        <v>10</v>
      </c>
      <c r="E229" s="124">
        <v>0.30780000000000002</v>
      </c>
      <c r="F229" s="124">
        <v>1.8550000000000001E-3</v>
      </c>
      <c r="G229" s="87"/>
      <c r="H229" s="124">
        <v>0.40329999999999999</v>
      </c>
      <c r="I229" s="124">
        <v>1.9680000000000001E-3</v>
      </c>
      <c r="J229" s="87"/>
      <c r="K229" s="19"/>
      <c r="L229" s="53"/>
      <c r="M229" s="53"/>
      <c r="N229" s="53"/>
      <c r="O229" s="53"/>
    </row>
    <row r="230" spans="1:15" x14ac:dyDescent="0.25">
      <c r="A230">
        <v>732</v>
      </c>
      <c r="B230">
        <v>739</v>
      </c>
      <c r="C230" s="37" t="s">
        <v>199</v>
      </c>
      <c r="D230">
        <v>7</v>
      </c>
      <c r="E230" s="124">
        <v>0.24030000000000001</v>
      </c>
      <c r="F230" s="124">
        <v>6.7100000000000005E-4</v>
      </c>
      <c r="G230" s="87"/>
      <c r="H230" s="124">
        <v>0.33379999999999999</v>
      </c>
      <c r="I230" s="124">
        <v>2.5890000000000002E-3</v>
      </c>
      <c r="J230" s="87"/>
      <c r="K230" s="19"/>
      <c r="L230" s="53"/>
      <c r="M230" s="53"/>
      <c r="N230" s="53"/>
      <c r="O230" s="53"/>
    </row>
    <row r="231" spans="1:15" x14ac:dyDescent="0.25">
      <c r="A231">
        <v>732</v>
      </c>
      <c r="B231">
        <v>741</v>
      </c>
      <c r="C231" s="37" t="s">
        <v>200</v>
      </c>
      <c r="D231">
        <v>9</v>
      </c>
      <c r="E231" s="124">
        <v>0.23369999999999999</v>
      </c>
      <c r="F231" s="124">
        <v>5.1200000000000004E-3</v>
      </c>
      <c r="G231" s="87"/>
      <c r="H231" s="124">
        <v>0.42430000000000001</v>
      </c>
      <c r="I231" s="124">
        <v>5.8279999999999998E-3</v>
      </c>
      <c r="J231" s="87"/>
      <c r="K231" s="19"/>
      <c r="L231" s="53"/>
      <c r="M231" s="53"/>
      <c r="N231" s="53"/>
      <c r="O231" s="53"/>
    </row>
    <row r="232" spans="1:15" x14ac:dyDescent="0.25">
      <c r="E232" s="124"/>
      <c r="F232" s="124"/>
      <c r="G232" s="87"/>
      <c r="H232" s="124"/>
      <c r="I232" s="124"/>
      <c r="J232" s="87"/>
      <c r="K232" s="19"/>
      <c r="L232" s="53"/>
      <c r="M232" s="53"/>
      <c r="N232" s="53"/>
      <c r="O232" s="53"/>
    </row>
    <row r="233" spans="1:15" x14ac:dyDescent="0.25">
      <c r="A233">
        <v>740</v>
      </c>
      <c r="B233">
        <v>748</v>
      </c>
      <c r="C233" s="37" t="s">
        <v>201</v>
      </c>
      <c r="D233">
        <v>8</v>
      </c>
      <c r="E233" s="124">
        <v>0.25790000000000002</v>
      </c>
      <c r="F233" s="124">
        <v>3.0929999999999998E-3</v>
      </c>
      <c r="G233" s="87"/>
      <c r="H233" s="124">
        <v>0.35510000000000003</v>
      </c>
      <c r="I233" s="124">
        <v>7.2560000000000003E-3</v>
      </c>
      <c r="J233" s="87"/>
      <c r="K233" s="19"/>
      <c r="L233" s="53"/>
      <c r="M233" s="53"/>
      <c r="N233" s="53"/>
      <c r="O233" s="53"/>
    </row>
    <row r="234" spans="1:15" x14ac:dyDescent="0.25">
      <c r="A234">
        <v>741</v>
      </c>
      <c r="B234">
        <v>748</v>
      </c>
      <c r="C234" s="37" t="s">
        <v>202</v>
      </c>
      <c r="D234">
        <v>7</v>
      </c>
      <c r="E234" s="124">
        <v>0.1953</v>
      </c>
      <c r="F234" s="124">
        <v>5.1580000000000003E-3</v>
      </c>
      <c r="G234" s="87"/>
      <c r="H234" s="124">
        <v>0.2319</v>
      </c>
      <c r="I234" s="124">
        <v>2.6779999999999998E-3</v>
      </c>
      <c r="J234" s="87"/>
      <c r="K234" s="19"/>
      <c r="L234" s="53"/>
      <c r="M234" s="53"/>
      <c r="N234" s="53"/>
      <c r="O234" s="53"/>
    </row>
    <row r="235" spans="1:15" x14ac:dyDescent="0.25">
      <c r="A235">
        <v>742</v>
      </c>
      <c r="B235">
        <v>748</v>
      </c>
      <c r="C235" s="37" t="s">
        <v>203</v>
      </c>
      <c r="D235">
        <v>6</v>
      </c>
      <c r="E235" s="124">
        <v>0.20619999999999999</v>
      </c>
      <c r="F235" s="124">
        <v>4.0390000000000001E-3</v>
      </c>
      <c r="G235" s="87"/>
      <c r="H235" s="124">
        <v>0.22140000000000001</v>
      </c>
      <c r="I235" s="124">
        <v>6.2420000000000002E-3</v>
      </c>
      <c r="J235" s="87"/>
      <c r="K235" s="19"/>
      <c r="L235" s="53"/>
      <c r="M235" s="53"/>
      <c r="N235" s="53"/>
      <c r="O235" s="53"/>
    </row>
    <row r="236" spans="1:15" x14ac:dyDescent="0.25">
      <c r="E236" s="124"/>
      <c r="F236" s="124"/>
      <c r="G236" s="87"/>
      <c r="H236" s="124"/>
      <c r="I236" s="124"/>
      <c r="J236" s="87"/>
      <c r="K236" s="19"/>
      <c r="L236" s="53"/>
      <c r="M236" s="53"/>
      <c r="N236" s="53"/>
      <c r="O236" s="53"/>
    </row>
    <row r="237" spans="1:15" x14ac:dyDescent="0.25">
      <c r="A237">
        <v>753</v>
      </c>
      <c r="B237">
        <v>759</v>
      </c>
      <c r="C237" s="37" t="s">
        <v>204</v>
      </c>
      <c r="D237">
        <v>6</v>
      </c>
      <c r="E237" s="124">
        <v>0.3196</v>
      </c>
      <c r="F237" s="124">
        <v>8.8009999999999998E-3</v>
      </c>
      <c r="G237" s="87"/>
      <c r="H237" s="124">
        <v>0.32519999999999999</v>
      </c>
      <c r="I237" s="124">
        <v>4.6899999999999997E-3</v>
      </c>
      <c r="J237" s="87"/>
      <c r="K237" s="19"/>
      <c r="L237" s="53"/>
      <c r="M237" s="53"/>
      <c r="N237" s="53"/>
      <c r="O237" s="53"/>
    </row>
    <row r="238" spans="1:15" x14ac:dyDescent="0.25">
      <c r="A238">
        <v>763</v>
      </c>
      <c r="B238">
        <v>769</v>
      </c>
      <c r="C238" s="37" t="s">
        <v>205</v>
      </c>
      <c r="D238">
        <v>6</v>
      </c>
      <c r="E238" s="124">
        <v>0.17699999999999999</v>
      </c>
      <c r="F238" s="124">
        <v>3.3600000000000001E-3</v>
      </c>
      <c r="G238" s="87"/>
      <c r="H238" s="124">
        <v>0.35730000000000001</v>
      </c>
      <c r="I238" s="124">
        <v>3.5469999999999998E-3</v>
      </c>
      <c r="J238" s="87"/>
      <c r="K238" s="19"/>
      <c r="L238" s="53"/>
      <c r="M238" s="53"/>
      <c r="N238" s="53"/>
      <c r="O238" s="53"/>
    </row>
    <row r="239" spans="1:15" x14ac:dyDescent="0.25">
      <c r="A239">
        <v>764</v>
      </c>
      <c r="B239">
        <v>771</v>
      </c>
      <c r="C239" s="37" t="s">
        <v>206</v>
      </c>
      <c r="D239">
        <v>7</v>
      </c>
      <c r="E239" s="124">
        <v>0.15040000000000001</v>
      </c>
      <c r="F239" s="124">
        <v>1.1980000000000001E-3</v>
      </c>
      <c r="G239" s="87"/>
      <c r="H239" s="124">
        <v>0.31690000000000002</v>
      </c>
      <c r="I239" s="124">
        <v>2.6199999999999999E-3</v>
      </c>
      <c r="J239" s="87"/>
      <c r="K239" s="19"/>
      <c r="L239" s="53"/>
      <c r="M239" s="53"/>
      <c r="N239" s="53"/>
      <c r="O239" s="53"/>
    </row>
    <row r="240" spans="1:15" x14ac:dyDescent="0.25">
      <c r="E240" s="124"/>
      <c r="F240" s="124"/>
      <c r="G240" s="87"/>
      <c r="H240" s="124"/>
      <c r="I240" s="124"/>
      <c r="J240" s="87"/>
      <c r="K240" s="19"/>
      <c r="L240" s="53"/>
      <c r="M240" s="53"/>
      <c r="N240" s="53"/>
      <c r="O240" s="53"/>
    </row>
    <row r="241" spans="1:15" x14ac:dyDescent="0.25">
      <c r="A241">
        <v>770</v>
      </c>
      <c r="B241">
        <v>780</v>
      </c>
      <c r="C241" s="37" t="s">
        <v>207</v>
      </c>
      <c r="D241">
        <v>10</v>
      </c>
      <c r="E241" s="124">
        <v>6.4600000000000005E-2</v>
      </c>
      <c r="F241" s="124">
        <v>2.5860000000000002E-3</v>
      </c>
      <c r="G241" s="87"/>
      <c r="H241" s="124">
        <v>0.20780000000000001</v>
      </c>
      <c r="I241" s="124">
        <v>1.8159999999999999E-3</v>
      </c>
      <c r="J241" s="87"/>
      <c r="K241" s="19"/>
      <c r="L241" s="53"/>
      <c r="M241" s="53"/>
      <c r="N241" s="53"/>
      <c r="O241" s="53"/>
    </row>
    <row r="242" spans="1:15" x14ac:dyDescent="0.25">
      <c r="A242">
        <v>770</v>
      </c>
      <c r="B242">
        <v>781</v>
      </c>
      <c r="C242" s="37" t="s">
        <v>208</v>
      </c>
      <c r="D242">
        <v>11</v>
      </c>
      <c r="E242" s="124">
        <v>5.9400000000000001E-2</v>
      </c>
      <c r="F242" s="124">
        <v>4.6090000000000002E-3</v>
      </c>
      <c r="G242" s="87"/>
      <c r="H242" s="124">
        <v>0.1888</v>
      </c>
      <c r="I242" s="124">
        <v>2.215E-3</v>
      </c>
      <c r="J242" s="87"/>
      <c r="K242" s="19"/>
      <c r="L242" s="53"/>
      <c r="M242" s="53"/>
      <c r="N242" s="53"/>
      <c r="O242" s="53"/>
    </row>
    <row r="243" spans="1:15" x14ac:dyDescent="0.25">
      <c r="A243">
        <v>770</v>
      </c>
      <c r="B243">
        <v>782</v>
      </c>
      <c r="C243" s="37" t="s">
        <v>209</v>
      </c>
      <c r="D243">
        <v>12</v>
      </c>
      <c r="E243" s="124">
        <v>7.0599999999999996E-2</v>
      </c>
      <c r="F243" s="124">
        <v>1.5410000000000001E-3</v>
      </c>
      <c r="G243" s="87"/>
      <c r="H243" s="124">
        <v>0.1709</v>
      </c>
      <c r="I243" s="124">
        <v>6.3000000000000003E-4</v>
      </c>
      <c r="J243" s="87"/>
      <c r="K243" s="19"/>
      <c r="L243" s="53"/>
      <c r="M243" s="53"/>
      <c r="N243" s="53"/>
      <c r="O243" s="53"/>
    </row>
    <row r="244" spans="1:15" x14ac:dyDescent="0.25">
      <c r="A244">
        <v>774</v>
      </c>
      <c r="B244">
        <v>782</v>
      </c>
      <c r="C244" s="37" t="s">
        <v>210</v>
      </c>
      <c r="D244">
        <v>8</v>
      </c>
      <c r="E244" s="124">
        <v>6.3899999999999998E-2</v>
      </c>
      <c r="F244" s="124">
        <v>1.482E-3</v>
      </c>
      <c r="G244" s="87"/>
      <c r="H244" s="124">
        <v>0.17</v>
      </c>
      <c r="I244" s="124">
        <v>2.0230000000000001E-3</v>
      </c>
      <c r="J244" s="87"/>
      <c r="K244" s="19"/>
      <c r="L244" s="53"/>
      <c r="M244" s="53"/>
      <c r="N244" s="53"/>
      <c r="O244" s="53"/>
    </row>
    <row r="245" spans="1:15" x14ac:dyDescent="0.25">
      <c r="E245" s="124"/>
      <c r="F245" s="124"/>
      <c r="G245" s="87"/>
      <c r="H245" s="124"/>
      <c r="I245" s="124"/>
      <c r="J245" s="87"/>
      <c r="K245" s="19"/>
      <c r="L245" s="53"/>
      <c r="M245" s="53"/>
      <c r="N245" s="53"/>
      <c r="O245" s="53"/>
    </row>
    <row r="246" spans="1:15" x14ac:dyDescent="0.25">
      <c r="A246">
        <v>781</v>
      </c>
      <c r="B246">
        <v>802</v>
      </c>
      <c r="C246" s="37" t="s">
        <v>211</v>
      </c>
      <c r="D246">
        <v>19</v>
      </c>
      <c r="E246" s="124">
        <v>0.1462</v>
      </c>
      <c r="F246" s="124">
        <v>2.1069999999999999E-3</v>
      </c>
      <c r="G246" s="87"/>
      <c r="H246" s="124">
        <v>0.18970000000000001</v>
      </c>
      <c r="I246" s="124">
        <v>8.3330000000000001E-3</v>
      </c>
      <c r="J246" s="87"/>
      <c r="K246" s="19"/>
      <c r="L246" s="53"/>
      <c r="M246" s="53"/>
      <c r="N246" s="53"/>
      <c r="O246" s="53"/>
    </row>
    <row r="247" spans="1:15" x14ac:dyDescent="0.25">
      <c r="A247">
        <v>783</v>
      </c>
      <c r="B247">
        <v>796</v>
      </c>
      <c r="C247" s="37" t="s">
        <v>212</v>
      </c>
      <c r="D247">
        <v>11</v>
      </c>
      <c r="E247" s="124">
        <v>0.44869999999999999</v>
      </c>
      <c r="F247" s="124">
        <v>6.1700000000000001E-3</v>
      </c>
      <c r="G247" s="87"/>
      <c r="H247" s="124">
        <v>0.45619999999999999</v>
      </c>
      <c r="I247" s="124">
        <v>9.4629999999999992E-3</v>
      </c>
      <c r="J247" s="87"/>
      <c r="K247" s="19"/>
      <c r="L247" s="53"/>
      <c r="M247" s="53"/>
      <c r="N247" s="53"/>
      <c r="O247" s="53"/>
    </row>
    <row r="248" spans="1:15" x14ac:dyDescent="0.25">
      <c r="A248">
        <v>784</v>
      </c>
      <c r="B248">
        <v>796</v>
      </c>
      <c r="C248" s="37" t="s">
        <v>213</v>
      </c>
      <c r="D248">
        <v>10</v>
      </c>
      <c r="E248" s="124">
        <v>0.49609999999999999</v>
      </c>
      <c r="F248" s="124">
        <v>1.0584E-2</v>
      </c>
      <c r="G248" s="87"/>
      <c r="H248" s="124">
        <v>0.4869</v>
      </c>
      <c r="I248" s="124">
        <v>2.666E-3</v>
      </c>
      <c r="J248" s="87"/>
      <c r="K248" s="19"/>
      <c r="L248" s="53"/>
      <c r="M248" s="53"/>
      <c r="N248" s="53"/>
      <c r="O248" s="53"/>
    </row>
    <row r="249" spans="1:15" x14ac:dyDescent="0.25">
      <c r="E249" s="124"/>
      <c r="F249" s="124"/>
      <c r="G249" s="87"/>
      <c r="H249" s="124"/>
      <c r="I249" s="124"/>
      <c r="J249" s="87"/>
      <c r="K249" s="19"/>
      <c r="L249" s="53"/>
      <c r="M249" s="53"/>
      <c r="N249" s="53"/>
      <c r="O249" s="53"/>
    </row>
    <row r="250" spans="1:15" x14ac:dyDescent="0.25">
      <c r="A250">
        <v>800</v>
      </c>
      <c r="B250">
        <v>815</v>
      </c>
      <c r="C250" s="37" t="s">
        <v>214</v>
      </c>
      <c r="D250">
        <v>12</v>
      </c>
      <c r="E250" s="124">
        <v>0.25309999999999999</v>
      </c>
      <c r="F250" s="124">
        <v>5.8809999999999999E-3</v>
      </c>
      <c r="G250" s="87"/>
      <c r="H250" s="124">
        <v>0.2671</v>
      </c>
      <c r="I250" s="124">
        <v>9.1240000000000002E-3</v>
      </c>
      <c r="J250" s="87"/>
      <c r="K250" s="19"/>
      <c r="L250" s="53"/>
      <c r="M250" s="53"/>
      <c r="N250" s="53"/>
      <c r="O250" s="53"/>
    </row>
    <row r="251" spans="1:15" x14ac:dyDescent="0.25">
      <c r="E251" s="124"/>
      <c r="F251" s="124"/>
      <c r="G251" s="87"/>
      <c r="H251" s="124"/>
      <c r="I251" s="124"/>
      <c r="J251" s="87"/>
      <c r="K251" s="19"/>
      <c r="L251" s="53"/>
      <c r="M251" s="53"/>
      <c r="N251" s="53"/>
      <c r="O251" s="53"/>
    </row>
    <row r="252" spans="1:15" x14ac:dyDescent="0.25">
      <c r="A252" s="12">
        <v>821</v>
      </c>
      <c r="B252" s="12">
        <v>828</v>
      </c>
      <c r="C252" s="40" t="s">
        <v>215</v>
      </c>
      <c r="D252" s="12">
        <v>7</v>
      </c>
      <c r="E252" s="127">
        <v>0.32650000000000001</v>
      </c>
      <c r="F252" s="127">
        <v>6.3010000000000002E-3</v>
      </c>
      <c r="G252" s="89"/>
      <c r="H252" s="127">
        <v>0.33510000000000001</v>
      </c>
      <c r="I252" s="127">
        <v>7.607E-3</v>
      </c>
      <c r="J252" s="89"/>
      <c r="K252" s="22"/>
      <c r="L252" s="56"/>
      <c r="M252" s="56"/>
      <c r="N252" s="56"/>
      <c r="O252" s="56"/>
    </row>
    <row r="253" spans="1:15" x14ac:dyDescent="0.25">
      <c r="A253" s="12">
        <v>822</v>
      </c>
      <c r="B253" s="12">
        <v>828</v>
      </c>
      <c r="C253" s="40" t="s">
        <v>216</v>
      </c>
      <c r="D253" s="12">
        <v>6</v>
      </c>
      <c r="E253" s="127">
        <v>0.37209999999999999</v>
      </c>
      <c r="F253" s="127">
        <v>3.5690000000000001E-3</v>
      </c>
      <c r="G253" s="89"/>
      <c r="H253" s="127">
        <v>0.35630000000000001</v>
      </c>
      <c r="I253" s="127">
        <v>7.5230000000000002E-3</v>
      </c>
      <c r="J253" s="89"/>
      <c r="K253" s="22"/>
      <c r="L253" s="56"/>
      <c r="M253" s="56"/>
      <c r="N253" s="56"/>
      <c r="O253" s="56"/>
    </row>
    <row r="254" spans="1:15" x14ac:dyDescent="0.25">
      <c r="A254" s="12">
        <v>822</v>
      </c>
      <c r="B254" s="12">
        <v>833</v>
      </c>
      <c r="C254" s="40" t="s">
        <v>217</v>
      </c>
      <c r="D254" s="12">
        <v>11</v>
      </c>
      <c r="E254" s="127">
        <v>0.35909999999999997</v>
      </c>
      <c r="F254" s="127">
        <v>4.8690000000000001E-3</v>
      </c>
      <c r="G254" s="89"/>
      <c r="H254" s="127">
        <v>0.371</v>
      </c>
      <c r="I254" s="127">
        <v>3.3999999999999998E-3</v>
      </c>
      <c r="J254" s="89"/>
      <c r="K254" s="22"/>
      <c r="L254" s="56"/>
      <c r="M254" s="56"/>
      <c r="N254" s="56"/>
      <c r="O254" s="56"/>
    </row>
    <row r="255" spans="1:15" x14ac:dyDescent="0.25">
      <c r="A255" s="12">
        <v>823</v>
      </c>
      <c r="B255" s="12">
        <v>832</v>
      </c>
      <c r="C255" s="40" t="s">
        <v>218</v>
      </c>
      <c r="D255" s="12">
        <v>9</v>
      </c>
      <c r="E255" s="127">
        <v>0.39050000000000001</v>
      </c>
      <c r="F255" s="127">
        <v>6.1279999999999998E-3</v>
      </c>
      <c r="G255" s="89"/>
      <c r="H255" s="127">
        <v>0.37530000000000002</v>
      </c>
      <c r="I255" s="127">
        <v>7.8600000000000007E-3</v>
      </c>
      <c r="J255" s="89"/>
      <c r="K255" s="22"/>
      <c r="L255" s="56"/>
      <c r="M255" s="56"/>
      <c r="N255" s="56"/>
      <c r="O255" s="56"/>
    </row>
    <row r="256" spans="1:15" x14ac:dyDescent="0.25">
      <c r="A256" s="12">
        <v>823</v>
      </c>
      <c r="B256" s="12">
        <v>833</v>
      </c>
      <c r="C256" s="40" t="s">
        <v>219</v>
      </c>
      <c r="D256" s="12">
        <v>10</v>
      </c>
      <c r="E256" s="127">
        <v>0.33950000000000002</v>
      </c>
      <c r="F256" s="127">
        <v>5.2269999999999999E-3</v>
      </c>
      <c r="G256" s="89"/>
      <c r="H256" s="127">
        <v>0.33539999999999998</v>
      </c>
      <c r="I256" s="127">
        <v>7.1170000000000001E-3</v>
      </c>
      <c r="J256" s="89"/>
      <c r="K256" s="22"/>
      <c r="L256" s="56"/>
      <c r="M256" s="56"/>
      <c r="N256" s="56"/>
      <c r="O256" s="56"/>
    </row>
    <row r="257" spans="1:15" x14ac:dyDescent="0.25">
      <c r="A257" s="12">
        <v>824</v>
      </c>
      <c r="B257" s="12">
        <v>833</v>
      </c>
      <c r="C257" s="40" t="s">
        <v>220</v>
      </c>
      <c r="D257" s="12">
        <v>9</v>
      </c>
      <c r="E257" s="127">
        <v>0.40439999999999998</v>
      </c>
      <c r="F257" s="127">
        <v>7.3179999999999999E-3</v>
      </c>
      <c r="G257" s="89"/>
      <c r="H257" s="127">
        <v>0.39300000000000002</v>
      </c>
      <c r="I257" s="127">
        <v>1.0199E-2</v>
      </c>
      <c r="J257" s="89"/>
      <c r="K257" s="22"/>
      <c r="L257" s="56"/>
      <c r="M257" s="56"/>
      <c r="N257" s="56"/>
      <c r="O257" s="56"/>
    </row>
    <row r="258" spans="1:15" x14ac:dyDescent="0.25">
      <c r="A258" s="12">
        <v>833</v>
      </c>
      <c r="B258" s="12">
        <v>841</v>
      </c>
      <c r="C258" s="40" t="s">
        <v>221</v>
      </c>
      <c r="D258" s="12">
        <v>8</v>
      </c>
      <c r="E258" s="127">
        <v>0.33019999999999999</v>
      </c>
      <c r="F258" s="127">
        <v>5.2680000000000001E-3</v>
      </c>
      <c r="G258" s="89"/>
      <c r="H258" s="127">
        <v>0.33479999999999999</v>
      </c>
      <c r="I258" s="127">
        <v>5.3179999999999998E-3</v>
      </c>
      <c r="J258" s="89"/>
      <c r="K258" s="22"/>
      <c r="L258" s="56"/>
      <c r="M258" s="56"/>
      <c r="N258" s="56"/>
      <c r="O258" s="56"/>
    </row>
    <row r="259" spans="1:15" x14ac:dyDescent="0.25">
      <c r="A259" s="12">
        <v>834</v>
      </c>
      <c r="B259" s="12">
        <v>840</v>
      </c>
      <c r="C259" s="40" t="s">
        <v>222</v>
      </c>
      <c r="D259" s="12">
        <v>6</v>
      </c>
      <c r="E259" s="127">
        <v>0.31319999999999998</v>
      </c>
      <c r="F259" s="127">
        <v>9.4699999999999993E-3</v>
      </c>
      <c r="G259" s="89"/>
      <c r="H259" s="127">
        <v>0.31540000000000001</v>
      </c>
      <c r="I259" s="127">
        <v>2.0699999999999998E-3</v>
      </c>
      <c r="J259" s="89"/>
      <c r="K259" s="22"/>
      <c r="L259" s="56"/>
      <c r="M259" s="56"/>
      <c r="N259" s="56"/>
      <c r="O259" s="56"/>
    </row>
    <row r="260" spans="1:15" x14ac:dyDescent="0.25">
      <c r="A260" s="12">
        <v>834</v>
      </c>
      <c r="B260" s="12">
        <v>841</v>
      </c>
      <c r="C260" s="40" t="s">
        <v>223</v>
      </c>
      <c r="D260" s="12">
        <v>7</v>
      </c>
      <c r="E260" s="127">
        <v>0.31900000000000001</v>
      </c>
      <c r="F260" s="127">
        <v>5.4980000000000003E-3</v>
      </c>
      <c r="G260" s="89"/>
      <c r="H260" s="127">
        <v>0.31780000000000003</v>
      </c>
      <c r="I260" s="127">
        <v>5.2350000000000001E-3</v>
      </c>
      <c r="J260" s="89"/>
      <c r="K260" s="22"/>
      <c r="L260" s="56"/>
      <c r="M260" s="56"/>
      <c r="N260" s="56"/>
      <c r="O260" s="56"/>
    </row>
    <row r="261" spans="1:15" x14ac:dyDescent="0.25">
      <c r="A261" s="12">
        <v>834</v>
      </c>
      <c r="B261" s="12">
        <v>848</v>
      </c>
      <c r="C261" s="40" t="s">
        <v>224</v>
      </c>
      <c r="D261" s="12">
        <v>14</v>
      </c>
      <c r="E261" s="127">
        <v>0.37580000000000002</v>
      </c>
      <c r="F261" s="127">
        <v>1.7819999999999999E-3</v>
      </c>
      <c r="G261" s="89"/>
      <c r="H261" s="127">
        <v>0.36509999999999998</v>
      </c>
      <c r="I261" s="127">
        <v>3.4420000000000002E-3</v>
      </c>
      <c r="J261" s="89"/>
      <c r="K261" s="22"/>
      <c r="L261" s="56"/>
      <c r="M261" s="56"/>
      <c r="N261" s="56"/>
      <c r="O261" s="56"/>
    </row>
    <row r="262" spans="1:15" x14ac:dyDescent="0.25">
      <c r="A262" s="12">
        <v>842</v>
      </c>
      <c r="B262" s="12">
        <v>848</v>
      </c>
      <c r="C262" s="40" t="s">
        <v>225</v>
      </c>
      <c r="D262" s="12">
        <v>6</v>
      </c>
      <c r="E262" s="127">
        <v>0.41199999999999998</v>
      </c>
      <c r="F262" s="127">
        <v>2.1710000000000002E-3</v>
      </c>
      <c r="G262" s="89"/>
      <c r="H262" s="127">
        <v>0.41289999999999999</v>
      </c>
      <c r="I262" s="127">
        <v>2.2390000000000001E-3</v>
      </c>
      <c r="J262" s="89"/>
      <c r="K262" s="22"/>
      <c r="L262" s="56"/>
      <c r="M262" s="56"/>
      <c r="N262" s="56"/>
      <c r="O262" s="56"/>
    </row>
    <row r="263" spans="1:15" x14ac:dyDescent="0.25">
      <c r="E263" s="124"/>
      <c r="F263" s="124"/>
      <c r="G263" s="87"/>
      <c r="H263" s="124"/>
      <c r="I263" s="124"/>
      <c r="J263" s="87"/>
      <c r="K263" s="19"/>
      <c r="L263" s="53"/>
      <c r="M263" s="53"/>
      <c r="N263" s="53"/>
      <c r="O263" s="53"/>
    </row>
    <row r="264" spans="1:15" x14ac:dyDescent="0.25">
      <c r="A264">
        <v>848</v>
      </c>
      <c r="B264">
        <v>862</v>
      </c>
      <c r="C264" s="37" t="s">
        <v>226</v>
      </c>
      <c r="D264">
        <v>13</v>
      </c>
      <c r="E264" s="124">
        <v>0.14410000000000001</v>
      </c>
      <c r="F264" s="124">
        <v>8.4790000000000004E-3</v>
      </c>
      <c r="G264" s="87"/>
      <c r="H264" s="124">
        <v>0.23269999999999999</v>
      </c>
      <c r="I264" s="124">
        <v>2.349E-3</v>
      </c>
      <c r="J264" s="87"/>
      <c r="K264" s="19"/>
      <c r="L264" s="53"/>
      <c r="M264" s="53"/>
      <c r="N264" s="53"/>
      <c r="O264" s="53"/>
    </row>
    <row r="265" spans="1:15" x14ac:dyDescent="0.25">
      <c r="A265">
        <v>852</v>
      </c>
      <c r="B265">
        <v>858</v>
      </c>
      <c r="C265" s="37" t="s">
        <v>227</v>
      </c>
      <c r="D265">
        <v>6</v>
      </c>
      <c r="E265" s="124">
        <v>0.27029999999999998</v>
      </c>
      <c r="F265" s="124">
        <v>8.0400000000000003E-3</v>
      </c>
      <c r="G265" s="87"/>
      <c r="H265" s="124">
        <v>0.32319999999999999</v>
      </c>
      <c r="I265" s="124">
        <v>2.222E-3</v>
      </c>
      <c r="J265" s="87"/>
      <c r="K265" s="19"/>
      <c r="L265" s="53"/>
      <c r="M265" s="53"/>
      <c r="N265" s="53"/>
      <c r="O265" s="53"/>
    </row>
    <row r="266" spans="1:15" x14ac:dyDescent="0.25">
      <c r="A266">
        <v>858</v>
      </c>
      <c r="B266">
        <v>865</v>
      </c>
      <c r="C266" s="37" t="s">
        <v>228</v>
      </c>
      <c r="D266">
        <v>5</v>
      </c>
      <c r="E266" s="124">
        <v>0.34699999999999998</v>
      </c>
      <c r="F266" s="124">
        <v>7.8009999999999998E-3</v>
      </c>
      <c r="G266" s="87"/>
      <c r="H266" s="124">
        <v>0.34720000000000001</v>
      </c>
      <c r="I266" s="124">
        <v>4.2849999999999997E-3</v>
      </c>
      <c r="J266" s="87"/>
      <c r="K266" s="19"/>
      <c r="L266" s="53"/>
      <c r="M266" s="53"/>
      <c r="N266" s="53"/>
      <c r="O266" s="53"/>
    </row>
    <row r="267" spans="1:15" x14ac:dyDescent="0.25">
      <c r="A267">
        <v>858</v>
      </c>
      <c r="B267">
        <v>866</v>
      </c>
      <c r="C267" s="37" t="s">
        <v>229</v>
      </c>
      <c r="D267">
        <v>6</v>
      </c>
      <c r="E267" s="124">
        <v>0.4375</v>
      </c>
      <c r="F267" s="124">
        <v>3.6350000000000002E-3</v>
      </c>
      <c r="G267" s="87"/>
      <c r="H267" s="124">
        <v>0.435</v>
      </c>
      <c r="I267" s="124">
        <v>5.2950000000000002E-3</v>
      </c>
      <c r="J267" s="87"/>
      <c r="K267" s="19"/>
      <c r="L267" s="53"/>
      <c r="M267" s="53"/>
      <c r="N267" s="53"/>
      <c r="O267" s="53"/>
    </row>
    <row r="268" spans="1:15" x14ac:dyDescent="0.25">
      <c r="A268">
        <v>859</v>
      </c>
      <c r="B268">
        <v>865</v>
      </c>
      <c r="C268" s="37" t="s">
        <v>230</v>
      </c>
      <c r="D268">
        <v>4</v>
      </c>
      <c r="E268" s="124">
        <v>0.31569999999999998</v>
      </c>
      <c r="F268" s="124">
        <v>6.7790000000000003E-3</v>
      </c>
      <c r="G268" s="87"/>
      <c r="H268" s="124">
        <v>0.3327</v>
      </c>
      <c r="I268" s="124">
        <v>4.653E-3</v>
      </c>
      <c r="J268" s="87"/>
      <c r="K268" s="19"/>
      <c r="L268" s="53"/>
      <c r="M268" s="53"/>
      <c r="N268" s="53"/>
      <c r="O268" s="53"/>
    </row>
    <row r="269" spans="1:15" x14ac:dyDescent="0.25">
      <c r="A269">
        <v>859</v>
      </c>
      <c r="B269">
        <v>866</v>
      </c>
      <c r="C269" s="37" t="s">
        <v>231</v>
      </c>
      <c r="D269">
        <v>5</v>
      </c>
      <c r="E269" s="124">
        <v>0.37869999999999998</v>
      </c>
      <c r="F269" s="124">
        <v>2.235E-3</v>
      </c>
      <c r="G269" s="87"/>
      <c r="H269" s="124">
        <v>0.38179999999999997</v>
      </c>
      <c r="I269" s="124">
        <v>7.8309999999999994E-3</v>
      </c>
      <c r="J269" s="87"/>
      <c r="K269" s="19"/>
      <c r="L269" s="53"/>
      <c r="M269" s="53"/>
      <c r="N269" s="53"/>
      <c r="O269" s="53"/>
    </row>
    <row r="270" spans="1:15" x14ac:dyDescent="0.25">
      <c r="E270" s="124"/>
      <c r="F270" s="124"/>
      <c r="G270" s="87"/>
      <c r="H270" s="124"/>
      <c r="I270" s="124"/>
      <c r="J270" s="87"/>
      <c r="K270" s="19"/>
      <c r="L270" s="53"/>
      <c r="M270" s="53"/>
      <c r="N270" s="53"/>
      <c r="O270" s="53"/>
    </row>
    <row r="271" spans="1:15" x14ac:dyDescent="0.25">
      <c r="A271">
        <v>870</v>
      </c>
      <c r="B271">
        <v>877</v>
      </c>
      <c r="C271" s="37" t="s">
        <v>232</v>
      </c>
      <c r="D271">
        <v>7</v>
      </c>
      <c r="E271" s="124">
        <v>0.2036</v>
      </c>
      <c r="F271" s="124">
        <v>5.398E-3</v>
      </c>
      <c r="G271" s="87"/>
      <c r="H271" s="124">
        <v>0.34639999999999999</v>
      </c>
      <c r="I271" s="124">
        <v>7.0819999999999998E-3</v>
      </c>
      <c r="J271" s="87"/>
      <c r="K271" s="19"/>
      <c r="L271" s="53"/>
      <c r="M271" s="53"/>
      <c r="N271" s="53"/>
      <c r="O271" s="53"/>
    </row>
    <row r="272" spans="1:15" x14ac:dyDescent="0.25">
      <c r="A272">
        <v>877</v>
      </c>
      <c r="B272">
        <v>885</v>
      </c>
      <c r="C272" s="37" t="s">
        <v>233</v>
      </c>
      <c r="D272">
        <v>8</v>
      </c>
      <c r="E272" s="124">
        <v>0.45250000000000001</v>
      </c>
      <c r="F272" s="124">
        <v>6.7229999999999998E-3</v>
      </c>
      <c r="G272" s="87"/>
      <c r="H272" s="124">
        <v>0.47839999999999999</v>
      </c>
      <c r="I272" s="124">
        <v>4.5649999999999996E-3</v>
      </c>
      <c r="J272" s="87"/>
      <c r="K272" s="19"/>
      <c r="L272" s="53"/>
      <c r="M272" s="53"/>
      <c r="N272" s="53"/>
      <c r="O272" s="53"/>
    </row>
    <row r="273" spans="1:15" x14ac:dyDescent="0.25">
      <c r="A273">
        <v>877</v>
      </c>
      <c r="B273">
        <v>886</v>
      </c>
      <c r="C273" s="37" t="s">
        <v>234</v>
      </c>
      <c r="D273">
        <v>9</v>
      </c>
      <c r="E273" s="124">
        <v>0.28710000000000002</v>
      </c>
      <c r="F273" s="124">
        <v>4.6719999999999999E-3</v>
      </c>
      <c r="G273" s="87"/>
      <c r="H273" s="124">
        <v>0.28789999999999999</v>
      </c>
      <c r="I273" s="124">
        <v>2.2290000000000001E-3</v>
      </c>
      <c r="J273" s="87"/>
      <c r="K273" s="19"/>
      <c r="L273" s="53"/>
      <c r="M273" s="53"/>
      <c r="N273" s="53"/>
      <c r="O273" s="53"/>
    </row>
    <row r="274" spans="1:15" x14ac:dyDescent="0.25">
      <c r="A274">
        <v>878</v>
      </c>
      <c r="B274">
        <v>885</v>
      </c>
      <c r="C274" s="37" t="s">
        <v>235</v>
      </c>
      <c r="D274">
        <v>7</v>
      </c>
      <c r="E274" s="124">
        <v>0.39369999999999999</v>
      </c>
      <c r="F274" s="124">
        <v>3.8210000000000002E-3</v>
      </c>
      <c r="G274" s="87"/>
      <c r="H274" s="124">
        <v>0.41239999999999999</v>
      </c>
      <c r="I274" s="124">
        <v>6.2509999999999996E-3</v>
      </c>
      <c r="J274" s="87"/>
      <c r="K274" s="19"/>
      <c r="L274" s="53"/>
      <c r="M274" s="53"/>
      <c r="N274" s="53"/>
      <c r="O274" s="53"/>
    </row>
    <row r="275" spans="1:15" x14ac:dyDescent="0.25">
      <c r="A275">
        <v>878</v>
      </c>
      <c r="B275">
        <v>891</v>
      </c>
      <c r="C275" s="37" t="s">
        <v>236</v>
      </c>
      <c r="D275">
        <v>13</v>
      </c>
      <c r="E275" s="124">
        <v>0.52029999999999998</v>
      </c>
      <c r="F275" s="124">
        <v>9.7789999999999995E-3</v>
      </c>
      <c r="G275" s="87"/>
      <c r="H275" s="124">
        <v>0.53820000000000001</v>
      </c>
      <c r="I275" s="124">
        <v>6.2699999999999995E-4</v>
      </c>
      <c r="J275" s="87"/>
      <c r="K275" s="19"/>
      <c r="L275" s="53"/>
      <c r="M275" s="53"/>
      <c r="N275" s="53"/>
      <c r="O275" s="53"/>
    </row>
    <row r="276" spans="1:15" x14ac:dyDescent="0.25">
      <c r="E276" s="124"/>
      <c r="F276" s="124"/>
      <c r="G276" s="87"/>
      <c r="H276" s="124"/>
      <c r="I276" s="124"/>
      <c r="J276" s="87"/>
      <c r="K276" s="19"/>
      <c r="L276" s="53"/>
      <c r="M276" s="53"/>
      <c r="N276" s="53"/>
      <c r="O276" s="53"/>
    </row>
    <row r="277" spans="1:15" x14ac:dyDescent="0.25">
      <c r="A277">
        <v>878</v>
      </c>
      <c r="B277">
        <v>893</v>
      </c>
      <c r="C277" s="37" t="s">
        <v>237</v>
      </c>
      <c r="D277">
        <v>15</v>
      </c>
      <c r="E277" s="124">
        <v>0.39500000000000002</v>
      </c>
      <c r="F277" s="124">
        <v>8.0199999999999998E-4</v>
      </c>
      <c r="G277" s="87"/>
      <c r="H277" s="124">
        <v>0.41830000000000001</v>
      </c>
      <c r="I277" s="124">
        <v>1.964E-3</v>
      </c>
      <c r="J277" s="87"/>
      <c r="K277" s="19"/>
      <c r="L277" s="53"/>
      <c r="M277" s="53"/>
      <c r="N277" s="53"/>
      <c r="O277" s="53"/>
    </row>
    <row r="278" spans="1:15" x14ac:dyDescent="0.25">
      <c r="A278">
        <v>886</v>
      </c>
      <c r="B278">
        <v>893</v>
      </c>
      <c r="C278" s="37" t="s">
        <v>238</v>
      </c>
      <c r="D278">
        <v>7</v>
      </c>
      <c r="E278" s="124">
        <v>0.43130000000000002</v>
      </c>
      <c r="F278" s="124">
        <v>4.0980000000000001E-3</v>
      </c>
      <c r="G278" s="87"/>
      <c r="H278" s="124">
        <v>0.44729999999999998</v>
      </c>
      <c r="I278" s="124">
        <v>6.6480000000000003E-3</v>
      </c>
      <c r="J278" s="87"/>
      <c r="K278" s="19"/>
      <c r="L278" s="53"/>
      <c r="M278" s="53"/>
      <c r="N278" s="53"/>
      <c r="O278" s="53"/>
    </row>
    <row r="279" spans="1:15" x14ac:dyDescent="0.25">
      <c r="A279">
        <v>886</v>
      </c>
      <c r="B279">
        <v>898</v>
      </c>
      <c r="C279" s="37" t="s">
        <v>239</v>
      </c>
      <c r="D279">
        <v>11</v>
      </c>
      <c r="E279" s="124">
        <v>8.1600000000000006E-2</v>
      </c>
      <c r="F279" s="124">
        <v>4.6800000000000001E-3</v>
      </c>
      <c r="G279" s="87"/>
      <c r="H279" s="124">
        <v>0.1457</v>
      </c>
      <c r="I279" s="124">
        <v>4.7710000000000001E-3</v>
      </c>
      <c r="J279" s="87"/>
      <c r="K279" s="19"/>
      <c r="L279" s="53"/>
      <c r="M279" s="53"/>
      <c r="N279" s="53"/>
      <c r="O279" s="53"/>
    </row>
    <row r="280" spans="1:15" x14ac:dyDescent="0.25">
      <c r="A280">
        <v>889</v>
      </c>
      <c r="B280">
        <v>898</v>
      </c>
      <c r="C280" s="37" t="s">
        <v>240</v>
      </c>
      <c r="D280">
        <v>8</v>
      </c>
      <c r="E280" s="124">
        <v>0.1643</v>
      </c>
      <c r="F280" s="124">
        <v>4.0350000000000004E-3</v>
      </c>
      <c r="G280" s="87"/>
      <c r="H280" s="124">
        <v>0.33179999999999998</v>
      </c>
      <c r="I280" s="124">
        <v>6.0210000000000003E-3</v>
      </c>
      <c r="J280" s="87"/>
      <c r="K280" s="19"/>
      <c r="L280" s="53"/>
      <c r="M280" s="53"/>
      <c r="N280" s="53"/>
      <c r="O280" s="53"/>
    </row>
    <row r="281" spans="1:15" x14ac:dyDescent="0.25">
      <c r="A281">
        <v>892</v>
      </c>
      <c r="B281">
        <v>899</v>
      </c>
      <c r="C281" s="37" t="s">
        <v>241</v>
      </c>
      <c r="D281">
        <v>6</v>
      </c>
      <c r="E281" s="124">
        <v>0.51459999999999995</v>
      </c>
      <c r="F281" s="124">
        <v>6.0670000000000003E-3</v>
      </c>
      <c r="G281" s="87"/>
      <c r="H281" s="124">
        <v>0.504</v>
      </c>
      <c r="I281" s="124">
        <v>1.0487E-2</v>
      </c>
      <c r="J281" s="87"/>
      <c r="K281" s="19"/>
      <c r="L281" s="53"/>
      <c r="M281" s="53"/>
      <c r="N281" s="53"/>
      <c r="O281" s="53"/>
    </row>
    <row r="282" spans="1:15" x14ac:dyDescent="0.25">
      <c r="A282">
        <v>892</v>
      </c>
      <c r="B282">
        <v>901</v>
      </c>
      <c r="C282" s="37" t="s">
        <v>242</v>
      </c>
      <c r="D282">
        <v>8</v>
      </c>
      <c r="E282" s="124">
        <v>0.51559999999999995</v>
      </c>
      <c r="F282" s="124">
        <v>3.8270000000000001E-3</v>
      </c>
      <c r="G282" s="87"/>
      <c r="H282" s="124">
        <v>0.51490000000000002</v>
      </c>
      <c r="I282" s="124">
        <v>5.0350000000000004E-3</v>
      </c>
      <c r="J282" s="87"/>
      <c r="K282" s="19"/>
      <c r="L282" s="53"/>
      <c r="M282" s="53"/>
      <c r="N282" s="53"/>
      <c r="O282" s="53"/>
    </row>
    <row r="283" spans="1:15" x14ac:dyDescent="0.25">
      <c r="A283">
        <v>892</v>
      </c>
      <c r="B283">
        <v>902</v>
      </c>
      <c r="C283" s="37" t="s">
        <v>243</v>
      </c>
      <c r="D283">
        <v>9</v>
      </c>
      <c r="E283" s="124">
        <v>0.54100000000000004</v>
      </c>
      <c r="F283" s="124">
        <v>4.731E-3</v>
      </c>
      <c r="G283" s="87"/>
      <c r="H283" s="124">
        <v>0.54620000000000002</v>
      </c>
      <c r="I283" s="124">
        <v>4.6039999999999996E-3</v>
      </c>
      <c r="J283" s="87"/>
      <c r="K283" s="19"/>
      <c r="L283" s="53"/>
      <c r="M283" s="53"/>
      <c r="N283" s="53"/>
      <c r="O283" s="53"/>
    </row>
    <row r="284" spans="1:15" x14ac:dyDescent="0.25">
      <c r="A284">
        <v>894</v>
      </c>
      <c r="B284">
        <v>901</v>
      </c>
      <c r="C284" s="37" t="s">
        <v>244</v>
      </c>
      <c r="D284">
        <v>6</v>
      </c>
      <c r="E284" s="124">
        <v>0.42809999999999998</v>
      </c>
      <c r="F284" s="124">
        <v>7.2100000000000003E-3</v>
      </c>
      <c r="G284" s="87"/>
      <c r="H284" s="124">
        <v>0.44069999999999998</v>
      </c>
      <c r="I284" s="124">
        <v>4.9439999999999996E-3</v>
      </c>
      <c r="J284" s="87"/>
      <c r="K284" s="19"/>
      <c r="L284" s="53"/>
      <c r="M284" s="53"/>
      <c r="N284" s="53"/>
      <c r="O284" s="53"/>
    </row>
    <row r="285" spans="1:15" x14ac:dyDescent="0.25">
      <c r="A285">
        <v>894</v>
      </c>
      <c r="B285">
        <v>902</v>
      </c>
      <c r="C285" s="37" t="s">
        <v>245</v>
      </c>
      <c r="D285">
        <v>7</v>
      </c>
      <c r="E285" s="124">
        <v>0.49180000000000001</v>
      </c>
      <c r="F285" s="124">
        <v>3.3930000000000002E-3</v>
      </c>
      <c r="G285" s="87"/>
      <c r="H285" s="124">
        <v>0.50819999999999999</v>
      </c>
      <c r="I285" s="124">
        <v>3.5349999999999999E-3</v>
      </c>
      <c r="J285" s="87"/>
      <c r="K285" s="19"/>
      <c r="L285" s="53"/>
      <c r="M285" s="53"/>
      <c r="N285" s="53"/>
      <c r="O285" s="53"/>
    </row>
    <row r="286" spans="1:15" x14ac:dyDescent="0.25">
      <c r="E286" s="124"/>
      <c r="F286" s="124"/>
      <c r="G286" s="87"/>
      <c r="H286" s="124"/>
      <c r="I286" s="124"/>
      <c r="J286" s="87"/>
      <c r="K286" s="19"/>
      <c r="L286" s="53"/>
      <c r="M286" s="53"/>
      <c r="N286" s="53"/>
      <c r="O286" s="53"/>
    </row>
    <row r="287" spans="1:15" x14ac:dyDescent="0.25">
      <c r="A287">
        <v>902</v>
      </c>
      <c r="B287">
        <v>916</v>
      </c>
      <c r="C287" s="37" t="s">
        <v>246</v>
      </c>
      <c r="D287">
        <v>14</v>
      </c>
      <c r="E287" s="124">
        <v>0.41270000000000001</v>
      </c>
      <c r="F287" s="124">
        <v>5.6990000000000001E-3</v>
      </c>
      <c r="G287" s="87"/>
      <c r="H287" s="124">
        <v>0.5343</v>
      </c>
      <c r="I287" s="124">
        <v>3.7390000000000001E-3</v>
      </c>
      <c r="J287" s="87"/>
      <c r="K287" s="19"/>
      <c r="L287" s="53"/>
      <c r="M287" s="53"/>
      <c r="N287" s="53"/>
      <c r="O287" s="53"/>
    </row>
    <row r="288" spans="1:15" x14ac:dyDescent="0.25">
      <c r="A288">
        <v>903</v>
      </c>
      <c r="B288">
        <v>916</v>
      </c>
      <c r="C288" s="37" t="s">
        <v>247</v>
      </c>
      <c r="D288">
        <v>13</v>
      </c>
      <c r="E288" s="124">
        <v>0.34820000000000001</v>
      </c>
      <c r="F288" s="124">
        <v>2.594E-3</v>
      </c>
      <c r="G288" s="87"/>
      <c r="H288" s="124">
        <v>0.44240000000000002</v>
      </c>
      <c r="I288" s="124">
        <v>5.241E-3</v>
      </c>
      <c r="J288" s="87"/>
      <c r="K288" s="19"/>
      <c r="L288" s="53"/>
      <c r="M288" s="53"/>
      <c r="N288" s="53"/>
      <c r="O288" s="53"/>
    </row>
    <row r="289" spans="1:15" x14ac:dyDescent="0.25">
      <c r="A289">
        <v>904</v>
      </c>
      <c r="B289">
        <v>916</v>
      </c>
      <c r="C289" s="37" t="s">
        <v>248</v>
      </c>
      <c r="D289">
        <v>12</v>
      </c>
      <c r="E289" s="124">
        <v>0.39360000000000001</v>
      </c>
      <c r="F289" s="124">
        <v>4.3800000000000002E-3</v>
      </c>
      <c r="G289" s="87"/>
      <c r="H289" s="124">
        <v>0.49509999999999998</v>
      </c>
      <c r="I289" s="124">
        <v>1.6280000000000001E-3</v>
      </c>
      <c r="J289" s="87"/>
      <c r="K289" s="19"/>
      <c r="L289" s="53"/>
      <c r="M289" s="53"/>
      <c r="N289" s="53"/>
      <c r="O289" s="53"/>
    </row>
    <row r="290" spans="1:15" x14ac:dyDescent="0.25">
      <c r="A290">
        <v>905</v>
      </c>
      <c r="B290">
        <v>916</v>
      </c>
      <c r="C290" s="37" t="s">
        <v>249</v>
      </c>
      <c r="D290">
        <v>11</v>
      </c>
      <c r="E290" s="124">
        <v>2.0199999999999999E-2</v>
      </c>
      <c r="F290" s="124">
        <v>1.7600000000000001E-3</v>
      </c>
      <c r="G290" s="87"/>
      <c r="H290" s="124">
        <v>4.7500000000000001E-2</v>
      </c>
      <c r="I290" s="124">
        <v>6.7869999999999996E-3</v>
      </c>
      <c r="J290" s="87"/>
      <c r="K290" s="19"/>
      <c r="L290" s="53"/>
      <c r="M290" s="53"/>
      <c r="N290" s="53"/>
      <c r="O290" s="53"/>
    </row>
    <row r="291" spans="1:15" x14ac:dyDescent="0.25">
      <c r="A291">
        <v>907</v>
      </c>
      <c r="B291">
        <v>913</v>
      </c>
      <c r="C291" s="37" t="s">
        <v>250</v>
      </c>
      <c r="D291">
        <v>6</v>
      </c>
      <c r="E291" s="124">
        <v>0.3634</v>
      </c>
      <c r="F291" s="124">
        <v>2.0590000000000001E-3</v>
      </c>
      <c r="G291" s="87"/>
      <c r="H291" s="124">
        <v>0.45960000000000001</v>
      </c>
      <c r="I291" s="124">
        <v>8.1349999999999999E-3</v>
      </c>
      <c r="J291" s="87"/>
      <c r="K291" s="19"/>
      <c r="L291" s="53"/>
      <c r="M291" s="53"/>
      <c r="N291" s="53"/>
      <c r="O291" s="53"/>
    </row>
    <row r="292" spans="1:15" x14ac:dyDescent="0.25">
      <c r="A292">
        <v>907</v>
      </c>
      <c r="B292">
        <v>916</v>
      </c>
      <c r="C292" s="37" t="s">
        <v>251</v>
      </c>
      <c r="D292">
        <v>9</v>
      </c>
      <c r="E292" s="124">
        <v>0.41770000000000002</v>
      </c>
      <c r="F292" s="124">
        <v>4.6129999999999999E-3</v>
      </c>
      <c r="G292" s="87"/>
      <c r="H292" s="124">
        <v>0.51539999999999997</v>
      </c>
      <c r="I292" s="124">
        <v>7.1859999999999997E-3</v>
      </c>
      <c r="J292" s="87"/>
      <c r="K292" s="19"/>
      <c r="L292" s="53"/>
      <c r="M292" s="53"/>
      <c r="N292" s="53"/>
      <c r="O292" s="53"/>
    </row>
    <row r="293" spans="1:15" x14ac:dyDescent="0.25">
      <c r="A293">
        <v>909</v>
      </c>
      <c r="B293">
        <v>916</v>
      </c>
      <c r="C293" s="37" t="s">
        <v>252</v>
      </c>
      <c r="D293">
        <v>7</v>
      </c>
      <c r="E293" s="124">
        <v>0.39500000000000002</v>
      </c>
      <c r="F293" s="124">
        <v>2.395E-3</v>
      </c>
      <c r="G293" s="87"/>
      <c r="H293" s="124">
        <v>0.4864</v>
      </c>
      <c r="I293" s="124">
        <v>2.4390000000000002E-3</v>
      </c>
      <c r="J293" s="87"/>
      <c r="K293" s="19"/>
      <c r="L293" s="53"/>
      <c r="M293" s="53"/>
      <c r="N293" s="53"/>
      <c r="O293" s="53"/>
    </row>
    <row r="294" spans="1:15" x14ac:dyDescent="0.25">
      <c r="A294">
        <v>917</v>
      </c>
      <c r="B294">
        <v>924</v>
      </c>
      <c r="C294" s="37" t="s">
        <v>253</v>
      </c>
      <c r="D294">
        <v>7</v>
      </c>
      <c r="E294" s="124">
        <v>0.28870000000000001</v>
      </c>
      <c r="F294" s="124">
        <v>3.9399999999999999E-3</v>
      </c>
      <c r="G294" s="87"/>
      <c r="H294" s="124">
        <v>0.40949999999999998</v>
      </c>
      <c r="I294" s="124">
        <v>9.2569999999999996E-3</v>
      </c>
      <c r="J294" s="87"/>
      <c r="K294" s="19"/>
      <c r="L294" s="53"/>
      <c r="M294" s="53"/>
      <c r="N294" s="53"/>
      <c r="O294" s="53"/>
    </row>
    <row r="295" spans="1:15" x14ac:dyDescent="0.25">
      <c r="E295" s="124"/>
      <c r="F295" s="124"/>
      <c r="G295" s="87"/>
      <c r="H295" s="124"/>
      <c r="I295" s="124"/>
      <c r="J295" s="87"/>
      <c r="K295" s="19"/>
      <c r="L295" s="53"/>
      <c r="M295" s="53"/>
      <c r="N295" s="53"/>
      <c r="O295" s="53"/>
    </row>
    <row r="296" spans="1:15" x14ac:dyDescent="0.25">
      <c r="A296" s="13">
        <v>923</v>
      </c>
      <c r="B296" s="13">
        <v>930</v>
      </c>
      <c r="C296" s="41" t="s">
        <v>254</v>
      </c>
      <c r="D296" s="13">
        <v>7</v>
      </c>
      <c r="E296" s="128">
        <v>0.1061</v>
      </c>
      <c r="F296" s="128">
        <v>6.8780000000000004E-3</v>
      </c>
      <c r="G296" s="90"/>
      <c r="H296" s="128">
        <v>0.29389999999999999</v>
      </c>
      <c r="I296" s="128">
        <v>3.9100000000000003E-3</v>
      </c>
      <c r="J296" s="90"/>
      <c r="K296" s="23"/>
      <c r="L296" s="57"/>
      <c r="M296" s="57"/>
      <c r="N296" s="57"/>
      <c r="O296" s="57"/>
    </row>
    <row r="297" spans="1:15" x14ac:dyDescent="0.25">
      <c r="A297" s="13">
        <v>923</v>
      </c>
      <c r="B297" s="13">
        <v>938</v>
      </c>
      <c r="C297" s="41" t="s">
        <v>255</v>
      </c>
      <c r="D297" s="13">
        <v>15</v>
      </c>
      <c r="E297" s="128">
        <v>0.29289999999999999</v>
      </c>
      <c r="F297" s="128">
        <v>2.1199999999999999E-3</v>
      </c>
      <c r="G297" s="90"/>
      <c r="H297" s="128">
        <v>0.40189999999999998</v>
      </c>
      <c r="I297" s="128">
        <v>5.718E-3</v>
      </c>
      <c r="J297" s="90"/>
      <c r="K297" s="23"/>
      <c r="L297" s="57"/>
      <c r="M297" s="57"/>
      <c r="N297" s="57"/>
      <c r="O297" s="57"/>
    </row>
    <row r="298" spans="1:15" x14ac:dyDescent="0.25">
      <c r="A298" s="13">
        <v>923</v>
      </c>
      <c r="B298" s="13">
        <v>941</v>
      </c>
      <c r="C298" s="41" t="s">
        <v>256</v>
      </c>
      <c r="D298" s="13">
        <v>18</v>
      </c>
      <c r="E298" s="128">
        <v>0.18099999999999999</v>
      </c>
      <c r="F298" s="128">
        <v>2.0170000000000001E-3</v>
      </c>
      <c r="G298" s="90"/>
      <c r="H298" s="128">
        <v>0.17929999999999999</v>
      </c>
      <c r="I298" s="128">
        <v>9.4649999999999995E-3</v>
      </c>
      <c r="J298" s="90"/>
      <c r="K298" s="23"/>
      <c r="L298" s="57"/>
      <c r="M298" s="57"/>
      <c r="N298" s="57"/>
      <c r="O298" s="57"/>
    </row>
    <row r="299" spans="1:15" x14ac:dyDescent="0.25">
      <c r="A299" s="13">
        <v>923</v>
      </c>
      <c r="B299" s="13">
        <v>945</v>
      </c>
      <c r="C299" s="41" t="s">
        <v>257</v>
      </c>
      <c r="D299" s="13">
        <v>22</v>
      </c>
      <c r="E299" s="128">
        <v>0.40899999999999997</v>
      </c>
      <c r="F299" s="128">
        <v>8.0499999999999999E-3</v>
      </c>
      <c r="G299" s="90"/>
      <c r="H299" s="128">
        <v>0.47970000000000002</v>
      </c>
      <c r="I299" s="128">
        <v>2.1159999999999998E-3</v>
      </c>
      <c r="J299" s="90"/>
      <c r="K299" s="23"/>
      <c r="L299" s="57"/>
      <c r="M299" s="57"/>
      <c r="N299" s="57"/>
      <c r="O299" s="57"/>
    </row>
    <row r="300" spans="1:15" x14ac:dyDescent="0.25">
      <c r="A300" s="13">
        <v>925</v>
      </c>
      <c r="B300" s="13">
        <v>938</v>
      </c>
      <c r="C300" s="41" t="s">
        <v>258</v>
      </c>
      <c r="D300" s="13">
        <v>13</v>
      </c>
      <c r="E300" s="128">
        <v>0.32850000000000001</v>
      </c>
      <c r="F300" s="128">
        <v>4.5929999999999999E-3</v>
      </c>
      <c r="G300" s="90"/>
      <c r="H300" s="128">
        <v>0.43730000000000002</v>
      </c>
      <c r="I300" s="128">
        <v>2.643E-3</v>
      </c>
      <c r="J300" s="90"/>
      <c r="K300" s="23"/>
      <c r="L300" s="57"/>
      <c r="M300" s="57"/>
      <c r="N300" s="57"/>
      <c r="O300" s="57"/>
    </row>
    <row r="301" spans="1:15" x14ac:dyDescent="0.25">
      <c r="A301" s="13"/>
      <c r="B301" s="13"/>
      <c r="C301" s="41"/>
      <c r="D301" s="13"/>
      <c r="E301" s="128"/>
      <c r="F301" s="128"/>
      <c r="G301" s="90"/>
      <c r="H301" s="128"/>
      <c r="I301" s="128"/>
      <c r="J301" s="90"/>
      <c r="K301" s="23"/>
      <c r="L301" s="57"/>
      <c r="M301" s="57"/>
      <c r="N301" s="57"/>
      <c r="O301" s="57"/>
    </row>
    <row r="302" spans="1:15" x14ac:dyDescent="0.25">
      <c r="A302" s="13">
        <v>927</v>
      </c>
      <c r="B302" s="13">
        <v>945</v>
      </c>
      <c r="C302" s="41" t="s">
        <v>259</v>
      </c>
      <c r="D302" s="13">
        <v>18</v>
      </c>
      <c r="E302" s="128">
        <v>0.45600000000000002</v>
      </c>
      <c r="F302" s="128">
        <v>3.8149999999999998E-3</v>
      </c>
      <c r="G302" s="90"/>
      <c r="H302" s="128">
        <v>0.49320000000000003</v>
      </c>
      <c r="I302" s="128">
        <v>4.7429999999999998E-3</v>
      </c>
      <c r="J302" s="90"/>
      <c r="K302" s="23"/>
      <c r="L302" s="57"/>
      <c r="M302" s="57"/>
      <c r="N302" s="57"/>
      <c r="O302" s="57"/>
    </row>
    <row r="303" spans="1:15" x14ac:dyDescent="0.25">
      <c r="A303" s="13">
        <v>928</v>
      </c>
      <c r="B303" s="13">
        <v>936</v>
      </c>
      <c r="C303" s="41" t="s">
        <v>260</v>
      </c>
      <c r="D303" s="13">
        <v>8</v>
      </c>
      <c r="E303" s="128">
        <v>0.32769999999999999</v>
      </c>
      <c r="F303" s="128">
        <v>9.1299999999999997E-4</v>
      </c>
      <c r="G303" s="90"/>
      <c r="H303" s="128">
        <v>0.39850000000000002</v>
      </c>
      <c r="I303" s="128">
        <v>1.7049999999999999E-3</v>
      </c>
      <c r="J303" s="90"/>
      <c r="K303" s="23"/>
      <c r="L303" s="57"/>
      <c r="M303" s="57"/>
      <c r="N303" s="57"/>
      <c r="O303" s="57"/>
    </row>
    <row r="304" spans="1:15" x14ac:dyDescent="0.25">
      <c r="A304" s="13">
        <v>928</v>
      </c>
      <c r="B304" s="13">
        <v>938</v>
      </c>
      <c r="C304" s="41" t="s">
        <v>261</v>
      </c>
      <c r="D304" s="13">
        <v>10</v>
      </c>
      <c r="E304" s="128">
        <v>0.3755</v>
      </c>
      <c r="F304" s="128">
        <v>4.6379999999999998E-3</v>
      </c>
      <c r="G304" s="90"/>
      <c r="H304" s="128">
        <v>0.4249</v>
      </c>
      <c r="I304" s="128">
        <v>4.1029999999999999E-3</v>
      </c>
      <c r="J304" s="90"/>
      <c r="K304" s="23"/>
      <c r="L304" s="57"/>
      <c r="M304" s="57"/>
      <c r="N304" s="57"/>
      <c r="O304" s="57"/>
    </row>
    <row r="305" spans="1:15" x14ac:dyDescent="0.25">
      <c r="A305" s="13">
        <v>928</v>
      </c>
      <c r="B305" s="13">
        <v>945</v>
      </c>
      <c r="C305" s="41" t="s">
        <v>262</v>
      </c>
      <c r="D305" s="13">
        <v>17</v>
      </c>
      <c r="E305" s="128">
        <v>0.46010000000000001</v>
      </c>
      <c r="F305" s="128">
        <v>4.7410000000000004E-3</v>
      </c>
      <c r="G305" s="90"/>
      <c r="H305" s="128">
        <v>0.48859999999999998</v>
      </c>
      <c r="I305" s="128">
        <v>6.2100000000000002E-3</v>
      </c>
      <c r="J305" s="90"/>
      <c r="K305" s="23"/>
      <c r="L305" s="57"/>
      <c r="M305" s="57"/>
      <c r="N305" s="57"/>
      <c r="O305" s="57"/>
    </row>
    <row r="306" spans="1:15" x14ac:dyDescent="0.25">
      <c r="A306" s="13">
        <v>931</v>
      </c>
      <c r="B306" s="13">
        <v>938</v>
      </c>
      <c r="C306" s="41" t="s">
        <v>263</v>
      </c>
      <c r="D306" s="13">
        <v>7</v>
      </c>
      <c r="E306" s="128">
        <v>0.30769999999999997</v>
      </c>
      <c r="F306" s="128">
        <v>4.1980000000000003E-3</v>
      </c>
      <c r="G306" s="90"/>
      <c r="H306" s="128">
        <v>0.3337</v>
      </c>
      <c r="I306" s="128">
        <v>5.339E-3</v>
      </c>
      <c r="J306" s="90"/>
      <c r="K306" s="23"/>
      <c r="L306" s="57"/>
      <c r="M306" s="57"/>
      <c r="N306" s="57"/>
      <c r="O306" s="57"/>
    </row>
    <row r="307" spans="1:15" x14ac:dyDescent="0.25">
      <c r="A307" s="13">
        <v>932</v>
      </c>
      <c r="B307" s="13">
        <v>943</v>
      </c>
      <c r="C307" s="41" t="s">
        <v>264</v>
      </c>
      <c r="D307" s="13">
        <v>11</v>
      </c>
      <c r="E307" s="128">
        <v>0.41110000000000002</v>
      </c>
      <c r="F307" s="128">
        <v>6.0939999999999996E-3</v>
      </c>
      <c r="G307" s="90"/>
      <c r="H307" s="128">
        <v>0.39</v>
      </c>
      <c r="I307" s="128">
        <v>6.4070000000000004E-3</v>
      </c>
      <c r="J307" s="90"/>
      <c r="K307" s="23"/>
      <c r="L307" s="57"/>
      <c r="M307" s="57"/>
      <c r="N307" s="57"/>
      <c r="O307" s="57"/>
    </row>
    <row r="308" spans="1:15" x14ac:dyDescent="0.25">
      <c r="A308" s="13">
        <v>937</v>
      </c>
      <c r="B308" s="13">
        <v>945</v>
      </c>
      <c r="C308" s="41" t="s">
        <v>265</v>
      </c>
      <c r="D308" s="13">
        <v>8</v>
      </c>
      <c r="E308" s="128">
        <v>0.41749999999999998</v>
      </c>
      <c r="F308" s="128">
        <v>2.127E-3</v>
      </c>
      <c r="G308" s="90"/>
      <c r="H308" s="128">
        <v>0.4118</v>
      </c>
      <c r="I308" s="128">
        <v>7.2999999999999996E-4</v>
      </c>
      <c r="J308" s="90"/>
      <c r="K308" s="23"/>
      <c r="L308" s="57"/>
      <c r="M308" s="57"/>
      <c r="N308" s="57"/>
      <c r="O308" s="57"/>
    </row>
    <row r="309" spans="1:15" x14ac:dyDescent="0.25">
      <c r="A309" s="13">
        <v>939</v>
      </c>
      <c r="B309" s="13">
        <v>945</v>
      </c>
      <c r="C309" s="41" t="s">
        <v>266</v>
      </c>
      <c r="D309" s="13">
        <v>6</v>
      </c>
      <c r="E309" s="128">
        <v>0.4108</v>
      </c>
      <c r="F309" s="128">
        <v>7.2999999999999996E-4</v>
      </c>
      <c r="G309" s="90"/>
      <c r="H309" s="128">
        <v>0.39839999999999998</v>
      </c>
      <c r="I309" s="128">
        <v>6.1679999999999999E-3</v>
      </c>
      <c r="J309" s="90"/>
      <c r="K309" s="23"/>
      <c r="L309" s="57"/>
      <c r="M309" s="57"/>
      <c r="N309" s="57"/>
      <c r="O309" s="57"/>
    </row>
    <row r="310" spans="1:15" x14ac:dyDescent="0.25">
      <c r="A310" s="13">
        <v>939</v>
      </c>
      <c r="B310" s="13">
        <v>956</v>
      </c>
      <c r="C310" s="41" t="s">
        <v>267</v>
      </c>
      <c r="D310" s="13">
        <v>17</v>
      </c>
      <c r="E310" s="128">
        <v>0.50839999999999996</v>
      </c>
      <c r="F310" s="128">
        <v>5.6020000000000002E-3</v>
      </c>
      <c r="G310" s="90"/>
      <c r="H310" s="128">
        <v>0.52529999999999999</v>
      </c>
      <c r="I310" s="128">
        <v>2.8739999999999998E-3</v>
      </c>
      <c r="J310" s="90"/>
      <c r="K310" s="23"/>
      <c r="L310" s="57"/>
      <c r="M310" s="57"/>
      <c r="N310" s="57"/>
      <c r="O310" s="57"/>
    </row>
    <row r="311" spans="1:15" x14ac:dyDescent="0.25">
      <c r="A311" s="13">
        <v>939</v>
      </c>
      <c r="B311" s="13">
        <v>961</v>
      </c>
      <c r="C311" s="41" t="s">
        <v>268</v>
      </c>
      <c r="D311" s="13">
        <v>22</v>
      </c>
      <c r="E311" s="128">
        <v>0.55359999999999998</v>
      </c>
      <c r="F311" s="128">
        <v>8.7869999999999997E-3</v>
      </c>
      <c r="G311" s="90"/>
      <c r="H311" s="128">
        <v>0.57969999999999999</v>
      </c>
      <c r="I311" s="128">
        <v>3.784E-3</v>
      </c>
      <c r="J311" s="90"/>
      <c r="K311" s="23"/>
      <c r="L311" s="57"/>
      <c r="M311" s="57"/>
      <c r="N311" s="57"/>
      <c r="O311" s="57"/>
    </row>
    <row r="312" spans="1:15" x14ac:dyDescent="0.25">
      <c r="A312" s="13">
        <v>946</v>
      </c>
      <c r="B312" s="13">
        <v>954</v>
      </c>
      <c r="C312" s="41" t="s">
        <v>269</v>
      </c>
      <c r="D312" s="13">
        <v>8</v>
      </c>
      <c r="E312" s="128">
        <v>0.4289</v>
      </c>
      <c r="F312" s="128">
        <v>1.407E-3</v>
      </c>
      <c r="G312" s="90"/>
      <c r="H312" s="128">
        <v>0.5121</v>
      </c>
      <c r="I312" s="128">
        <v>8.5129999999999997E-3</v>
      </c>
      <c r="J312" s="90"/>
      <c r="K312" s="23"/>
      <c r="L312" s="57"/>
      <c r="M312" s="57"/>
      <c r="N312" s="57"/>
      <c r="O312" s="57"/>
    </row>
    <row r="313" spans="1:15" x14ac:dyDescent="0.25">
      <c r="A313" s="13">
        <v>946</v>
      </c>
      <c r="B313" s="13">
        <v>961</v>
      </c>
      <c r="C313" s="41" t="s">
        <v>270</v>
      </c>
      <c r="D313" s="13">
        <v>15</v>
      </c>
      <c r="E313" s="128">
        <v>0.54039999999999999</v>
      </c>
      <c r="F313" s="128">
        <v>3.908E-3</v>
      </c>
      <c r="G313" s="90"/>
      <c r="H313" s="128">
        <v>0.58199999999999996</v>
      </c>
      <c r="I313" s="128">
        <v>2.2959999999999999E-3</v>
      </c>
      <c r="J313" s="90"/>
      <c r="K313" s="23"/>
      <c r="L313" s="57"/>
      <c r="M313" s="57"/>
      <c r="N313" s="57"/>
      <c r="O313" s="57"/>
    </row>
    <row r="314" spans="1:15" x14ac:dyDescent="0.25">
      <c r="A314" s="13">
        <v>951</v>
      </c>
      <c r="B314" s="13">
        <v>959</v>
      </c>
      <c r="C314" s="41" t="s">
        <v>271</v>
      </c>
      <c r="D314" s="13">
        <v>8</v>
      </c>
      <c r="E314" s="128">
        <v>0.47770000000000001</v>
      </c>
      <c r="F314" s="128">
        <v>4.241E-3</v>
      </c>
      <c r="G314" s="90"/>
      <c r="H314" s="128">
        <v>0.46899999999999997</v>
      </c>
      <c r="I314" s="128">
        <v>3.4627999999999999E-2</v>
      </c>
      <c r="J314" s="90"/>
      <c r="K314" s="23"/>
      <c r="L314" s="57"/>
      <c r="M314" s="57"/>
      <c r="N314" s="57"/>
      <c r="O314" s="57"/>
    </row>
    <row r="315" spans="1:15" x14ac:dyDescent="0.25">
      <c r="A315" s="13">
        <v>951</v>
      </c>
      <c r="B315" s="13">
        <v>961</v>
      </c>
      <c r="C315" s="41" t="s">
        <v>272</v>
      </c>
      <c r="D315" s="13">
        <v>10</v>
      </c>
      <c r="E315" s="128">
        <v>0.46300000000000002</v>
      </c>
      <c r="F315" s="128">
        <v>3.908E-3</v>
      </c>
      <c r="G315" s="90"/>
      <c r="H315" s="128">
        <v>0.47389999999999999</v>
      </c>
      <c r="I315" s="128">
        <v>4.313E-3</v>
      </c>
      <c r="J315" s="90"/>
      <c r="K315" s="23"/>
      <c r="L315" s="57"/>
      <c r="M315" s="57"/>
      <c r="N315" s="57"/>
      <c r="O315" s="57"/>
    </row>
    <row r="316" spans="1:15" x14ac:dyDescent="0.25">
      <c r="A316" s="13"/>
      <c r="B316" s="13"/>
      <c r="C316" s="41"/>
      <c r="D316" s="13"/>
      <c r="E316" s="128"/>
      <c r="F316" s="128"/>
      <c r="G316" s="90"/>
      <c r="H316" s="128"/>
      <c r="I316" s="128"/>
      <c r="J316" s="90"/>
      <c r="K316" s="23"/>
      <c r="L316" s="57"/>
      <c r="M316" s="57"/>
      <c r="N316" s="57"/>
      <c r="O316" s="57"/>
    </row>
    <row r="317" spans="1:15" x14ac:dyDescent="0.25">
      <c r="A317" s="13">
        <v>960</v>
      </c>
      <c r="B317" s="13">
        <v>970</v>
      </c>
      <c r="C317" s="41" t="s">
        <v>273</v>
      </c>
      <c r="D317" s="13">
        <v>10</v>
      </c>
      <c r="E317" s="128">
        <v>0.435</v>
      </c>
      <c r="F317" s="128">
        <v>1.738E-3</v>
      </c>
      <c r="G317" s="90"/>
      <c r="H317" s="128">
        <v>0.45639999999999997</v>
      </c>
      <c r="I317" s="128">
        <v>1.6329999999999999E-3</v>
      </c>
      <c r="J317" s="90"/>
      <c r="K317" s="23"/>
      <c r="L317" s="57"/>
      <c r="M317" s="57"/>
      <c r="N317" s="57"/>
      <c r="O317" s="57"/>
    </row>
    <row r="318" spans="1:15" x14ac:dyDescent="0.25">
      <c r="A318" s="13">
        <v>962</v>
      </c>
      <c r="B318" s="13">
        <v>969</v>
      </c>
      <c r="C318" s="41" t="s">
        <v>274</v>
      </c>
      <c r="D318" s="13">
        <v>7</v>
      </c>
      <c r="E318" s="128">
        <v>0.40679999999999999</v>
      </c>
      <c r="F318" s="128">
        <v>3.7260000000000001E-3</v>
      </c>
      <c r="G318" s="90"/>
      <c r="H318" s="128">
        <v>0.40129999999999999</v>
      </c>
      <c r="I318" s="128">
        <v>9.1570000000000002E-3</v>
      </c>
      <c r="J318" s="90"/>
      <c r="K318" s="23"/>
      <c r="L318" s="57"/>
      <c r="M318" s="57"/>
      <c r="N318" s="57"/>
      <c r="O318" s="57"/>
    </row>
    <row r="319" spans="1:15" x14ac:dyDescent="0.25">
      <c r="A319" s="13">
        <v>962</v>
      </c>
      <c r="B319" s="13">
        <v>970</v>
      </c>
      <c r="C319" s="41" t="s">
        <v>275</v>
      </c>
      <c r="D319" s="13">
        <v>8</v>
      </c>
      <c r="E319" s="128">
        <v>0.38069999999999998</v>
      </c>
      <c r="F319" s="128">
        <v>4.6629999999999996E-3</v>
      </c>
      <c r="G319" s="90"/>
      <c r="H319" s="128">
        <v>0.378</v>
      </c>
      <c r="I319" s="128">
        <v>1.4480000000000001E-3</v>
      </c>
      <c r="J319" s="90"/>
      <c r="K319" s="23"/>
      <c r="L319" s="57"/>
      <c r="M319" s="57"/>
      <c r="N319" s="57"/>
      <c r="O319" s="57"/>
    </row>
    <row r="320" spans="1:15" x14ac:dyDescent="0.25">
      <c r="A320" s="13">
        <v>962</v>
      </c>
      <c r="B320" s="13">
        <v>974</v>
      </c>
      <c r="C320" s="41" t="s">
        <v>276</v>
      </c>
      <c r="D320" s="13">
        <v>12</v>
      </c>
      <c r="E320" s="128">
        <v>0.33860000000000001</v>
      </c>
      <c r="F320" s="128">
        <v>3.2320000000000001E-3</v>
      </c>
      <c r="G320" s="90"/>
      <c r="H320" s="128">
        <v>0.33150000000000002</v>
      </c>
      <c r="I320" s="128">
        <v>2.2439999999999999E-3</v>
      </c>
      <c r="J320" s="90"/>
      <c r="K320" s="23"/>
      <c r="L320" s="57"/>
      <c r="M320" s="57"/>
      <c r="N320" s="57"/>
      <c r="O320" s="57"/>
    </row>
    <row r="321" spans="1:15" x14ac:dyDescent="0.25">
      <c r="A321" s="13">
        <v>962</v>
      </c>
      <c r="B321" s="13">
        <v>977</v>
      </c>
      <c r="C321" s="41" t="s">
        <v>277</v>
      </c>
      <c r="D321" s="13">
        <v>15</v>
      </c>
      <c r="E321" s="128">
        <v>0.44679999999999997</v>
      </c>
      <c r="F321" s="128">
        <v>4.9849999999999998E-3</v>
      </c>
      <c r="G321" s="90"/>
      <c r="H321" s="128">
        <v>0.44469999999999998</v>
      </c>
      <c r="I321" s="128">
        <v>8.9639999999999997E-3</v>
      </c>
      <c r="J321" s="90"/>
      <c r="K321" s="23"/>
      <c r="L321" s="57"/>
      <c r="M321" s="57"/>
      <c r="N321" s="57"/>
      <c r="O321" s="57"/>
    </row>
    <row r="322" spans="1:15" x14ac:dyDescent="0.25">
      <c r="A322" s="13">
        <v>963</v>
      </c>
      <c r="B322" s="13">
        <v>970</v>
      </c>
      <c r="C322" s="41" t="s">
        <v>278</v>
      </c>
      <c r="D322" s="13">
        <v>7</v>
      </c>
      <c r="E322" s="128">
        <v>0.44600000000000001</v>
      </c>
      <c r="F322" s="128">
        <v>6.3930000000000002E-3</v>
      </c>
      <c r="G322" s="90"/>
      <c r="H322" s="128">
        <v>0.44109999999999999</v>
      </c>
      <c r="I322" s="128">
        <v>3.0349999999999999E-3</v>
      </c>
      <c r="J322" s="90"/>
      <c r="K322" s="23"/>
      <c r="L322" s="57"/>
      <c r="M322" s="57"/>
      <c r="N322" s="57"/>
      <c r="O322" s="57"/>
    </row>
    <row r="323" spans="1:15" x14ac:dyDescent="0.25">
      <c r="A323" s="13">
        <v>964</v>
      </c>
      <c r="B323" s="13">
        <v>970</v>
      </c>
      <c r="C323" s="41" t="s">
        <v>279</v>
      </c>
      <c r="D323" s="13">
        <v>6</v>
      </c>
      <c r="E323" s="128">
        <v>0.4874</v>
      </c>
      <c r="F323" s="128">
        <v>2.4910000000000002E-3</v>
      </c>
      <c r="G323" s="90"/>
      <c r="H323" s="128">
        <v>0.48220000000000002</v>
      </c>
      <c r="I323" s="128">
        <v>9.9229999999999995E-3</v>
      </c>
      <c r="J323" s="90"/>
      <c r="K323" s="23"/>
      <c r="L323" s="57"/>
      <c r="M323" s="57"/>
      <c r="N323" s="57"/>
      <c r="O323" s="57"/>
    </row>
    <row r="324" spans="1:15" x14ac:dyDescent="0.25">
      <c r="A324" s="13">
        <v>970</v>
      </c>
      <c r="B324" s="13">
        <v>977</v>
      </c>
      <c r="C324" s="41" t="s">
        <v>280</v>
      </c>
      <c r="D324" s="13">
        <v>7</v>
      </c>
      <c r="E324" s="128">
        <v>0.40329999999999999</v>
      </c>
      <c r="F324" s="128">
        <v>7.6499999999999997E-3</v>
      </c>
      <c r="G324" s="90"/>
      <c r="H324" s="128">
        <v>0.38219999999999998</v>
      </c>
      <c r="I324" s="128">
        <v>5.1130000000000004E-3</v>
      </c>
      <c r="J324" s="90"/>
      <c r="K324" s="23"/>
      <c r="L324" s="57"/>
      <c r="M324" s="57"/>
      <c r="N324" s="57"/>
      <c r="O324" s="57"/>
    </row>
    <row r="325" spans="1:15" x14ac:dyDescent="0.25">
      <c r="A325" s="13">
        <v>971</v>
      </c>
      <c r="B325" s="13">
        <v>977</v>
      </c>
      <c r="C325" s="41" t="s">
        <v>281</v>
      </c>
      <c r="D325" s="13">
        <v>6</v>
      </c>
      <c r="E325" s="128">
        <v>0.38059999999999999</v>
      </c>
      <c r="F325" s="128">
        <v>7.391E-3</v>
      </c>
      <c r="G325" s="90"/>
      <c r="H325" s="128">
        <v>0.37680000000000002</v>
      </c>
      <c r="I325" s="128">
        <v>4.5430000000000002E-3</v>
      </c>
      <c r="J325" s="90"/>
      <c r="K325" s="23"/>
      <c r="L325" s="57"/>
      <c r="M325" s="57"/>
      <c r="N325" s="57"/>
      <c r="O325" s="57"/>
    </row>
    <row r="326" spans="1:15" x14ac:dyDescent="0.25">
      <c r="E326" s="124"/>
      <c r="F326" s="124"/>
      <c r="G326" s="87"/>
      <c r="H326" s="124"/>
      <c r="I326" s="124"/>
      <c r="J326" s="87"/>
      <c r="K326" s="19"/>
      <c r="L326" s="53"/>
      <c r="M326" s="53"/>
      <c r="N326" s="53"/>
      <c r="O326" s="53"/>
    </row>
    <row r="327" spans="1:15" x14ac:dyDescent="0.25">
      <c r="A327" s="14">
        <v>980</v>
      </c>
      <c r="B327" s="14">
        <v>990</v>
      </c>
      <c r="C327" s="42" t="s">
        <v>282</v>
      </c>
      <c r="D327" s="14">
        <v>8</v>
      </c>
      <c r="E327" s="129">
        <v>0.28170000000000001</v>
      </c>
      <c r="F327" s="129">
        <v>2.4489999999999998E-3</v>
      </c>
      <c r="G327" s="91"/>
      <c r="H327" s="129">
        <v>0.28029999999999999</v>
      </c>
      <c r="I327" s="129">
        <v>4.6860000000000001E-3</v>
      </c>
      <c r="J327" s="91"/>
      <c r="K327" s="24"/>
      <c r="L327" s="58"/>
      <c r="M327" s="58"/>
      <c r="N327" s="58"/>
      <c r="O327" s="58"/>
    </row>
    <row r="328" spans="1:15" x14ac:dyDescent="0.25">
      <c r="A328" s="14">
        <v>980</v>
      </c>
      <c r="B328" s="14">
        <v>992</v>
      </c>
      <c r="C328" s="42" t="s">
        <v>283</v>
      </c>
      <c r="D328" s="14">
        <v>10</v>
      </c>
      <c r="E328" s="129">
        <v>0.35730000000000001</v>
      </c>
      <c r="F328" s="129">
        <v>2.313E-3</v>
      </c>
      <c r="G328" s="91"/>
      <c r="H328" s="129">
        <v>0.34539999999999998</v>
      </c>
      <c r="I328" s="129">
        <v>1.2596E-2</v>
      </c>
      <c r="J328" s="91"/>
      <c r="K328" s="24"/>
      <c r="L328" s="58"/>
      <c r="M328" s="58"/>
      <c r="N328" s="58"/>
      <c r="O328" s="58"/>
    </row>
    <row r="329" spans="1:15" x14ac:dyDescent="0.25">
      <c r="A329" s="14">
        <v>982</v>
      </c>
      <c r="B329" s="14">
        <v>989</v>
      </c>
      <c r="C329" s="42" t="s">
        <v>284</v>
      </c>
      <c r="D329" s="14">
        <v>5</v>
      </c>
      <c r="E329" s="129">
        <v>0.36530000000000001</v>
      </c>
      <c r="F329" s="129">
        <v>5.9449999999999998E-3</v>
      </c>
      <c r="G329" s="91"/>
      <c r="H329" s="129">
        <v>0.3538</v>
      </c>
      <c r="I329" s="129">
        <v>4.4419999999999998E-3</v>
      </c>
      <c r="J329" s="91"/>
      <c r="K329" s="24"/>
      <c r="L329" s="58"/>
      <c r="M329" s="58"/>
      <c r="N329" s="58"/>
      <c r="O329" s="58"/>
    </row>
    <row r="330" spans="1:15" x14ac:dyDescent="0.25">
      <c r="A330" s="14">
        <v>982</v>
      </c>
      <c r="B330" s="14">
        <v>990</v>
      </c>
      <c r="C330" s="42" t="s">
        <v>285</v>
      </c>
      <c r="D330" s="14">
        <v>6</v>
      </c>
      <c r="E330" s="129">
        <v>0.32750000000000001</v>
      </c>
      <c r="F330" s="129">
        <v>2.9680000000000002E-3</v>
      </c>
      <c r="G330" s="91"/>
      <c r="H330" s="129">
        <v>0.31900000000000001</v>
      </c>
      <c r="I330" s="129">
        <v>6.5550000000000001E-3</v>
      </c>
      <c r="J330" s="91"/>
      <c r="K330" s="24"/>
      <c r="L330" s="58"/>
      <c r="M330" s="58"/>
      <c r="N330" s="58"/>
      <c r="O330" s="58"/>
    </row>
    <row r="331" spans="1:15" x14ac:dyDescent="0.25">
      <c r="A331" s="14">
        <v>982</v>
      </c>
      <c r="B331" s="14">
        <v>992</v>
      </c>
      <c r="C331" s="42" t="s">
        <v>286</v>
      </c>
      <c r="D331" s="14">
        <v>8</v>
      </c>
      <c r="E331" s="129">
        <v>0.41210000000000002</v>
      </c>
      <c r="F331" s="129">
        <v>3.418E-3</v>
      </c>
      <c r="G331" s="91"/>
      <c r="H331" s="129">
        <v>0.40079999999999999</v>
      </c>
      <c r="I331" s="129">
        <v>1.5342E-2</v>
      </c>
      <c r="J331" s="91"/>
      <c r="K331" s="24"/>
      <c r="L331" s="58"/>
      <c r="M331" s="58"/>
      <c r="N331" s="58"/>
      <c r="O331" s="58"/>
    </row>
    <row r="332" spans="1:15" x14ac:dyDescent="0.25">
      <c r="A332" s="14">
        <v>990</v>
      </c>
      <c r="B332" s="14">
        <v>996</v>
      </c>
      <c r="C332" s="42" t="s">
        <v>287</v>
      </c>
      <c r="D332" s="14">
        <v>6</v>
      </c>
      <c r="E332" s="129">
        <v>0.3856</v>
      </c>
      <c r="F332" s="129">
        <v>1.562E-2</v>
      </c>
      <c r="G332" s="91"/>
      <c r="H332" s="129">
        <v>0.37359999999999999</v>
      </c>
      <c r="I332" s="129">
        <v>3.8630000000000001E-3</v>
      </c>
      <c r="J332" s="91"/>
      <c r="K332" s="24"/>
      <c r="L332" s="58"/>
      <c r="M332" s="58"/>
      <c r="N332" s="58"/>
      <c r="O332" s="58"/>
    </row>
    <row r="333" spans="1:15" x14ac:dyDescent="0.25">
      <c r="A333" s="14"/>
      <c r="B333" s="14"/>
      <c r="C333" s="42"/>
      <c r="D333" s="14"/>
      <c r="E333" s="129"/>
      <c r="F333" s="129"/>
      <c r="G333" s="91"/>
      <c r="H333" s="129"/>
      <c r="I333" s="129"/>
      <c r="J333" s="91"/>
      <c r="K333" s="24"/>
      <c r="L333" s="58"/>
      <c r="M333" s="58"/>
      <c r="N333" s="58"/>
      <c r="O333" s="58"/>
    </row>
    <row r="334" spans="1:15" x14ac:dyDescent="0.25">
      <c r="A334" s="14">
        <v>993</v>
      </c>
      <c r="B334" s="14">
        <v>1001</v>
      </c>
      <c r="C334" s="42" t="s">
        <v>288</v>
      </c>
      <c r="D334" s="14">
        <v>8</v>
      </c>
      <c r="E334" s="129">
        <v>0.36159999999999998</v>
      </c>
      <c r="F334" s="129">
        <v>4.9490000000000003E-3</v>
      </c>
      <c r="G334" s="91"/>
      <c r="H334" s="129">
        <v>0.39850000000000002</v>
      </c>
      <c r="I334" s="129">
        <v>4.496E-3</v>
      </c>
      <c r="J334" s="91"/>
      <c r="K334" s="24"/>
      <c r="L334" s="58"/>
      <c r="M334" s="58"/>
      <c r="N334" s="58"/>
      <c r="O334" s="58"/>
    </row>
    <row r="335" spans="1:15" x14ac:dyDescent="0.25">
      <c r="A335" s="14">
        <v>994</v>
      </c>
      <c r="B335" s="14">
        <v>1001</v>
      </c>
      <c r="C335" s="42" t="s">
        <v>289</v>
      </c>
      <c r="D335" s="14">
        <v>7</v>
      </c>
      <c r="E335" s="129">
        <v>0.37780000000000002</v>
      </c>
      <c r="F335" s="129">
        <v>4.1850000000000004E-3</v>
      </c>
      <c r="G335" s="91"/>
      <c r="H335" s="129">
        <v>0.42509999999999998</v>
      </c>
      <c r="I335" s="129">
        <v>1.9063E-2</v>
      </c>
      <c r="J335" s="91"/>
      <c r="K335" s="24"/>
      <c r="L335" s="58"/>
      <c r="M335" s="58"/>
      <c r="N335" s="58"/>
      <c r="O335" s="58"/>
    </row>
    <row r="336" spans="1:15" x14ac:dyDescent="0.25">
      <c r="A336" s="14">
        <v>997</v>
      </c>
      <c r="B336" s="14">
        <v>1006</v>
      </c>
      <c r="C336" s="42" t="s">
        <v>290</v>
      </c>
      <c r="D336" s="14">
        <v>9</v>
      </c>
      <c r="E336" s="129">
        <v>0.2026</v>
      </c>
      <c r="F336" s="129">
        <v>7.5649999999999997E-3</v>
      </c>
      <c r="G336" s="91"/>
      <c r="H336" s="129">
        <v>0.35849999999999999</v>
      </c>
      <c r="I336" s="129">
        <v>2.7444E-2</v>
      </c>
      <c r="J336" s="91"/>
      <c r="K336" s="24"/>
      <c r="L336" s="58"/>
      <c r="M336" s="58"/>
      <c r="N336" s="58"/>
      <c r="O336" s="58"/>
    </row>
    <row r="337" spans="1:15" x14ac:dyDescent="0.25">
      <c r="A337" s="14">
        <v>1018</v>
      </c>
      <c r="B337" s="14">
        <v>1024</v>
      </c>
      <c r="C337" s="42" t="s">
        <v>291</v>
      </c>
      <c r="D337" s="14">
        <v>6</v>
      </c>
      <c r="E337" s="129">
        <v>0.18790000000000001</v>
      </c>
      <c r="F337" s="129">
        <v>5.7850000000000002E-3</v>
      </c>
      <c r="G337" s="91"/>
      <c r="H337" s="129">
        <v>0.3836</v>
      </c>
      <c r="I337" s="129">
        <v>7.2370000000000004E-3</v>
      </c>
      <c r="J337" s="91"/>
      <c r="K337" s="24"/>
      <c r="L337" s="58"/>
      <c r="M337" s="58"/>
      <c r="N337" s="58"/>
      <c r="O337" s="58"/>
    </row>
    <row r="338" spans="1:15" x14ac:dyDescent="0.25">
      <c r="A338" s="14">
        <v>1025</v>
      </c>
      <c r="B338" s="14">
        <v>1031</v>
      </c>
      <c r="C338" s="42" t="s">
        <v>292</v>
      </c>
      <c r="D338" s="14">
        <v>6</v>
      </c>
      <c r="E338" s="129">
        <v>7.5200000000000003E-2</v>
      </c>
      <c r="F338" s="129">
        <v>5.3540000000000003E-3</v>
      </c>
      <c r="G338" s="91"/>
      <c r="H338" s="129">
        <v>0.1767</v>
      </c>
      <c r="I338" s="129">
        <v>6.7730000000000004E-3</v>
      </c>
      <c r="J338" s="91"/>
      <c r="K338" s="24"/>
      <c r="L338" s="58"/>
      <c r="M338" s="58"/>
      <c r="N338" s="58"/>
      <c r="O338" s="58"/>
    </row>
    <row r="339" spans="1:15" x14ac:dyDescent="0.25">
      <c r="E339" s="124"/>
      <c r="F339" s="124"/>
      <c r="G339" s="87"/>
      <c r="H339" s="124"/>
      <c r="I339" s="124"/>
      <c r="J339" s="87"/>
      <c r="K339" s="19"/>
      <c r="L339" s="53"/>
      <c r="M339" s="53"/>
      <c r="N339" s="53"/>
      <c r="O339" s="53"/>
    </row>
    <row r="340" spans="1:15" x14ac:dyDescent="0.25">
      <c r="A340">
        <v>1032</v>
      </c>
      <c r="B340">
        <v>1042</v>
      </c>
      <c r="C340" s="37" t="s">
        <v>293</v>
      </c>
      <c r="D340">
        <v>10</v>
      </c>
      <c r="E340" s="124">
        <v>0.216</v>
      </c>
      <c r="F340" s="124">
        <v>3.5469999999999998E-3</v>
      </c>
      <c r="G340" s="87"/>
      <c r="H340" s="124">
        <v>0.26219999999999999</v>
      </c>
      <c r="I340" s="124">
        <v>4.6389999999999999E-3</v>
      </c>
      <c r="J340" s="87"/>
      <c r="K340" s="19"/>
      <c r="L340" s="53"/>
      <c r="M340" s="53"/>
      <c r="N340" s="53"/>
      <c r="O340" s="53"/>
    </row>
    <row r="341" spans="1:15" x14ac:dyDescent="0.25">
      <c r="A341">
        <v>1032</v>
      </c>
      <c r="B341">
        <v>1046</v>
      </c>
      <c r="C341" s="37" t="s">
        <v>294</v>
      </c>
      <c r="D341">
        <v>14</v>
      </c>
      <c r="E341" s="124">
        <v>0.22639999999999999</v>
      </c>
      <c r="F341" s="124">
        <v>3.421E-3</v>
      </c>
      <c r="G341" s="87"/>
      <c r="H341" s="124">
        <v>0.2243</v>
      </c>
      <c r="I341" s="124">
        <v>2.209E-3</v>
      </c>
      <c r="J341" s="87"/>
      <c r="K341" s="19"/>
      <c r="L341" s="53"/>
      <c r="M341" s="53"/>
      <c r="N341" s="53"/>
      <c r="O341" s="53"/>
    </row>
    <row r="342" spans="1:15" x14ac:dyDescent="0.25">
      <c r="A342">
        <v>1032</v>
      </c>
      <c r="B342">
        <v>1049</v>
      </c>
      <c r="C342" s="37" t="s">
        <v>295</v>
      </c>
      <c r="D342">
        <v>17</v>
      </c>
      <c r="E342" s="124">
        <v>0.1484</v>
      </c>
      <c r="F342" s="124">
        <v>4.0940000000000004E-3</v>
      </c>
      <c r="G342" s="87"/>
      <c r="H342" s="124">
        <v>0.18440000000000001</v>
      </c>
      <c r="I342" s="124">
        <v>5.7270000000000003E-3</v>
      </c>
      <c r="J342" s="87"/>
      <c r="K342" s="19"/>
      <c r="L342" s="53"/>
      <c r="M342" s="53"/>
      <c r="N342" s="53"/>
      <c r="O342" s="53"/>
    </row>
    <row r="343" spans="1:15" x14ac:dyDescent="0.25">
      <c r="A343">
        <v>1034</v>
      </c>
      <c r="B343">
        <v>1042</v>
      </c>
      <c r="C343" s="37" t="s">
        <v>296</v>
      </c>
      <c r="D343">
        <v>8</v>
      </c>
      <c r="E343" s="124">
        <v>0.22209999999999999</v>
      </c>
      <c r="F343" s="124">
        <v>4.0260000000000001E-3</v>
      </c>
      <c r="G343" s="87"/>
      <c r="H343" s="124">
        <v>0.2712</v>
      </c>
      <c r="I343" s="124">
        <v>5.2519999999999997E-3</v>
      </c>
      <c r="J343" s="87"/>
      <c r="K343" s="19"/>
      <c r="L343" s="53"/>
      <c r="M343" s="53"/>
      <c r="N343" s="53"/>
      <c r="O343" s="53"/>
    </row>
    <row r="344" spans="1:15" x14ac:dyDescent="0.25">
      <c r="A344">
        <v>1034</v>
      </c>
      <c r="B344">
        <v>1049</v>
      </c>
      <c r="C344" s="37" t="s">
        <v>297</v>
      </c>
      <c r="D344">
        <v>15</v>
      </c>
      <c r="E344" s="124">
        <v>0.1515</v>
      </c>
      <c r="F344" s="124">
        <v>7.5110000000000003E-3</v>
      </c>
      <c r="G344" s="87"/>
      <c r="H344" s="124">
        <v>0.18340000000000001</v>
      </c>
      <c r="I344" s="124">
        <v>5.7790000000000003E-3</v>
      </c>
      <c r="J344" s="87"/>
      <c r="K344" s="19"/>
      <c r="L344" s="53"/>
      <c r="M344" s="53"/>
      <c r="N344" s="53"/>
      <c r="O344" s="53"/>
    </row>
    <row r="345" spans="1:15" x14ac:dyDescent="0.25">
      <c r="A345">
        <v>1035</v>
      </c>
      <c r="B345">
        <v>1042</v>
      </c>
      <c r="C345" s="37" t="s">
        <v>298</v>
      </c>
      <c r="D345">
        <v>7</v>
      </c>
      <c r="E345" s="124">
        <v>0.23080000000000001</v>
      </c>
      <c r="F345" s="124">
        <v>3.7799999999999999E-3</v>
      </c>
      <c r="G345" s="87"/>
      <c r="H345" s="124">
        <v>0.2419</v>
      </c>
      <c r="I345" s="124">
        <v>3.2889999999999998E-3</v>
      </c>
      <c r="J345" s="87"/>
      <c r="K345" s="19"/>
      <c r="L345" s="53"/>
      <c r="M345" s="53"/>
      <c r="N345" s="53"/>
      <c r="O345" s="53"/>
    </row>
    <row r="346" spans="1:15" x14ac:dyDescent="0.25">
      <c r="A346">
        <v>1043</v>
      </c>
      <c r="B346">
        <v>1049</v>
      </c>
      <c r="C346" s="37" t="s">
        <v>299</v>
      </c>
      <c r="D346">
        <v>6</v>
      </c>
      <c r="E346" s="124">
        <v>6.6299999999999998E-2</v>
      </c>
      <c r="F346" s="124">
        <v>2.5820000000000001E-3</v>
      </c>
      <c r="G346" s="87"/>
      <c r="H346" s="124">
        <v>0.1062</v>
      </c>
      <c r="I346" s="124">
        <v>7.5189999999999996E-3</v>
      </c>
      <c r="J346" s="87"/>
      <c r="K346" s="19"/>
      <c r="L346" s="53"/>
      <c r="M346" s="53"/>
      <c r="N346" s="53"/>
      <c r="O346" s="53"/>
    </row>
    <row r="347" spans="1:15" x14ac:dyDescent="0.25">
      <c r="A347">
        <v>1047</v>
      </c>
      <c r="B347">
        <v>1062</v>
      </c>
      <c r="C347" s="37" t="s">
        <v>300</v>
      </c>
      <c r="D347">
        <v>13</v>
      </c>
      <c r="E347" s="124">
        <v>3.0800000000000001E-2</v>
      </c>
      <c r="F347" s="124">
        <v>3.8249999999999998E-3</v>
      </c>
      <c r="G347" s="87"/>
      <c r="H347" s="124">
        <v>4.9500000000000002E-2</v>
      </c>
      <c r="I347" s="124">
        <v>1.869E-3</v>
      </c>
      <c r="J347" s="87"/>
      <c r="K347" s="19"/>
      <c r="L347" s="53"/>
      <c r="M347" s="53"/>
      <c r="N347" s="53"/>
      <c r="O347" s="53"/>
    </row>
    <row r="348" spans="1:15" x14ac:dyDescent="0.25">
      <c r="A348">
        <v>1049</v>
      </c>
      <c r="B348">
        <v>1059</v>
      </c>
      <c r="C348" s="37" t="s">
        <v>301</v>
      </c>
      <c r="D348">
        <v>8</v>
      </c>
      <c r="E348" s="124">
        <v>4.7199999999999999E-2</v>
      </c>
      <c r="F348" s="124">
        <v>1.253E-3</v>
      </c>
      <c r="G348" s="87"/>
      <c r="H348" s="124">
        <v>0.14810000000000001</v>
      </c>
      <c r="I348" s="124">
        <v>4.3119999999999999E-3</v>
      </c>
      <c r="J348" s="87"/>
      <c r="K348" s="19"/>
      <c r="L348" s="53"/>
      <c r="M348" s="53"/>
      <c r="N348" s="53"/>
      <c r="O348" s="53"/>
    </row>
    <row r="349" spans="1:15" x14ac:dyDescent="0.25">
      <c r="A349">
        <v>1053</v>
      </c>
      <c r="B349">
        <v>1062</v>
      </c>
      <c r="C349" s="37" t="s">
        <v>302</v>
      </c>
      <c r="D349">
        <v>7</v>
      </c>
      <c r="E349" s="124">
        <v>0.04</v>
      </c>
      <c r="F349" s="124">
        <v>1.1130000000000001E-3</v>
      </c>
      <c r="G349" s="87"/>
      <c r="H349" s="124">
        <v>7.5600000000000001E-2</v>
      </c>
      <c r="I349" s="124">
        <v>5.3930000000000002E-3</v>
      </c>
      <c r="J349" s="87"/>
      <c r="K349" s="19"/>
      <c r="L349" s="53"/>
      <c r="M349" s="53"/>
      <c r="N349" s="53"/>
      <c r="O349" s="53"/>
    </row>
    <row r="350" spans="1:15" x14ac:dyDescent="0.25">
      <c r="E350" s="124"/>
      <c r="F350" s="124"/>
      <c r="G350" s="87"/>
      <c r="H350" s="124"/>
      <c r="I350" s="124"/>
      <c r="J350" s="87"/>
      <c r="K350" s="19"/>
      <c r="L350" s="53"/>
      <c r="M350" s="53"/>
      <c r="N350" s="53"/>
      <c r="O350" s="53"/>
    </row>
    <row r="351" spans="1:15" s="100" customFormat="1" x14ac:dyDescent="0.25">
      <c r="A351" s="15">
        <v>1069</v>
      </c>
      <c r="B351" s="15">
        <v>1079</v>
      </c>
      <c r="C351" s="43" t="s">
        <v>303</v>
      </c>
      <c r="D351" s="100">
        <v>8</v>
      </c>
      <c r="E351" s="130">
        <v>0.24279999999999999</v>
      </c>
      <c r="F351" s="130">
        <v>1.8686999999999999E-2</v>
      </c>
      <c r="G351" s="101"/>
      <c r="H351" s="130">
        <v>0.32940000000000003</v>
      </c>
      <c r="I351" s="130">
        <v>5.0379999999999999E-3</v>
      </c>
      <c r="J351" s="101"/>
      <c r="K351" s="102"/>
      <c r="L351" s="103"/>
      <c r="M351" s="103"/>
      <c r="N351" s="103"/>
      <c r="O351" s="103"/>
    </row>
    <row r="352" spans="1:15" x14ac:dyDescent="0.25">
      <c r="A352" s="15">
        <v>1079</v>
      </c>
      <c r="B352" s="15">
        <v>1095</v>
      </c>
      <c r="C352" s="43" t="s">
        <v>304</v>
      </c>
      <c r="D352" s="15">
        <v>14</v>
      </c>
      <c r="E352" s="131">
        <v>7.2599999999999998E-2</v>
      </c>
      <c r="F352" s="131">
        <v>6.1349999999999998E-3</v>
      </c>
      <c r="G352" s="92"/>
      <c r="H352" s="131">
        <v>0.1038</v>
      </c>
      <c r="I352" s="131">
        <v>7.835E-3</v>
      </c>
      <c r="J352" s="92"/>
      <c r="K352" s="25"/>
      <c r="L352" s="59"/>
      <c r="M352" s="59"/>
      <c r="N352" s="59"/>
      <c r="O352" s="59"/>
    </row>
    <row r="353" spans="1:15" x14ac:dyDescent="0.25">
      <c r="A353" s="15">
        <v>1091</v>
      </c>
      <c r="B353" s="15">
        <v>1099</v>
      </c>
      <c r="C353" s="43" t="s">
        <v>305</v>
      </c>
      <c r="D353" s="15">
        <v>8</v>
      </c>
      <c r="E353" s="131">
        <v>0.26129999999999998</v>
      </c>
      <c r="F353" s="131">
        <v>4.2570000000000004E-3</v>
      </c>
      <c r="G353" s="92"/>
      <c r="H353" s="131">
        <v>0.29630000000000001</v>
      </c>
      <c r="I353" s="131">
        <v>3.4400000000000001E-4</v>
      </c>
      <c r="J353" s="92"/>
      <c r="K353" s="25"/>
      <c r="L353" s="59"/>
      <c r="M353" s="59"/>
      <c r="N353" s="59"/>
      <c r="O353" s="59"/>
    </row>
    <row r="354" spans="1:15" x14ac:dyDescent="0.25">
      <c r="A354" s="15"/>
      <c r="B354" s="15"/>
      <c r="C354" s="43"/>
      <c r="D354" s="15"/>
      <c r="E354" s="131"/>
      <c r="F354" s="131"/>
      <c r="G354" s="92"/>
      <c r="H354" s="131"/>
      <c r="I354" s="131"/>
      <c r="J354" s="92"/>
      <c r="K354" s="25"/>
      <c r="L354" s="59"/>
      <c r="M354" s="59"/>
      <c r="N354" s="59"/>
      <c r="O354" s="59"/>
    </row>
    <row r="355" spans="1:15" x14ac:dyDescent="0.25">
      <c r="A355" s="15">
        <v>1103</v>
      </c>
      <c r="B355" s="15">
        <v>1116</v>
      </c>
      <c r="C355" s="43" t="s">
        <v>306</v>
      </c>
      <c r="D355" s="15">
        <v>12</v>
      </c>
      <c r="E355" s="131">
        <v>0.17130000000000001</v>
      </c>
      <c r="F355" s="131">
        <v>3.7339999999999999E-3</v>
      </c>
      <c r="G355" s="92"/>
      <c r="H355" s="131">
        <v>0.29170000000000001</v>
      </c>
      <c r="I355" s="131">
        <v>5.1710000000000002E-3</v>
      </c>
      <c r="J355" s="92"/>
      <c r="K355" s="25"/>
      <c r="L355" s="59"/>
      <c r="M355" s="59"/>
      <c r="N355" s="59"/>
      <c r="O355" s="59"/>
    </row>
    <row r="356" spans="1:15" x14ac:dyDescent="0.25">
      <c r="A356" s="15">
        <v>1103</v>
      </c>
      <c r="B356" s="15">
        <v>1117</v>
      </c>
      <c r="C356" s="43" t="s">
        <v>307</v>
      </c>
      <c r="D356" s="15">
        <v>13</v>
      </c>
      <c r="E356" s="131">
        <v>0.18959999999999999</v>
      </c>
      <c r="F356" s="131">
        <v>4.2989999999999999E-3</v>
      </c>
      <c r="G356" s="92"/>
      <c r="H356" s="131">
        <v>0.28539999999999999</v>
      </c>
      <c r="I356" s="131">
        <v>5.0049999999999999E-3</v>
      </c>
      <c r="J356" s="92"/>
      <c r="K356" s="25"/>
      <c r="L356" s="59"/>
      <c r="M356" s="59"/>
      <c r="N356" s="59"/>
      <c r="O356" s="59"/>
    </row>
    <row r="357" spans="1:15" x14ac:dyDescent="0.25">
      <c r="A357" s="15">
        <v>1109</v>
      </c>
      <c r="B357" s="15">
        <v>1116</v>
      </c>
      <c r="C357" s="43" t="s">
        <v>308</v>
      </c>
      <c r="D357" s="15">
        <v>6</v>
      </c>
      <c r="E357" s="131">
        <v>0.14630000000000001</v>
      </c>
      <c r="F357" s="131">
        <v>5.7670000000000004E-3</v>
      </c>
      <c r="G357" s="92"/>
      <c r="H357" s="131">
        <v>0.2427</v>
      </c>
      <c r="I357" s="131">
        <v>5.3629999999999997E-3</v>
      </c>
      <c r="J357" s="92"/>
      <c r="K357" s="25"/>
      <c r="L357" s="59"/>
      <c r="M357" s="59"/>
      <c r="N357" s="59"/>
      <c r="O357" s="59"/>
    </row>
    <row r="358" spans="1:15" x14ac:dyDescent="0.25">
      <c r="A358" s="15">
        <v>1109</v>
      </c>
      <c r="B358" s="15">
        <v>1117</v>
      </c>
      <c r="C358" s="43" t="s">
        <v>309</v>
      </c>
      <c r="D358" s="15">
        <v>7</v>
      </c>
      <c r="E358" s="131">
        <v>0.20119999999999999</v>
      </c>
      <c r="F358" s="131">
        <v>6.3660000000000001E-3</v>
      </c>
      <c r="G358" s="92"/>
      <c r="H358" s="131">
        <v>0.28139999999999998</v>
      </c>
      <c r="I358" s="131">
        <v>2.4879999999999999E-2</v>
      </c>
      <c r="J358" s="92"/>
      <c r="K358" s="25"/>
      <c r="L358" s="59"/>
      <c r="M358" s="59"/>
      <c r="N358" s="59"/>
      <c r="O358" s="59"/>
    </row>
    <row r="359" spans="1:15" x14ac:dyDescent="0.25">
      <c r="A359" s="15">
        <v>1110</v>
      </c>
      <c r="B359" s="15">
        <v>1117</v>
      </c>
      <c r="C359" s="43" t="s">
        <v>310</v>
      </c>
      <c r="D359" s="15">
        <v>6</v>
      </c>
      <c r="E359" s="131">
        <v>0.2339</v>
      </c>
      <c r="F359" s="131">
        <v>4.0889999999999998E-3</v>
      </c>
      <c r="G359" s="92"/>
      <c r="H359" s="131">
        <v>0.35709999999999997</v>
      </c>
      <c r="I359" s="131">
        <v>9.5010000000000008E-3</v>
      </c>
      <c r="J359" s="92"/>
      <c r="K359" s="25"/>
      <c r="L359" s="59"/>
      <c r="M359" s="59"/>
      <c r="N359" s="59"/>
      <c r="O359" s="59"/>
    </row>
    <row r="360" spans="1:15" x14ac:dyDescent="0.25">
      <c r="A360" s="15">
        <v>1118</v>
      </c>
      <c r="B360" s="15">
        <v>1127</v>
      </c>
      <c r="C360" s="43" t="s">
        <v>311</v>
      </c>
      <c r="D360" s="15">
        <v>9</v>
      </c>
      <c r="E360" s="131">
        <v>0.32919999999999999</v>
      </c>
      <c r="F360" s="131">
        <v>7.7010000000000004E-3</v>
      </c>
      <c r="G360" s="92"/>
      <c r="H360" s="131">
        <v>0.32969999999999999</v>
      </c>
      <c r="I360" s="131">
        <v>5.7850000000000002E-3</v>
      </c>
      <c r="J360" s="92"/>
      <c r="K360" s="25"/>
      <c r="L360" s="59"/>
      <c r="M360" s="59"/>
      <c r="N360" s="59"/>
      <c r="O360" s="59"/>
    </row>
    <row r="361" spans="1:15" x14ac:dyDescent="0.25">
      <c r="A361" s="15">
        <v>1121</v>
      </c>
      <c r="B361" s="15">
        <v>1127</v>
      </c>
      <c r="C361" s="43" t="s">
        <v>312</v>
      </c>
      <c r="D361" s="15">
        <v>6</v>
      </c>
      <c r="E361" s="131">
        <v>0.22989999999999999</v>
      </c>
      <c r="F361" s="131">
        <v>3.7759999999999998E-3</v>
      </c>
      <c r="G361" s="92"/>
      <c r="H361" s="131">
        <v>0.24390000000000001</v>
      </c>
      <c r="I361" s="131">
        <v>1.303E-2</v>
      </c>
      <c r="J361" s="92"/>
      <c r="K361" s="25"/>
      <c r="L361" s="59"/>
      <c r="M361" s="59"/>
      <c r="N361" s="59"/>
      <c r="O361" s="59"/>
    </row>
    <row r="362" spans="1:15" x14ac:dyDescent="0.25">
      <c r="A362" s="15"/>
      <c r="B362" s="15"/>
      <c r="C362" s="43"/>
      <c r="D362" s="15"/>
      <c r="E362" s="131"/>
      <c r="F362" s="131"/>
      <c r="G362" s="92"/>
      <c r="H362" s="131"/>
      <c r="I362" s="131"/>
      <c r="J362" s="92"/>
      <c r="K362" s="25"/>
      <c r="L362" s="59"/>
      <c r="M362" s="59"/>
      <c r="N362" s="59"/>
      <c r="O362" s="59"/>
    </row>
    <row r="363" spans="1:15" s="104" customFormat="1" x14ac:dyDescent="0.25">
      <c r="A363" s="104">
        <v>1136</v>
      </c>
      <c r="B363" s="104">
        <v>1145</v>
      </c>
      <c r="C363" s="108" t="s">
        <v>313</v>
      </c>
      <c r="D363" s="104">
        <v>7</v>
      </c>
      <c r="E363" s="132">
        <v>0.41570000000000001</v>
      </c>
      <c r="F363" s="132">
        <v>8.7989999999999995E-3</v>
      </c>
      <c r="G363" s="105"/>
      <c r="H363" s="132">
        <v>0.38169999999999998</v>
      </c>
      <c r="I363" s="132">
        <v>1.3669999999999999E-3</v>
      </c>
      <c r="J363" s="105"/>
      <c r="K363" s="106"/>
      <c r="L363" s="107"/>
      <c r="M363" s="107"/>
      <c r="N363" s="107"/>
      <c r="O363" s="107"/>
    </row>
    <row r="364" spans="1:15" x14ac:dyDescent="0.25">
      <c r="A364">
        <v>1148</v>
      </c>
      <c r="B364">
        <v>1169</v>
      </c>
      <c r="C364" s="37" t="s">
        <v>314</v>
      </c>
      <c r="D364">
        <v>20</v>
      </c>
      <c r="E364" s="124">
        <v>0.46829999999999999</v>
      </c>
      <c r="F364" s="124">
        <v>3.6449999999999998E-3</v>
      </c>
      <c r="G364" s="87"/>
      <c r="H364" s="124">
        <v>0.48870000000000002</v>
      </c>
      <c r="I364" s="124">
        <v>8.4399999999999996E-3</v>
      </c>
      <c r="J364" s="87"/>
      <c r="K364" s="19"/>
      <c r="L364" s="53"/>
      <c r="M364" s="53"/>
      <c r="N364" s="53"/>
      <c r="O364" s="53"/>
    </row>
    <row r="365" spans="1:15" x14ac:dyDescent="0.25">
      <c r="A365" s="16">
        <v>1167</v>
      </c>
      <c r="B365" s="16">
        <v>1173</v>
      </c>
      <c r="C365" s="44" t="s">
        <v>315</v>
      </c>
      <c r="D365" s="16">
        <v>6</v>
      </c>
      <c r="E365" s="133">
        <v>0.35510000000000003</v>
      </c>
      <c r="F365" s="133">
        <v>3.9880000000000002E-3</v>
      </c>
      <c r="G365" s="93"/>
      <c r="H365" s="133">
        <v>0.34060000000000001</v>
      </c>
      <c r="I365" s="133">
        <v>4.0460000000000001E-3</v>
      </c>
      <c r="J365" s="93"/>
      <c r="K365" s="26"/>
      <c r="L365" s="60"/>
      <c r="M365" s="60"/>
      <c r="N365" s="60"/>
      <c r="O365" s="60"/>
    </row>
    <row r="366" spans="1:15" x14ac:dyDescent="0.25">
      <c r="A366" s="16">
        <v>1174</v>
      </c>
      <c r="B366" s="16">
        <v>1186</v>
      </c>
      <c r="C366" s="44" t="s">
        <v>316</v>
      </c>
      <c r="D366" s="16">
        <v>12</v>
      </c>
      <c r="E366" s="133">
        <v>0.53039999999999998</v>
      </c>
      <c r="F366" s="133">
        <v>6.2740000000000001E-3</v>
      </c>
      <c r="G366" s="93"/>
      <c r="H366" s="133">
        <v>0.4995</v>
      </c>
      <c r="I366" s="133">
        <v>4.653E-3</v>
      </c>
      <c r="J366" s="93"/>
      <c r="K366" s="26"/>
      <c r="L366" s="60"/>
      <c r="M366" s="60"/>
      <c r="N366" s="60"/>
      <c r="O366" s="60"/>
    </row>
    <row r="367" spans="1:15" x14ac:dyDescent="0.25">
      <c r="A367" s="16">
        <v>1175</v>
      </c>
      <c r="B367" s="16">
        <v>1186</v>
      </c>
      <c r="C367" s="44" t="s">
        <v>317</v>
      </c>
      <c r="D367" s="16">
        <v>11</v>
      </c>
      <c r="E367" s="133">
        <v>0.51600000000000001</v>
      </c>
      <c r="F367" s="133">
        <v>4.1549999999999998E-3</v>
      </c>
      <c r="G367" s="93"/>
      <c r="H367" s="133">
        <v>0.49559999999999998</v>
      </c>
      <c r="I367" s="133">
        <v>5.8780000000000004E-3</v>
      </c>
      <c r="J367" s="93"/>
      <c r="K367" s="26"/>
      <c r="L367" s="60"/>
      <c r="M367" s="60"/>
      <c r="N367" s="60"/>
      <c r="O367" s="60"/>
    </row>
    <row r="368" spans="1:15" x14ac:dyDescent="0.25">
      <c r="A368" s="16">
        <v>1175</v>
      </c>
      <c r="B368" s="16">
        <v>1188</v>
      </c>
      <c r="C368" s="44" t="s">
        <v>318</v>
      </c>
      <c r="D368" s="16">
        <v>13</v>
      </c>
      <c r="E368" s="133">
        <v>0.54830000000000001</v>
      </c>
      <c r="F368" s="133">
        <v>4.9509999999999997E-3</v>
      </c>
      <c r="G368" s="93"/>
      <c r="H368" s="133">
        <v>0.52900000000000003</v>
      </c>
      <c r="I368" s="133">
        <v>8.6110000000000006E-3</v>
      </c>
      <c r="J368" s="93"/>
      <c r="K368" s="26"/>
      <c r="L368" s="60"/>
      <c r="M368" s="60"/>
      <c r="N368" s="60"/>
      <c r="O368" s="60"/>
    </row>
    <row r="369" spans="1:15" x14ac:dyDescent="0.25">
      <c r="A369" s="16">
        <v>1176</v>
      </c>
      <c r="B369" s="16">
        <v>1186</v>
      </c>
      <c r="C369" s="44" t="s">
        <v>319</v>
      </c>
      <c r="D369" s="16">
        <v>10</v>
      </c>
      <c r="E369" s="133">
        <v>0.51280000000000003</v>
      </c>
      <c r="F369" s="133">
        <v>5.208E-3</v>
      </c>
      <c r="G369" s="93"/>
      <c r="H369" s="133">
        <v>0.4874</v>
      </c>
      <c r="I369" s="133">
        <v>1.0867E-2</v>
      </c>
      <c r="J369" s="93"/>
      <c r="K369" s="26"/>
      <c r="L369" s="60"/>
      <c r="M369" s="60"/>
      <c r="N369" s="60"/>
      <c r="O369" s="60"/>
    </row>
    <row r="370" spans="1:15" x14ac:dyDescent="0.25">
      <c r="A370" s="16">
        <v>1177</v>
      </c>
      <c r="B370" s="16">
        <v>1188</v>
      </c>
      <c r="C370" s="44" t="s">
        <v>320</v>
      </c>
      <c r="D370" s="16">
        <v>11</v>
      </c>
      <c r="E370" s="133">
        <v>0.60170000000000001</v>
      </c>
      <c r="F370" s="133">
        <v>1.0147E-2</v>
      </c>
      <c r="G370" s="93"/>
      <c r="H370" s="133">
        <v>0.58040000000000003</v>
      </c>
      <c r="I370" s="133">
        <v>6.2630000000000003E-3</v>
      </c>
      <c r="J370" s="93"/>
      <c r="K370" s="26"/>
      <c r="L370" s="60"/>
      <c r="M370" s="60"/>
      <c r="N370" s="60"/>
      <c r="O370" s="60"/>
    </row>
    <row r="371" spans="1:15" x14ac:dyDescent="0.25">
      <c r="A371" s="16">
        <v>1178</v>
      </c>
      <c r="B371" s="16">
        <v>1186</v>
      </c>
      <c r="C371" s="44" t="s">
        <v>321</v>
      </c>
      <c r="D371" s="16">
        <v>8</v>
      </c>
      <c r="E371" s="133">
        <v>0.52780000000000005</v>
      </c>
      <c r="F371" s="133">
        <v>3.0479999999999999E-3</v>
      </c>
      <c r="G371" s="93"/>
      <c r="H371" s="133">
        <v>0.53100000000000003</v>
      </c>
      <c r="I371" s="133">
        <v>8.0079999999999995E-3</v>
      </c>
      <c r="J371" s="93"/>
      <c r="K371" s="26"/>
      <c r="L371" s="60"/>
      <c r="M371" s="60"/>
      <c r="N371" s="60"/>
      <c r="O371" s="60"/>
    </row>
    <row r="372" spans="1:15" x14ac:dyDescent="0.25">
      <c r="A372" s="16">
        <v>1179</v>
      </c>
      <c r="B372" s="16">
        <v>1188</v>
      </c>
      <c r="C372" s="44" t="s">
        <v>322</v>
      </c>
      <c r="D372" s="16">
        <v>9</v>
      </c>
      <c r="E372" s="133">
        <v>0.33229999999999998</v>
      </c>
      <c r="F372" s="133">
        <v>5.1980000000000004E-3</v>
      </c>
      <c r="G372" s="93"/>
      <c r="H372" s="133">
        <v>0.32740000000000002</v>
      </c>
      <c r="I372" s="133">
        <v>1.4307E-2</v>
      </c>
      <c r="J372" s="93"/>
      <c r="K372" s="26"/>
      <c r="L372" s="60"/>
      <c r="M372" s="60"/>
      <c r="N372" s="60"/>
      <c r="O372" s="60"/>
    </row>
    <row r="373" spans="1:15" x14ac:dyDescent="0.25">
      <c r="A373" s="16"/>
      <c r="B373" s="16"/>
      <c r="C373" s="44"/>
      <c r="D373" s="16"/>
      <c r="E373" s="133"/>
      <c r="F373" s="133"/>
      <c r="G373" s="93"/>
      <c r="H373" s="133"/>
      <c r="I373" s="133"/>
      <c r="J373" s="93"/>
      <c r="K373" s="26"/>
      <c r="L373" s="60"/>
      <c r="M373" s="60"/>
      <c r="N373" s="60"/>
      <c r="O373" s="60"/>
    </row>
    <row r="374" spans="1:15" x14ac:dyDescent="0.25">
      <c r="A374" s="16">
        <v>1187</v>
      </c>
      <c r="B374" s="16">
        <v>1197</v>
      </c>
      <c r="C374" s="44" t="s">
        <v>323</v>
      </c>
      <c r="D374" s="16">
        <v>10</v>
      </c>
      <c r="E374" s="133">
        <v>0.1211</v>
      </c>
      <c r="F374" s="133">
        <v>4.3790000000000001E-3</v>
      </c>
      <c r="G374" s="93"/>
      <c r="H374" s="133">
        <v>0.17879999999999999</v>
      </c>
      <c r="I374" s="133">
        <v>2.1389999999999998E-3</v>
      </c>
      <c r="J374" s="93"/>
      <c r="K374" s="26"/>
      <c r="L374" s="60"/>
      <c r="M374" s="60"/>
      <c r="N374" s="60"/>
      <c r="O374" s="60"/>
    </row>
    <row r="375" spans="1:15" x14ac:dyDescent="0.25">
      <c r="A375" s="16"/>
      <c r="B375" s="16"/>
      <c r="C375" s="44"/>
      <c r="D375" s="16"/>
      <c r="E375" s="133"/>
      <c r="F375" s="133"/>
      <c r="G375" s="93"/>
      <c r="H375" s="133"/>
      <c r="I375" s="133"/>
      <c r="J375" s="93"/>
      <c r="K375" s="26"/>
      <c r="L375" s="60"/>
      <c r="M375" s="60"/>
      <c r="N375" s="60"/>
      <c r="O375" s="60"/>
    </row>
    <row r="376" spans="1:15" x14ac:dyDescent="0.25">
      <c r="A376" s="61">
        <v>1201</v>
      </c>
      <c r="B376" s="61">
        <v>1213</v>
      </c>
      <c r="C376" s="62" t="s">
        <v>324</v>
      </c>
      <c r="D376" s="61">
        <v>12</v>
      </c>
      <c r="E376" s="134">
        <v>0.39269999999999999</v>
      </c>
      <c r="F376" s="134">
        <v>2.9320000000000001E-3</v>
      </c>
      <c r="G376" s="94"/>
      <c r="H376" s="134">
        <v>0.37880000000000003</v>
      </c>
      <c r="I376" s="134">
        <v>4.6449999999999998E-3</v>
      </c>
      <c r="J376" s="94"/>
      <c r="K376" s="63"/>
      <c r="L376" s="63"/>
      <c r="M376" s="60"/>
      <c r="N376" s="60"/>
      <c r="O376" s="60"/>
    </row>
  </sheetData>
  <mergeCells count="5">
    <mergeCell ref="N3:O3"/>
    <mergeCell ref="A2:J2"/>
    <mergeCell ref="E3:F3"/>
    <mergeCell ref="H3:I3"/>
    <mergeCell ref="L3:M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6"/>
  <sheetViews>
    <sheetView workbookViewId="0">
      <selection activeCell="K26" sqref="K26"/>
    </sheetView>
  </sheetViews>
  <sheetFormatPr defaultRowHeight="15" x14ac:dyDescent="0.25"/>
  <cols>
    <col min="1" max="1" width="5.140625" bestFit="1" customWidth="1"/>
    <col min="2" max="2" width="5" bestFit="1" customWidth="1"/>
    <col min="3" max="3" width="30.42578125" style="37" bestFit="1" customWidth="1"/>
    <col min="5" max="5" width="11" bestFit="1" customWidth="1"/>
    <col min="6" max="6" width="11.140625" bestFit="1" customWidth="1"/>
    <col min="7" max="7" width="2.140625" customWidth="1"/>
    <col min="8" max="8" width="11" bestFit="1" customWidth="1"/>
    <col min="9" max="9" width="11.140625" bestFit="1" customWidth="1"/>
    <col min="10" max="10" width="11.42578125" customWidth="1"/>
    <col min="11" max="11" width="12.85546875" style="27" customWidth="1"/>
  </cols>
  <sheetData>
    <row r="2" spans="1:11" s="2" customFormat="1" ht="36.75" customHeight="1" x14ac:dyDescent="0.3">
      <c r="A2" s="135" t="s">
        <v>591</v>
      </c>
      <c r="B2" s="135"/>
      <c r="C2" s="135"/>
      <c r="D2" s="135"/>
      <c r="E2" s="135"/>
      <c r="F2" s="135"/>
      <c r="G2" s="135"/>
      <c r="H2" s="135"/>
      <c r="I2" s="135"/>
      <c r="J2" s="135"/>
      <c r="K2" s="31"/>
    </row>
    <row r="3" spans="1:11" s="1" customFormat="1" ht="15.75" x14ac:dyDescent="0.25">
      <c r="A3" s="5"/>
      <c r="B3" s="5"/>
      <c r="C3" s="33"/>
      <c r="D3" s="5"/>
      <c r="E3" s="113" t="s">
        <v>592</v>
      </c>
      <c r="F3" s="113"/>
      <c r="G3" s="8"/>
      <c r="H3" s="113" t="s">
        <v>593</v>
      </c>
      <c r="I3" s="113"/>
      <c r="J3" s="6"/>
      <c r="K3" s="109"/>
    </row>
    <row r="4" spans="1:11" s="2" customFormat="1" ht="15.75" x14ac:dyDescent="0.25">
      <c r="A4" s="4" t="s">
        <v>4</v>
      </c>
      <c r="B4" s="4" t="s">
        <v>5</v>
      </c>
      <c r="C4" s="34" t="s">
        <v>6</v>
      </c>
      <c r="D4" s="4" t="s">
        <v>7</v>
      </c>
      <c r="E4" s="110" t="s">
        <v>594</v>
      </c>
      <c r="F4" s="110" t="s">
        <v>512</v>
      </c>
      <c r="G4" s="110"/>
      <c r="H4" s="110" t="s">
        <v>594</v>
      </c>
      <c r="I4" s="110" t="s">
        <v>512</v>
      </c>
      <c r="J4" s="110"/>
      <c r="K4" s="109"/>
    </row>
    <row r="5" spans="1:11" s="2" customFormat="1" ht="15.75" x14ac:dyDescent="0.25">
      <c r="A5" s="6"/>
      <c r="B5" s="6"/>
      <c r="C5" s="35"/>
      <c r="D5" s="6"/>
      <c r="E5" s="109"/>
      <c r="F5" s="109"/>
      <c r="G5" s="109"/>
      <c r="H5" s="109"/>
      <c r="I5" s="109"/>
      <c r="J5" s="109"/>
      <c r="K5" s="109"/>
    </row>
    <row r="6" spans="1:11" x14ac:dyDescent="0.25">
      <c r="A6" s="9">
        <v>21</v>
      </c>
      <c r="B6" s="9">
        <v>31</v>
      </c>
      <c r="C6" s="36" t="s">
        <v>8</v>
      </c>
      <c r="D6" s="9">
        <v>8</v>
      </c>
      <c r="E6" s="123">
        <v>6.7000000000000004E-2</v>
      </c>
      <c r="F6" s="123">
        <v>5.8361999999999997E-2</v>
      </c>
      <c r="G6" s="86"/>
      <c r="H6" s="123">
        <v>-4.3900000000000002E-2</v>
      </c>
      <c r="I6" s="123">
        <v>0.13270199999999999</v>
      </c>
      <c r="J6" s="86"/>
      <c r="K6" s="52"/>
    </row>
    <row r="7" spans="1:11" x14ac:dyDescent="0.25">
      <c r="A7" s="9">
        <v>32</v>
      </c>
      <c r="B7" s="9">
        <v>42</v>
      </c>
      <c r="C7" s="36" t="s">
        <v>9</v>
      </c>
      <c r="D7" s="9">
        <v>9</v>
      </c>
      <c r="E7" s="123">
        <v>0.121</v>
      </c>
      <c r="F7" s="123">
        <v>6.2E-2</v>
      </c>
      <c r="G7" s="86"/>
      <c r="H7" s="123">
        <v>-0.112</v>
      </c>
      <c r="I7" s="123">
        <v>7.8E-2</v>
      </c>
      <c r="J7" s="86"/>
      <c r="K7" s="52"/>
    </row>
    <row r="8" spans="1:11" x14ac:dyDescent="0.25">
      <c r="A8" s="9">
        <v>32</v>
      </c>
      <c r="B8" s="9">
        <v>48</v>
      </c>
      <c r="C8" s="36" t="s">
        <v>10</v>
      </c>
      <c r="D8" s="9">
        <v>15</v>
      </c>
      <c r="E8" s="123">
        <v>0.19009999999999999</v>
      </c>
      <c r="F8" s="123">
        <v>0.113881</v>
      </c>
      <c r="G8" s="86"/>
      <c r="H8" s="123">
        <v>-0.22620000000000001</v>
      </c>
      <c r="I8" s="123">
        <v>4.4974E-2</v>
      </c>
      <c r="J8" s="86"/>
      <c r="K8" s="52"/>
    </row>
    <row r="9" spans="1:11" x14ac:dyDescent="0.25">
      <c r="A9" s="9">
        <v>33</v>
      </c>
      <c r="B9" s="9">
        <v>42</v>
      </c>
      <c r="C9" s="36" t="s">
        <v>11</v>
      </c>
      <c r="D9" s="9">
        <v>8</v>
      </c>
      <c r="E9" s="123">
        <v>-6.8099999999999994E-2</v>
      </c>
      <c r="F9" s="123">
        <v>4.8758999999999997E-2</v>
      </c>
      <c r="G9" s="86"/>
      <c r="H9" s="123">
        <v>0.22839999999999999</v>
      </c>
      <c r="I9" s="123">
        <v>0.118121</v>
      </c>
      <c r="J9" s="86"/>
      <c r="K9" s="52"/>
    </row>
    <row r="10" spans="1:11" x14ac:dyDescent="0.25">
      <c r="A10" s="9">
        <v>36</v>
      </c>
      <c r="B10" s="9">
        <v>48</v>
      </c>
      <c r="C10" s="36" t="s">
        <v>12</v>
      </c>
      <c r="D10" s="9">
        <v>11</v>
      </c>
      <c r="E10" s="123">
        <v>-0.182</v>
      </c>
      <c r="F10" s="123">
        <v>0.114731</v>
      </c>
      <c r="G10" s="86"/>
      <c r="H10" s="123">
        <v>0.13500000000000001</v>
      </c>
      <c r="I10" s="123">
        <v>4.1548000000000002E-2</v>
      </c>
      <c r="J10" s="86"/>
      <c r="K10" s="52"/>
    </row>
    <row r="11" spans="1:11" x14ac:dyDescent="0.25">
      <c r="A11" s="9"/>
      <c r="B11" s="9"/>
      <c r="C11" s="36"/>
      <c r="D11" s="9"/>
      <c r="E11" s="123"/>
      <c r="F11" s="123"/>
      <c r="G11" s="86"/>
      <c r="H11" s="123"/>
      <c r="I11" s="123"/>
      <c r="J11" s="86"/>
      <c r="K11" s="52"/>
    </row>
    <row r="12" spans="1:11" x14ac:dyDescent="0.25">
      <c r="A12" s="9">
        <v>49</v>
      </c>
      <c r="B12" s="9">
        <v>55</v>
      </c>
      <c r="C12" s="36" t="s">
        <v>13</v>
      </c>
      <c r="D12" s="9">
        <v>6</v>
      </c>
      <c r="E12" s="123">
        <v>0.74860000000000004</v>
      </c>
      <c r="F12" s="123">
        <v>4.7937E-2</v>
      </c>
      <c r="G12" s="86"/>
      <c r="H12" s="123">
        <v>0.84309999999999996</v>
      </c>
      <c r="I12" s="123">
        <v>3.5853999999999997E-2</v>
      </c>
      <c r="J12" s="86"/>
      <c r="K12" s="52"/>
    </row>
    <row r="13" spans="1:11" x14ac:dyDescent="0.25">
      <c r="A13" s="9">
        <v>60</v>
      </c>
      <c r="B13" s="9">
        <v>83</v>
      </c>
      <c r="C13" s="36" t="s">
        <v>14</v>
      </c>
      <c r="D13" s="9">
        <v>22</v>
      </c>
      <c r="E13" s="123">
        <v>-5.4300000000000001E-2</v>
      </c>
      <c r="F13" s="123">
        <v>0.30402699999999999</v>
      </c>
      <c r="G13" s="86"/>
      <c r="H13" s="123">
        <v>0.1482</v>
      </c>
      <c r="I13" s="123">
        <v>0.15135399999999999</v>
      </c>
      <c r="J13" s="86"/>
      <c r="K13" s="52"/>
    </row>
    <row r="14" spans="1:11" x14ac:dyDescent="0.25">
      <c r="A14" s="9"/>
      <c r="B14" s="9"/>
      <c r="C14" s="36"/>
      <c r="D14" s="9"/>
      <c r="E14" s="123"/>
      <c r="F14" s="123"/>
      <c r="G14" s="86"/>
      <c r="H14" s="123"/>
      <c r="I14" s="123"/>
      <c r="J14" s="86"/>
      <c r="K14" s="52"/>
    </row>
    <row r="15" spans="1:11" x14ac:dyDescent="0.25">
      <c r="A15" s="9">
        <v>85</v>
      </c>
      <c r="B15" s="9">
        <v>91</v>
      </c>
      <c r="C15" s="36" t="s">
        <v>15</v>
      </c>
      <c r="D15" s="9">
        <v>5</v>
      </c>
      <c r="E15" s="123">
        <v>8.6800000000000002E-2</v>
      </c>
      <c r="F15" s="123">
        <v>3.4604000000000003E-2</v>
      </c>
      <c r="G15" s="86"/>
      <c r="H15" s="123">
        <v>4.1999999999999997E-3</v>
      </c>
      <c r="I15" s="123">
        <v>4.5809000000000002E-2</v>
      </c>
      <c r="J15" s="86"/>
      <c r="K15" s="52"/>
    </row>
    <row r="16" spans="1:11" x14ac:dyDescent="0.25">
      <c r="A16" s="9">
        <v>92</v>
      </c>
      <c r="B16" s="9">
        <v>103</v>
      </c>
      <c r="C16" s="36" t="s">
        <v>16</v>
      </c>
      <c r="D16" s="9">
        <v>11</v>
      </c>
      <c r="E16" s="123">
        <v>8.8999999999999999E-3</v>
      </c>
      <c r="F16" s="123">
        <v>8.6951000000000001E-2</v>
      </c>
      <c r="G16" s="86"/>
      <c r="H16" s="123">
        <v>-2.3999999999999998E-3</v>
      </c>
      <c r="I16" s="123">
        <v>5.6314000000000003E-2</v>
      </c>
      <c r="J16" s="86"/>
      <c r="K16" s="52"/>
    </row>
    <row r="17" spans="1:11" x14ac:dyDescent="0.25">
      <c r="A17" s="9">
        <v>92</v>
      </c>
      <c r="B17" s="9">
        <v>106</v>
      </c>
      <c r="C17" s="36" t="s">
        <v>17</v>
      </c>
      <c r="D17" s="9">
        <v>14</v>
      </c>
      <c r="E17" s="123">
        <v>-5.6099999999999997E-2</v>
      </c>
      <c r="F17" s="123">
        <v>8.4640999999999994E-2</v>
      </c>
      <c r="G17" s="86"/>
      <c r="H17" s="123">
        <v>-0.21199999999999999</v>
      </c>
      <c r="I17" s="123">
        <v>5.0500999999999997E-2</v>
      </c>
      <c r="J17" s="86"/>
      <c r="K17" s="52"/>
    </row>
    <row r="18" spans="1:11" x14ac:dyDescent="0.25">
      <c r="A18" s="9">
        <v>92</v>
      </c>
      <c r="B18" s="9">
        <v>110</v>
      </c>
      <c r="C18" s="36" t="s">
        <v>18</v>
      </c>
      <c r="D18" s="9">
        <v>18</v>
      </c>
      <c r="E18" s="123">
        <v>-3.4299999999999997E-2</v>
      </c>
      <c r="F18" s="123">
        <v>0.10743</v>
      </c>
      <c r="G18" s="86"/>
      <c r="H18" s="123">
        <v>-6.4899999999999999E-2</v>
      </c>
      <c r="I18" s="123">
        <v>8.0869999999999997E-2</v>
      </c>
      <c r="J18" s="86"/>
      <c r="K18" s="52"/>
    </row>
    <row r="19" spans="1:11" x14ac:dyDescent="0.25">
      <c r="A19" s="9">
        <v>93</v>
      </c>
      <c r="B19" s="9">
        <v>103</v>
      </c>
      <c r="C19" s="36" t="s">
        <v>19</v>
      </c>
      <c r="D19" s="9">
        <v>10</v>
      </c>
      <c r="E19" s="123">
        <v>1.26E-2</v>
      </c>
      <c r="F19" s="123">
        <v>3.0664E-2</v>
      </c>
      <c r="G19" s="86"/>
      <c r="H19" s="123">
        <v>5.1400000000000001E-2</v>
      </c>
      <c r="I19" s="123">
        <v>9.6993999999999997E-2</v>
      </c>
      <c r="J19" s="86"/>
      <c r="K19" s="52"/>
    </row>
    <row r="20" spans="1:11" x14ac:dyDescent="0.25">
      <c r="A20" s="9">
        <v>94</v>
      </c>
      <c r="B20" s="9">
        <v>103</v>
      </c>
      <c r="C20" s="36" t="s">
        <v>20</v>
      </c>
      <c r="D20" s="9">
        <v>9</v>
      </c>
      <c r="E20" s="123">
        <v>-2.29E-2</v>
      </c>
      <c r="F20" s="123">
        <v>9.1671000000000002E-2</v>
      </c>
      <c r="G20" s="86"/>
      <c r="H20" s="123">
        <v>-6.1600000000000002E-2</v>
      </c>
      <c r="I20" s="123">
        <v>4.2569000000000003E-2</v>
      </c>
      <c r="J20" s="86"/>
      <c r="K20" s="52"/>
    </row>
    <row r="21" spans="1:11" x14ac:dyDescent="0.25">
      <c r="A21" s="9">
        <v>95</v>
      </c>
      <c r="B21" s="9">
        <v>103</v>
      </c>
      <c r="C21" s="36" t="s">
        <v>21</v>
      </c>
      <c r="D21" s="9">
        <v>8</v>
      </c>
      <c r="E21" s="123">
        <v>0.3276</v>
      </c>
      <c r="F21" s="123">
        <v>3.4222000000000002E-2</v>
      </c>
      <c r="G21" s="86"/>
      <c r="H21" s="123">
        <v>-1.83E-2</v>
      </c>
      <c r="I21" s="123">
        <v>7.4559E-2</v>
      </c>
      <c r="J21" s="86"/>
      <c r="K21" s="52"/>
    </row>
    <row r="22" spans="1:11" x14ac:dyDescent="0.25">
      <c r="A22" s="9">
        <v>104</v>
      </c>
      <c r="B22" s="9">
        <v>110</v>
      </c>
      <c r="C22" s="36" t="s">
        <v>22</v>
      </c>
      <c r="D22" s="9">
        <v>6</v>
      </c>
      <c r="E22" s="123">
        <v>8.8400000000000006E-2</v>
      </c>
      <c r="F22" s="123">
        <v>3.1983999999999999E-2</v>
      </c>
      <c r="G22" s="86"/>
      <c r="H22" s="123">
        <v>7.0900000000000005E-2</v>
      </c>
      <c r="I22" s="123">
        <v>3.3506000000000001E-2</v>
      </c>
      <c r="J22" s="86"/>
      <c r="K22" s="52"/>
    </row>
    <row r="23" spans="1:11" x14ac:dyDescent="0.25">
      <c r="A23" s="9">
        <v>107</v>
      </c>
      <c r="B23" s="9">
        <v>117</v>
      </c>
      <c r="C23" s="36" t="s">
        <v>23</v>
      </c>
      <c r="D23" s="9">
        <v>10</v>
      </c>
      <c r="E23" s="123">
        <v>-0.15110000000000001</v>
      </c>
      <c r="F23" s="123">
        <v>7.2267999999999999E-2</v>
      </c>
      <c r="G23" s="86"/>
      <c r="H23" s="123">
        <v>-5.1999999999999998E-3</v>
      </c>
      <c r="I23" s="123">
        <v>0.187135</v>
      </c>
      <c r="J23" s="86"/>
      <c r="K23" s="52"/>
    </row>
    <row r="24" spans="1:11" x14ac:dyDescent="0.25">
      <c r="A24" s="9">
        <v>111</v>
      </c>
      <c r="B24" s="9">
        <v>117</v>
      </c>
      <c r="C24" s="36" t="s">
        <v>24</v>
      </c>
      <c r="D24" s="9">
        <v>6</v>
      </c>
      <c r="E24" s="123">
        <v>-6.4799999999999996E-2</v>
      </c>
      <c r="F24" s="123">
        <v>4.3050999999999999E-2</v>
      </c>
      <c r="G24" s="86"/>
      <c r="H24" s="123">
        <v>-8.3299999999999999E-2</v>
      </c>
      <c r="I24" s="123">
        <v>5.0233E-2</v>
      </c>
      <c r="J24" s="86"/>
      <c r="K24" s="52"/>
    </row>
    <row r="25" spans="1:11" x14ac:dyDescent="0.25">
      <c r="A25" s="9">
        <v>111</v>
      </c>
      <c r="B25" s="9">
        <v>118</v>
      </c>
      <c r="C25" s="36" t="s">
        <v>25</v>
      </c>
      <c r="D25" s="9">
        <v>7</v>
      </c>
      <c r="E25" s="123">
        <v>-0.21299999999999999</v>
      </c>
      <c r="F25" s="123">
        <v>5.1878000000000001E-2</v>
      </c>
      <c r="G25" s="86"/>
      <c r="H25" s="123">
        <v>-7.6899999999999996E-2</v>
      </c>
      <c r="I25" s="123">
        <v>2.9412000000000001E-2</v>
      </c>
      <c r="J25" s="86"/>
      <c r="K25" s="52"/>
    </row>
    <row r="26" spans="1:11" x14ac:dyDescent="0.25">
      <c r="A26" s="9"/>
      <c r="B26" s="9"/>
      <c r="C26" s="36"/>
      <c r="D26" s="9"/>
      <c r="E26" s="123"/>
      <c r="F26" s="123"/>
      <c r="G26" s="86"/>
      <c r="H26" s="123"/>
      <c r="I26" s="123"/>
      <c r="J26" s="86"/>
      <c r="K26" s="52"/>
    </row>
    <row r="27" spans="1:11" x14ac:dyDescent="0.25">
      <c r="A27" s="9">
        <v>136</v>
      </c>
      <c r="B27" s="9">
        <v>143</v>
      </c>
      <c r="C27" s="36" t="s">
        <v>26</v>
      </c>
      <c r="D27" s="9">
        <v>6</v>
      </c>
      <c r="E27" s="123">
        <v>-3.1199999999999999E-2</v>
      </c>
      <c r="F27" s="123">
        <v>5.8437000000000003E-2</v>
      </c>
      <c r="G27" s="86"/>
      <c r="H27" s="123">
        <v>-0.15160000000000001</v>
      </c>
      <c r="I27" s="123">
        <v>8.5208999999999993E-2</v>
      </c>
      <c r="J27" s="86"/>
      <c r="K27" s="52"/>
    </row>
    <row r="28" spans="1:11" x14ac:dyDescent="0.25">
      <c r="A28" s="9"/>
      <c r="B28" s="9"/>
      <c r="C28" s="36"/>
      <c r="D28" s="9"/>
      <c r="E28" s="123"/>
      <c r="F28" s="123"/>
      <c r="G28" s="86"/>
      <c r="H28" s="123"/>
      <c r="I28" s="123"/>
      <c r="J28" s="86"/>
      <c r="K28" s="52"/>
    </row>
    <row r="29" spans="1:11" x14ac:dyDescent="0.25">
      <c r="A29" s="9">
        <v>169</v>
      </c>
      <c r="B29" s="9">
        <v>176</v>
      </c>
      <c r="C29" s="36" t="s">
        <v>27</v>
      </c>
      <c r="D29" s="9">
        <v>6</v>
      </c>
      <c r="E29" s="123">
        <v>-0.19769999999999999</v>
      </c>
      <c r="F29" s="123">
        <v>9.6102000000000007E-2</v>
      </c>
      <c r="G29" s="86"/>
      <c r="H29" s="123">
        <v>-0.21940000000000001</v>
      </c>
      <c r="I29" s="123">
        <v>7.9491000000000006E-2</v>
      </c>
      <c r="J29" s="86"/>
      <c r="K29" s="52"/>
    </row>
    <row r="30" spans="1:11" x14ac:dyDescent="0.25">
      <c r="A30" s="9">
        <v>170</v>
      </c>
      <c r="B30" s="9">
        <v>176</v>
      </c>
      <c r="C30" s="36" t="s">
        <v>28</v>
      </c>
      <c r="D30" s="9">
        <v>5</v>
      </c>
      <c r="E30" s="123">
        <v>-7.51E-2</v>
      </c>
      <c r="F30" s="123">
        <v>5.5787000000000003E-2</v>
      </c>
      <c r="G30" s="86"/>
      <c r="H30" s="123">
        <v>-8.2000000000000007E-3</v>
      </c>
      <c r="I30" s="123">
        <v>2.5298000000000001E-2</v>
      </c>
      <c r="J30" s="86"/>
      <c r="K30" s="52"/>
    </row>
    <row r="31" spans="1:11" x14ac:dyDescent="0.25">
      <c r="A31" s="9">
        <v>177</v>
      </c>
      <c r="B31" s="9">
        <v>186</v>
      </c>
      <c r="C31" s="36" t="s">
        <v>29</v>
      </c>
      <c r="D31" s="9">
        <v>9</v>
      </c>
      <c r="E31" s="123">
        <v>-4.4299999999999999E-2</v>
      </c>
      <c r="F31" s="123">
        <v>0.113789</v>
      </c>
      <c r="G31" s="86"/>
      <c r="H31" s="123">
        <v>2.4E-2</v>
      </c>
      <c r="I31" s="123">
        <v>0.111077</v>
      </c>
      <c r="J31" s="86"/>
      <c r="K31" s="52"/>
    </row>
    <row r="32" spans="1:11" x14ac:dyDescent="0.25">
      <c r="A32" s="9">
        <v>177</v>
      </c>
      <c r="B32" s="9">
        <v>191</v>
      </c>
      <c r="C32" s="36" t="s">
        <v>30</v>
      </c>
      <c r="D32" s="9">
        <v>14</v>
      </c>
      <c r="E32" s="123">
        <v>0.10929999999999999</v>
      </c>
      <c r="F32" s="123">
        <v>0.223075</v>
      </c>
      <c r="G32" s="86"/>
      <c r="H32" s="123">
        <v>4.8399999999999999E-2</v>
      </c>
      <c r="I32" s="123">
        <v>0.17038200000000001</v>
      </c>
      <c r="J32" s="86"/>
      <c r="K32" s="52"/>
    </row>
    <row r="33" spans="1:11" x14ac:dyDescent="0.25">
      <c r="A33" s="9">
        <v>178</v>
      </c>
      <c r="B33" s="9">
        <v>191</v>
      </c>
      <c r="C33" s="36" t="s">
        <v>31</v>
      </c>
      <c r="D33" s="9">
        <v>13</v>
      </c>
      <c r="E33" s="123">
        <v>7.6999999999999999E-2</v>
      </c>
      <c r="F33" s="123">
        <v>0.110611</v>
      </c>
      <c r="G33" s="86"/>
      <c r="H33" s="123">
        <v>9.5100000000000004E-2</v>
      </c>
      <c r="I33" s="123">
        <v>7.7182000000000001E-2</v>
      </c>
      <c r="J33" s="86"/>
      <c r="K33" s="52"/>
    </row>
    <row r="34" spans="1:11" x14ac:dyDescent="0.25">
      <c r="A34" s="9">
        <v>180</v>
      </c>
      <c r="B34" s="9">
        <v>191</v>
      </c>
      <c r="C34" s="36" t="s">
        <v>32</v>
      </c>
      <c r="D34" s="9">
        <v>11</v>
      </c>
      <c r="E34" s="123">
        <v>0.25790000000000002</v>
      </c>
      <c r="F34" s="123">
        <v>9.7261E-2</v>
      </c>
      <c r="G34" s="86"/>
      <c r="H34" s="123">
        <v>-4.99E-2</v>
      </c>
      <c r="I34" s="123">
        <v>5.2996000000000001E-2</v>
      </c>
      <c r="J34" s="86"/>
      <c r="K34" s="52"/>
    </row>
    <row r="35" spans="1:11" x14ac:dyDescent="0.25">
      <c r="A35" s="9">
        <v>181</v>
      </c>
      <c r="B35" s="9">
        <v>191</v>
      </c>
      <c r="C35" s="36" t="s">
        <v>33</v>
      </c>
      <c r="D35" s="9">
        <v>10</v>
      </c>
      <c r="E35" s="123">
        <v>-0.2107</v>
      </c>
      <c r="F35" s="123">
        <v>9.2919000000000002E-2</v>
      </c>
      <c r="G35" s="86"/>
      <c r="H35" s="123">
        <v>-0.57199999999999995</v>
      </c>
      <c r="I35" s="123">
        <v>0.14293500000000001</v>
      </c>
      <c r="J35" s="86"/>
      <c r="K35" s="52"/>
    </row>
    <row r="36" spans="1:11" x14ac:dyDescent="0.25">
      <c r="A36" s="9">
        <v>184</v>
      </c>
      <c r="B36" s="9">
        <v>191</v>
      </c>
      <c r="C36" s="36" t="s">
        <v>34</v>
      </c>
      <c r="D36" s="9">
        <v>7</v>
      </c>
      <c r="E36" s="123">
        <v>0.33660000000000001</v>
      </c>
      <c r="F36" s="123">
        <v>0.110583</v>
      </c>
      <c r="G36" s="86"/>
      <c r="H36" s="123">
        <v>0.23100000000000001</v>
      </c>
      <c r="I36" s="123">
        <v>7.2539000000000006E-2</v>
      </c>
      <c r="J36" s="86"/>
      <c r="K36" s="52"/>
    </row>
    <row r="37" spans="1:11" x14ac:dyDescent="0.25">
      <c r="A37" s="9"/>
      <c r="B37" s="9"/>
      <c r="C37" s="36"/>
      <c r="D37" s="9"/>
      <c r="E37" s="123"/>
      <c r="F37" s="123"/>
      <c r="G37" s="86"/>
      <c r="H37" s="123"/>
      <c r="I37" s="123"/>
      <c r="J37" s="86"/>
      <c r="K37" s="52"/>
    </row>
    <row r="38" spans="1:11" x14ac:dyDescent="0.25">
      <c r="A38" s="9">
        <v>192</v>
      </c>
      <c r="B38" s="9">
        <v>199</v>
      </c>
      <c r="C38" s="36" t="s">
        <v>35</v>
      </c>
      <c r="D38" s="9">
        <v>7</v>
      </c>
      <c r="E38" s="123">
        <v>-4.2700000000000002E-2</v>
      </c>
      <c r="F38" s="123">
        <v>4.6196000000000001E-2</v>
      </c>
      <c r="G38" s="86"/>
      <c r="H38" s="123">
        <v>-3.7400000000000003E-2</v>
      </c>
      <c r="I38" s="123">
        <v>4.4694999999999999E-2</v>
      </c>
      <c r="J38" s="86"/>
      <c r="K38" s="52"/>
    </row>
    <row r="39" spans="1:11" x14ac:dyDescent="0.25">
      <c r="A39" s="9">
        <v>192</v>
      </c>
      <c r="B39" s="9">
        <v>200</v>
      </c>
      <c r="C39" s="36" t="s">
        <v>36</v>
      </c>
      <c r="D39" s="9">
        <v>8</v>
      </c>
      <c r="E39" s="123">
        <v>-8.4000000000000005E-2</v>
      </c>
      <c r="F39" s="123">
        <v>6.8820000000000006E-2</v>
      </c>
      <c r="G39" s="86"/>
      <c r="H39" s="123">
        <v>2.3E-3</v>
      </c>
      <c r="I39" s="123">
        <v>3.6748000000000003E-2</v>
      </c>
      <c r="J39" s="86"/>
      <c r="K39" s="52"/>
    </row>
    <row r="40" spans="1:11" x14ac:dyDescent="0.25">
      <c r="A40" s="9">
        <v>192</v>
      </c>
      <c r="B40" s="9">
        <v>201</v>
      </c>
      <c r="C40" s="36" t="s">
        <v>37</v>
      </c>
      <c r="D40" s="9">
        <v>9</v>
      </c>
      <c r="E40" s="123">
        <v>9.9000000000000008E-3</v>
      </c>
      <c r="F40" s="123">
        <v>5.7851E-2</v>
      </c>
      <c r="G40" s="86"/>
      <c r="H40" s="123">
        <v>4.3499999999999997E-2</v>
      </c>
      <c r="I40" s="123">
        <v>2.4881E-2</v>
      </c>
      <c r="J40" s="86"/>
      <c r="K40" s="52"/>
    </row>
    <row r="41" spans="1:11" x14ac:dyDescent="0.25">
      <c r="A41" s="9">
        <v>193</v>
      </c>
      <c r="B41" s="9">
        <v>201</v>
      </c>
      <c r="C41" s="36" t="s">
        <v>38</v>
      </c>
      <c r="D41" s="9">
        <v>8</v>
      </c>
      <c r="E41" s="123">
        <v>-6.1800000000000001E-2</v>
      </c>
      <c r="F41" s="123">
        <v>8.2456000000000002E-2</v>
      </c>
      <c r="G41" s="86"/>
      <c r="H41" s="123">
        <v>3.6999999999999998E-2</v>
      </c>
      <c r="I41" s="123">
        <v>0.134413</v>
      </c>
      <c r="J41" s="86"/>
      <c r="K41" s="52"/>
    </row>
    <row r="42" spans="1:11" x14ac:dyDescent="0.25">
      <c r="A42" s="9">
        <v>194</v>
      </c>
      <c r="B42" s="9">
        <v>200</v>
      </c>
      <c r="C42" s="36" t="s">
        <v>39</v>
      </c>
      <c r="D42" s="9">
        <v>6</v>
      </c>
      <c r="E42" s="123">
        <v>1.04E-2</v>
      </c>
      <c r="F42" s="123">
        <v>3.1366999999999999E-2</v>
      </c>
      <c r="G42" s="86"/>
      <c r="H42" s="123">
        <v>7.9600000000000004E-2</v>
      </c>
      <c r="I42" s="123">
        <v>4.1581E-2</v>
      </c>
      <c r="J42" s="86"/>
      <c r="K42" s="52"/>
    </row>
    <row r="43" spans="1:11" x14ac:dyDescent="0.25">
      <c r="A43" s="9">
        <v>194</v>
      </c>
      <c r="B43" s="9">
        <v>201</v>
      </c>
      <c r="C43" s="36" t="s">
        <v>40</v>
      </c>
      <c r="D43" s="9">
        <v>7</v>
      </c>
      <c r="E43" s="123">
        <v>1.9199999999999998E-2</v>
      </c>
      <c r="F43" s="123">
        <v>7.0587999999999998E-2</v>
      </c>
      <c r="G43" s="86"/>
      <c r="H43" s="123">
        <v>-5.9999999999999995E-4</v>
      </c>
      <c r="I43" s="123">
        <v>1.9328999999999999E-2</v>
      </c>
      <c r="J43" s="86"/>
      <c r="K43" s="52"/>
    </row>
    <row r="44" spans="1:11" x14ac:dyDescent="0.25">
      <c r="A44" s="9">
        <v>195</v>
      </c>
      <c r="B44" s="9">
        <v>201</v>
      </c>
      <c r="C44" s="36" t="s">
        <v>41</v>
      </c>
      <c r="D44" s="9">
        <v>6</v>
      </c>
      <c r="E44" s="123">
        <v>-7.9799999999999996E-2</v>
      </c>
      <c r="F44" s="123">
        <v>4.9797000000000001E-2</v>
      </c>
      <c r="G44" s="86"/>
      <c r="H44" s="123">
        <v>-0.22889999999999999</v>
      </c>
      <c r="I44" s="123">
        <v>7.1257000000000001E-2</v>
      </c>
      <c r="J44" s="86"/>
      <c r="K44" s="52"/>
    </row>
    <row r="45" spans="1:11" x14ac:dyDescent="0.25">
      <c r="A45" s="9">
        <v>200</v>
      </c>
      <c r="B45" s="9">
        <v>212</v>
      </c>
      <c r="C45" s="36" t="s">
        <v>42</v>
      </c>
      <c r="D45" s="9">
        <v>11</v>
      </c>
      <c r="E45" s="123">
        <v>-8.2299999999999998E-2</v>
      </c>
      <c r="F45" s="123">
        <v>6.1822000000000002E-2</v>
      </c>
      <c r="G45" s="86"/>
      <c r="H45" s="123">
        <v>2.5600000000000001E-2</v>
      </c>
      <c r="I45" s="123">
        <v>6.6505999999999996E-2</v>
      </c>
      <c r="J45" s="86"/>
      <c r="K45" s="52"/>
    </row>
    <row r="46" spans="1:11" x14ac:dyDescent="0.25">
      <c r="A46" s="9">
        <v>201</v>
      </c>
      <c r="B46" s="9">
        <v>212</v>
      </c>
      <c r="C46" s="36" t="s">
        <v>43</v>
      </c>
      <c r="D46" s="9">
        <v>10</v>
      </c>
      <c r="E46" s="123">
        <v>-3.6999999999999998E-2</v>
      </c>
      <c r="F46" s="123">
        <v>5.2192000000000002E-2</v>
      </c>
      <c r="G46" s="86"/>
      <c r="H46" s="123">
        <v>2.7000000000000001E-3</v>
      </c>
      <c r="I46" s="123">
        <v>3.3453999999999998E-2</v>
      </c>
      <c r="J46" s="86"/>
      <c r="K46" s="52"/>
    </row>
    <row r="47" spans="1:11" x14ac:dyDescent="0.25">
      <c r="A47" s="9"/>
      <c r="B47" s="9"/>
      <c r="C47" s="36"/>
      <c r="D47" s="9"/>
      <c r="E47" s="123"/>
      <c r="F47" s="123"/>
      <c r="G47" s="86"/>
      <c r="H47" s="123"/>
      <c r="I47" s="123"/>
      <c r="J47" s="86"/>
      <c r="K47" s="52"/>
    </row>
    <row r="48" spans="1:11" x14ac:dyDescent="0.25">
      <c r="A48" s="9">
        <v>213</v>
      </c>
      <c r="B48" s="9">
        <v>220</v>
      </c>
      <c r="C48" s="36" t="s">
        <v>44</v>
      </c>
      <c r="D48" s="9">
        <v>6</v>
      </c>
      <c r="E48" s="123">
        <v>-3.6600000000000001E-2</v>
      </c>
      <c r="F48" s="123">
        <v>7.2857000000000005E-2</v>
      </c>
      <c r="G48" s="86"/>
      <c r="H48" s="123">
        <v>4.0899999999999999E-2</v>
      </c>
      <c r="I48" s="123">
        <v>3.5920000000000001E-2</v>
      </c>
      <c r="J48" s="86"/>
      <c r="K48" s="52"/>
    </row>
    <row r="49" spans="1:11" x14ac:dyDescent="0.25">
      <c r="A49" s="9">
        <v>213</v>
      </c>
      <c r="B49" s="9">
        <v>223</v>
      </c>
      <c r="C49" s="36" t="s">
        <v>45</v>
      </c>
      <c r="D49" s="9">
        <v>9</v>
      </c>
      <c r="E49" s="123">
        <v>-1.06E-2</v>
      </c>
      <c r="F49" s="123">
        <v>0.13093399999999999</v>
      </c>
      <c r="G49" s="86"/>
      <c r="H49" s="123">
        <v>7.0000000000000007E-2</v>
      </c>
      <c r="I49" s="123">
        <v>5.7778000000000003E-2</v>
      </c>
      <c r="J49" s="86"/>
      <c r="K49" s="52"/>
    </row>
    <row r="50" spans="1:11" x14ac:dyDescent="0.25">
      <c r="A50" s="9">
        <v>213</v>
      </c>
      <c r="B50" s="9">
        <v>228</v>
      </c>
      <c r="C50" s="36" t="s">
        <v>46</v>
      </c>
      <c r="D50" s="9">
        <v>13</v>
      </c>
      <c r="E50" s="123">
        <v>7.0800000000000002E-2</v>
      </c>
      <c r="F50" s="123">
        <v>4.1921E-2</v>
      </c>
      <c r="G50" s="86"/>
      <c r="H50" s="123">
        <v>4.8500000000000001E-2</v>
      </c>
      <c r="I50" s="123">
        <v>0.101399</v>
      </c>
      <c r="J50" s="86"/>
      <c r="K50" s="52"/>
    </row>
    <row r="51" spans="1:11" x14ac:dyDescent="0.25">
      <c r="A51" s="9">
        <v>221</v>
      </c>
      <c r="B51" s="9">
        <v>228</v>
      </c>
      <c r="C51" s="36" t="s">
        <v>47</v>
      </c>
      <c r="D51" s="9">
        <v>6</v>
      </c>
      <c r="E51" s="123">
        <v>0.1681</v>
      </c>
      <c r="F51" s="123">
        <v>4.3196999999999999E-2</v>
      </c>
      <c r="G51" s="86"/>
      <c r="H51" s="123">
        <v>-1.6000000000000001E-3</v>
      </c>
      <c r="I51" s="123">
        <v>4.7827000000000001E-2</v>
      </c>
      <c r="J51" s="86"/>
      <c r="K51" s="52"/>
    </row>
    <row r="52" spans="1:11" x14ac:dyDescent="0.25">
      <c r="A52" s="9">
        <v>221</v>
      </c>
      <c r="B52" s="9">
        <v>229</v>
      </c>
      <c r="C52" s="36" t="s">
        <v>48</v>
      </c>
      <c r="D52" s="9">
        <v>7</v>
      </c>
      <c r="E52" s="123">
        <v>0.10970000000000001</v>
      </c>
      <c r="F52" s="123">
        <v>3.1752000000000002E-2</v>
      </c>
      <c r="G52" s="86"/>
      <c r="H52" s="123">
        <v>1.0200000000000001E-2</v>
      </c>
      <c r="I52" s="123">
        <v>6.1455000000000003E-2</v>
      </c>
      <c r="J52" s="86"/>
      <c r="K52" s="52"/>
    </row>
    <row r="53" spans="1:11" x14ac:dyDescent="0.25">
      <c r="A53" s="9"/>
      <c r="B53" s="9"/>
      <c r="C53" s="36"/>
      <c r="D53" s="9"/>
      <c r="E53" s="123"/>
      <c r="F53" s="123"/>
      <c r="G53" s="86"/>
      <c r="H53" s="123"/>
      <c r="I53" s="123"/>
      <c r="J53" s="86"/>
      <c r="K53" s="52"/>
    </row>
    <row r="54" spans="1:11" x14ac:dyDescent="0.25">
      <c r="A54" s="9">
        <v>242</v>
      </c>
      <c r="B54" s="9">
        <v>264</v>
      </c>
      <c r="C54" s="36" t="s">
        <v>49</v>
      </c>
      <c r="D54" s="9">
        <v>21</v>
      </c>
      <c r="E54" s="123">
        <v>0.222</v>
      </c>
      <c r="F54" s="123">
        <v>0.12105</v>
      </c>
      <c r="G54" s="86"/>
      <c r="H54" s="123">
        <v>-2.3400000000000001E-2</v>
      </c>
      <c r="I54" s="123">
        <v>0.129742</v>
      </c>
      <c r="J54" s="86"/>
      <c r="K54" s="52"/>
    </row>
    <row r="55" spans="1:11" x14ac:dyDescent="0.25">
      <c r="A55" s="9">
        <v>243</v>
      </c>
      <c r="B55" s="9">
        <v>255</v>
      </c>
      <c r="C55" s="36" t="s">
        <v>50</v>
      </c>
      <c r="D55" s="9">
        <v>11</v>
      </c>
      <c r="E55" s="123">
        <v>7.3499999999999996E-2</v>
      </c>
      <c r="F55" s="123">
        <v>5.5912000000000003E-2</v>
      </c>
      <c r="G55" s="86"/>
      <c r="H55" s="123">
        <v>0.45860000000000001</v>
      </c>
      <c r="I55" s="123">
        <v>2.1062999999999998E-2</v>
      </c>
      <c r="J55" s="86"/>
      <c r="K55" s="52"/>
    </row>
    <row r="56" spans="1:11" x14ac:dyDescent="0.25">
      <c r="A56" s="9">
        <v>243</v>
      </c>
      <c r="B56" s="9">
        <v>257</v>
      </c>
      <c r="C56" s="36" t="s">
        <v>51</v>
      </c>
      <c r="D56" s="9">
        <v>13</v>
      </c>
      <c r="E56" s="123">
        <v>2.5999999999999999E-3</v>
      </c>
      <c r="F56" s="123">
        <v>6.0574000000000003E-2</v>
      </c>
      <c r="G56" s="86"/>
      <c r="H56" s="123">
        <v>-6.93E-2</v>
      </c>
      <c r="I56" s="123">
        <v>0.28987299999999999</v>
      </c>
      <c r="J56" s="86"/>
      <c r="K56" s="52"/>
    </row>
    <row r="57" spans="1:11" x14ac:dyDescent="0.25">
      <c r="A57" s="9">
        <v>245</v>
      </c>
      <c r="B57" s="9">
        <v>257</v>
      </c>
      <c r="C57" s="36" t="s">
        <v>52</v>
      </c>
      <c r="D57" s="9">
        <v>11</v>
      </c>
      <c r="E57" s="123">
        <v>-0.50919999999999999</v>
      </c>
      <c r="F57" s="123">
        <v>6.1717000000000001E-2</v>
      </c>
      <c r="G57" s="86"/>
      <c r="H57" s="123">
        <v>-1.6500000000000001E-2</v>
      </c>
      <c r="I57" s="123">
        <v>0.14086799999999999</v>
      </c>
      <c r="J57" s="86"/>
      <c r="K57" s="52"/>
    </row>
    <row r="58" spans="1:11" x14ac:dyDescent="0.25">
      <c r="A58" s="9">
        <v>245</v>
      </c>
      <c r="B58" s="9">
        <v>264</v>
      </c>
      <c r="C58" s="36" t="s">
        <v>53</v>
      </c>
      <c r="D58" s="9">
        <v>18</v>
      </c>
      <c r="E58" s="123">
        <v>-0.38990000000000002</v>
      </c>
      <c r="F58" s="123">
        <v>0.19259899999999999</v>
      </c>
      <c r="G58" s="86"/>
      <c r="H58" s="123">
        <v>0.17430000000000001</v>
      </c>
      <c r="I58" s="123">
        <v>7.4593999999999994E-2</v>
      </c>
      <c r="J58" s="86"/>
      <c r="K58" s="52"/>
    </row>
    <row r="59" spans="1:11" x14ac:dyDescent="0.25">
      <c r="A59" s="9">
        <v>245</v>
      </c>
      <c r="B59" s="9">
        <v>265</v>
      </c>
      <c r="C59" s="36" t="s">
        <v>54</v>
      </c>
      <c r="D59" s="9">
        <v>19</v>
      </c>
      <c r="E59" s="123">
        <v>-0.23960000000000001</v>
      </c>
      <c r="F59" s="123">
        <v>0.110349</v>
      </c>
      <c r="G59" s="86"/>
      <c r="H59" s="123">
        <v>0.1847</v>
      </c>
      <c r="I59" s="123">
        <v>0.11959</v>
      </c>
      <c r="J59" s="86"/>
      <c r="K59" s="52"/>
    </row>
    <row r="60" spans="1:11" x14ac:dyDescent="0.25">
      <c r="A60" s="9"/>
      <c r="B60" s="9"/>
      <c r="C60" s="36"/>
      <c r="D60" s="9"/>
      <c r="E60" s="123"/>
      <c r="F60" s="123"/>
      <c r="G60" s="86"/>
      <c r="H60" s="123"/>
      <c r="I60" s="123"/>
      <c r="J60" s="86"/>
      <c r="K60" s="52"/>
    </row>
    <row r="61" spans="1:11" x14ac:dyDescent="0.25">
      <c r="A61" s="9">
        <v>265</v>
      </c>
      <c r="B61" s="9">
        <v>271</v>
      </c>
      <c r="C61" s="36" t="s">
        <v>55</v>
      </c>
      <c r="D61" s="9">
        <v>6</v>
      </c>
      <c r="E61" s="123">
        <v>0.53369999999999995</v>
      </c>
      <c r="F61" s="123">
        <v>9.8394999999999996E-2</v>
      </c>
      <c r="G61" s="86"/>
      <c r="H61" s="123">
        <v>0.49459999999999998</v>
      </c>
      <c r="I61" s="123">
        <v>9.0892000000000001E-2</v>
      </c>
      <c r="J61" s="86"/>
      <c r="K61" s="52"/>
    </row>
    <row r="62" spans="1:11" x14ac:dyDescent="0.25">
      <c r="A62" s="9">
        <v>265</v>
      </c>
      <c r="B62" s="9">
        <v>276</v>
      </c>
      <c r="C62" s="36" t="s">
        <v>56</v>
      </c>
      <c r="D62" s="9">
        <v>10</v>
      </c>
      <c r="E62" s="123">
        <v>0.2432</v>
      </c>
      <c r="F62" s="123">
        <v>4.1052999999999999E-2</v>
      </c>
      <c r="G62" s="86"/>
      <c r="H62" s="123">
        <v>-3.1300000000000001E-2</v>
      </c>
      <c r="I62" s="123">
        <v>4.2679000000000002E-2</v>
      </c>
      <c r="J62" s="86"/>
      <c r="K62" s="52"/>
    </row>
    <row r="63" spans="1:11" x14ac:dyDescent="0.25">
      <c r="A63" s="9">
        <v>266</v>
      </c>
      <c r="B63" s="9">
        <v>276</v>
      </c>
      <c r="C63" s="36" t="s">
        <v>57</v>
      </c>
      <c r="D63" s="9">
        <v>9</v>
      </c>
      <c r="E63" s="123">
        <v>0.15509999999999999</v>
      </c>
      <c r="F63" s="123">
        <v>6.4403000000000002E-2</v>
      </c>
      <c r="G63" s="86"/>
      <c r="H63" s="123">
        <v>3.5900000000000001E-2</v>
      </c>
      <c r="I63" s="123">
        <v>5.2252E-2</v>
      </c>
      <c r="J63" s="86"/>
      <c r="K63" s="52"/>
    </row>
    <row r="64" spans="1:11" x14ac:dyDescent="0.25">
      <c r="A64" s="9">
        <v>267</v>
      </c>
      <c r="B64" s="9">
        <v>276</v>
      </c>
      <c r="C64" s="36" t="s">
        <v>58</v>
      </c>
      <c r="D64" s="9">
        <v>8</v>
      </c>
      <c r="E64" s="123">
        <v>0.20549999999999999</v>
      </c>
      <c r="F64" s="123">
        <v>6.3133999999999996E-2</v>
      </c>
      <c r="G64" s="86"/>
      <c r="H64" s="123">
        <v>1.9199999999999998E-2</v>
      </c>
      <c r="I64" s="123">
        <v>8.8535000000000003E-2</v>
      </c>
      <c r="J64" s="86"/>
      <c r="K64" s="52"/>
    </row>
    <row r="65" spans="1:11" x14ac:dyDescent="0.25">
      <c r="A65" s="9"/>
      <c r="B65" s="9"/>
      <c r="C65" s="36"/>
      <c r="D65" s="9"/>
      <c r="E65" s="123"/>
      <c r="F65" s="123"/>
      <c r="G65" s="86"/>
      <c r="H65" s="123"/>
      <c r="I65" s="123"/>
      <c r="J65" s="86"/>
      <c r="K65" s="52"/>
    </row>
    <row r="66" spans="1:11" x14ac:dyDescent="0.25">
      <c r="A66" s="9">
        <v>289</v>
      </c>
      <c r="B66" s="9">
        <v>303</v>
      </c>
      <c r="C66" s="36" t="s">
        <v>59</v>
      </c>
      <c r="D66" s="9">
        <v>13</v>
      </c>
      <c r="E66" s="123">
        <v>0.29380000000000001</v>
      </c>
      <c r="F66" s="123">
        <v>5.4024000000000003E-2</v>
      </c>
      <c r="G66" s="86"/>
      <c r="H66" s="123">
        <v>0.32200000000000001</v>
      </c>
      <c r="I66" s="123">
        <v>5.8030999999999999E-2</v>
      </c>
      <c r="J66" s="86"/>
      <c r="K66" s="52"/>
    </row>
    <row r="67" spans="1:11" x14ac:dyDescent="0.25">
      <c r="A67" s="9">
        <v>291</v>
      </c>
      <c r="B67" s="9">
        <v>299</v>
      </c>
      <c r="C67" s="36" t="s">
        <v>60</v>
      </c>
      <c r="D67" s="9">
        <v>7</v>
      </c>
      <c r="E67" s="123">
        <v>5.4699999999999999E-2</v>
      </c>
      <c r="F67" s="123">
        <v>9.5410999999999996E-2</v>
      </c>
      <c r="G67" s="86"/>
      <c r="H67" s="123">
        <v>1.5599999999999999E-2</v>
      </c>
      <c r="I67" s="123">
        <v>8.6569999999999994E-2</v>
      </c>
      <c r="J67" s="86"/>
      <c r="K67" s="52"/>
    </row>
    <row r="68" spans="1:11" x14ac:dyDescent="0.25">
      <c r="A68" s="9">
        <v>291</v>
      </c>
      <c r="B68" s="9">
        <v>301</v>
      </c>
      <c r="C68" s="36" t="s">
        <v>61</v>
      </c>
      <c r="D68" s="9">
        <v>9</v>
      </c>
      <c r="E68" s="123">
        <v>0.3886</v>
      </c>
      <c r="F68" s="123">
        <v>7.3127999999999999E-2</v>
      </c>
      <c r="G68" s="86"/>
      <c r="H68" s="123">
        <v>-8.7400000000000005E-2</v>
      </c>
      <c r="I68" s="123">
        <v>5.9839999999999997E-2</v>
      </c>
      <c r="J68" s="86"/>
      <c r="K68" s="52"/>
    </row>
    <row r="69" spans="1:11" x14ac:dyDescent="0.25">
      <c r="A69" s="9">
        <v>291</v>
      </c>
      <c r="B69" s="9">
        <v>303</v>
      </c>
      <c r="C69" s="36" t="s">
        <v>62</v>
      </c>
      <c r="D69" s="9">
        <v>11</v>
      </c>
      <c r="E69" s="123">
        <v>0.21229999999999999</v>
      </c>
      <c r="F69" s="123">
        <v>7.2522000000000003E-2</v>
      </c>
      <c r="G69" s="86"/>
      <c r="H69" s="123">
        <v>8.2199999999999995E-2</v>
      </c>
      <c r="I69" s="123">
        <v>2.3699999999999999E-2</v>
      </c>
      <c r="J69" s="86"/>
      <c r="K69" s="52"/>
    </row>
    <row r="70" spans="1:11" x14ac:dyDescent="0.25">
      <c r="A70" s="9">
        <v>294</v>
      </c>
      <c r="B70" s="9">
        <v>303</v>
      </c>
      <c r="C70" s="36" t="s">
        <v>63</v>
      </c>
      <c r="D70" s="9">
        <v>8</v>
      </c>
      <c r="E70" s="123">
        <v>0.29749999999999999</v>
      </c>
      <c r="F70" s="123">
        <v>5.9653999999999999E-2</v>
      </c>
      <c r="G70" s="86"/>
      <c r="H70" s="123">
        <v>6.2E-2</v>
      </c>
      <c r="I70" s="123">
        <v>3.2841000000000002E-2</v>
      </c>
      <c r="J70" s="86"/>
      <c r="K70" s="52"/>
    </row>
    <row r="71" spans="1:11" x14ac:dyDescent="0.25">
      <c r="A71" s="9">
        <v>295</v>
      </c>
      <c r="B71" s="9">
        <v>303</v>
      </c>
      <c r="C71" s="36" t="s">
        <v>64</v>
      </c>
      <c r="D71" s="9">
        <v>7</v>
      </c>
      <c r="E71" s="123">
        <v>0.19850000000000001</v>
      </c>
      <c r="F71" s="123">
        <v>0.106382</v>
      </c>
      <c r="G71" s="86"/>
      <c r="H71" s="123">
        <v>2.5399999999999999E-2</v>
      </c>
      <c r="I71" s="123">
        <v>8.4143999999999997E-2</v>
      </c>
      <c r="J71" s="86"/>
      <c r="K71" s="52"/>
    </row>
    <row r="72" spans="1:11" x14ac:dyDescent="0.25">
      <c r="A72" s="9"/>
      <c r="B72" s="9"/>
      <c r="C72" s="36"/>
      <c r="D72" s="9"/>
      <c r="E72" s="123"/>
      <c r="F72" s="123"/>
      <c r="G72" s="86"/>
      <c r="H72" s="123"/>
      <c r="I72" s="123"/>
      <c r="J72" s="86"/>
      <c r="K72" s="52"/>
    </row>
    <row r="73" spans="1:11" x14ac:dyDescent="0.25">
      <c r="A73" s="9">
        <v>304</v>
      </c>
      <c r="B73" s="9">
        <v>313</v>
      </c>
      <c r="C73" s="36" t="s">
        <v>65</v>
      </c>
      <c r="D73" s="9">
        <v>9</v>
      </c>
      <c r="E73" s="123">
        <v>-6.7900000000000002E-2</v>
      </c>
      <c r="F73" s="123">
        <v>0.105693</v>
      </c>
      <c r="G73" s="86"/>
      <c r="H73" s="123">
        <v>-5.28E-2</v>
      </c>
      <c r="I73" s="123">
        <v>0.105554</v>
      </c>
      <c r="J73" s="86"/>
      <c r="K73" s="52"/>
    </row>
    <row r="74" spans="1:11" x14ac:dyDescent="0.25">
      <c r="A74" s="9">
        <v>304</v>
      </c>
      <c r="B74" s="9">
        <v>317</v>
      </c>
      <c r="C74" s="36" t="s">
        <v>66</v>
      </c>
      <c r="D74" s="9">
        <v>13</v>
      </c>
      <c r="E74" s="123">
        <v>-4.1799999999999997E-2</v>
      </c>
      <c r="F74" s="123">
        <v>0.101427</v>
      </c>
      <c r="G74" s="86"/>
      <c r="H74" s="123">
        <v>0.115</v>
      </c>
      <c r="I74" s="123">
        <v>5.9976000000000002E-2</v>
      </c>
      <c r="J74" s="86"/>
      <c r="K74" s="52"/>
    </row>
    <row r="75" spans="1:11" x14ac:dyDescent="0.25">
      <c r="A75" s="9">
        <v>304</v>
      </c>
      <c r="B75" s="9">
        <v>318</v>
      </c>
      <c r="C75" s="36" t="s">
        <v>67</v>
      </c>
      <c r="D75" s="9">
        <v>14</v>
      </c>
      <c r="E75" s="123">
        <v>-0.11600000000000001</v>
      </c>
      <c r="F75" s="123">
        <v>7.3972999999999997E-2</v>
      </c>
      <c r="G75" s="86"/>
      <c r="H75" s="123">
        <v>4.2799999999999998E-2</v>
      </c>
      <c r="I75" s="123">
        <v>5.9381000000000003E-2</v>
      </c>
      <c r="J75" s="86"/>
      <c r="K75" s="52"/>
    </row>
    <row r="76" spans="1:11" x14ac:dyDescent="0.25">
      <c r="A76" s="9">
        <v>306</v>
      </c>
      <c r="B76" s="9">
        <v>313</v>
      </c>
      <c r="C76" s="36" t="s">
        <v>68</v>
      </c>
      <c r="D76" s="9">
        <v>7</v>
      </c>
      <c r="E76" s="123">
        <v>7.9000000000000008E-3</v>
      </c>
      <c r="F76" s="123">
        <v>0.19683300000000001</v>
      </c>
      <c r="G76" s="86"/>
      <c r="H76" s="123">
        <v>5.9499999999999997E-2</v>
      </c>
      <c r="I76" s="123">
        <v>8.9810000000000001E-2</v>
      </c>
      <c r="J76" s="86"/>
      <c r="K76" s="52"/>
    </row>
    <row r="77" spans="1:11" x14ac:dyDescent="0.25">
      <c r="A77" s="9">
        <v>306</v>
      </c>
      <c r="B77" s="9">
        <v>317</v>
      </c>
      <c r="C77" s="36" t="s">
        <v>69</v>
      </c>
      <c r="D77" s="9">
        <v>11</v>
      </c>
      <c r="E77" s="123">
        <v>-1.26E-2</v>
      </c>
      <c r="F77" s="123">
        <v>0.27029300000000001</v>
      </c>
      <c r="G77" s="86"/>
      <c r="H77" s="123">
        <v>0.16450000000000001</v>
      </c>
      <c r="I77" s="123">
        <v>0.16866800000000001</v>
      </c>
      <c r="J77" s="86"/>
      <c r="K77" s="52"/>
    </row>
    <row r="78" spans="1:11" x14ac:dyDescent="0.25">
      <c r="A78" s="9">
        <v>306</v>
      </c>
      <c r="B78" s="9">
        <v>318</v>
      </c>
      <c r="C78" s="36" t="s">
        <v>70</v>
      </c>
      <c r="D78" s="9">
        <v>12</v>
      </c>
      <c r="E78" s="123">
        <v>-2.7000000000000001E-3</v>
      </c>
      <c r="F78" s="123">
        <v>0.17294799999999999</v>
      </c>
      <c r="G78" s="86"/>
      <c r="H78" s="123">
        <v>0.23469999999999999</v>
      </c>
      <c r="I78" s="123">
        <v>8.1973000000000004E-2</v>
      </c>
      <c r="J78" s="86"/>
      <c r="K78" s="52"/>
    </row>
    <row r="79" spans="1:11" x14ac:dyDescent="0.25">
      <c r="A79" s="9">
        <v>310</v>
      </c>
      <c r="B79" s="9">
        <v>318</v>
      </c>
      <c r="C79" s="36" t="s">
        <v>71</v>
      </c>
      <c r="D79" s="9">
        <v>8</v>
      </c>
      <c r="E79" s="123">
        <v>4.1399999999999999E-2</v>
      </c>
      <c r="F79" s="123">
        <v>0.10809000000000001</v>
      </c>
      <c r="G79" s="86"/>
      <c r="H79" s="123">
        <v>-1.84E-2</v>
      </c>
      <c r="I79" s="123">
        <v>6.9889000000000007E-2</v>
      </c>
      <c r="J79" s="86"/>
      <c r="K79" s="52"/>
    </row>
    <row r="80" spans="1:11" x14ac:dyDescent="0.25">
      <c r="E80" s="124"/>
      <c r="F80" s="124"/>
      <c r="G80" s="87"/>
      <c r="H80" s="124"/>
      <c r="I80" s="124"/>
      <c r="J80" s="87"/>
      <c r="K80" s="53"/>
    </row>
    <row r="81" spans="1:11" x14ac:dyDescent="0.25">
      <c r="A81" s="10">
        <v>318</v>
      </c>
      <c r="B81" s="10">
        <v>325</v>
      </c>
      <c r="C81" s="38" t="s">
        <v>72</v>
      </c>
      <c r="D81" s="10">
        <v>6</v>
      </c>
      <c r="E81" s="125">
        <v>-0.12590000000000001</v>
      </c>
      <c r="F81" s="125">
        <v>8.5958000000000007E-2</v>
      </c>
      <c r="G81" s="82"/>
      <c r="H81" s="125">
        <v>1.4E-3</v>
      </c>
      <c r="I81" s="125">
        <v>4.9693000000000001E-2</v>
      </c>
      <c r="J81" s="82"/>
      <c r="K81" s="54"/>
    </row>
    <row r="82" spans="1:11" x14ac:dyDescent="0.25">
      <c r="A82" s="10">
        <v>318</v>
      </c>
      <c r="B82" s="10">
        <v>326</v>
      </c>
      <c r="C82" s="38" t="s">
        <v>73</v>
      </c>
      <c r="D82" s="10">
        <v>7</v>
      </c>
      <c r="E82" s="125">
        <v>0.27539999999999998</v>
      </c>
      <c r="F82" s="125">
        <v>0.15513299999999999</v>
      </c>
      <c r="G82" s="82"/>
      <c r="H82" s="125">
        <v>0.218</v>
      </c>
      <c r="I82" s="125">
        <v>0.20280999999999999</v>
      </c>
      <c r="J82" s="82"/>
      <c r="K82" s="54"/>
    </row>
    <row r="83" spans="1:11" x14ac:dyDescent="0.25">
      <c r="A83" s="10">
        <v>324</v>
      </c>
      <c r="B83" s="10">
        <v>334</v>
      </c>
      <c r="C83" s="38" t="s">
        <v>74</v>
      </c>
      <c r="D83" s="10">
        <v>9</v>
      </c>
      <c r="E83" s="125">
        <v>0.18629999999999999</v>
      </c>
      <c r="F83" s="125">
        <v>0.23216700000000001</v>
      </c>
      <c r="G83" s="82"/>
      <c r="H83" s="125">
        <v>0.1162</v>
      </c>
      <c r="I83" s="125">
        <v>0.23203599999999999</v>
      </c>
      <c r="J83" s="82"/>
      <c r="K83" s="54"/>
    </row>
    <row r="84" spans="1:11" x14ac:dyDescent="0.25">
      <c r="A84" s="10">
        <v>327</v>
      </c>
      <c r="B84" s="10">
        <v>338</v>
      </c>
      <c r="C84" s="38" t="s">
        <v>75</v>
      </c>
      <c r="D84" s="10">
        <v>9</v>
      </c>
      <c r="E84" s="125">
        <v>0.1588</v>
      </c>
      <c r="F84" s="125">
        <v>0.109054</v>
      </c>
      <c r="G84" s="82"/>
      <c r="H84" s="125">
        <v>0.42630000000000001</v>
      </c>
      <c r="I84" s="125">
        <v>5.0630000000000001E-2</v>
      </c>
      <c r="J84" s="82"/>
      <c r="K84" s="54"/>
    </row>
    <row r="85" spans="1:11" x14ac:dyDescent="0.25">
      <c r="A85" s="10"/>
      <c r="B85" s="10"/>
      <c r="C85" s="38"/>
      <c r="D85" s="10"/>
      <c r="E85" s="125"/>
      <c r="F85" s="125"/>
      <c r="G85" s="82"/>
      <c r="H85" s="125"/>
      <c r="I85" s="125"/>
      <c r="J85" s="82"/>
      <c r="K85" s="54"/>
    </row>
    <row r="86" spans="1:11" x14ac:dyDescent="0.25">
      <c r="A86" s="10">
        <v>337</v>
      </c>
      <c r="B86" s="10">
        <v>348</v>
      </c>
      <c r="C86" s="38" t="s">
        <v>76</v>
      </c>
      <c r="D86" s="10">
        <v>10</v>
      </c>
      <c r="E86" s="125">
        <v>0.2011</v>
      </c>
      <c r="F86" s="125">
        <v>2.5264999999999999E-2</v>
      </c>
      <c r="G86" s="82"/>
      <c r="H86" s="125">
        <v>-1.9400000000000001E-2</v>
      </c>
      <c r="I86" s="125">
        <v>5.3593000000000002E-2</v>
      </c>
      <c r="J86" s="82"/>
      <c r="K86" s="54"/>
    </row>
    <row r="87" spans="1:11" x14ac:dyDescent="0.25">
      <c r="A87" s="10">
        <v>340</v>
      </c>
      <c r="B87" s="10">
        <v>359</v>
      </c>
      <c r="C87" s="38" t="s">
        <v>77</v>
      </c>
      <c r="D87" s="10">
        <v>19</v>
      </c>
      <c r="E87" s="125">
        <v>-0.40529999999999999</v>
      </c>
      <c r="F87" s="125">
        <v>5.9625999999999998E-2</v>
      </c>
      <c r="G87" s="82"/>
      <c r="H87" s="125">
        <v>-0.67730000000000001</v>
      </c>
      <c r="I87" s="125">
        <v>0.145788</v>
      </c>
      <c r="J87" s="82"/>
      <c r="K87" s="54"/>
    </row>
    <row r="88" spans="1:11" x14ac:dyDescent="0.25">
      <c r="A88" s="10">
        <v>348</v>
      </c>
      <c r="B88" s="10">
        <v>361</v>
      </c>
      <c r="C88" s="38" t="s">
        <v>78</v>
      </c>
      <c r="D88" s="10">
        <v>13</v>
      </c>
      <c r="E88" s="125">
        <v>7.1400000000000005E-2</v>
      </c>
      <c r="F88" s="125">
        <v>4.1371999999999999E-2</v>
      </c>
      <c r="G88" s="82"/>
      <c r="H88" s="125">
        <v>-0.40429999999999999</v>
      </c>
      <c r="I88" s="125">
        <v>0.231097</v>
      </c>
      <c r="J88" s="82"/>
      <c r="K88" s="54"/>
    </row>
    <row r="89" spans="1:11" x14ac:dyDescent="0.25">
      <c r="A89" s="10"/>
      <c r="B89" s="10"/>
      <c r="C89" s="38"/>
      <c r="D89" s="10"/>
      <c r="E89" s="125"/>
      <c r="F89" s="125"/>
      <c r="G89" s="82"/>
      <c r="H89" s="125"/>
      <c r="I89" s="125"/>
      <c r="J89" s="82"/>
      <c r="K89" s="54"/>
    </row>
    <row r="90" spans="1:11" x14ac:dyDescent="0.25">
      <c r="A90" s="10">
        <v>351</v>
      </c>
      <c r="B90" s="10">
        <v>361</v>
      </c>
      <c r="C90" s="38" t="s">
        <v>79</v>
      </c>
      <c r="D90" s="10">
        <v>10</v>
      </c>
      <c r="E90" s="125">
        <v>-4.9799999999999997E-2</v>
      </c>
      <c r="F90" s="125">
        <v>0.123792</v>
      </c>
      <c r="G90" s="82"/>
      <c r="H90" s="125">
        <v>-0.1618</v>
      </c>
      <c r="I90" s="125">
        <v>0.112168</v>
      </c>
      <c r="J90" s="82"/>
      <c r="K90" s="54"/>
    </row>
    <row r="91" spans="1:11" x14ac:dyDescent="0.25">
      <c r="A91" s="10">
        <v>356</v>
      </c>
      <c r="B91" s="10">
        <v>375</v>
      </c>
      <c r="C91" s="38" t="s">
        <v>80</v>
      </c>
      <c r="D91" s="10">
        <v>19</v>
      </c>
      <c r="E91" s="125">
        <v>8.6499999999999994E-2</v>
      </c>
      <c r="F91" s="125">
        <v>0.12781899999999999</v>
      </c>
      <c r="G91" s="82"/>
      <c r="H91" s="125">
        <v>0.186</v>
      </c>
      <c r="I91" s="125">
        <v>9.5918000000000003E-2</v>
      </c>
      <c r="J91" s="82"/>
      <c r="K91" s="54"/>
    </row>
    <row r="92" spans="1:11" x14ac:dyDescent="0.25">
      <c r="A92" s="10"/>
      <c r="B92" s="10"/>
      <c r="C92" s="38"/>
      <c r="D92" s="10"/>
      <c r="E92" s="125"/>
      <c r="F92" s="125"/>
      <c r="G92" s="82"/>
      <c r="H92" s="125"/>
      <c r="I92" s="125"/>
      <c r="J92" s="82"/>
      <c r="K92" s="54"/>
    </row>
    <row r="93" spans="1:11" x14ac:dyDescent="0.25">
      <c r="A93" s="10">
        <v>375</v>
      </c>
      <c r="B93" s="10">
        <v>387</v>
      </c>
      <c r="C93" s="38" t="s">
        <v>81</v>
      </c>
      <c r="D93" s="10">
        <v>11</v>
      </c>
      <c r="E93" s="125">
        <v>-0.17299999999999999</v>
      </c>
      <c r="F93" s="125">
        <v>8.2761000000000001E-2</v>
      </c>
      <c r="G93" s="82"/>
      <c r="H93" s="125">
        <v>4.4900000000000002E-2</v>
      </c>
      <c r="I93" s="125">
        <v>4.8467000000000003E-2</v>
      </c>
      <c r="J93" s="82"/>
      <c r="K93" s="54"/>
    </row>
    <row r="94" spans="1:11" x14ac:dyDescent="0.25">
      <c r="A94" s="10">
        <v>377</v>
      </c>
      <c r="B94" s="10">
        <v>387</v>
      </c>
      <c r="C94" s="38" t="s">
        <v>82</v>
      </c>
      <c r="D94" s="10">
        <v>9</v>
      </c>
      <c r="E94" s="125">
        <v>7.4499999999999997E-2</v>
      </c>
      <c r="F94" s="125">
        <v>0.15840899999999999</v>
      </c>
      <c r="G94" s="82"/>
      <c r="H94" s="125">
        <v>1.6400000000000001E-2</v>
      </c>
      <c r="I94" s="125">
        <v>0.125057</v>
      </c>
      <c r="J94" s="82"/>
      <c r="K94" s="54"/>
    </row>
    <row r="95" spans="1:11" x14ac:dyDescent="0.25">
      <c r="A95" s="10">
        <v>378</v>
      </c>
      <c r="B95" s="10">
        <v>387</v>
      </c>
      <c r="C95" s="38" t="s">
        <v>83</v>
      </c>
      <c r="D95" s="10">
        <v>8</v>
      </c>
      <c r="E95" s="125">
        <v>-0.2427</v>
      </c>
      <c r="F95" s="125">
        <v>0.117322</v>
      </c>
      <c r="G95" s="82"/>
      <c r="H95" s="125">
        <v>-0.2016</v>
      </c>
      <c r="I95" s="125">
        <v>4.4693999999999998E-2</v>
      </c>
      <c r="J95" s="82"/>
      <c r="K95" s="54"/>
    </row>
    <row r="96" spans="1:11" x14ac:dyDescent="0.25">
      <c r="A96" s="10">
        <v>386</v>
      </c>
      <c r="B96" s="10">
        <v>407</v>
      </c>
      <c r="C96" s="38" t="s">
        <v>84</v>
      </c>
      <c r="D96" s="10">
        <v>21</v>
      </c>
      <c r="E96" s="125">
        <v>0.10009999999999999</v>
      </c>
      <c r="F96" s="125">
        <v>0.13672899999999999</v>
      </c>
      <c r="G96" s="82"/>
      <c r="H96" s="125">
        <v>-7.6399999999999996E-2</v>
      </c>
      <c r="I96" s="125">
        <v>3.9774999999999998E-2</v>
      </c>
      <c r="J96" s="82"/>
      <c r="K96" s="54"/>
    </row>
    <row r="97" spans="1:11" x14ac:dyDescent="0.25">
      <c r="A97" s="10">
        <v>393</v>
      </c>
      <c r="B97" s="10">
        <v>399</v>
      </c>
      <c r="C97" s="38" t="s">
        <v>85</v>
      </c>
      <c r="D97" s="10">
        <v>6</v>
      </c>
      <c r="E97" s="125">
        <v>9.7100000000000006E-2</v>
      </c>
      <c r="F97" s="125">
        <v>2.7865999999999998E-2</v>
      </c>
      <c r="G97" s="82"/>
      <c r="H97" s="125">
        <v>3.09E-2</v>
      </c>
      <c r="I97" s="125">
        <v>4.1848999999999997E-2</v>
      </c>
      <c r="J97" s="82"/>
      <c r="K97" s="54"/>
    </row>
    <row r="98" spans="1:11" x14ac:dyDescent="0.25">
      <c r="A98" s="10">
        <v>393</v>
      </c>
      <c r="B98" s="10">
        <v>400</v>
      </c>
      <c r="C98" s="38" t="s">
        <v>86</v>
      </c>
      <c r="D98" s="10">
        <v>7</v>
      </c>
      <c r="E98" s="125">
        <v>2.7799999999999998E-2</v>
      </c>
      <c r="F98" s="125">
        <v>3.4902000000000002E-2</v>
      </c>
      <c r="G98" s="82"/>
      <c r="H98" s="125">
        <v>-0.27589999999999998</v>
      </c>
      <c r="I98" s="125">
        <v>7.6425999999999994E-2</v>
      </c>
      <c r="J98" s="82"/>
      <c r="K98" s="54"/>
    </row>
    <row r="99" spans="1:11" x14ac:dyDescent="0.25">
      <c r="A99" s="10"/>
      <c r="B99" s="10"/>
      <c r="C99" s="38"/>
      <c r="D99" s="10"/>
      <c r="E99" s="125"/>
      <c r="F99" s="125"/>
      <c r="G99" s="82"/>
      <c r="H99" s="125"/>
      <c r="I99" s="125"/>
      <c r="J99" s="82"/>
      <c r="K99" s="54"/>
    </row>
    <row r="100" spans="1:11" x14ac:dyDescent="0.25">
      <c r="A100" s="10">
        <v>400</v>
      </c>
      <c r="B100" s="10">
        <v>406</v>
      </c>
      <c r="C100" s="38" t="s">
        <v>87</v>
      </c>
      <c r="D100" s="10">
        <v>6</v>
      </c>
      <c r="E100" s="125">
        <v>-0.1283</v>
      </c>
      <c r="F100" s="125">
        <v>2.7269000000000002E-2</v>
      </c>
      <c r="G100" s="82"/>
      <c r="H100" s="125">
        <v>-0.1933</v>
      </c>
      <c r="I100" s="125">
        <v>1.9075000000000002E-2</v>
      </c>
      <c r="J100" s="82"/>
      <c r="K100" s="54"/>
    </row>
    <row r="101" spans="1:11" x14ac:dyDescent="0.25">
      <c r="A101" s="10">
        <v>400</v>
      </c>
      <c r="B101" s="10">
        <v>416</v>
      </c>
      <c r="C101" s="38" t="s">
        <v>88</v>
      </c>
      <c r="D101" s="10">
        <v>15</v>
      </c>
      <c r="E101" s="125">
        <v>-0.10100000000000001</v>
      </c>
      <c r="F101" s="125">
        <v>7.1865999999999999E-2</v>
      </c>
      <c r="G101" s="82"/>
      <c r="H101" s="125">
        <v>0.17760000000000001</v>
      </c>
      <c r="I101" s="125">
        <v>0.18439800000000001</v>
      </c>
      <c r="J101" s="82"/>
      <c r="K101" s="54"/>
    </row>
    <row r="102" spans="1:11" x14ac:dyDescent="0.25">
      <c r="A102" s="10">
        <v>400</v>
      </c>
      <c r="B102" s="10">
        <v>421</v>
      </c>
      <c r="C102" s="38" t="s">
        <v>89</v>
      </c>
      <c r="D102" s="10">
        <v>20</v>
      </c>
      <c r="E102" s="125">
        <v>-0.42880000000000001</v>
      </c>
      <c r="F102" s="125">
        <v>0.101357</v>
      </c>
      <c r="G102" s="82"/>
      <c r="H102" s="125">
        <v>-0.69199999999999995</v>
      </c>
      <c r="I102" s="125">
        <v>4.7030000000000002E-2</v>
      </c>
      <c r="J102" s="82"/>
      <c r="K102" s="54"/>
    </row>
    <row r="103" spans="1:11" x14ac:dyDescent="0.25">
      <c r="A103" s="10">
        <v>400</v>
      </c>
      <c r="B103" s="10">
        <v>422</v>
      </c>
      <c r="C103" s="38" t="s">
        <v>90</v>
      </c>
      <c r="D103" s="10">
        <v>21</v>
      </c>
      <c r="E103" s="125">
        <v>-0.1943</v>
      </c>
      <c r="F103" s="125">
        <v>0.20371700000000001</v>
      </c>
      <c r="G103" s="82"/>
      <c r="H103" s="125">
        <v>-0.60489999999999999</v>
      </c>
      <c r="I103" s="125">
        <v>0.14094899999999999</v>
      </c>
      <c r="J103" s="82"/>
      <c r="K103" s="54"/>
    </row>
    <row r="104" spans="1:11" x14ac:dyDescent="0.25">
      <c r="A104" s="10">
        <v>401</v>
      </c>
      <c r="B104" s="10">
        <v>420</v>
      </c>
      <c r="C104" s="38" t="s">
        <v>91</v>
      </c>
      <c r="D104" s="10">
        <v>18</v>
      </c>
      <c r="E104" s="125">
        <v>-0.21560000000000001</v>
      </c>
      <c r="F104" s="125">
        <v>8.0601000000000006E-2</v>
      </c>
      <c r="G104" s="82"/>
      <c r="H104" s="125">
        <v>-0.65590000000000004</v>
      </c>
      <c r="I104" s="125">
        <v>0.127774</v>
      </c>
      <c r="J104" s="82"/>
      <c r="K104" s="54"/>
    </row>
    <row r="105" spans="1:11" x14ac:dyDescent="0.25">
      <c r="A105" s="10">
        <v>401</v>
      </c>
      <c r="B105" s="10">
        <v>421</v>
      </c>
      <c r="C105" s="38" t="s">
        <v>92</v>
      </c>
      <c r="D105" s="10">
        <v>19</v>
      </c>
      <c r="E105" s="125">
        <v>-6.5500000000000003E-2</v>
      </c>
      <c r="F105" s="125">
        <v>0.17533299999999999</v>
      </c>
      <c r="G105" s="82"/>
      <c r="H105" s="125">
        <v>-0.61099999999999999</v>
      </c>
      <c r="I105" s="125">
        <v>0.34069700000000003</v>
      </c>
      <c r="J105" s="82"/>
      <c r="K105" s="54"/>
    </row>
    <row r="106" spans="1:11" x14ac:dyDescent="0.25">
      <c r="A106" s="10">
        <v>402</v>
      </c>
      <c r="B106" s="10">
        <v>413</v>
      </c>
      <c r="C106" s="38" t="s">
        <v>93</v>
      </c>
      <c r="D106" s="10">
        <v>10</v>
      </c>
      <c r="E106" s="125">
        <v>-0.29110000000000003</v>
      </c>
      <c r="F106" s="125">
        <v>0.112487</v>
      </c>
      <c r="G106" s="82"/>
      <c r="H106" s="125">
        <v>-0.33639999999999998</v>
      </c>
      <c r="I106" s="125">
        <v>7.9793000000000003E-2</v>
      </c>
      <c r="J106" s="82"/>
      <c r="K106" s="54"/>
    </row>
    <row r="107" spans="1:11" x14ac:dyDescent="0.25">
      <c r="A107" s="10">
        <v>407</v>
      </c>
      <c r="B107" s="10">
        <v>420</v>
      </c>
      <c r="C107" s="38" t="s">
        <v>94</v>
      </c>
      <c r="D107" s="10">
        <v>12</v>
      </c>
      <c r="E107" s="125">
        <v>-0.14940000000000001</v>
      </c>
      <c r="F107" s="125">
        <v>0.117872</v>
      </c>
      <c r="G107" s="82"/>
      <c r="H107" s="125">
        <v>-0.43830000000000002</v>
      </c>
      <c r="I107" s="125">
        <v>6.2576000000000007E-2</v>
      </c>
      <c r="J107" s="82"/>
      <c r="K107" s="54"/>
    </row>
    <row r="108" spans="1:11" x14ac:dyDescent="0.25">
      <c r="A108" s="10">
        <v>407</v>
      </c>
      <c r="B108" s="10">
        <v>421</v>
      </c>
      <c r="C108" s="38" t="s">
        <v>95</v>
      </c>
      <c r="D108" s="10">
        <v>13</v>
      </c>
      <c r="E108" s="125">
        <v>-4.2200000000000001E-2</v>
      </c>
      <c r="F108" s="125">
        <v>0.114649</v>
      </c>
      <c r="G108" s="82"/>
      <c r="H108" s="125">
        <v>-0.4924</v>
      </c>
      <c r="I108" s="125">
        <v>6.5793000000000004E-2</v>
      </c>
      <c r="J108" s="82"/>
      <c r="K108" s="54"/>
    </row>
    <row r="109" spans="1:11" x14ac:dyDescent="0.25">
      <c r="A109" s="10">
        <v>407</v>
      </c>
      <c r="B109" s="10">
        <v>422</v>
      </c>
      <c r="C109" s="38" t="s">
        <v>96</v>
      </c>
      <c r="D109" s="10">
        <v>14</v>
      </c>
      <c r="E109" s="125">
        <v>-9.6100000000000005E-2</v>
      </c>
      <c r="F109" s="125">
        <v>0.11621099999999999</v>
      </c>
      <c r="G109" s="82"/>
      <c r="H109" s="125">
        <v>-0.52410000000000001</v>
      </c>
      <c r="I109" s="125">
        <v>4.0704999999999998E-2</v>
      </c>
      <c r="J109" s="82"/>
      <c r="K109" s="54"/>
    </row>
    <row r="110" spans="1:11" x14ac:dyDescent="0.25">
      <c r="A110" s="10">
        <v>412</v>
      </c>
      <c r="B110" s="10">
        <v>420</v>
      </c>
      <c r="C110" s="38" t="s">
        <v>97</v>
      </c>
      <c r="D110" s="10">
        <v>7</v>
      </c>
      <c r="E110" s="125">
        <v>-0.14249999999999999</v>
      </c>
      <c r="F110" s="125">
        <v>8.8899000000000006E-2</v>
      </c>
      <c r="G110" s="82"/>
      <c r="H110" s="125">
        <v>-0.30830000000000002</v>
      </c>
      <c r="I110" s="125">
        <v>6.1060999999999997E-2</v>
      </c>
      <c r="J110" s="82"/>
      <c r="K110" s="54"/>
    </row>
    <row r="111" spans="1:11" x14ac:dyDescent="0.25">
      <c r="A111" s="10"/>
      <c r="B111" s="10"/>
      <c r="C111" s="38"/>
      <c r="D111" s="10"/>
      <c r="E111" s="125"/>
      <c r="F111" s="125"/>
      <c r="G111" s="82"/>
      <c r="H111" s="125"/>
      <c r="I111" s="125"/>
      <c r="J111" s="82"/>
      <c r="K111" s="54"/>
    </row>
    <row r="112" spans="1:11" x14ac:dyDescent="0.25">
      <c r="A112" s="10">
        <v>421</v>
      </c>
      <c r="B112" s="10">
        <v>429</v>
      </c>
      <c r="C112" s="38" t="s">
        <v>98</v>
      </c>
      <c r="D112" s="10">
        <v>7</v>
      </c>
      <c r="E112" s="125">
        <v>1.6500000000000001E-2</v>
      </c>
      <c r="F112" s="125">
        <v>4.2421E-2</v>
      </c>
      <c r="G112" s="82"/>
      <c r="H112" s="125">
        <v>-0.20979999999999999</v>
      </c>
      <c r="I112" s="125">
        <v>2.8636999999999999E-2</v>
      </c>
      <c r="J112" s="82"/>
      <c r="K112" s="54"/>
    </row>
    <row r="113" spans="1:11" x14ac:dyDescent="0.25">
      <c r="A113" s="10">
        <v>422</v>
      </c>
      <c r="B113" s="10">
        <v>431</v>
      </c>
      <c r="C113" s="38" t="s">
        <v>99</v>
      </c>
      <c r="D113" s="10">
        <v>8</v>
      </c>
      <c r="E113" s="125">
        <v>1.8E-3</v>
      </c>
      <c r="F113" s="125">
        <v>5.219E-2</v>
      </c>
      <c r="G113" s="82"/>
      <c r="H113" s="125">
        <v>-8.0600000000000005E-2</v>
      </c>
      <c r="I113" s="125">
        <v>5.4399999999999997E-2</v>
      </c>
      <c r="J113" s="82"/>
      <c r="K113" s="54"/>
    </row>
    <row r="114" spans="1:11" x14ac:dyDescent="0.25">
      <c r="A114" s="10">
        <v>423</v>
      </c>
      <c r="B114" s="10">
        <v>429</v>
      </c>
      <c r="C114" s="38" t="s">
        <v>100</v>
      </c>
      <c r="D114" s="10">
        <v>5</v>
      </c>
      <c r="E114" s="125">
        <v>-9.6799999999999997E-2</v>
      </c>
      <c r="F114" s="125">
        <v>3.3329999999999999E-2</v>
      </c>
      <c r="G114" s="82"/>
      <c r="H114" s="125">
        <v>-0.1484</v>
      </c>
      <c r="I114" s="125">
        <v>3.7763999999999999E-2</v>
      </c>
      <c r="J114" s="82"/>
      <c r="K114" s="54"/>
    </row>
    <row r="115" spans="1:11" x14ac:dyDescent="0.25">
      <c r="A115" s="10">
        <v>423</v>
      </c>
      <c r="B115" s="10">
        <v>431</v>
      </c>
      <c r="C115" s="38" t="s">
        <v>101</v>
      </c>
      <c r="D115" s="10">
        <v>7</v>
      </c>
      <c r="E115" s="125">
        <v>-4.3999999999999997E-2</v>
      </c>
      <c r="F115" s="125">
        <v>2.6853999999999999E-2</v>
      </c>
      <c r="G115" s="82"/>
      <c r="H115" s="125">
        <v>-9.1499999999999998E-2</v>
      </c>
      <c r="I115" s="125">
        <v>3.7700999999999998E-2</v>
      </c>
      <c r="J115" s="82"/>
      <c r="K115" s="54"/>
    </row>
    <row r="116" spans="1:11" x14ac:dyDescent="0.25">
      <c r="A116" s="10">
        <v>425</v>
      </c>
      <c r="B116" s="10">
        <v>431</v>
      </c>
      <c r="C116" s="38" t="s">
        <v>102</v>
      </c>
      <c r="D116" s="10">
        <v>5</v>
      </c>
      <c r="E116" s="125">
        <v>-5.0000000000000001E-3</v>
      </c>
      <c r="F116" s="125">
        <v>5.4108000000000003E-2</v>
      </c>
      <c r="G116" s="82"/>
      <c r="H116" s="125">
        <v>-7.4200000000000002E-2</v>
      </c>
      <c r="I116" s="125">
        <v>9.2902999999999999E-2</v>
      </c>
      <c r="J116" s="82"/>
      <c r="K116" s="54"/>
    </row>
    <row r="117" spans="1:11" x14ac:dyDescent="0.25">
      <c r="A117" s="10"/>
      <c r="B117" s="10"/>
      <c r="C117" s="38"/>
      <c r="D117" s="10"/>
      <c r="E117" s="125"/>
      <c r="F117" s="125"/>
      <c r="G117" s="82"/>
      <c r="H117" s="125"/>
      <c r="I117" s="125"/>
      <c r="J117" s="82"/>
      <c r="K117" s="54"/>
    </row>
    <row r="118" spans="1:11" x14ac:dyDescent="0.25">
      <c r="A118" s="10">
        <v>432</v>
      </c>
      <c r="B118" s="10">
        <v>441</v>
      </c>
      <c r="C118" s="38" t="s">
        <v>103</v>
      </c>
      <c r="D118" s="10">
        <v>9</v>
      </c>
      <c r="E118" s="125">
        <v>-0.1399</v>
      </c>
      <c r="F118" s="125">
        <v>7.2955000000000006E-2</v>
      </c>
      <c r="G118" s="82"/>
      <c r="H118" s="125">
        <v>3.2199999999999999E-2</v>
      </c>
      <c r="I118" s="125">
        <v>3.0195E-2</v>
      </c>
      <c r="J118" s="82"/>
      <c r="K118" s="54"/>
    </row>
    <row r="119" spans="1:11" x14ac:dyDescent="0.25">
      <c r="A119" s="10">
        <v>433</v>
      </c>
      <c r="B119" s="10">
        <v>448</v>
      </c>
      <c r="C119" s="38" t="s">
        <v>104</v>
      </c>
      <c r="D119" s="10">
        <v>15</v>
      </c>
      <c r="E119" s="125">
        <v>-9.6299999999999997E-2</v>
      </c>
      <c r="F119" s="125">
        <v>4.4178000000000002E-2</v>
      </c>
      <c r="G119" s="82"/>
      <c r="H119" s="125">
        <v>2.93E-2</v>
      </c>
      <c r="I119" s="125">
        <v>5.8695999999999998E-2</v>
      </c>
      <c r="J119" s="82"/>
      <c r="K119" s="54"/>
    </row>
    <row r="120" spans="1:11" x14ac:dyDescent="0.25">
      <c r="A120" s="10">
        <v>434</v>
      </c>
      <c r="B120" s="10">
        <v>441</v>
      </c>
      <c r="C120" s="38" t="s">
        <v>105</v>
      </c>
      <c r="D120" s="10">
        <v>7</v>
      </c>
      <c r="E120" s="125">
        <v>8.5000000000000006E-3</v>
      </c>
      <c r="F120" s="125">
        <v>0.118538</v>
      </c>
      <c r="G120" s="82"/>
      <c r="H120" s="125">
        <v>-2.9700000000000001E-2</v>
      </c>
      <c r="I120" s="125">
        <v>6.4644999999999994E-2</v>
      </c>
      <c r="J120" s="82"/>
      <c r="K120" s="54"/>
    </row>
    <row r="121" spans="1:11" x14ac:dyDescent="0.25">
      <c r="A121" s="10">
        <v>442</v>
      </c>
      <c r="B121" s="10">
        <v>449</v>
      </c>
      <c r="C121" s="38" t="s">
        <v>106</v>
      </c>
      <c r="D121" s="10">
        <v>7</v>
      </c>
      <c r="E121" s="125">
        <v>-9.5500000000000002E-2</v>
      </c>
      <c r="F121" s="125">
        <v>7.8724000000000002E-2</v>
      </c>
      <c r="G121" s="82"/>
      <c r="H121" s="125">
        <v>2.1999999999999999E-2</v>
      </c>
      <c r="I121" s="125">
        <v>5.2458999999999999E-2</v>
      </c>
      <c r="J121" s="82"/>
      <c r="K121" s="54"/>
    </row>
    <row r="122" spans="1:11" x14ac:dyDescent="0.25">
      <c r="A122" s="10">
        <v>442</v>
      </c>
      <c r="B122" s="10">
        <v>452</v>
      </c>
      <c r="C122" s="38" t="s">
        <v>107</v>
      </c>
      <c r="D122" s="10">
        <v>10</v>
      </c>
      <c r="E122" s="125">
        <v>-0.26019999999999999</v>
      </c>
      <c r="F122" s="125">
        <v>0.14258799999999999</v>
      </c>
      <c r="G122" s="82"/>
      <c r="H122" s="125">
        <v>3.0499999999999999E-2</v>
      </c>
      <c r="I122" s="125">
        <v>6.5074999999999994E-2</v>
      </c>
      <c r="J122" s="82"/>
      <c r="K122" s="54"/>
    </row>
    <row r="123" spans="1:11" x14ac:dyDescent="0.25">
      <c r="A123" s="10">
        <v>444</v>
      </c>
      <c r="B123" s="10">
        <v>452</v>
      </c>
      <c r="C123" s="38" t="s">
        <v>108</v>
      </c>
      <c r="D123" s="10">
        <v>8</v>
      </c>
      <c r="E123" s="125">
        <v>-0.35410000000000003</v>
      </c>
      <c r="F123" s="125">
        <v>7.8037999999999996E-2</v>
      </c>
      <c r="G123" s="82"/>
      <c r="H123" s="125">
        <v>-0.3236</v>
      </c>
      <c r="I123" s="125">
        <v>7.1659E-2</v>
      </c>
      <c r="J123" s="82"/>
      <c r="K123" s="54"/>
    </row>
    <row r="124" spans="1:11" x14ac:dyDescent="0.25">
      <c r="A124" s="10"/>
      <c r="B124" s="10"/>
      <c r="C124" s="38"/>
      <c r="D124" s="10"/>
      <c r="E124" s="125"/>
      <c r="F124" s="125"/>
      <c r="G124" s="82"/>
      <c r="H124" s="125"/>
      <c r="I124" s="125"/>
      <c r="J124" s="82"/>
      <c r="K124" s="54"/>
    </row>
    <row r="125" spans="1:11" x14ac:dyDescent="0.25">
      <c r="A125" s="10">
        <v>453</v>
      </c>
      <c r="B125" s="10">
        <v>467</v>
      </c>
      <c r="C125" s="38" t="s">
        <v>109</v>
      </c>
      <c r="D125" s="10">
        <v>13</v>
      </c>
      <c r="E125" s="125">
        <v>-0.43519999999999998</v>
      </c>
      <c r="F125" s="125">
        <v>0.26117000000000001</v>
      </c>
      <c r="G125" s="82"/>
      <c r="H125" s="125">
        <v>-0.62909999999999999</v>
      </c>
      <c r="I125" s="125">
        <v>0.16098100000000001</v>
      </c>
      <c r="J125" s="82"/>
      <c r="K125" s="54"/>
    </row>
    <row r="126" spans="1:11" x14ac:dyDescent="0.25">
      <c r="A126" s="10">
        <v>456</v>
      </c>
      <c r="B126" s="10">
        <v>467</v>
      </c>
      <c r="C126" s="38" t="s">
        <v>110</v>
      </c>
      <c r="D126" s="10">
        <v>10</v>
      </c>
      <c r="E126" s="125">
        <v>2.8400000000000002E-2</v>
      </c>
      <c r="F126" s="125">
        <v>8.0785999999999997E-2</v>
      </c>
      <c r="G126" s="82"/>
      <c r="H126" s="125">
        <v>-0.41089999999999999</v>
      </c>
      <c r="I126" s="125">
        <v>7.6366000000000003E-2</v>
      </c>
      <c r="J126" s="82"/>
      <c r="K126" s="54"/>
    </row>
    <row r="127" spans="1:11" x14ac:dyDescent="0.25">
      <c r="A127" s="10">
        <v>456</v>
      </c>
      <c r="B127" s="10">
        <v>469</v>
      </c>
      <c r="C127" s="38" t="s">
        <v>111</v>
      </c>
      <c r="D127" s="10">
        <v>12</v>
      </c>
      <c r="E127" s="125">
        <v>-6.2300000000000001E-2</v>
      </c>
      <c r="F127" s="125">
        <v>6.3532000000000005E-2</v>
      </c>
      <c r="G127" s="82"/>
      <c r="H127" s="125">
        <v>-0.39240000000000003</v>
      </c>
      <c r="I127" s="125">
        <v>0.112301</v>
      </c>
      <c r="J127" s="82"/>
      <c r="K127" s="54"/>
    </row>
    <row r="128" spans="1:11" x14ac:dyDescent="0.25">
      <c r="A128" s="10">
        <v>456</v>
      </c>
      <c r="B128" s="10">
        <v>470</v>
      </c>
      <c r="C128" s="38" t="s">
        <v>112</v>
      </c>
      <c r="D128" s="10">
        <v>13</v>
      </c>
      <c r="E128" s="125">
        <v>-0.1178</v>
      </c>
      <c r="F128" s="125">
        <v>7.3207999999999995E-2</v>
      </c>
      <c r="G128" s="82"/>
      <c r="H128" s="125">
        <v>-0.30099999999999999</v>
      </c>
      <c r="I128" s="125">
        <v>7.7048000000000005E-2</v>
      </c>
      <c r="J128" s="82"/>
      <c r="K128" s="54"/>
    </row>
    <row r="129" spans="1:11" x14ac:dyDescent="0.25">
      <c r="A129" s="10">
        <v>456</v>
      </c>
      <c r="B129" s="10">
        <v>471</v>
      </c>
      <c r="C129" s="38" t="s">
        <v>113</v>
      </c>
      <c r="D129" s="10">
        <v>14</v>
      </c>
      <c r="E129" s="125">
        <v>-1.21E-2</v>
      </c>
      <c r="F129" s="125">
        <v>0.14908099999999999</v>
      </c>
      <c r="G129" s="82"/>
      <c r="H129" s="125">
        <v>-0.17699999999999999</v>
      </c>
      <c r="I129" s="125">
        <v>0.14346300000000001</v>
      </c>
      <c r="J129" s="82"/>
      <c r="K129" s="54"/>
    </row>
    <row r="130" spans="1:11" x14ac:dyDescent="0.25">
      <c r="A130" s="10"/>
      <c r="B130" s="10"/>
      <c r="C130" s="38"/>
      <c r="D130" s="10"/>
      <c r="E130" s="125"/>
      <c r="F130" s="125"/>
      <c r="G130" s="82"/>
      <c r="H130" s="125"/>
      <c r="I130" s="125"/>
      <c r="J130" s="82"/>
      <c r="K130" s="54"/>
    </row>
    <row r="131" spans="1:11" x14ac:dyDescent="0.25">
      <c r="A131" s="10">
        <v>471</v>
      </c>
      <c r="B131" s="10">
        <v>486</v>
      </c>
      <c r="C131" s="38" t="s">
        <v>114</v>
      </c>
      <c r="D131" s="10">
        <v>14</v>
      </c>
      <c r="E131" s="125">
        <v>-0.2268</v>
      </c>
      <c r="F131" s="125">
        <v>0.24382000000000001</v>
      </c>
      <c r="G131" s="82"/>
      <c r="H131" s="125">
        <v>0.1118</v>
      </c>
      <c r="I131" s="125">
        <v>0.11576</v>
      </c>
      <c r="J131" s="82"/>
      <c r="K131" s="54"/>
    </row>
    <row r="132" spans="1:11" x14ac:dyDescent="0.25">
      <c r="A132" s="10">
        <v>471</v>
      </c>
      <c r="B132" s="10">
        <v>487</v>
      </c>
      <c r="C132" s="38" t="s">
        <v>115</v>
      </c>
      <c r="D132" s="10">
        <v>15</v>
      </c>
      <c r="E132" s="125">
        <v>-0.28289999999999998</v>
      </c>
      <c r="F132" s="125">
        <v>0.178978</v>
      </c>
      <c r="G132" s="82"/>
      <c r="H132" s="125">
        <v>5.1400000000000001E-2</v>
      </c>
      <c r="I132" s="125">
        <v>0.26510600000000001</v>
      </c>
      <c r="J132" s="82"/>
      <c r="K132" s="54"/>
    </row>
    <row r="133" spans="1:11" x14ac:dyDescent="0.25">
      <c r="A133" s="10">
        <v>472</v>
      </c>
      <c r="B133" s="10">
        <v>486</v>
      </c>
      <c r="C133" s="38" t="s">
        <v>116</v>
      </c>
      <c r="D133" s="10">
        <v>13</v>
      </c>
      <c r="E133" s="125">
        <v>-0.1996</v>
      </c>
      <c r="F133" s="125">
        <v>0.25139099999999998</v>
      </c>
      <c r="G133" s="82"/>
      <c r="H133" s="125">
        <v>0.1137</v>
      </c>
      <c r="I133" s="125">
        <v>0.166967</v>
      </c>
      <c r="J133" s="82"/>
      <c r="K133" s="54"/>
    </row>
    <row r="134" spans="1:11" x14ac:dyDescent="0.25">
      <c r="A134" s="10">
        <v>472</v>
      </c>
      <c r="B134" s="10">
        <v>487</v>
      </c>
      <c r="C134" s="38" t="s">
        <v>117</v>
      </c>
      <c r="D134" s="10">
        <v>14</v>
      </c>
      <c r="E134" s="125">
        <v>-0.1111</v>
      </c>
      <c r="F134" s="125">
        <v>0.20976400000000001</v>
      </c>
      <c r="G134" s="82"/>
      <c r="H134" s="125">
        <v>0.12670000000000001</v>
      </c>
      <c r="I134" s="125">
        <v>0.14438699999999999</v>
      </c>
      <c r="J134" s="82"/>
      <c r="K134" s="54"/>
    </row>
    <row r="135" spans="1:11" x14ac:dyDescent="0.25">
      <c r="A135" s="10"/>
      <c r="B135" s="10"/>
      <c r="C135" s="38"/>
      <c r="D135" s="10"/>
      <c r="E135" s="125"/>
      <c r="F135" s="125"/>
      <c r="G135" s="82"/>
      <c r="H135" s="125"/>
      <c r="I135" s="125"/>
      <c r="J135" s="82"/>
      <c r="K135" s="54"/>
    </row>
    <row r="136" spans="1:11" x14ac:dyDescent="0.25">
      <c r="A136" s="10">
        <v>476</v>
      </c>
      <c r="B136" s="10">
        <v>498</v>
      </c>
      <c r="C136" s="38" t="s">
        <v>118</v>
      </c>
      <c r="D136" s="10">
        <v>20</v>
      </c>
      <c r="E136" s="125">
        <v>-0.96440000000000003</v>
      </c>
      <c r="F136" s="125">
        <v>0.26877099999999998</v>
      </c>
      <c r="G136" s="82"/>
      <c r="H136" s="125">
        <v>-0.52939999999999998</v>
      </c>
      <c r="I136" s="125">
        <v>0.156722</v>
      </c>
      <c r="J136" s="82"/>
      <c r="K136" s="54"/>
    </row>
    <row r="137" spans="1:11" x14ac:dyDescent="0.25">
      <c r="A137" s="10">
        <v>477</v>
      </c>
      <c r="B137" s="10">
        <v>500</v>
      </c>
      <c r="C137" s="38" t="s">
        <v>119</v>
      </c>
      <c r="D137" s="10">
        <v>20</v>
      </c>
      <c r="E137" s="125">
        <v>-1.1555</v>
      </c>
      <c r="F137" s="125">
        <v>7.3715000000000003E-2</v>
      </c>
      <c r="G137" s="82"/>
      <c r="H137" s="125">
        <v>-0.80630000000000002</v>
      </c>
      <c r="I137" s="125">
        <v>5.2637999999999997E-2</v>
      </c>
      <c r="J137" s="82"/>
      <c r="K137" s="54"/>
    </row>
    <row r="138" spans="1:11" x14ac:dyDescent="0.25">
      <c r="A138" s="10">
        <v>479</v>
      </c>
      <c r="B138" s="10">
        <v>486</v>
      </c>
      <c r="C138" s="38" t="s">
        <v>120</v>
      </c>
      <c r="D138" s="10">
        <v>6</v>
      </c>
      <c r="E138" s="125">
        <v>-9.5500000000000002E-2</v>
      </c>
      <c r="F138" s="125">
        <v>0.22773699999999999</v>
      </c>
      <c r="G138" s="82"/>
      <c r="H138" s="125">
        <v>-0.1394</v>
      </c>
      <c r="I138" s="125">
        <v>0.122879</v>
      </c>
      <c r="J138" s="82"/>
      <c r="K138" s="54"/>
    </row>
    <row r="139" spans="1:11" x14ac:dyDescent="0.25">
      <c r="A139" s="10">
        <v>487</v>
      </c>
      <c r="B139" s="10">
        <v>494</v>
      </c>
      <c r="C139" s="38" t="s">
        <v>121</v>
      </c>
      <c r="D139" s="10">
        <v>6</v>
      </c>
      <c r="E139" s="125">
        <v>-0.18559999999999999</v>
      </c>
      <c r="F139" s="125">
        <v>5.0842999999999999E-2</v>
      </c>
      <c r="G139" s="82"/>
      <c r="H139" s="125">
        <v>-0.27210000000000001</v>
      </c>
      <c r="I139" s="125">
        <v>5.0642E-2</v>
      </c>
      <c r="J139" s="82"/>
      <c r="K139" s="54"/>
    </row>
    <row r="140" spans="1:11" x14ac:dyDescent="0.25">
      <c r="A140" s="10">
        <v>487</v>
      </c>
      <c r="B140" s="10">
        <v>495</v>
      </c>
      <c r="C140" s="38" t="s">
        <v>122</v>
      </c>
      <c r="D140" s="10">
        <v>7</v>
      </c>
      <c r="E140" s="125">
        <v>-0.18390000000000001</v>
      </c>
      <c r="F140" s="125">
        <v>4.0036000000000002E-2</v>
      </c>
      <c r="G140" s="82"/>
      <c r="H140" s="125">
        <v>-0.36770000000000003</v>
      </c>
      <c r="I140" s="125">
        <v>8.8322999999999999E-2</v>
      </c>
      <c r="J140" s="82"/>
      <c r="K140" s="54"/>
    </row>
    <row r="141" spans="1:11" x14ac:dyDescent="0.25">
      <c r="A141" s="10">
        <v>488</v>
      </c>
      <c r="B141" s="10">
        <v>495</v>
      </c>
      <c r="C141" s="38" t="s">
        <v>123</v>
      </c>
      <c r="D141" s="10">
        <v>6</v>
      </c>
      <c r="E141" s="125">
        <v>-0.2258</v>
      </c>
      <c r="F141" s="125">
        <v>6.5365000000000006E-2</v>
      </c>
      <c r="G141" s="82"/>
      <c r="H141" s="125">
        <v>-0.4274</v>
      </c>
      <c r="I141" s="125">
        <v>7.0891999999999997E-2</v>
      </c>
      <c r="J141" s="82"/>
      <c r="K141" s="54"/>
    </row>
    <row r="142" spans="1:11" x14ac:dyDescent="0.25">
      <c r="A142" s="10">
        <v>488</v>
      </c>
      <c r="B142" s="10">
        <v>496</v>
      </c>
      <c r="C142" s="38" t="s">
        <v>124</v>
      </c>
      <c r="D142" s="10">
        <v>7</v>
      </c>
      <c r="E142" s="125">
        <v>-0.19059999999999999</v>
      </c>
      <c r="F142" s="125">
        <v>0.20730699999999999</v>
      </c>
      <c r="G142" s="82"/>
      <c r="H142" s="125">
        <v>-0.44290000000000002</v>
      </c>
      <c r="I142" s="125">
        <v>8.1082000000000001E-2</v>
      </c>
      <c r="J142" s="82"/>
      <c r="K142" s="54"/>
    </row>
    <row r="143" spans="1:11" x14ac:dyDescent="0.25">
      <c r="A143" s="10">
        <v>488</v>
      </c>
      <c r="B143" s="10">
        <v>502</v>
      </c>
      <c r="C143" s="38" t="s">
        <v>125</v>
      </c>
      <c r="D143" s="10">
        <v>12</v>
      </c>
      <c r="E143" s="125">
        <v>-0.30399999999999999</v>
      </c>
      <c r="F143" s="125">
        <v>0.13589000000000001</v>
      </c>
      <c r="G143" s="82"/>
      <c r="H143" s="125">
        <v>-0.40799999999999997</v>
      </c>
      <c r="I143" s="125">
        <v>7.9967999999999997E-2</v>
      </c>
      <c r="J143" s="82"/>
      <c r="K143" s="54"/>
    </row>
    <row r="144" spans="1:11" x14ac:dyDescent="0.25">
      <c r="A144" s="10">
        <v>490</v>
      </c>
      <c r="B144" s="10">
        <v>512</v>
      </c>
      <c r="C144" s="38" t="s">
        <v>126</v>
      </c>
      <c r="D144" s="10">
        <v>19</v>
      </c>
      <c r="E144" s="125">
        <v>-0.75029999999999997</v>
      </c>
      <c r="F144" s="125">
        <v>9.5766000000000004E-2</v>
      </c>
      <c r="G144" s="82"/>
      <c r="H144" s="125">
        <v>-0.23580000000000001</v>
      </c>
      <c r="I144" s="125">
        <v>0.154172</v>
      </c>
      <c r="J144" s="82"/>
      <c r="K144" s="54"/>
    </row>
    <row r="145" spans="1:11" x14ac:dyDescent="0.25">
      <c r="A145" s="10">
        <v>491</v>
      </c>
      <c r="B145" s="10">
        <v>510</v>
      </c>
      <c r="C145" s="38" t="s">
        <v>127</v>
      </c>
      <c r="D145" s="10">
        <v>16</v>
      </c>
      <c r="E145" s="125">
        <v>-0.91220000000000001</v>
      </c>
      <c r="F145" s="125">
        <v>0.14822099999999999</v>
      </c>
      <c r="G145" s="82"/>
      <c r="H145" s="125">
        <v>-0.42649999999999999</v>
      </c>
      <c r="I145" s="125">
        <v>8.5014999999999993E-2</v>
      </c>
      <c r="J145" s="82"/>
      <c r="K145" s="54"/>
    </row>
    <row r="146" spans="1:11" x14ac:dyDescent="0.25">
      <c r="A146" s="10">
        <v>491</v>
      </c>
      <c r="B146" s="10">
        <v>512</v>
      </c>
      <c r="C146" s="38" t="s">
        <v>128</v>
      </c>
      <c r="D146" s="10">
        <v>18</v>
      </c>
      <c r="E146" s="125">
        <v>-0.60189999999999999</v>
      </c>
      <c r="F146" s="125">
        <v>0.10302600000000001</v>
      </c>
      <c r="G146" s="82"/>
      <c r="H146" s="125">
        <v>-0.2949</v>
      </c>
      <c r="I146" s="125">
        <v>4.4968000000000001E-2</v>
      </c>
      <c r="J146" s="82"/>
      <c r="K146" s="54"/>
    </row>
    <row r="147" spans="1:11" x14ac:dyDescent="0.25">
      <c r="A147" s="10">
        <v>495</v>
      </c>
      <c r="B147" s="10">
        <v>510</v>
      </c>
      <c r="C147" s="38" t="s">
        <v>129</v>
      </c>
      <c r="D147" s="10">
        <v>13</v>
      </c>
      <c r="E147" s="125">
        <v>-0.63190000000000002</v>
      </c>
      <c r="F147" s="125">
        <v>6.2283999999999999E-2</v>
      </c>
      <c r="G147" s="82"/>
      <c r="H147" s="125">
        <v>-0.36049999999999999</v>
      </c>
      <c r="I147" s="125">
        <v>6.0333999999999999E-2</v>
      </c>
      <c r="J147" s="82"/>
      <c r="K147" s="54"/>
    </row>
    <row r="148" spans="1:11" x14ac:dyDescent="0.25">
      <c r="A148" s="10">
        <v>495</v>
      </c>
      <c r="B148" s="10">
        <v>512</v>
      </c>
      <c r="C148" s="38" t="s">
        <v>130</v>
      </c>
      <c r="D148" s="10">
        <v>15</v>
      </c>
      <c r="E148" s="125">
        <v>-0.61819999999999997</v>
      </c>
      <c r="F148" s="125">
        <v>0.16286999999999999</v>
      </c>
      <c r="G148" s="82"/>
      <c r="H148" s="125">
        <v>-0.19089999999999999</v>
      </c>
      <c r="I148" s="125">
        <v>5.1361999999999998E-2</v>
      </c>
      <c r="J148" s="82"/>
      <c r="K148" s="54"/>
    </row>
    <row r="149" spans="1:11" x14ac:dyDescent="0.25">
      <c r="A149" s="10">
        <v>495</v>
      </c>
      <c r="B149" s="10">
        <v>513</v>
      </c>
      <c r="C149" s="38" t="s">
        <v>131</v>
      </c>
      <c r="D149" s="10">
        <v>16</v>
      </c>
      <c r="E149" s="125">
        <v>-0.55449999999999999</v>
      </c>
      <c r="F149" s="125">
        <v>0.14404600000000001</v>
      </c>
      <c r="G149" s="82"/>
      <c r="H149" s="125">
        <v>-0.23899999999999999</v>
      </c>
      <c r="I149" s="125">
        <v>9.1332999999999998E-2</v>
      </c>
      <c r="J149" s="82"/>
      <c r="K149" s="54"/>
    </row>
    <row r="150" spans="1:11" x14ac:dyDescent="0.25">
      <c r="A150" s="10">
        <v>496</v>
      </c>
      <c r="B150" s="10">
        <v>510</v>
      </c>
      <c r="C150" s="38" t="s">
        <v>132</v>
      </c>
      <c r="D150" s="10">
        <v>12</v>
      </c>
      <c r="E150" s="125">
        <v>-0.53769999999999996</v>
      </c>
      <c r="F150" s="125">
        <v>0.16451199999999999</v>
      </c>
      <c r="G150" s="82"/>
      <c r="H150" s="125">
        <v>-0.1777</v>
      </c>
      <c r="I150" s="125">
        <v>6.5282000000000007E-2</v>
      </c>
      <c r="J150" s="82"/>
      <c r="K150" s="54"/>
    </row>
    <row r="151" spans="1:11" x14ac:dyDescent="0.25">
      <c r="A151" s="10">
        <v>503</v>
      </c>
      <c r="B151" s="10">
        <v>510</v>
      </c>
      <c r="C151" s="38" t="s">
        <v>133</v>
      </c>
      <c r="D151" s="10">
        <v>6</v>
      </c>
      <c r="E151" s="125">
        <v>-0.35220000000000001</v>
      </c>
      <c r="F151" s="125">
        <v>5.7659000000000002E-2</v>
      </c>
      <c r="G151" s="82"/>
      <c r="H151" s="125">
        <v>-0.191</v>
      </c>
      <c r="I151" s="125">
        <v>2.6457000000000001E-2</v>
      </c>
      <c r="J151" s="82"/>
      <c r="K151" s="54"/>
    </row>
    <row r="152" spans="1:11" x14ac:dyDescent="0.25">
      <c r="A152" s="10"/>
      <c r="B152" s="10"/>
      <c r="C152" s="38"/>
      <c r="D152" s="10"/>
      <c r="E152" s="125"/>
      <c r="F152" s="125"/>
      <c r="G152" s="82"/>
      <c r="H152" s="125"/>
      <c r="I152" s="125"/>
      <c r="J152" s="82"/>
      <c r="K152" s="54"/>
    </row>
    <row r="153" spans="1:11" x14ac:dyDescent="0.25">
      <c r="A153" s="10">
        <v>514</v>
      </c>
      <c r="B153" s="10">
        <v>533</v>
      </c>
      <c r="C153" s="38" t="s">
        <v>134</v>
      </c>
      <c r="D153" s="10">
        <v>17</v>
      </c>
      <c r="E153" s="125">
        <v>-9.4E-2</v>
      </c>
      <c r="F153" s="125">
        <v>0.20597399999999999</v>
      </c>
      <c r="G153" s="82"/>
      <c r="H153" s="125">
        <v>1.1599999999999999E-2</v>
      </c>
      <c r="I153" s="125">
        <v>0.17127600000000001</v>
      </c>
      <c r="J153" s="82"/>
      <c r="K153" s="54"/>
    </row>
    <row r="154" spans="1:11" x14ac:dyDescent="0.25">
      <c r="A154" s="10">
        <v>515</v>
      </c>
      <c r="B154" s="10">
        <v>533</v>
      </c>
      <c r="C154" s="38" t="s">
        <v>135</v>
      </c>
      <c r="D154" s="10">
        <v>16</v>
      </c>
      <c r="E154" s="125">
        <v>3.3799999999999997E-2</v>
      </c>
      <c r="F154" s="125">
        <v>0.194471</v>
      </c>
      <c r="G154" s="82"/>
      <c r="H154" s="125">
        <v>0.1542</v>
      </c>
      <c r="I154" s="125">
        <v>9.7250000000000003E-2</v>
      </c>
      <c r="J154" s="82"/>
      <c r="K154" s="54"/>
    </row>
    <row r="155" spans="1:11" x14ac:dyDescent="0.25">
      <c r="A155" s="10">
        <v>516</v>
      </c>
      <c r="B155" s="10">
        <v>533</v>
      </c>
      <c r="C155" s="38" t="s">
        <v>136</v>
      </c>
      <c r="D155" s="10">
        <v>15</v>
      </c>
      <c r="E155" s="125">
        <v>-0.11700000000000001</v>
      </c>
      <c r="F155" s="125">
        <v>0.155081</v>
      </c>
      <c r="G155" s="82"/>
      <c r="H155" s="125"/>
      <c r="I155" s="125" t="s">
        <v>590</v>
      </c>
      <c r="J155" s="82"/>
      <c r="K155" s="54"/>
    </row>
    <row r="156" spans="1:11" x14ac:dyDescent="0.25">
      <c r="A156" s="10">
        <v>517</v>
      </c>
      <c r="B156" s="10">
        <v>532</v>
      </c>
      <c r="C156" s="38" t="s">
        <v>137</v>
      </c>
      <c r="D156" s="10">
        <v>13</v>
      </c>
      <c r="E156" s="125">
        <v>0.27400000000000002</v>
      </c>
      <c r="F156" s="125">
        <v>0.268152</v>
      </c>
      <c r="G156" s="82"/>
      <c r="H156" s="125">
        <v>-1.6899999999999998E-2</v>
      </c>
      <c r="I156" s="125">
        <v>0.24653700000000001</v>
      </c>
      <c r="J156" s="82"/>
      <c r="K156" s="54"/>
    </row>
    <row r="157" spans="1:11" x14ac:dyDescent="0.25">
      <c r="A157" s="10">
        <v>517</v>
      </c>
      <c r="B157" s="10">
        <v>533</v>
      </c>
      <c r="C157" s="38" t="s">
        <v>138</v>
      </c>
      <c r="D157" s="10">
        <v>14</v>
      </c>
      <c r="E157" s="125">
        <v>6.08E-2</v>
      </c>
      <c r="F157" s="125">
        <v>0.27293499999999998</v>
      </c>
      <c r="G157" s="82"/>
      <c r="H157" s="125">
        <v>0.1691</v>
      </c>
      <c r="I157" s="125">
        <v>0.16966000000000001</v>
      </c>
      <c r="J157" s="82"/>
      <c r="K157" s="54"/>
    </row>
    <row r="158" spans="1:11" x14ac:dyDescent="0.25">
      <c r="A158" s="10">
        <v>518</v>
      </c>
      <c r="B158" s="10">
        <v>533</v>
      </c>
      <c r="C158" s="38" t="s">
        <v>139</v>
      </c>
      <c r="D158" s="10">
        <v>13</v>
      </c>
      <c r="E158" s="125">
        <v>9.5899999999999999E-2</v>
      </c>
      <c r="F158" s="125">
        <v>0.27949000000000002</v>
      </c>
      <c r="G158" s="82"/>
      <c r="H158" s="125">
        <v>5.4699999999999999E-2</v>
      </c>
      <c r="I158" s="125">
        <v>0.18995500000000001</v>
      </c>
      <c r="J158" s="82"/>
      <c r="K158" s="54"/>
    </row>
    <row r="159" spans="1:11" x14ac:dyDescent="0.25">
      <c r="A159" s="10">
        <v>521</v>
      </c>
      <c r="B159" s="10">
        <v>533</v>
      </c>
      <c r="C159" s="38" t="s">
        <v>140</v>
      </c>
      <c r="D159" s="10">
        <v>10</v>
      </c>
      <c r="E159" s="125">
        <v>-4.0599999999999997E-2</v>
      </c>
      <c r="F159" s="125">
        <v>0.20421</v>
      </c>
      <c r="G159" s="82"/>
      <c r="H159" s="125">
        <v>4.5600000000000002E-2</v>
      </c>
      <c r="I159" s="125">
        <v>0.19742799999999999</v>
      </c>
      <c r="J159" s="82"/>
      <c r="K159" s="54"/>
    </row>
    <row r="160" spans="1:11" x14ac:dyDescent="0.25">
      <c r="A160" s="10"/>
      <c r="B160" s="10"/>
      <c r="C160" s="38"/>
      <c r="D160" s="10"/>
      <c r="E160" s="125"/>
      <c r="F160" s="125"/>
      <c r="G160" s="82"/>
      <c r="H160" s="125"/>
      <c r="I160" s="125"/>
      <c r="J160" s="82"/>
      <c r="K160" s="54"/>
    </row>
    <row r="161" spans="1:11" x14ac:dyDescent="0.25">
      <c r="A161" s="10">
        <v>534</v>
      </c>
      <c r="B161" s="10">
        <v>541</v>
      </c>
      <c r="C161" s="38" t="s">
        <v>141</v>
      </c>
      <c r="D161" s="10">
        <v>7</v>
      </c>
      <c r="E161" s="125">
        <v>9.8599999999999993E-2</v>
      </c>
      <c r="F161" s="125">
        <v>1.3620999999999999E-2</v>
      </c>
      <c r="G161" s="82"/>
      <c r="H161" s="125">
        <v>-0.1164</v>
      </c>
      <c r="I161" s="125">
        <v>1.6244000000000001E-2</v>
      </c>
      <c r="J161" s="82"/>
      <c r="K161" s="54"/>
    </row>
    <row r="162" spans="1:11" x14ac:dyDescent="0.25">
      <c r="A162" s="10">
        <v>542</v>
      </c>
      <c r="B162" s="10">
        <v>552</v>
      </c>
      <c r="C162" s="38" t="s">
        <v>142</v>
      </c>
      <c r="D162" s="10">
        <v>10</v>
      </c>
      <c r="E162" s="125">
        <v>0.27289999999999998</v>
      </c>
      <c r="F162" s="125">
        <v>0.120098</v>
      </c>
      <c r="G162" s="82"/>
      <c r="H162" s="125">
        <v>9.9400000000000002E-2</v>
      </c>
      <c r="I162" s="125">
        <v>8.7220000000000006E-2</v>
      </c>
      <c r="J162" s="82"/>
      <c r="K162" s="54"/>
    </row>
    <row r="163" spans="1:11" x14ac:dyDescent="0.25">
      <c r="A163" s="10">
        <v>543</v>
      </c>
      <c r="B163" s="10">
        <v>555</v>
      </c>
      <c r="C163" s="38" t="s">
        <v>143</v>
      </c>
      <c r="D163" s="10">
        <v>12</v>
      </c>
      <c r="E163" s="125">
        <v>0.24510000000000001</v>
      </c>
      <c r="F163" s="125">
        <v>0.177231</v>
      </c>
      <c r="G163" s="82"/>
      <c r="H163" s="125">
        <v>9.4999999999999998E-3</v>
      </c>
      <c r="I163" s="125">
        <v>3.3009999999999998E-2</v>
      </c>
      <c r="J163" s="82"/>
      <c r="K163" s="54"/>
    </row>
    <row r="164" spans="1:11" x14ac:dyDescent="0.25">
      <c r="A164" s="10">
        <v>544</v>
      </c>
      <c r="B164" s="10">
        <v>552</v>
      </c>
      <c r="C164" s="38" t="s">
        <v>144</v>
      </c>
      <c r="D164" s="10">
        <v>8</v>
      </c>
      <c r="E164" s="125">
        <v>-0.1012</v>
      </c>
      <c r="F164" s="125">
        <v>9.1252E-2</v>
      </c>
      <c r="G164" s="82"/>
      <c r="H164" s="125">
        <v>-0.15359999999999999</v>
      </c>
      <c r="I164" s="125">
        <v>7.1301000000000003E-2</v>
      </c>
      <c r="J164" s="82"/>
      <c r="K164" s="54"/>
    </row>
    <row r="165" spans="1:11" x14ac:dyDescent="0.25">
      <c r="A165" s="10">
        <v>546</v>
      </c>
      <c r="B165" s="10">
        <v>552</v>
      </c>
      <c r="C165" s="38" t="s">
        <v>145</v>
      </c>
      <c r="D165" s="10">
        <v>6</v>
      </c>
      <c r="E165" s="125">
        <v>0.20860000000000001</v>
      </c>
      <c r="F165" s="125">
        <v>5.0055000000000002E-2</v>
      </c>
      <c r="G165" s="82"/>
      <c r="H165" s="125">
        <v>-4.6100000000000002E-2</v>
      </c>
      <c r="I165" s="125">
        <v>3.8724000000000001E-2</v>
      </c>
      <c r="J165" s="82"/>
      <c r="K165" s="54"/>
    </row>
    <row r="166" spans="1:11" x14ac:dyDescent="0.25">
      <c r="E166" s="124"/>
      <c r="F166" s="124"/>
      <c r="G166" s="87"/>
      <c r="H166" s="124"/>
      <c r="I166" s="124"/>
      <c r="J166" s="87"/>
      <c r="K166" s="53"/>
    </row>
    <row r="167" spans="1:11" x14ac:dyDescent="0.25">
      <c r="A167">
        <v>553</v>
      </c>
      <c r="B167">
        <v>564</v>
      </c>
      <c r="C167" s="37" t="s">
        <v>146</v>
      </c>
      <c r="D167">
        <v>10</v>
      </c>
      <c r="E167" s="124">
        <v>-0.18759999999999999</v>
      </c>
      <c r="F167" s="124">
        <v>8.2784999999999997E-2</v>
      </c>
      <c r="G167" s="87"/>
      <c r="H167" s="124">
        <v>0.1406</v>
      </c>
      <c r="I167" s="124">
        <v>4.9175000000000003E-2</v>
      </c>
      <c r="J167" s="87"/>
      <c r="K167" s="53"/>
    </row>
    <row r="168" spans="1:11" x14ac:dyDescent="0.25">
      <c r="A168">
        <v>553</v>
      </c>
      <c r="B168">
        <v>565</v>
      </c>
      <c r="C168" s="37" t="s">
        <v>147</v>
      </c>
      <c r="D168">
        <v>11</v>
      </c>
      <c r="E168" s="124">
        <v>-0.24429999999999999</v>
      </c>
      <c r="F168" s="124">
        <v>0.16586100000000001</v>
      </c>
      <c r="G168" s="87"/>
      <c r="H168" s="124">
        <v>8.7099999999999997E-2</v>
      </c>
      <c r="I168" s="124">
        <v>4.6829000000000003E-2</v>
      </c>
      <c r="J168" s="87"/>
      <c r="K168" s="53"/>
    </row>
    <row r="169" spans="1:11" x14ac:dyDescent="0.25">
      <c r="A169">
        <v>553</v>
      </c>
      <c r="B169">
        <v>568</v>
      </c>
      <c r="C169" s="37" t="s">
        <v>148</v>
      </c>
      <c r="D169">
        <v>14</v>
      </c>
      <c r="E169" s="124">
        <v>-0.17810000000000001</v>
      </c>
      <c r="F169" s="124">
        <v>0.10646799999999999</v>
      </c>
      <c r="G169" s="87"/>
      <c r="H169" s="124">
        <v>4.6699999999999998E-2</v>
      </c>
      <c r="I169" s="124">
        <v>6.3828999999999997E-2</v>
      </c>
      <c r="J169" s="87"/>
      <c r="K169" s="53"/>
    </row>
    <row r="170" spans="1:11" x14ac:dyDescent="0.25">
      <c r="A170">
        <v>555</v>
      </c>
      <c r="B170">
        <v>568</v>
      </c>
      <c r="C170" s="37" t="s">
        <v>149</v>
      </c>
      <c r="D170">
        <v>12</v>
      </c>
      <c r="E170" s="124">
        <v>-0.16250000000000001</v>
      </c>
      <c r="F170" s="124">
        <v>0.21487999999999999</v>
      </c>
      <c r="G170" s="87"/>
      <c r="H170" s="124">
        <v>-2.06E-2</v>
      </c>
      <c r="I170" s="124">
        <v>0.131022</v>
      </c>
      <c r="J170" s="87"/>
      <c r="K170" s="53"/>
    </row>
    <row r="171" spans="1:11" x14ac:dyDescent="0.25">
      <c r="E171" s="124"/>
      <c r="F171" s="124"/>
      <c r="G171" s="87"/>
      <c r="H171" s="124"/>
      <c r="I171" s="124"/>
      <c r="J171" s="87"/>
      <c r="K171" s="53"/>
    </row>
    <row r="172" spans="1:11" x14ac:dyDescent="0.25">
      <c r="A172">
        <v>569</v>
      </c>
      <c r="B172">
        <v>575</v>
      </c>
      <c r="C172" s="37" t="s">
        <v>150</v>
      </c>
      <c r="D172">
        <v>6</v>
      </c>
      <c r="E172" s="124">
        <v>0.27029999999999998</v>
      </c>
      <c r="F172" s="124">
        <v>2.8726000000000002E-2</v>
      </c>
      <c r="G172" s="87"/>
      <c r="H172" s="124">
        <v>0.36270000000000002</v>
      </c>
      <c r="I172" s="124">
        <v>4.3333000000000003E-2</v>
      </c>
      <c r="J172" s="87"/>
      <c r="K172" s="53"/>
    </row>
    <row r="173" spans="1:11" x14ac:dyDescent="0.25">
      <c r="A173">
        <v>569</v>
      </c>
      <c r="B173">
        <v>581</v>
      </c>
      <c r="C173" s="37" t="s">
        <v>151</v>
      </c>
      <c r="D173">
        <v>11</v>
      </c>
      <c r="E173" s="124">
        <v>0.1439</v>
      </c>
      <c r="F173" s="124">
        <v>1.6088000000000002E-2</v>
      </c>
      <c r="G173" s="87"/>
      <c r="H173" s="124">
        <v>-0.1416</v>
      </c>
      <c r="I173" s="124">
        <v>3.2358999999999999E-2</v>
      </c>
      <c r="J173" s="87"/>
      <c r="K173" s="53"/>
    </row>
    <row r="174" spans="1:11" x14ac:dyDescent="0.25">
      <c r="A174">
        <v>569</v>
      </c>
      <c r="B174">
        <v>582</v>
      </c>
      <c r="C174" s="37" t="s">
        <v>152</v>
      </c>
      <c r="D174">
        <v>12</v>
      </c>
      <c r="E174" s="124">
        <v>0.20860000000000001</v>
      </c>
      <c r="F174" s="124">
        <v>8.8483999999999993E-2</v>
      </c>
      <c r="G174" s="87"/>
      <c r="H174" s="124">
        <v>4.99E-2</v>
      </c>
      <c r="I174" s="124">
        <v>2.9676000000000001E-2</v>
      </c>
      <c r="J174" s="87"/>
      <c r="K174" s="53"/>
    </row>
    <row r="175" spans="1:11" x14ac:dyDescent="0.25">
      <c r="A175">
        <v>569</v>
      </c>
      <c r="B175">
        <v>583</v>
      </c>
      <c r="C175" s="37" t="s">
        <v>153</v>
      </c>
      <c r="D175">
        <v>13</v>
      </c>
      <c r="E175" s="124">
        <v>0.64480000000000004</v>
      </c>
      <c r="F175" s="124">
        <v>0.18309500000000001</v>
      </c>
      <c r="G175" s="87"/>
      <c r="H175" s="124">
        <v>9.4500000000000001E-2</v>
      </c>
      <c r="I175" s="124">
        <v>0.10129299999999999</v>
      </c>
      <c r="J175" s="87"/>
      <c r="K175" s="53"/>
    </row>
    <row r="176" spans="1:11" x14ac:dyDescent="0.25">
      <c r="A176">
        <v>575</v>
      </c>
      <c r="B176">
        <v>582</v>
      </c>
      <c r="C176" s="37" t="s">
        <v>154</v>
      </c>
      <c r="D176">
        <v>6</v>
      </c>
      <c r="E176" s="124">
        <v>0.24060000000000001</v>
      </c>
      <c r="F176" s="124">
        <v>6.0240000000000002E-2</v>
      </c>
      <c r="G176" s="87"/>
      <c r="H176" s="124">
        <v>-9.7999999999999997E-3</v>
      </c>
      <c r="I176" s="124">
        <v>3.9794000000000003E-2</v>
      </c>
      <c r="J176" s="87"/>
      <c r="K176" s="53"/>
    </row>
    <row r="177" spans="1:11" x14ac:dyDescent="0.25">
      <c r="A177">
        <v>575</v>
      </c>
      <c r="B177">
        <v>583</v>
      </c>
      <c r="C177" s="37" t="s">
        <v>155</v>
      </c>
      <c r="D177">
        <v>7</v>
      </c>
      <c r="E177" s="124">
        <v>0.44640000000000002</v>
      </c>
      <c r="F177" s="124">
        <v>9.6049999999999996E-2</v>
      </c>
      <c r="G177" s="87"/>
      <c r="H177" s="124">
        <v>7.2300000000000003E-2</v>
      </c>
      <c r="I177" s="124">
        <v>4.2141999999999999E-2</v>
      </c>
      <c r="J177" s="87"/>
      <c r="K177" s="53"/>
    </row>
    <row r="178" spans="1:11" x14ac:dyDescent="0.25">
      <c r="A178">
        <v>576</v>
      </c>
      <c r="B178">
        <v>582</v>
      </c>
      <c r="C178" s="37" t="s">
        <v>156</v>
      </c>
      <c r="D178">
        <v>5</v>
      </c>
      <c r="E178" s="124">
        <v>-7.5200000000000003E-2</v>
      </c>
      <c r="F178" s="124">
        <v>0.102076</v>
      </c>
      <c r="G178" s="87"/>
      <c r="H178" s="124">
        <v>-0.28470000000000001</v>
      </c>
      <c r="I178" s="124">
        <v>5.8996E-2</v>
      </c>
      <c r="J178" s="87"/>
      <c r="K178" s="53"/>
    </row>
    <row r="179" spans="1:11" x14ac:dyDescent="0.25">
      <c r="A179">
        <v>576</v>
      </c>
      <c r="B179">
        <v>583</v>
      </c>
      <c r="C179" s="37" t="s">
        <v>157</v>
      </c>
      <c r="D179">
        <v>6</v>
      </c>
      <c r="E179" s="124">
        <v>0.26190000000000002</v>
      </c>
      <c r="F179" s="124">
        <v>2.9350000000000001E-2</v>
      </c>
      <c r="G179" s="87"/>
      <c r="H179" s="124">
        <v>3.95E-2</v>
      </c>
      <c r="I179" s="124">
        <v>4.3647999999999999E-2</v>
      </c>
      <c r="J179" s="87"/>
      <c r="K179" s="53"/>
    </row>
    <row r="180" spans="1:11" x14ac:dyDescent="0.25">
      <c r="E180" s="124"/>
      <c r="F180" s="124"/>
      <c r="G180" s="87"/>
      <c r="H180" s="124"/>
      <c r="I180" s="124"/>
      <c r="J180" s="87"/>
      <c r="K180" s="53"/>
    </row>
    <row r="181" spans="1:11" x14ac:dyDescent="0.25">
      <c r="A181">
        <v>584</v>
      </c>
      <c r="B181">
        <v>592</v>
      </c>
      <c r="C181" s="37" t="s">
        <v>158</v>
      </c>
      <c r="D181">
        <v>7</v>
      </c>
      <c r="E181" s="124">
        <v>0.1103</v>
      </c>
      <c r="F181" s="124">
        <v>8.9217000000000005E-2</v>
      </c>
      <c r="G181" s="87"/>
      <c r="H181" s="124">
        <v>-2.6599999999999999E-2</v>
      </c>
      <c r="I181" s="124">
        <v>3.3058999999999998E-2</v>
      </c>
      <c r="J181" s="87"/>
      <c r="K181" s="53"/>
    </row>
    <row r="182" spans="1:11" x14ac:dyDescent="0.25">
      <c r="A182">
        <v>584</v>
      </c>
      <c r="B182">
        <v>596</v>
      </c>
      <c r="C182" s="37" t="s">
        <v>159</v>
      </c>
      <c r="D182">
        <v>11</v>
      </c>
      <c r="E182" s="124">
        <v>7.3200000000000001E-2</v>
      </c>
      <c r="F182" s="124">
        <v>0.123379</v>
      </c>
      <c r="G182" s="87"/>
      <c r="H182" s="124">
        <v>-7.3499999999999996E-2</v>
      </c>
      <c r="I182" s="124">
        <v>9.5907999999999993E-2</v>
      </c>
      <c r="J182" s="87"/>
      <c r="K182" s="53"/>
    </row>
    <row r="183" spans="1:11" x14ac:dyDescent="0.25">
      <c r="A183">
        <v>585</v>
      </c>
      <c r="B183">
        <v>592</v>
      </c>
      <c r="C183" s="37" t="s">
        <v>160</v>
      </c>
      <c r="D183">
        <v>6</v>
      </c>
      <c r="E183" s="124">
        <v>-3.7199999999999997E-2</v>
      </c>
      <c r="F183" s="124">
        <v>6.812E-2</v>
      </c>
      <c r="G183" s="87"/>
      <c r="H183" s="124">
        <v>-0.1016</v>
      </c>
      <c r="I183" s="124">
        <v>3.3285000000000002E-2</v>
      </c>
      <c r="J183" s="87"/>
      <c r="K183" s="53"/>
    </row>
    <row r="184" spans="1:11" x14ac:dyDescent="0.25">
      <c r="A184">
        <v>586</v>
      </c>
      <c r="B184">
        <v>592</v>
      </c>
      <c r="C184" s="37" t="s">
        <v>161</v>
      </c>
      <c r="D184">
        <v>5</v>
      </c>
      <c r="E184" s="124">
        <v>0.18310000000000001</v>
      </c>
      <c r="F184" s="124">
        <v>5.5486000000000001E-2</v>
      </c>
      <c r="G184" s="87"/>
      <c r="H184" s="124">
        <v>4.4400000000000002E-2</v>
      </c>
      <c r="I184" s="124">
        <v>3.168E-2</v>
      </c>
      <c r="J184" s="87"/>
      <c r="K184" s="53"/>
    </row>
    <row r="185" spans="1:11" x14ac:dyDescent="0.25">
      <c r="A185">
        <v>586</v>
      </c>
      <c r="B185">
        <v>596</v>
      </c>
      <c r="C185" s="37" t="s">
        <v>162</v>
      </c>
      <c r="D185">
        <v>9</v>
      </c>
      <c r="E185" s="124">
        <v>1.34E-2</v>
      </c>
      <c r="F185" s="124">
        <v>5.2562999999999999E-2</v>
      </c>
      <c r="G185" s="87"/>
      <c r="H185" s="124">
        <v>-2.2000000000000001E-3</v>
      </c>
      <c r="I185" s="124">
        <v>3.0818000000000002E-2</v>
      </c>
      <c r="J185" s="87"/>
      <c r="K185" s="53"/>
    </row>
    <row r="186" spans="1:11" x14ac:dyDescent="0.25">
      <c r="E186" s="124"/>
      <c r="F186" s="124"/>
      <c r="G186" s="87"/>
      <c r="H186" s="124"/>
      <c r="I186" s="124"/>
      <c r="J186" s="87"/>
      <c r="K186" s="53"/>
    </row>
    <row r="187" spans="1:11" x14ac:dyDescent="0.25">
      <c r="A187">
        <v>599</v>
      </c>
      <c r="B187">
        <v>615</v>
      </c>
      <c r="C187" s="37" t="s">
        <v>163</v>
      </c>
      <c r="D187">
        <v>15</v>
      </c>
      <c r="E187" s="124">
        <v>-0.21429999999999999</v>
      </c>
      <c r="F187" s="124">
        <v>0.21295500000000001</v>
      </c>
      <c r="G187" s="87"/>
      <c r="H187" s="124">
        <v>-1.9199999999999998E-2</v>
      </c>
      <c r="I187" s="124">
        <v>0.12875</v>
      </c>
      <c r="J187" s="87"/>
      <c r="K187" s="53"/>
    </row>
    <row r="188" spans="1:11" x14ac:dyDescent="0.25">
      <c r="E188" s="124"/>
      <c r="F188" s="124"/>
      <c r="G188" s="87"/>
      <c r="H188" s="124"/>
      <c r="I188" s="124"/>
      <c r="J188" s="87"/>
      <c r="K188" s="53"/>
    </row>
    <row r="189" spans="1:11" x14ac:dyDescent="0.25">
      <c r="A189">
        <v>617</v>
      </c>
      <c r="B189">
        <v>632</v>
      </c>
      <c r="C189" s="37" t="s">
        <v>164</v>
      </c>
      <c r="D189">
        <v>13</v>
      </c>
      <c r="E189" s="124">
        <v>1.5330999999999999</v>
      </c>
      <c r="F189" s="124">
        <v>6.8717E-2</v>
      </c>
      <c r="G189" s="87"/>
      <c r="H189" s="124">
        <v>1.7849999999999999</v>
      </c>
      <c r="I189" s="124">
        <v>0.116192</v>
      </c>
      <c r="J189" s="87"/>
      <c r="K189" s="53"/>
    </row>
    <row r="190" spans="1:11" x14ac:dyDescent="0.25">
      <c r="A190">
        <v>621</v>
      </c>
      <c r="B190">
        <v>633</v>
      </c>
      <c r="C190" s="37" t="s">
        <v>165</v>
      </c>
      <c r="D190">
        <v>10</v>
      </c>
      <c r="E190" s="124">
        <v>-8.1299999999999997E-2</v>
      </c>
      <c r="F190" s="124">
        <v>0.13358500000000001</v>
      </c>
      <c r="G190" s="87"/>
      <c r="H190" s="124">
        <v>9.74E-2</v>
      </c>
      <c r="I190" s="124">
        <v>0.107144</v>
      </c>
      <c r="J190" s="87"/>
      <c r="K190" s="53"/>
    </row>
    <row r="191" spans="1:11" x14ac:dyDescent="0.25">
      <c r="A191">
        <v>627</v>
      </c>
      <c r="B191">
        <v>633</v>
      </c>
      <c r="C191" s="37" t="s">
        <v>166</v>
      </c>
      <c r="D191">
        <v>5</v>
      </c>
      <c r="E191" s="124">
        <v>-7.4800000000000005E-2</v>
      </c>
      <c r="F191" s="124">
        <v>8.5555999999999993E-2</v>
      </c>
      <c r="G191" s="87"/>
      <c r="H191" s="124">
        <v>5.0000000000000001E-4</v>
      </c>
      <c r="I191" s="124">
        <v>3.2996999999999999E-2</v>
      </c>
      <c r="J191" s="87"/>
      <c r="K191" s="53"/>
    </row>
    <row r="192" spans="1:11" x14ac:dyDescent="0.25">
      <c r="A192">
        <v>627</v>
      </c>
      <c r="B192">
        <v>635</v>
      </c>
      <c r="C192" s="37" t="s">
        <v>167</v>
      </c>
      <c r="D192">
        <v>7</v>
      </c>
      <c r="E192" s="124">
        <v>-0.15770000000000001</v>
      </c>
      <c r="F192" s="124">
        <v>0.136575</v>
      </c>
      <c r="G192" s="87"/>
      <c r="H192" s="124">
        <v>7.22E-2</v>
      </c>
      <c r="I192" s="124">
        <v>7.1233000000000005E-2</v>
      </c>
      <c r="J192" s="87"/>
      <c r="K192" s="53"/>
    </row>
    <row r="193" spans="1:11" x14ac:dyDescent="0.25">
      <c r="A193">
        <v>627</v>
      </c>
      <c r="B193">
        <v>643</v>
      </c>
      <c r="C193" s="37" t="s">
        <v>168</v>
      </c>
      <c r="D193">
        <v>15</v>
      </c>
      <c r="E193" s="124">
        <v>0.1105</v>
      </c>
      <c r="F193" s="124">
        <v>9.7154000000000004E-2</v>
      </c>
      <c r="G193" s="87"/>
      <c r="H193" s="124">
        <v>0.1401</v>
      </c>
      <c r="I193" s="124">
        <v>0.144119</v>
      </c>
      <c r="J193" s="87"/>
      <c r="K193" s="53"/>
    </row>
    <row r="194" spans="1:11" x14ac:dyDescent="0.25">
      <c r="E194" s="124"/>
      <c r="F194" s="124"/>
      <c r="G194" s="87"/>
      <c r="H194" s="124"/>
      <c r="I194" s="124"/>
      <c r="J194" s="87"/>
      <c r="K194" s="53"/>
    </row>
    <row r="195" spans="1:11" x14ac:dyDescent="0.25">
      <c r="A195">
        <v>634</v>
      </c>
      <c r="B195">
        <v>642</v>
      </c>
      <c r="C195" s="37" t="s">
        <v>169</v>
      </c>
      <c r="D195">
        <v>8</v>
      </c>
      <c r="E195" s="124">
        <v>-8.8700000000000001E-2</v>
      </c>
      <c r="F195" s="124">
        <v>0.10516300000000001</v>
      </c>
      <c r="G195" s="87"/>
      <c r="H195" s="124">
        <v>-7.0199999999999999E-2</v>
      </c>
      <c r="I195" s="124">
        <v>6.5833000000000003E-2</v>
      </c>
      <c r="J195" s="87"/>
      <c r="K195" s="53"/>
    </row>
    <row r="196" spans="1:11" x14ac:dyDescent="0.25">
      <c r="A196">
        <v>634</v>
      </c>
      <c r="B196">
        <v>643</v>
      </c>
      <c r="C196" s="37" t="s">
        <v>170</v>
      </c>
      <c r="D196">
        <v>9</v>
      </c>
      <c r="E196" s="124">
        <v>-5.1799999999999999E-2</v>
      </c>
      <c r="F196" s="124">
        <v>0.13420799999999999</v>
      </c>
      <c r="G196" s="87"/>
      <c r="H196" s="124">
        <v>4.3700000000000003E-2</v>
      </c>
      <c r="I196" s="124">
        <v>4.8208000000000001E-2</v>
      </c>
      <c r="J196" s="87"/>
      <c r="K196" s="53"/>
    </row>
    <row r="197" spans="1:11" x14ac:dyDescent="0.25">
      <c r="A197">
        <v>636</v>
      </c>
      <c r="B197">
        <v>642</v>
      </c>
      <c r="C197" s="37" t="s">
        <v>171</v>
      </c>
      <c r="D197">
        <v>6</v>
      </c>
      <c r="E197" s="124">
        <v>-0.1341</v>
      </c>
      <c r="F197" s="124">
        <v>6.6560999999999995E-2</v>
      </c>
      <c r="G197" s="87"/>
      <c r="H197" s="124">
        <v>3.8699999999999998E-2</v>
      </c>
      <c r="I197" s="124">
        <v>9.5116000000000006E-2</v>
      </c>
      <c r="J197" s="87"/>
      <c r="K197" s="53"/>
    </row>
    <row r="198" spans="1:11" x14ac:dyDescent="0.25">
      <c r="A198">
        <v>636</v>
      </c>
      <c r="B198">
        <v>643</v>
      </c>
      <c r="C198" s="37" t="s">
        <v>172</v>
      </c>
      <c r="D198">
        <v>7</v>
      </c>
      <c r="E198" s="124">
        <v>-4.9099999999999998E-2</v>
      </c>
      <c r="F198" s="124">
        <v>0.103171</v>
      </c>
      <c r="G198" s="87"/>
      <c r="H198" s="124">
        <v>7.9799999999999996E-2</v>
      </c>
      <c r="I198" s="124">
        <v>9.5173999999999995E-2</v>
      </c>
      <c r="J198" s="87"/>
      <c r="K198" s="53"/>
    </row>
    <row r="199" spans="1:11" x14ac:dyDescent="0.25">
      <c r="A199">
        <v>642</v>
      </c>
      <c r="B199">
        <v>650</v>
      </c>
      <c r="C199" s="37" t="s">
        <v>173</v>
      </c>
      <c r="D199">
        <v>8</v>
      </c>
      <c r="E199" s="124">
        <v>-2.24E-2</v>
      </c>
      <c r="F199" s="124">
        <v>0.12293999999999999</v>
      </c>
      <c r="G199" s="87"/>
      <c r="H199" s="124">
        <v>-4.1099999999999998E-2</v>
      </c>
      <c r="I199" s="124">
        <v>7.4398000000000006E-2</v>
      </c>
      <c r="J199" s="87"/>
      <c r="K199" s="53"/>
    </row>
    <row r="200" spans="1:11" x14ac:dyDescent="0.25">
      <c r="A200">
        <v>643</v>
      </c>
      <c r="B200">
        <v>650</v>
      </c>
      <c r="C200" s="37" t="s">
        <v>174</v>
      </c>
      <c r="D200">
        <v>7</v>
      </c>
      <c r="E200" s="124">
        <v>-5.1299999999999998E-2</v>
      </c>
      <c r="F200" s="124">
        <v>7.0743E-2</v>
      </c>
      <c r="G200" s="87"/>
      <c r="H200" s="124">
        <v>-0.17879999999999999</v>
      </c>
      <c r="I200" s="124">
        <v>4.8730000000000002E-2</v>
      </c>
      <c r="J200" s="87"/>
      <c r="K200" s="53"/>
    </row>
    <row r="201" spans="1:11" x14ac:dyDescent="0.25">
      <c r="A201">
        <v>644</v>
      </c>
      <c r="B201">
        <v>650</v>
      </c>
      <c r="C201" s="37" t="s">
        <v>175</v>
      </c>
      <c r="D201">
        <v>6</v>
      </c>
      <c r="E201" s="124">
        <v>7.2099999999999997E-2</v>
      </c>
      <c r="F201" s="124">
        <v>0.11070099999999999</v>
      </c>
      <c r="G201" s="87"/>
      <c r="H201" s="124">
        <v>-7.85E-2</v>
      </c>
      <c r="I201" s="124">
        <v>7.1205000000000004E-2</v>
      </c>
      <c r="J201" s="87"/>
      <c r="K201" s="53"/>
    </row>
    <row r="202" spans="1:11" x14ac:dyDescent="0.25">
      <c r="E202" s="124"/>
      <c r="F202" s="124"/>
      <c r="G202" s="87"/>
      <c r="H202" s="124"/>
      <c r="I202" s="124"/>
      <c r="J202" s="87"/>
      <c r="K202" s="53"/>
    </row>
    <row r="203" spans="1:11" x14ac:dyDescent="0.25">
      <c r="A203">
        <v>648</v>
      </c>
      <c r="B203">
        <v>665</v>
      </c>
      <c r="C203" s="37" t="s">
        <v>176</v>
      </c>
      <c r="D203">
        <v>16</v>
      </c>
      <c r="E203" s="124">
        <v>0.1123</v>
      </c>
      <c r="F203" s="124">
        <v>0.111778</v>
      </c>
      <c r="G203" s="87"/>
      <c r="H203" s="124">
        <v>7.2900000000000006E-2</v>
      </c>
      <c r="I203" s="124">
        <v>0.103489</v>
      </c>
      <c r="J203" s="87"/>
      <c r="K203" s="53"/>
    </row>
    <row r="204" spans="1:11" x14ac:dyDescent="0.25">
      <c r="A204">
        <v>662</v>
      </c>
      <c r="B204">
        <v>671</v>
      </c>
      <c r="C204" s="37" t="s">
        <v>177</v>
      </c>
      <c r="D204">
        <v>8</v>
      </c>
      <c r="E204" s="124">
        <v>5.7999999999999996E-3</v>
      </c>
      <c r="F204" s="124">
        <v>5.9193000000000003E-2</v>
      </c>
      <c r="G204" s="87"/>
      <c r="H204" s="124">
        <v>4.6100000000000002E-2</v>
      </c>
      <c r="I204" s="124">
        <v>1.7732000000000001E-2</v>
      </c>
      <c r="J204" s="87"/>
      <c r="K204" s="53"/>
    </row>
    <row r="205" spans="1:11" x14ac:dyDescent="0.25">
      <c r="A205">
        <v>664</v>
      </c>
      <c r="B205">
        <v>671</v>
      </c>
      <c r="C205" s="37" t="s">
        <v>178</v>
      </c>
      <c r="D205">
        <v>6</v>
      </c>
      <c r="E205" s="124">
        <v>0.1143</v>
      </c>
      <c r="F205" s="124">
        <v>9.2323000000000002E-2</v>
      </c>
      <c r="G205" s="87"/>
      <c r="H205" s="124">
        <v>0.1119</v>
      </c>
      <c r="I205" s="124">
        <v>6.9095000000000004E-2</v>
      </c>
      <c r="J205" s="87"/>
      <c r="K205" s="53"/>
    </row>
    <row r="206" spans="1:11" x14ac:dyDescent="0.25">
      <c r="A206">
        <v>664</v>
      </c>
      <c r="B206">
        <v>673</v>
      </c>
      <c r="C206" s="37" t="s">
        <v>179</v>
      </c>
      <c r="D206">
        <v>8</v>
      </c>
      <c r="E206" s="124">
        <v>0.2389</v>
      </c>
      <c r="F206" s="124">
        <v>3.7164999999999997E-2</v>
      </c>
      <c r="G206" s="87"/>
      <c r="H206" s="124">
        <v>0.2036</v>
      </c>
      <c r="I206" s="124">
        <v>5.0563999999999998E-2</v>
      </c>
      <c r="J206" s="87"/>
      <c r="K206" s="53"/>
    </row>
    <row r="207" spans="1:11" x14ac:dyDescent="0.25">
      <c r="A207">
        <v>665</v>
      </c>
      <c r="B207">
        <v>671</v>
      </c>
      <c r="C207" s="37" t="s">
        <v>180</v>
      </c>
      <c r="D207">
        <v>5</v>
      </c>
      <c r="E207" s="124">
        <v>4.8899999999999999E-2</v>
      </c>
      <c r="F207" s="124">
        <v>0.13144500000000001</v>
      </c>
      <c r="G207" s="87"/>
      <c r="H207" s="124">
        <v>5.21E-2</v>
      </c>
      <c r="I207" s="124">
        <v>3.3486000000000002E-2</v>
      </c>
      <c r="J207" s="87"/>
      <c r="K207" s="53"/>
    </row>
    <row r="208" spans="1:11" x14ac:dyDescent="0.25">
      <c r="E208" s="124"/>
      <c r="F208" s="124"/>
      <c r="G208" s="87"/>
      <c r="H208" s="124"/>
      <c r="I208" s="124"/>
      <c r="J208" s="87"/>
      <c r="K208" s="53"/>
    </row>
    <row r="209" spans="1:11" x14ac:dyDescent="0.25">
      <c r="A209" s="11">
        <v>672</v>
      </c>
      <c r="B209" s="11">
        <v>686</v>
      </c>
      <c r="C209" s="39" t="s">
        <v>181</v>
      </c>
      <c r="D209" s="11">
        <v>13</v>
      </c>
      <c r="E209" s="126">
        <v>-0.27029999999999998</v>
      </c>
      <c r="F209" s="126">
        <v>6.5939999999999999E-2</v>
      </c>
      <c r="G209" s="88"/>
      <c r="H209" s="126">
        <v>-0.39539999999999997</v>
      </c>
      <c r="I209" s="126">
        <v>7.102E-2</v>
      </c>
      <c r="J209" s="88"/>
      <c r="K209" s="55"/>
    </row>
    <row r="210" spans="1:11" x14ac:dyDescent="0.25">
      <c r="A210" s="11">
        <v>672</v>
      </c>
      <c r="B210" s="11">
        <v>690</v>
      </c>
      <c r="C210" s="39" t="s">
        <v>182</v>
      </c>
      <c r="D210" s="11">
        <v>17</v>
      </c>
      <c r="E210" s="126">
        <v>0.25530000000000003</v>
      </c>
      <c r="F210" s="126">
        <v>0.250888</v>
      </c>
      <c r="G210" s="88"/>
      <c r="H210" s="126">
        <v>0.30890000000000001</v>
      </c>
      <c r="I210" s="126">
        <v>0.121388</v>
      </c>
      <c r="J210" s="88"/>
      <c r="K210" s="55"/>
    </row>
    <row r="211" spans="1:11" x14ac:dyDescent="0.25">
      <c r="A211" s="11">
        <v>672</v>
      </c>
      <c r="B211" s="11">
        <v>692</v>
      </c>
      <c r="C211" s="39" t="s">
        <v>183</v>
      </c>
      <c r="D211" s="11">
        <v>19</v>
      </c>
      <c r="E211" s="126">
        <v>0.42630000000000001</v>
      </c>
      <c r="F211" s="126">
        <v>0.25277500000000003</v>
      </c>
      <c r="G211" s="88"/>
      <c r="H211" s="126">
        <v>0.43419999999999997</v>
      </c>
      <c r="I211" s="126">
        <v>9.1078999999999993E-2</v>
      </c>
      <c r="J211" s="88"/>
      <c r="K211" s="55"/>
    </row>
    <row r="212" spans="1:11" x14ac:dyDescent="0.25">
      <c r="A212" s="11">
        <v>672</v>
      </c>
      <c r="B212" s="11">
        <v>694</v>
      </c>
      <c r="C212" s="39" t="s">
        <v>184</v>
      </c>
      <c r="D212" s="11">
        <v>21</v>
      </c>
      <c r="E212" s="126">
        <v>0.3574</v>
      </c>
      <c r="F212" s="126">
        <v>0.19011700000000001</v>
      </c>
      <c r="G212" s="88"/>
      <c r="H212" s="126">
        <v>0.52700000000000002</v>
      </c>
      <c r="I212" s="126">
        <v>0.121172</v>
      </c>
      <c r="J212" s="88"/>
      <c r="K212" s="55"/>
    </row>
    <row r="213" spans="1:11" x14ac:dyDescent="0.25">
      <c r="A213" s="11">
        <v>673</v>
      </c>
      <c r="B213" s="11">
        <v>690</v>
      </c>
      <c r="C213" s="39" t="s">
        <v>185</v>
      </c>
      <c r="D213" s="11">
        <v>16</v>
      </c>
      <c r="E213" s="126">
        <v>0.33639999999999998</v>
      </c>
      <c r="F213" s="126">
        <v>0.16321099999999999</v>
      </c>
      <c r="G213" s="88"/>
      <c r="H213" s="126">
        <v>0.224</v>
      </c>
      <c r="I213" s="126">
        <v>0.19530600000000001</v>
      </c>
      <c r="J213" s="88"/>
      <c r="K213" s="55"/>
    </row>
    <row r="214" spans="1:11" x14ac:dyDescent="0.25">
      <c r="A214" s="11">
        <v>674</v>
      </c>
      <c r="B214" s="11">
        <v>690</v>
      </c>
      <c r="C214" s="39" t="s">
        <v>186</v>
      </c>
      <c r="D214" s="11">
        <v>15</v>
      </c>
      <c r="E214" s="126">
        <v>0.1191</v>
      </c>
      <c r="F214" s="126">
        <v>0.25357000000000002</v>
      </c>
      <c r="G214" s="88"/>
      <c r="H214" s="126">
        <v>0.1363</v>
      </c>
      <c r="I214" s="126">
        <v>0.12883900000000001</v>
      </c>
      <c r="J214" s="88"/>
      <c r="K214" s="55"/>
    </row>
    <row r="215" spans="1:11" x14ac:dyDescent="0.25">
      <c r="A215" s="11">
        <v>674</v>
      </c>
      <c r="B215" s="11">
        <v>694</v>
      </c>
      <c r="C215" s="39" t="s">
        <v>187</v>
      </c>
      <c r="D215" s="11">
        <v>19</v>
      </c>
      <c r="E215" s="126">
        <v>0.105</v>
      </c>
      <c r="F215" s="126">
        <v>0.268536</v>
      </c>
      <c r="G215" s="88"/>
      <c r="H215" s="126">
        <v>0.64019999999999999</v>
      </c>
      <c r="I215" s="126">
        <v>0.15387100000000001</v>
      </c>
      <c r="J215" s="88"/>
      <c r="K215" s="55"/>
    </row>
    <row r="216" spans="1:11" x14ac:dyDescent="0.25">
      <c r="A216" s="11">
        <v>675</v>
      </c>
      <c r="B216" s="11">
        <v>690</v>
      </c>
      <c r="C216" s="39" t="s">
        <v>188</v>
      </c>
      <c r="D216" s="11">
        <v>14</v>
      </c>
      <c r="E216" s="126">
        <v>-0.1134</v>
      </c>
      <c r="F216" s="126">
        <v>5.7183999999999999E-2</v>
      </c>
      <c r="G216" s="88"/>
      <c r="H216" s="126">
        <v>0.41389999999999999</v>
      </c>
      <c r="I216" s="126">
        <v>7.8357999999999997E-2</v>
      </c>
      <c r="J216" s="88"/>
      <c r="K216" s="55"/>
    </row>
    <row r="217" spans="1:11" x14ac:dyDescent="0.25">
      <c r="A217" s="11">
        <v>675</v>
      </c>
      <c r="B217" s="11">
        <v>694</v>
      </c>
      <c r="C217" s="39" t="s">
        <v>189</v>
      </c>
      <c r="D217" s="11">
        <v>18</v>
      </c>
      <c r="E217" s="126">
        <v>-0.15290000000000001</v>
      </c>
      <c r="F217" s="126">
        <v>5.1454E-2</v>
      </c>
      <c r="G217" s="88"/>
      <c r="H217" s="126">
        <v>9.2299999999999993E-2</v>
      </c>
      <c r="I217" s="126">
        <v>3.8894999999999999E-2</v>
      </c>
      <c r="J217" s="88"/>
      <c r="K217" s="55"/>
    </row>
    <row r="218" spans="1:11" x14ac:dyDescent="0.25">
      <c r="A218" s="11">
        <v>688</v>
      </c>
      <c r="B218" s="11">
        <v>695</v>
      </c>
      <c r="C218" s="39" t="s">
        <v>190</v>
      </c>
      <c r="D218" s="11">
        <v>7</v>
      </c>
      <c r="E218" s="126">
        <v>0.1704</v>
      </c>
      <c r="F218" s="126">
        <v>7.2699E-2</v>
      </c>
      <c r="G218" s="88"/>
      <c r="H218" s="126">
        <v>-0.10589999999999999</v>
      </c>
      <c r="I218" s="126">
        <v>6.6996E-2</v>
      </c>
      <c r="J218" s="88"/>
      <c r="K218" s="55"/>
    </row>
    <row r="219" spans="1:11" x14ac:dyDescent="0.25">
      <c r="E219" s="124"/>
      <c r="F219" s="124"/>
      <c r="G219" s="87"/>
      <c r="H219" s="124"/>
      <c r="I219" s="124"/>
      <c r="J219" s="87"/>
      <c r="K219" s="53"/>
    </row>
    <row r="220" spans="1:11" x14ac:dyDescent="0.25">
      <c r="A220">
        <v>693</v>
      </c>
      <c r="B220">
        <v>699</v>
      </c>
      <c r="C220" s="37" t="s">
        <v>191</v>
      </c>
      <c r="D220">
        <v>6</v>
      </c>
      <c r="E220" s="124">
        <v>-0.2001</v>
      </c>
      <c r="F220" s="124">
        <v>6.2559000000000003E-2</v>
      </c>
      <c r="G220" s="87"/>
      <c r="H220" s="124">
        <v>0.11219999999999999</v>
      </c>
      <c r="I220" s="124">
        <v>0.103603</v>
      </c>
      <c r="J220" s="87"/>
      <c r="K220" s="53"/>
    </row>
    <row r="221" spans="1:11" x14ac:dyDescent="0.25">
      <c r="A221">
        <v>695</v>
      </c>
      <c r="B221">
        <v>702</v>
      </c>
      <c r="C221" s="37" t="s">
        <v>192</v>
      </c>
      <c r="D221">
        <v>7</v>
      </c>
      <c r="E221" s="124">
        <v>-0.1095</v>
      </c>
      <c r="F221" s="124">
        <v>0.115937</v>
      </c>
      <c r="G221" s="87"/>
      <c r="H221" s="124">
        <v>9.7900000000000001E-2</v>
      </c>
      <c r="I221" s="124">
        <v>6.2716999999999995E-2</v>
      </c>
      <c r="J221" s="87"/>
      <c r="K221" s="53"/>
    </row>
    <row r="222" spans="1:11" x14ac:dyDescent="0.25">
      <c r="A222">
        <v>696</v>
      </c>
      <c r="B222">
        <v>704</v>
      </c>
      <c r="C222" s="37" t="s">
        <v>193</v>
      </c>
      <c r="D222">
        <v>8</v>
      </c>
      <c r="E222" s="124">
        <v>-9.2299999999999993E-2</v>
      </c>
      <c r="F222" s="124">
        <v>0.14283000000000001</v>
      </c>
      <c r="G222" s="87"/>
      <c r="H222" s="124">
        <v>-2.76E-2</v>
      </c>
      <c r="I222" s="124">
        <v>9.7735000000000002E-2</v>
      </c>
      <c r="J222" s="87"/>
      <c r="K222" s="53"/>
    </row>
    <row r="223" spans="1:11" x14ac:dyDescent="0.25">
      <c r="A223">
        <v>700</v>
      </c>
      <c r="B223">
        <v>706</v>
      </c>
      <c r="C223" s="37" t="s">
        <v>194</v>
      </c>
      <c r="D223">
        <v>6</v>
      </c>
      <c r="E223" s="124">
        <v>-0.12740000000000001</v>
      </c>
      <c r="F223" s="124">
        <v>2.3876999999999999E-2</v>
      </c>
      <c r="G223" s="87"/>
      <c r="H223" s="124">
        <v>5.5500000000000001E-2</v>
      </c>
      <c r="I223" s="124">
        <v>3.8781000000000003E-2</v>
      </c>
      <c r="J223" s="87"/>
      <c r="K223" s="53"/>
    </row>
    <row r="224" spans="1:11" x14ac:dyDescent="0.25">
      <c r="E224" s="124"/>
      <c r="F224" s="124"/>
      <c r="G224" s="87"/>
      <c r="H224" s="124"/>
      <c r="I224" s="124"/>
      <c r="J224" s="87"/>
      <c r="K224" s="53"/>
    </row>
    <row r="225" spans="1:11" x14ac:dyDescent="0.25">
      <c r="A225">
        <v>715</v>
      </c>
      <c r="B225">
        <v>730</v>
      </c>
      <c r="C225" s="37" t="s">
        <v>195</v>
      </c>
      <c r="D225">
        <v>13</v>
      </c>
      <c r="E225" s="124">
        <v>-8.5199999999999998E-2</v>
      </c>
      <c r="F225" s="124">
        <v>2.1967E-2</v>
      </c>
      <c r="G225" s="87"/>
      <c r="H225" s="124">
        <v>-0.31040000000000001</v>
      </c>
      <c r="I225" s="124">
        <v>7.7900999999999998E-2</v>
      </c>
      <c r="J225" s="87"/>
      <c r="K225" s="53"/>
    </row>
    <row r="226" spans="1:11" x14ac:dyDescent="0.25">
      <c r="A226">
        <v>724</v>
      </c>
      <c r="B226">
        <v>731</v>
      </c>
      <c r="C226" s="37" t="s">
        <v>196</v>
      </c>
      <c r="D226">
        <v>6</v>
      </c>
      <c r="E226" s="124">
        <v>-7.1300000000000002E-2</v>
      </c>
      <c r="F226" s="124">
        <v>3.7304999999999998E-2</v>
      </c>
      <c r="G226" s="87"/>
      <c r="H226" s="124">
        <v>-5.8500000000000003E-2</v>
      </c>
      <c r="I226" s="124">
        <v>3.2065999999999997E-2</v>
      </c>
      <c r="J226" s="87"/>
      <c r="K226" s="53"/>
    </row>
    <row r="227" spans="1:11" x14ac:dyDescent="0.25">
      <c r="A227">
        <v>725</v>
      </c>
      <c r="B227">
        <v>731</v>
      </c>
      <c r="C227" s="37" t="s">
        <v>197</v>
      </c>
      <c r="D227">
        <v>5</v>
      </c>
      <c r="E227" s="124">
        <v>-2.5899999999999999E-2</v>
      </c>
      <c r="F227" s="124">
        <v>2.503E-2</v>
      </c>
      <c r="G227" s="87"/>
      <c r="H227" s="124">
        <v>-4.0300000000000002E-2</v>
      </c>
      <c r="I227" s="124">
        <v>3.4129E-2</v>
      </c>
      <c r="J227" s="87"/>
      <c r="K227" s="53"/>
    </row>
    <row r="228" spans="1:11" x14ac:dyDescent="0.25">
      <c r="E228" s="124"/>
      <c r="F228" s="124"/>
      <c r="G228" s="87"/>
      <c r="H228" s="124"/>
      <c r="I228" s="124"/>
      <c r="J228" s="87"/>
      <c r="K228" s="53"/>
    </row>
    <row r="229" spans="1:11" x14ac:dyDescent="0.25">
      <c r="A229">
        <v>728</v>
      </c>
      <c r="B229">
        <v>739</v>
      </c>
      <c r="C229" s="37" t="s">
        <v>198</v>
      </c>
      <c r="D229">
        <v>10</v>
      </c>
      <c r="E229" s="124">
        <v>0.12280000000000001</v>
      </c>
      <c r="F229" s="124">
        <v>0.13258900000000001</v>
      </c>
      <c r="G229" s="87"/>
      <c r="H229" s="124">
        <v>0.2303</v>
      </c>
      <c r="I229" s="124">
        <v>0.13051599999999999</v>
      </c>
      <c r="J229" s="87"/>
      <c r="K229" s="53"/>
    </row>
    <row r="230" spans="1:11" x14ac:dyDescent="0.25">
      <c r="A230">
        <v>732</v>
      </c>
      <c r="B230">
        <v>739</v>
      </c>
      <c r="C230" s="37" t="s">
        <v>199</v>
      </c>
      <c r="D230">
        <v>7</v>
      </c>
      <c r="E230" s="124">
        <v>6.9400000000000003E-2</v>
      </c>
      <c r="F230" s="124">
        <v>5.6084000000000002E-2</v>
      </c>
      <c r="G230" s="87"/>
      <c r="H230" s="124">
        <v>3.2000000000000002E-3</v>
      </c>
      <c r="I230" s="124">
        <v>2.486E-2</v>
      </c>
      <c r="J230" s="87"/>
      <c r="K230" s="53"/>
    </row>
    <row r="231" spans="1:11" x14ac:dyDescent="0.25">
      <c r="A231">
        <v>732</v>
      </c>
      <c r="B231">
        <v>741</v>
      </c>
      <c r="C231" s="37" t="s">
        <v>200</v>
      </c>
      <c r="D231">
        <v>9</v>
      </c>
      <c r="E231" s="124">
        <v>0.30570000000000003</v>
      </c>
      <c r="F231" s="124">
        <v>0.122653</v>
      </c>
      <c r="G231" s="87"/>
      <c r="H231" s="124">
        <v>8.8400000000000006E-2</v>
      </c>
      <c r="I231" s="124">
        <v>7.9089000000000007E-2</v>
      </c>
      <c r="J231" s="87"/>
      <c r="K231" s="53"/>
    </row>
    <row r="232" spans="1:11" x14ac:dyDescent="0.25">
      <c r="E232" s="124"/>
      <c r="F232" s="124"/>
      <c r="G232" s="87"/>
      <c r="H232" s="124"/>
      <c r="I232" s="124"/>
      <c r="J232" s="87"/>
      <c r="K232" s="53"/>
    </row>
    <row r="233" spans="1:11" x14ac:dyDescent="0.25">
      <c r="A233">
        <v>740</v>
      </c>
      <c r="B233">
        <v>748</v>
      </c>
      <c r="C233" s="37" t="s">
        <v>201</v>
      </c>
      <c r="D233">
        <v>8</v>
      </c>
      <c r="E233" s="124">
        <v>-2.8400000000000002E-2</v>
      </c>
      <c r="F233" s="124">
        <v>6.5196000000000004E-2</v>
      </c>
      <c r="G233" s="87"/>
      <c r="H233" s="124">
        <v>9.06E-2</v>
      </c>
      <c r="I233" s="124">
        <v>5.1471000000000003E-2</v>
      </c>
      <c r="J233" s="87"/>
      <c r="K233" s="53"/>
    </row>
    <row r="234" spans="1:11" x14ac:dyDescent="0.25">
      <c r="A234">
        <v>741</v>
      </c>
      <c r="B234">
        <v>748</v>
      </c>
      <c r="C234" s="37" t="s">
        <v>202</v>
      </c>
      <c r="D234">
        <v>7</v>
      </c>
      <c r="E234" s="124">
        <v>-0.14180000000000001</v>
      </c>
      <c r="F234" s="124">
        <v>6.3051999999999997E-2</v>
      </c>
      <c r="G234" s="87"/>
      <c r="H234" s="124">
        <v>-0.12180000000000001</v>
      </c>
      <c r="I234" s="124">
        <v>8.2683999999999994E-2</v>
      </c>
      <c r="J234" s="87"/>
      <c r="K234" s="53"/>
    </row>
    <row r="235" spans="1:11" x14ac:dyDescent="0.25">
      <c r="A235">
        <v>742</v>
      </c>
      <c r="B235">
        <v>748</v>
      </c>
      <c r="C235" s="37" t="s">
        <v>203</v>
      </c>
      <c r="D235">
        <v>6</v>
      </c>
      <c r="E235" s="124">
        <v>6.6100000000000006E-2</v>
      </c>
      <c r="F235" s="124">
        <v>4.5895999999999999E-2</v>
      </c>
      <c r="G235" s="87"/>
      <c r="H235" s="124">
        <v>1.4200000000000001E-2</v>
      </c>
      <c r="I235" s="124">
        <v>4.3256000000000003E-2</v>
      </c>
      <c r="J235" s="87"/>
      <c r="K235" s="53"/>
    </row>
    <row r="236" spans="1:11" x14ac:dyDescent="0.25">
      <c r="E236" s="124"/>
      <c r="F236" s="124"/>
      <c r="G236" s="87"/>
      <c r="H236" s="124"/>
      <c r="I236" s="124"/>
      <c r="J236" s="87"/>
      <c r="K236" s="53"/>
    </row>
    <row r="237" spans="1:11" x14ac:dyDescent="0.25">
      <c r="A237">
        <v>753</v>
      </c>
      <c r="B237">
        <v>759</v>
      </c>
      <c r="C237" s="37" t="s">
        <v>204</v>
      </c>
      <c r="D237">
        <v>6</v>
      </c>
      <c r="E237" s="124">
        <v>-0.22159999999999999</v>
      </c>
      <c r="F237" s="124">
        <v>7.6480999999999993E-2</v>
      </c>
      <c r="G237" s="87"/>
      <c r="H237" s="124">
        <v>-0.10929999999999999</v>
      </c>
      <c r="I237" s="124">
        <v>4.9584000000000003E-2</v>
      </c>
      <c r="J237" s="87"/>
      <c r="K237" s="53"/>
    </row>
    <row r="238" spans="1:11" x14ac:dyDescent="0.25">
      <c r="A238">
        <v>763</v>
      </c>
      <c r="B238">
        <v>769</v>
      </c>
      <c r="C238" s="37" t="s">
        <v>205</v>
      </c>
      <c r="D238">
        <v>6</v>
      </c>
      <c r="E238" s="124">
        <v>4.5699999999999998E-2</v>
      </c>
      <c r="F238" s="124">
        <v>4.8677999999999999E-2</v>
      </c>
      <c r="G238" s="87"/>
      <c r="H238" s="124">
        <v>-6.2E-2</v>
      </c>
      <c r="I238" s="124">
        <v>3.3808999999999999E-2</v>
      </c>
      <c r="J238" s="87"/>
      <c r="K238" s="53"/>
    </row>
    <row r="239" spans="1:11" x14ac:dyDescent="0.25">
      <c r="A239">
        <v>764</v>
      </c>
      <c r="B239">
        <v>771</v>
      </c>
      <c r="C239" s="37" t="s">
        <v>206</v>
      </c>
      <c r="D239">
        <v>7</v>
      </c>
      <c r="E239" s="124">
        <v>1.03E-2</v>
      </c>
      <c r="F239" s="124">
        <v>3.1297999999999999E-2</v>
      </c>
      <c r="G239" s="87"/>
      <c r="H239" s="124">
        <v>-3.9199999999999999E-2</v>
      </c>
      <c r="I239" s="124">
        <v>2.8400000000000002E-2</v>
      </c>
      <c r="J239" s="87"/>
      <c r="K239" s="53"/>
    </row>
    <row r="240" spans="1:11" x14ac:dyDescent="0.25">
      <c r="E240" s="124"/>
      <c r="F240" s="124"/>
      <c r="G240" s="87"/>
      <c r="H240" s="124"/>
      <c r="I240" s="124"/>
      <c r="J240" s="87"/>
      <c r="K240" s="53"/>
    </row>
    <row r="241" spans="1:11" x14ac:dyDescent="0.25">
      <c r="A241">
        <v>770</v>
      </c>
      <c r="B241">
        <v>780</v>
      </c>
      <c r="C241" s="37" t="s">
        <v>207</v>
      </c>
      <c r="D241">
        <v>10</v>
      </c>
      <c r="E241" s="124">
        <v>0.19470000000000001</v>
      </c>
      <c r="F241" s="124">
        <v>7.0420999999999997E-2</v>
      </c>
      <c r="G241" s="87"/>
      <c r="H241" s="124">
        <v>-0.1164</v>
      </c>
      <c r="I241" s="124">
        <v>3.4576000000000003E-2</v>
      </c>
      <c r="J241" s="87"/>
      <c r="K241" s="53"/>
    </row>
    <row r="242" spans="1:11" x14ac:dyDescent="0.25">
      <c r="A242">
        <v>770</v>
      </c>
      <c r="B242">
        <v>781</v>
      </c>
      <c r="C242" s="37" t="s">
        <v>208</v>
      </c>
      <c r="D242">
        <v>11</v>
      </c>
      <c r="E242" s="124">
        <v>8.0500000000000002E-2</v>
      </c>
      <c r="F242" s="124">
        <v>5.6966000000000003E-2</v>
      </c>
      <c r="G242" s="87"/>
      <c r="H242" s="124">
        <v>-0.16539999999999999</v>
      </c>
      <c r="I242" s="124">
        <v>6.5040000000000001E-2</v>
      </c>
      <c r="J242" s="87"/>
      <c r="K242" s="53"/>
    </row>
    <row r="243" spans="1:11" x14ac:dyDescent="0.25">
      <c r="A243">
        <v>770</v>
      </c>
      <c r="B243">
        <v>782</v>
      </c>
      <c r="C243" s="37" t="s">
        <v>209</v>
      </c>
      <c r="D243">
        <v>12</v>
      </c>
      <c r="E243" s="124">
        <v>2.4299999999999999E-2</v>
      </c>
      <c r="F243" s="124">
        <v>1.8564000000000001E-2</v>
      </c>
      <c r="G243" s="87"/>
      <c r="H243" s="124">
        <v>-0.13170000000000001</v>
      </c>
      <c r="I243" s="124">
        <v>3.0734999999999998E-2</v>
      </c>
      <c r="J243" s="87"/>
      <c r="K243" s="53"/>
    </row>
    <row r="244" spans="1:11" x14ac:dyDescent="0.25">
      <c r="A244">
        <v>774</v>
      </c>
      <c r="B244">
        <v>782</v>
      </c>
      <c r="C244" s="37" t="s">
        <v>210</v>
      </c>
      <c r="D244">
        <v>8</v>
      </c>
      <c r="E244" s="124">
        <v>0.15720000000000001</v>
      </c>
      <c r="F244" s="124">
        <v>1.5342E-2</v>
      </c>
      <c r="G244" s="87"/>
      <c r="H244" s="124">
        <v>-0.14069999999999999</v>
      </c>
      <c r="I244" s="124">
        <v>1.5092E-2</v>
      </c>
      <c r="J244" s="87"/>
      <c r="K244" s="53"/>
    </row>
    <row r="245" spans="1:11" x14ac:dyDescent="0.25">
      <c r="E245" s="124"/>
      <c r="F245" s="124"/>
      <c r="G245" s="87"/>
      <c r="H245" s="124"/>
      <c r="I245" s="124"/>
      <c r="J245" s="87"/>
      <c r="K245" s="53"/>
    </row>
    <row r="246" spans="1:11" x14ac:dyDescent="0.25">
      <c r="A246">
        <v>781</v>
      </c>
      <c r="B246">
        <v>802</v>
      </c>
      <c r="C246" s="37" t="s">
        <v>211</v>
      </c>
      <c r="D246">
        <v>19</v>
      </c>
      <c r="E246" s="124">
        <v>-7.1199999999999999E-2</v>
      </c>
      <c r="F246" s="124">
        <v>0.22218099999999999</v>
      </c>
      <c r="G246" s="87"/>
      <c r="H246" s="124">
        <v>0.15809999999999999</v>
      </c>
      <c r="I246" s="124">
        <v>0.107156</v>
      </c>
      <c r="J246" s="87"/>
      <c r="K246" s="53"/>
    </row>
    <row r="247" spans="1:11" x14ac:dyDescent="0.25">
      <c r="A247">
        <v>783</v>
      </c>
      <c r="B247">
        <v>796</v>
      </c>
      <c r="C247" s="37" t="s">
        <v>212</v>
      </c>
      <c r="D247">
        <v>11</v>
      </c>
      <c r="E247" s="124">
        <v>-0.1525</v>
      </c>
      <c r="F247" s="124">
        <v>9.9127000000000007E-2</v>
      </c>
      <c r="G247" s="87"/>
      <c r="H247" s="124">
        <v>8.2100000000000006E-2</v>
      </c>
      <c r="I247" s="124">
        <v>4.4949999999999997E-2</v>
      </c>
      <c r="J247" s="87"/>
      <c r="K247" s="53"/>
    </row>
    <row r="248" spans="1:11" x14ac:dyDescent="0.25">
      <c r="A248">
        <v>784</v>
      </c>
      <c r="B248">
        <v>796</v>
      </c>
      <c r="C248" s="37" t="s">
        <v>213</v>
      </c>
      <c r="D248">
        <v>10</v>
      </c>
      <c r="E248" s="124">
        <v>-6.2100000000000002E-2</v>
      </c>
      <c r="F248" s="124">
        <v>0.199652</v>
      </c>
      <c r="G248" s="87"/>
      <c r="H248" s="124">
        <v>0.1038</v>
      </c>
      <c r="I248" s="124">
        <v>0.10026599999999999</v>
      </c>
      <c r="J248" s="87"/>
      <c r="K248" s="53"/>
    </row>
    <row r="249" spans="1:11" x14ac:dyDescent="0.25">
      <c r="E249" s="124"/>
      <c r="F249" s="124"/>
      <c r="G249" s="87"/>
      <c r="H249" s="124"/>
      <c r="I249" s="124"/>
      <c r="J249" s="87"/>
      <c r="K249" s="53"/>
    </row>
    <row r="250" spans="1:11" x14ac:dyDescent="0.25">
      <c r="A250">
        <v>800</v>
      </c>
      <c r="B250">
        <v>815</v>
      </c>
      <c r="C250" s="37" t="s">
        <v>214</v>
      </c>
      <c r="D250">
        <v>12</v>
      </c>
      <c r="E250" s="124">
        <v>-9.0999999999999998E-2</v>
      </c>
      <c r="F250" s="124">
        <v>8.5000000000000006E-2</v>
      </c>
      <c r="G250" s="87"/>
      <c r="H250" s="124">
        <v>-0.121</v>
      </c>
      <c r="I250" s="124">
        <v>6.2E-2</v>
      </c>
      <c r="J250" s="87"/>
      <c r="K250" s="53"/>
    </row>
    <row r="251" spans="1:11" x14ac:dyDescent="0.25">
      <c r="E251" s="124"/>
      <c r="F251" s="124"/>
      <c r="G251" s="87"/>
      <c r="H251" s="124"/>
      <c r="I251" s="124"/>
      <c r="J251" s="87"/>
      <c r="K251" s="53"/>
    </row>
    <row r="252" spans="1:11" x14ac:dyDescent="0.25">
      <c r="A252" s="12">
        <v>821</v>
      </c>
      <c r="B252" s="12">
        <v>828</v>
      </c>
      <c r="C252" s="40" t="s">
        <v>215</v>
      </c>
      <c r="D252" s="12">
        <v>7</v>
      </c>
      <c r="E252" s="127">
        <v>-0.1883</v>
      </c>
      <c r="F252" s="127">
        <v>9.1455999999999996E-2</v>
      </c>
      <c r="G252" s="89"/>
      <c r="H252" s="127">
        <v>1.7899999999999999E-2</v>
      </c>
      <c r="I252" s="127">
        <v>2.6852999999999998E-2</v>
      </c>
      <c r="J252" s="89"/>
      <c r="K252" s="56"/>
    </row>
    <row r="253" spans="1:11" x14ac:dyDescent="0.25">
      <c r="A253" s="12">
        <v>822</v>
      </c>
      <c r="B253" s="12">
        <v>828</v>
      </c>
      <c r="C253" s="40" t="s">
        <v>216</v>
      </c>
      <c r="D253" s="12">
        <v>6</v>
      </c>
      <c r="E253" s="127">
        <v>-0.19</v>
      </c>
      <c r="F253" s="127">
        <v>0.11211599999999999</v>
      </c>
      <c r="G253" s="89"/>
      <c r="H253" s="127">
        <v>2.6700000000000002E-2</v>
      </c>
      <c r="I253" s="127">
        <v>6.0260000000000001E-2</v>
      </c>
      <c r="J253" s="89"/>
      <c r="K253" s="56"/>
    </row>
    <row r="254" spans="1:11" x14ac:dyDescent="0.25">
      <c r="A254" s="12">
        <v>822</v>
      </c>
      <c r="B254" s="12">
        <v>833</v>
      </c>
      <c r="C254" s="40" t="s">
        <v>217</v>
      </c>
      <c r="D254" s="12">
        <v>11</v>
      </c>
      <c r="E254" s="127">
        <v>-0.64219999999999999</v>
      </c>
      <c r="F254" s="127">
        <v>0.18491299999999999</v>
      </c>
      <c r="G254" s="89"/>
      <c r="H254" s="127">
        <v>0.60099999999999998</v>
      </c>
      <c r="I254" s="127">
        <v>8.5787000000000002E-2</v>
      </c>
      <c r="J254" s="89"/>
      <c r="K254" s="56"/>
    </row>
    <row r="255" spans="1:11" x14ac:dyDescent="0.25">
      <c r="A255" s="12">
        <v>823</v>
      </c>
      <c r="B255" s="12">
        <v>832</v>
      </c>
      <c r="C255" s="40" t="s">
        <v>218</v>
      </c>
      <c r="D255" s="12">
        <v>9</v>
      </c>
      <c r="E255" s="127">
        <v>-0.34100000000000003</v>
      </c>
      <c r="F255" s="127">
        <v>9.7505999999999995E-2</v>
      </c>
      <c r="G255" s="89"/>
      <c r="H255" s="127">
        <v>3.7000000000000002E-3</v>
      </c>
      <c r="I255" s="127">
        <v>7.2936000000000001E-2</v>
      </c>
      <c r="J255" s="89"/>
      <c r="K255" s="56"/>
    </row>
    <row r="256" spans="1:11" x14ac:dyDescent="0.25">
      <c r="A256" s="12">
        <v>823</v>
      </c>
      <c r="B256" s="12">
        <v>833</v>
      </c>
      <c r="C256" s="40" t="s">
        <v>219</v>
      </c>
      <c r="D256" s="12">
        <v>10</v>
      </c>
      <c r="E256" s="127">
        <v>-0.2258</v>
      </c>
      <c r="F256" s="127">
        <v>9.6310999999999994E-2</v>
      </c>
      <c r="G256" s="89"/>
      <c r="H256" s="127">
        <v>0.17469999999999999</v>
      </c>
      <c r="I256" s="127">
        <v>3.9655999999999997E-2</v>
      </c>
      <c r="J256" s="89"/>
      <c r="K256" s="56"/>
    </row>
    <row r="257" spans="1:11" x14ac:dyDescent="0.25">
      <c r="A257" s="12">
        <v>824</v>
      </c>
      <c r="B257" s="12">
        <v>833</v>
      </c>
      <c r="C257" s="40" t="s">
        <v>220</v>
      </c>
      <c r="D257" s="12">
        <v>9</v>
      </c>
      <c r="E257" s="127">
        <v>-0.21479999999999999</v>
      </c>
      <c r="F257" s="127">
        <v>8.1856999999999999E-2</v>
      </c>
      <c r="G257" s="89"/>
      <c r="H257" s="127">
        <v>0.1792</v>
      </c>
      <c r="I257" s="127">
        <v>7.4269000000000002E-2</v>
      </c>
      <c r="J257" s="89"/>
      <c r="K257" s="56"/>
    </row>
    <row r="258" spans="1:11" x14ac:dyDescent="0.25">
      <c r="A258" s="12">
        <v>833</v>
      </c>
      <c r="B258" s="12">
        <v>841</v>
      </c>
      <c r="C258" s="40" t="s">
        <v>221</v>
      </c>
      <c r="D258" s="12">
        <v>8</v>
      </c>
      <c r="E258" s="127">
        <v>-3.09E-2</v>
      </c>
      <c r="F258" s="127">
        <v>9.9025000000000002E-2</v>
      </c>
      <c r="G258" s="89"/>
      <c r="H258" s="127">
        <v>-5.7599999999999998E-2</v>
      </c>
      <c r="I258" s="127">
        <v>0.106854</v>
      </c>
      <c r="J258" s="89"/>
      <c r="K258" s="56"/>
    </row>
    <row r="259" spans="1:11" x14ac:dyDescent="0.25">
      <c r="A259" s="12">
        <v>834</v>
      </c>
      <c r="B259" s="12">
        <v>840</v>
      </c>
      <c r="C259" s="40" t="s">
        <v>222</v>
      </c>
      <c r="D259" s="12">
        <v>6</v>
      </c>
      <c r="E259" s="127">
        <v>2.7699999999999999E-2</v>
      </c>
      <c r="F259" s="127">
        <v>6.7011000000000001E-2</v>
      </c>
      <c r="G259" s="89"/>
      <c r="H259" s="127">
        <v>-1.04E-2</v>
      </c>
      <c r="I259" s="127">
        <v>8.8539999999999994E-2</v>
      </c>
      <c r="J259" s="89"/>
      <c r="K259" s="56"/>
    </row>
    <row r="260" spans="1:11" x14ac:dyDescent="0.25">
      <c r="A260" s="12">
        <v>834</v>
      </c>
      <c r="B260" s="12">
        <v>841</v>
      </c>
      <c r="C260" s="40" t="s">
        <v>223</v>
      </c>
      <c r="D260" s="12">
        <v>7</v>
      </c>
      <c r="E260" s="127">
        <v>-0.22989999999999999</v>
      </c>
      <c r="F260" s="127">
        <v>6.6397999999999999E-2</v>
      </c>
      <c r="G260" s="89"/>
      <c r="H260" s="127">
        <v>-6.0199999999999997E-2</v>
      </c>
      <c r="I260" s="127">
        <v>4.7946999999999997E-2</v>
      </c>
      <c r="J260" s="89"/>
      <c r="K260" s="56"/>
    </row>
    <row r="261" spans="1:11" x14ac:dyDescent="0.25">
      <c r="A261" s="12">
        <v>834</v>
      </c>
      <c r="B261" s="12">
        <v>848</v>
      </c>
      <c r="C261" s="40" t="s">
        <v>224</v>
      </c>
      <c r="D261" s="12">
        <v>14</v>
      </c>
      <c r="E261" s="127">
        <v>-0.58640000000000003</v>
      </c>
      <c r="F261" s="127">
        <v>0.11951199999999999</v>
      </c>
      <c r="G261" s="89"/>
      <c r="H261" s="127">
        <v>0.13350000000000001</v>
      </c>
      <c r="I261" s="127">
        <v>4.6427000000000003E-2</v>
      </c>
      <c r="J261" s="89"/>
      <c r="K261" s="56"/>
    </row>
    <row r="262" spans="1:11" x14ac:dyDescent="0.25">
      <c r="A262" s="12">
        <v>842</v>
      </c>
      <c r="B262" s="12">
        <v>848</v>
      </c>
      <c r="C262" s="40" t="s">
        <v>225</v>
      </c>
      <c r="D262" s="12">
        <v>6</v>
      </c>
      <c r="E262" s="127">
        <v>-0.27400000000000002</v>
      </c>
      <c r="F262" s="127">
        <v>9.3160999999999994E-2</v>
      </c>
      <c r="G262" s="89"/>
      <c r="H262" s="127">
        <v>-4.4499999999999998E-2</v>
      </c>
      <c r="I262" s="127">
        <v>5.9033000000000002E-2</v>
      </c>
      <c r="J262" s="89"/>
      <c r="K262" s="56"/>
    </row>
    <row r="263" spans="1:11" x14ac:dyDescent="0.25">
      <c r="E263" s="124"/>
      <c r="F263" s="124"/>
      <c r="G263" s="87"/>
      <c r="H263" s="124"/>
      <c r="I263" s="124"/>
      <c r="J263" s="87"/>
      <c r="K263" s="53"/>
    </row>
    <row r="264" spans="1:11" x14ac:dyDescent="0.25">
      <c r="A264">
        <v>848</v>
      </c>
      <c r="B264">
        <v>862</v>
      </c>
      <c r="C264" s="37" t="s">
        <v>226</v>
      </c>
      <c r="D264">
        <v>13</v>
      </c>
      <c r="E264" s="124">
        <v>-7.22E-2</v>
      </c>
      <c r="F264" s="124">
        <v>7.2676000000000004E-2</v>
      </c>
      <c r="G264" s="87"/>
      <c r="H264" s="124">
        <v>-0.35759999999999997</v>
      </c>
      <c r="I264" s="124">
        <v>4.7557000000000002E-2</v>
      </c>
      <c r="J264" s="87"/>
      <c r="K264" s="53"/>
    </row>
    <row r="265" spans="1:11" x14ac:dyDescent="0.25">
      <c r="A265">
        <v>852</v>
      </c>
      <c r="B265">
        <v>858</v>
      </c>
      <c r="C265" s="37" t="s">
        <v>227</v>
      </c>
      <c r="D265">
        <v>6</v>
      </c>
      <c r="E265" s="124">
        <v>-3.3E-3</v>
      </c>
      <c r="F265" s="124">
        <v>7.8269000000000005E-2</v>
      </c>
      <c r="G265" s="87"/>
      <c r="H265" s="124">
        <v>-3.2000000000000002E-3</v>
      </c>
      <c r="I265" s="124">
        <v>3.8330999999999997E-2</v>
      </c>
      <c r="J265" s="87"/>
      <c r="K265" s="53"/>
    </row>
    <row r="266" spans="1:11" x14ac:dyDescent="0.25">
      <c r="A266">
        <v>858</v>
      </c>
      <c r="B266">
        <v>865</v>
      </c>
      <c r="C266" s="37" t="s">
        <v>228</v>
      </c>
      <c r="D266">
        <v>5</v>
      </c>
      <c r="E266" s="124">
        <v>-0.24160000000000001</v>
      </c>
      <c r="F266" s="124">
        <v>7.4026999999999996E-2</v>
      </c>
      <c r="G266" s="87"/>
      <c r="H266" s="124">
        <v>-6.9999999999999999E-4</v>
      </c>
      <c r="I266" s="124">
        <v>2.0528000000000001E-2</v>
      </c>
      <c r="J266" s="87"/>
      <c r="K266" s="53"/>
    </row>
    <row r="267" spans="1:11" x14ac:dyDescent="0.25">
      <c r="A267">
        <v>858</v>
      </c>
      <c r="B267">
        <v>866</v>
      </c>
      <c r="C267" s="37" t="s">
        <v>229</v>
      </c>
      <c r="D267">
        <v>6</v>
      </c>
      <c r="E267" s="124">
        <v>-0.3533</v>
      </c>
      <c r="F267" s="124">
        <v>9.0187000000000003E-2</v>
      </c>
      <c r="G267" s="87"/>
      <c r="H267" s="124">
        <v>-3.7600000000000001E-2</v>
      </c>
      <c r="I267" s="124">
        <v>3.6444999999999998E-2</v>
      </c>
      <c r="J267" s="87"/>
      <c r="K267" s="53"/>
    </row>
    <row r="268" spans="1:11" x14ac:dyDescent="0.25">
      <c r="A268">
        <v>859</v>
      </c>
      <c r="B268">
        <v>865</v>
      </c>
      <c r="C268" s="37" t="s">
        <v>230</v>
      </c>
      <c r="D268">
        <v>4</v>
      </c>
      <c r="E268" s="124">
        <v>-0.1512</v>
      </c>
      <c r="F268" s="124">
        <v>3.8385000000000002E-2</v>
      </c>
      <c r="G268" s="87"/>
      <c r="H268" s="124">
        <v>-4.0800000000000003E-2</v>
      </c>
      <c r="I268" s="124">
        <v>3.0082000000000001E-2</v>
      </c>
      <c r="J268" s="87"/>
      <c r="K268" s="53"/>
    </row>
    <row r="269" spans="1:11" x14ac:dyDescent="0.25">
      <c r="A269">
        <v>859</v>
      </c>
      <c r="B269">
        <v>866</v>
      </c>
      <c r="C269" s="37" t="s">
        <v>231</v>
      </c>
      <c r="D269">
        <v>5</v>
      </c>
      <c r="E269" s="124">
        <v>-0.21659999999999999</v>
      </c>
      <c r="F269" s="124">
        <v>6.1615999999999997E-2</v>
      </c>
      <c r="G269" s="87"/>
      <c r="H269" s="124">
        <v>4.4999999999999997E-3</v>
      </c>
      <c r="I269" s="124">
        <v>4.8881000000000001E-2</v>
      </c>
      <c r="J269" s="87"/>
      <c r="K269" s="53"/>
    </row>
    <row r="270" spans="1:11" x14ac:dyDescent="0.25">
      <c r="E270" s="124"/>
      <c r="F270" s="124"/>
      <c r="G270" s="87"/>
      <c r="H270" s="124"/>
      <c r="I270" s="124"/>
      <c r="J270" s="87"/>
      <c r="K270" s="53"/>
    </row>
    <row r="271" spans="1:11" x14ac:dyDescent="0.25">
      <c r="A271">
        <v>870</v>
      </c>
      <c r="B271">
        <v>877</v>
      </c>
      <c r="C271" s="37" t="s">
        <v>232</v>
      </c>
      <c r="D271">
        <v>7</v>
      </c>
      <c r="E271" s="124">
        <v>-3.1E-2</v>
      </c>
      <c r="F271" s="124">
        <v>4.8367E-2</v>
      </c>
      <c r="G271" s="87"/>
      <c r="H271" s="124">
        <v>-4.7699999999999999E-2</v>
      </c>
      <c r="I271" s="124">
        <v>5.0039E-2</v>
      </c>
      <c r="J271" s="87"/>
      <c r="K271" s="53"/>
    </row>
    <row r="272" spans="1:11" x14ac:dyDescent="0.25">
      <c r="A272">
        <v>877</v>
      </c>
      <c r="B272">
        <v>885</v>
      </c>
      <c r="C272" s="37" t="s">
        <v>233</v>
      </c>
      <c r="D272">
        <v>8</v>
      </c>
      <c r="E272" s="124">
        <v>-4.2299999999999997E-2</v>
      </c>
      <c r="F272" s="124">
        <v>0.101425</v>
      </c>
      <c r="G272" s="87"/>
      <c r="H272" s="124">
        <v>-2.3E-3</v>
      </c>
      <c r="I272" s="124">
        <v>0.100651</v>
      </c>
      <c r="J272" s="87"/>
      <c r="K272" s="53"/>
    </row>
    <row r="273" spans="1:11" x14ac:dyDescent="0.25">
      <c r="A273">
        <v>877</v>
      </c>
      <c r="B273">
        <v>886</v>
      </c>
      <c r="C273" s="37" t="s">
        <v>234</v>
      </c>
      <c r="D273">
        <v>9</v>
      </c>
      <c r="E273" s="124">
        <v>-0.18459999999999999</v>
      </c>
      <c r="F273" s="124">
        <v>7.3458999999999997E-2</v>
      </c>
      <c r="G273" s="87"/>
      <c r="H273" s="124">
        <v>5.96E-2</v>
      </c>
      <c r="I273" s="124">
        <v>7.0063E-2</v>
      </c>
      <c r="J273" s="87"/>
      <c r="K273" s="53"/>
    </row>
    <row r="274" spans="1:11" x14ac:dyDescent="0.25">
      <c r="A274">
        <v>878</v>
      </c>
      <c r="B274">
        <v>885</v>
      </c>
      <c r="C274" s="37" t="s">
        <v>235</v>
      </c>
      <c r="D274">
        <v>7</v>
      </c>
      <c r="E274" s="124">
        <v>-9.4799999999999995E-2</v>
      </c>
      <c r="F274" s="124">
        <v>0.102799</v>
      </c>
      <c r="G274" s="87"/>
      <c r="H274" s="124">
        <v>-0.1081</v>
      </c>
      <c r="I274" s="124">
        <v>3.8247000000000003E-2</v>
      </c>
      <c r="J274" s="87"/>
      <c r="K274" s="53"/>
    </row>
    <row r="275" spans="1:11" x14ac:dyDescent="0.25">
      <c r="A275">
        <v>878</v>
      </c>
      <c r="B275">
        <v>891</v>
      </c>
      <c r="C275" s="37" t="s">
        <v>236</v>
      </c>
      <c r="D275">
        <v>13</v>
      </c>
      <c r="E275" s="124">
        <v>-9.4500000000000001E-2</v>
      </c>
      <c r="F275" s="124">
        <v>0.120846</v>
      </c>
      <c r="G275" s="87"/>
      <c r="H275" s="124">
        <v>-6.1699999999999998E-2</v>
      </c>
      <c r="I275" s="124">
        <v>9.7267999999999993E-2</v>
      </c>
      <c r="J275" s="87"/>
      <c r="K275" s="53"/>
    </row>
    <row r="276" spans="1:11" x14ac:dyDescent="0.25">
      <c r="E276" s="124"/>
      <c r="F276" s="124"/>
      <c r="G276" s="87"/>
      <c r="H276" s="124"/>
      <c r="I276" s="124"/>
      <c r="J276" s="87"/>
      <c r="K276" s="53"/>
    </row>
    <row r="277" spans="1:11" x14ac:dyDescent="0.25">
      <c r="A277">
        <v>878</v>
      </c>
      <c r="B277">
        <v>893</v>
      </c>
      <c r="C277" s="37" t="s">
        <v>237</v>
      </c>
      <c r="D277">
        <v>15</v>
      </c>
      <c r="E277" s="124">
        <v>-5.6000000000000001E-2</v>
      </c>
      <c r="F277" s="124">
        <v>0.16020899999999999</v>
      </c>
      <c r="G277" s="87"/>
      <c r="H277" s="124">
        <v>-6.3700000000000007E-2</v>
      </c>
      <c r="I277" s="124">
        <v>0.166521</v>
      </c>
      <c r="J277" s="87"/>
      <c r="K277" s="53"/>
    </row>
    <row r="278" spans="1:11" x14ac:dyDescent="0.25">
      <c r="A278">
        <v>886</v>
      </c>
      <c r="B278">
        <v>893</v>
      </c>
      <c r="C278" s="37" t="s">
        <v>238</v>
      </c>
      <c r="D278">
        <v>7</v>
      </c>
      <c r="E278" s="124">
        <v>2.07E-2</v>
      </c>
      <c r="F278" s="124">
        <v>2.2032E-2</v>
      </c>
      <c r="G278" s="87"/>
      <c r="H278" s="124">
        <v>0.12859999999999999</v>
      </c>
      <c r="I278" s="124">
        <v>3.8962999999999998E-2</v>
      </c>
      <c r="J278" s="87"/>
      <c r="K278" s="53"/>
    </row>
    <row r="279" spans="1:11" x14ac:dyDescent="0.25">
      <c r="A279">
        <v>886</v>
      </c>
      <c r="B279">
        <v>898</v>
      </c>
      <c r="C279" s="37" t="s">
        <v>239</v>
      </c>
      <c r="D279">
        <v>11</v>
      </c>
      <c r="E279" s="124">
        <v>0.2268</v>
      </c>
      <c r="F279" s="124">
        <v>9.6362000000000003E-2</v>
      </c>
      <c r="G279" s="87"/>
      <c r="H279" s="124">
        <v>-0.16819999999999999</v>
      </c>
      <c r="I279" s="124">
        <v>6.3493999999999995E-2</v>
      </c>
      <c r="J279" s="87"/>
      <c r="K279" s="53"/>
    </row>
    <row r="280" spans="1:11" x14ac:dyDescent="0.25">
      <c r="A280">
        <v>889</v>
      </c>
      <c r="B280">
        <v>898</v>
      </c>
      <c r="C280" s="37" t="s">
        <v>240</v>
      </c>
      <c r="D280">
        <v>8</v>
      </c>
      <c r="E280" s="124">
        <v>9.3600000000000003E-2</v>
      </c>
      <c r="F280" s="124">
        <v>6.6144999999999995E-2</v>
      </c>
      <c r="G280" s="87"/>
      <c r="H280" s="124">
        <v>-8.7599999999999997E-2</v>
      </c>
      <c r="I280" s="124">
        <v>6.1099000000000001E-2</v>
      </c>
      <c r="J280" s="87"/>
      <c r="K280" s="53"/>
    </row>
    <row r="281" spans="1:11" x14ac:dyDescent="0.25">
      <c r="A281">
        <v>892</v>
      </c>
      <c r="B281">
        <v>899</v>
      </c>
      <c r="C281" s="37" t="s">
        <v>241</v>
      </c>
      <c r="D281">
        <v>6</v>
      </c>
      <c r="E281" s="124">
        <v>-0.40539999999999998</v>
      </c>
      <c r="F281" s="124">
        <v>6.6370999999999999E-2</v>
      </c>
      <c r="G281" s="87"/>
      <c r="H281" s="124">
        <v>-0.16880000000000001</v>
      </c>
      <c r="I281" s="124">
        <v>4.7298E-2</v>
      </c>
      <c r="J281" s="87"/>
      <c r="K281" s="53"/>
    </row>
    <row r="282" spans="1:11" x14ac:dyDescent="0.25">
      <c r="A282">
        <v>892</v>
      </c>
      <c r="B282">
        <v>901</v>
      </c>
      <c r="C282" s="37" t="s">
        <v>242</v>
      </c>
      <c r="D282">
        <v>8</v>
      </c>
      <c r="E282" s="124">
        <v>-0.3407</v>
      </c>
      <c r="F282" s="124">
        <v>0.16534599999999999</v>
      </c>
      <c r="G282" s="87"/>
      <c r="H282" s="124">
        <v>6.88E-2</v>
      </c>
      <c r="I282" s="124">
        <v>6.2575000000000006E-2</v>
      </c>
      <c r="J282" s="87"/>
      <c r="K282" s="53"/>
    </row>
    <row r="283" spans="1:11" x14ac:dyDescent="0.25">
      <c r="A283">
        <v>892</v>
      </c>
      <c r="B283">
        <v>902</v>
      </c>
      <c r="C283" s="37" t="s">
        <v>243</v>
      </c>
      <c r="D283">
        <v>9</v>
      </c>
      <c r="E283" s="124">
        <v>-0.37290000000000001</v>
      </c>
      <c r="F283" s="124">
        <v>7.0599999999999996E-2</v>
      </c>
      <c r="G283" s="87"/>
      <c r="H283" s="124">
        <v>9.1399999999999995E-2</v>
      </c>
      <c r="I283" s="124">
        <v>0.11629200000000001</v>
      </c>
      <c r="J283" s="87"/>
      <c r="K283" s="53"/>
    </row>
    <row r="284" spans="1:11" x14ac:dyDescent="0.25">
      <c r="A284">
        <v>894</v>
      </c>
      <c r="B284">
        <v>901</v>
      </c>
      <c r="C284" s="37" t="s">
        <v>244</v>
      </c>
      <c r="D284">
        <v>6</v>
      </c>
      <c r="E284" s="124">
        <v>0.11509999999999999</v>
      </c>
      <c r="F284" s="124">
        <v>5.9729999999999998E-2</v>
      </c>
      <c r="G284" s="87"/>
      <c r="H284" s="124">
        <v>0.16819999999999999</v>
      </c>
      <c r="I284" s="124">
        <v>3.4761E-2</v>
      </c>
      <c r="J284" s="87"/>
      <c r="K284" s="53"/>
    </row>
    <row r="285" spans="1:11" x14ac:dyDescent="0.25">
      <c r="A285">
        <v>894</v>
      </c>
      <c r="B285">
        <v>902</v>
      </c>
      <c r="C285" s="37" t="s">
        <v>245</v>
      </c>
      <c r="D285">
        <v>7</v>
      </c>
      <c r="E285" s="124">
        <v>-0.23480000000000001</v>
      </c>
      <c r="F285" s="124">
        <v>0.106072</v>
      </c>
      <c r="G285" s="87"/>
      <c r="H285" s="124">
        <v>1.29E-2</v>
      </c>
      <c r="I285" s="124">
        <v>5.4517999999999997E-2</v>
      </c>
      <c r="J285" s="87"/>
      <c r="K285" s="53"/>
    </row>
    <row r="286" spans="1:11" x14ac:dyDescent="0.25">
      <c r="E286" s="124"/>
      <c r="F286" s="124"/>
      <c r="G286" s="87"/>
      <c r="H286" s="124"/>
      <c r="I286" s="124"/>
      <c r="J286" s="87"/>
      <c r="K286" s="53"/>
    </row>
    <row r="287" spans="1:11" x14ac:dyDescent="0.25">
      <c r="A287">
        <v>902</v>
      </c>
      <c r="B287">
        <v>916</v>
      </c>
      <c r="C287" s="37" t="s">
        <v>246</v>
      </c>
      <c r="D287">
        <v>14</v>
      </c>
      <c r="E287" s="124">
        <v>0.29370000000000002</v>
      </c>
      <c r="F287" s="124">
        <v>0.15390899999999999</v>
      </c>
      <c r="G287" s="87"/>
      <c r="H287" s="124">
        <v>1.7500000000000002E-2</v>
      </c>
      <c r="I287" s="124">
        <v>6.9225999999999996E-2</v>
      </c>
      <c r="J287" s="87"/>
      <c r="K287" s="53"/>
    </row>
    <row r="288" spans="1:11" x14ac:dyDescent="0.25">
      <c r="A288">
        <v>903</v>
      </c>
      <c r="B288">
        <v>916</v>
      </c>
      <c r="C288" s="37" t="s">
        <v>247</v>
      </c>
      <c r="D288">
        <v>13</v>
      </c>
      <c r="E288" s="124">
        <v>0.1351</v>
      </c>
      <c r="F288" s="124">
        <v>0.13556499999999999</v>
      </c>
      <c r="G288" s="87"/>
      <c r="H288" s="124">
        <v>0.29049999999999998</v>
      </c>
      <c r="I288" s="124">
        <v>5.6235E-2</v>
      </c>
      <c r="J288" s="87"/>
      <c r="K288" s="53"/>
    </row>
    <row r="289" spans="1:11" x14ac:dyDescent="0.25">
      <c r="A289">
        <v>904</v>
      </c>
      <c r="B289">
        <v>916</v>
      </c>
      <c r="C289" s="37" t="s">
        <v>248</v>
      </c>
      <c r="D289">
        <v>12</v>
      </c>
      <c r="E289" s="124">
        <v>0.1133</v>
      </c>
      <c r="F289" s="124">
        <v>0.144569</v>
      </c>
      <c r="G289" s="87"/>
      <c r="H289" s="124">
        <v>-0.15110000000000001</v>
      </c>
      <c r="I289" s="124">
        <v>4.5422999999999998E-2</v>
      </c>
      <c r="J289" s="87"/>
      <c r="K289" s="53"/>
    </row>
    <row r="290" spans="1:11" x14ac:dyDescent="0.25">
      <c r="A290">
        <v>905</v>
      </c>
      <c r="B290">
        <v>916</v>
      </c>
      <c r="C290" s="37" t="s">
        <v>249</v>
      </c>
      <c r="D290">
        <v>11</v>
      </c>
      <c r="E290" s="124">
        <v>-8.1199999999999994E-2</v>
      </c>
      <c r="F290" s="124">
        <v>0.22162299999999999</v>
      </c>
      <c r="G290" s="87"/>
      <c r="H290" s="124">
        <v>-0.1673</v>
      </c>
      <c r="I290" s="124">
        <v>8.1464999999999996E-2</v>
      </c>
      <c r="J290" s="87"/>
      <c r="K290" s="53"/>
    </row>
    <row r="291" spans="1:11" x14ac:dyDescent="0.25">
      <c r="A291">
        <v>907</v>
      </c>
      <c r="B291">
        <v>913</v>
      </c>
      <c r="C291" s="37" t="s">
        <v>250</v>
      </c>
      <c r="D291">
        <v>6</v>
      </c>
      <c r="E291" s="124">
        <v>9.6199999999999994E-2</v>
      </c>
      <c r="F291" s="124">
        <v>1.7618999999999999E-2</v>
      </c>
      <c r="G291" s="87"/>
      <c r="H291" s="124">
        <v>1.4E-3</v>
      </c>
      <c r="I291" s="124">
        <v>1.034E-2</v>
      </c>
      <c r="J291" s="87"/>
      <c r="K291" s="53"/>
    </row>
    <row r="292" spans="1:11" x14ac:dyDescent="0.25">
      <c r="A292">
        <v>907</v>
      </c>
      <c r="B292">
        <v>916</v>
      </c>
      <c r="C292" s="37" t="s">
        <v>251</v>
      </c>
      <c r="D292">
        <v>9</v>
      </c>
      <c r="E292" s="124">
        <v>0.1295</v>
      </c>
      <c r="F292" s="124">
        <v>0.116494</v>
      </c>
      <c r="G292" s="87"/>
      <c r="H292" s="124">
        <v>0.18</v>
      </c>
      <c r="I292" s="124">
        <v>7.8093999999999997E-2</v>
      </c>
      <c r="J292" s="87"/>
      <c r="K292" s="53"/>
    </row>
    <row r="293" spans="1:11" x14ac:dyDescent="0.25">
      <c r="A293">
        <v>909</v>
      </c>
      <c r="B293">
        <v>916</v>
      </c>
      <c r="C293" s="37" t="s">
        <v>252</v>
      </c>
      <c r="D293">
        <v>7</v>
      </c>
      <c r="E293" s="124">
        <v>0.1012</v>
      </c>
      <c r="F293" s="124">
        <v>9.4370999999999997E-2</v>
      </c>
      <c r="G293" s="87"/>
      <c r="H293" s="124">
        <v>0.13689999999999999</v>
      </c>
      <c r="I293" s="124">
        <v>7.5961000000000001E-2</v>
      </c>
      <c r="J293" s="87"/>
      <c r="K293" s="53"/>
    </row>
    <row r="294" spans="1:11" x14ac:dyDescent="0.25">
      <c r="A294">
        <v>917</v>
      </c>
      <c r="B294">
        <v>924</v>
      </c>
      <c r="C294" s="37" t="s">
        <v>253</v>
      </c>
      <c r="D294">
        <v>7</v>
      </c>
      <c r="E294" s="124">
        <v>-7.9399999999999998E-2</v>
      </c>
      <c r="F294" s="124">
        <v>1.9784E-2</v>
      </c>
      <c r="G294" s="87"/>
      <c r="H294" s="124">
        <v>6.0199999999999997E-2</v>
      </c>
      <c r="I294" s="124">
        <v>6.8065000000000001E-2</v>
      </c>
      <c r="J294" s="87"/>
      <c r="K294" s="53"/>
    </row>
    <row r="295" spans="1:11" x14ac:dyDescent="0.25">
      <c r="E295" s="124"/>
      <c r="F295" s="124"/>
      <c r="G295" s="87"/>
      <c r="H295" s="124"/>
      <c r="I295" s="124"/>
      <c r="J295" s="87"/>
      <c r="K295" s="53"/>
    </row>
    <row r="296" spans="1:11" x14ac:dyDescent="0.25">
      <c r="A296" s="13">
        <v>923</v>
      </c>
      <c r="B296" s="13">
        <v>930</v>
      </c>
      <c r="C296" s="41" t="s">
        <v>254</v>
      </c>
      <c r="D296" s="13">
        <v>7</v>
      </c>
      <c r="E296" s="128">
        <v>8.5300000000000001E-2</v>
      </c>
      <c r="F296" s="128">
        <v>2.8839E-2</v>
      </c>
      <c r="G296" s="90"/>
      <c r="H296" s="128">
        <v>-0.1676</v>
      </c>
      <c r="I296" s="128">
        <v>3.124E-2</v>
      </c>
      <c r="J296" s="90"/>
      <c r="K296" s="57"/>
    </row>
    <row r="297" spans="1:11" x14ac:dyDescent="0.25">
      <c r="A297" s="13">
        <v>923</v>
      </c>
      <c r="B297" s="13">
        <v>938</v>
      </c>
      <c r="C297" s="41" t="s">
        <v>255</v>
      </c>
      <c r="D297" s="13">
        <v>15</v>
      </c>
      <c r="E297" s="128">
        <v>-1.6E-2</v>
      </c>
      <c r="F297" s="128">
        <v>0.13111900000000001</v>
      </c>
      <c r="G297" s="90"/>
      <c r="H297" s="128">
        <v>-0.21840000000000001</v>
      </c>
      <c r="I297" s="128">
        <v>0.17923800000000001</v>
      </c>
      <c r="J297" s="90"/>
      <c r="K297" s="57"/>
    </row>
    <row r="298" spans="1:11" x14ac:dyDescent="0.25">
      <c r="A298" s="13">
        <v>923</v>
      </c>
      <c r="B298" s="13">
        <v>941</v>
      </c>
      <c r="C298" s="41" t="s">
        <v>256</v>
      </c>
      <c r="D298" s="13">
        <v>18</v>
      </c>
      <c r="E298" s="128">
        <v>-0.54190000000000005</v>
      </c>
      <c r="F298" s="128">
        <v>0.12418899999999999</v>
      </c>
      <c r="G298" s="90"/>
      <c r="H298" s="128">
        <v>-0.1348</v>
      </c>
      <c r="I298" s="128">
        <v>0.183729</v>
      </c>
      <c r="J298" s="90"/>
      <c r="K298" s="57"/>
    </row>
    <row r="299" spans="1:11" x14ac:dyDescent="0.25">
      <c r="A299" s="13">
        <v>923</v>
      </c>
      <c r="B299" s="13">
        <v>945</v>
      </c>
      <c r="C299" s="41" t="s">
        <v>257</v>
      </c>
      <c r="D299" s="13">
        <v>22</v>
      </c>
      <c r="E299" s="128">
        <v>-0.14610000000000001</v>
      </c>
      <c r="F299" s="128">
        <v>8.0610000000000001E-2</v>
      </c>
      <c r="G299" s="90"/>
      <c r="H299" s="128">
        <v>0.2248</v>
      </c>
      <c r="I299" s="128">
        <v>0.10093000000000001</v>
      </c>
      <c r="J299" s="90"/>
      <c r="K299" s="57"/>
    </row>
    <row r="300" spans="1:11" x14ac:dyDescent="0.25">
      <c r="A300" s="13">
        <v>925</v>
      </c>
      <c r="B300" s="13">
        <v>938</v>
      </c>
      <c r="C300" s="41" t="s">
        <v>258</v>
      </c>
      <c r="D300" s="13">
        <v>13</v>
      </c>
      <c r="E300" s="128">
        <v>0.17299999999999999</v>
      </c>
      <c r="F300" s="128">
        <v>8.1594E-2</v>
      </c>
      <c r="G300" s="90"/>
      <c r="H300" s="128">
        <v>0.14249999999999999</v>
      </c>
      <c r="I300" s="128">
        <v>0.12636500000000001</v>
      </c>
      <c r="J300" s="90"/>
      <c r="K300" s="57"/>
    </row>
    <row r="301" spans="1:11" x14ac:dyDescent="0.25">
      <c r="A301" s="13"/>
      <c r="B301" s="13"/>
      <c r="C301" s="41"/>
      <c r="D301" s="13"/>
      <c r="E301" s="128"/>
      <c r="F301" s="128"/>
      <c r="G301" s="90"/>
      <c r="H301" s="128"/>
      <c r="I301" s="128"/>
      <c r="J301" s="90"/>
      <c r="K301" s="57"/>
    </row>
    <row r="302" spans="1:11" x14ac:dyDescent="0.25">
      <c r="A302" s="13">
        <v>927</v>
      </c>
      <c r="B302" s="13">
        <v>945</v>
      </c>
      <c r="C302" s="41" t="s">
        <v>259</v>
      </c>
      <c r="D302" s="13">
        <v>18</v>
      </c>
      <c r="E302" s="128">
        <v>-0.27210000000000001</v>
      </c>
      <c r="F302" s="128">
        <v>9.3048000000000006E-2</v>
      </c>
      <c r="G302" s="90"/>
      <c r="H302" s="128">
        <v>0.41689999999999999</v>
      </c>
      <c r="I302" s="128">
        <v>6.8666000000000005E-2</v>
      </c>
      <c r="J302" s="90"/>
      <c r="K302" s="57"/>
    </row>
    <row r="303" spans="1:11" x14ac:dyDescent="0.25">
      <c r="A303" s="13">
        <v>928</v>
      </c>
      <c r="B303" s="13">
        <v>936</v>
      </c>
      <c r="C303" s="41" t="s">
        <v>260</v>
      </c>
      <c r="D303" s="13">
        <v>8</v>
      </c>
      <c r="E303" s="128">
        <v>0.32819999999999999</v>
      </c>
      <c r="F303" s="128">
        <v>0.16942399999999999</v>
      </c>
      <c r="G303" s="90"/>
      <c r="H303" s="128">
        <v>-1.0200000000000001E-2</v>
      </c>
      <c r="I303" s="128">
        <v>0.16014800000000001</v>
      </c>
      <c r="J303" s="90"/>
      <c r="K303" s="57"/>
    </row>
    <row r="304" spans="1:11" x14ac:dyDescent="0.25">
      <c r="A304" s="13">
        <v>928</v>
      </c>
      <c r="B304" s="13">
        <v>938</v>
      </c>
      <c r="C304" s="41" t="s">
        <v>261</v>
      </c>
      <c r="D304" s="13">
        <v>10</v>
      </c>
      <c r="E304" s="128">
        <v>-3.7499999999999999E-2</v>
      </c>
      <c r="F304" s="128">
        <v>8.3002999999999993E-2</v>
      </c>
      <c r="G304" s="90"/>
      <c r="H304" s="128">
        <v>0.12590000000000001</v>
      </c>
      <c r="I304" s="128">
        <v>0.13355</v>
      </c>
      <c r="J304" s="90"/>
      <c r="K304" s="57"/>
    </row>
    <row r="305" spans="1:11" x14ac:dyDescent="0.25">
      <c r="A305" s="13">
        <v>928</v>
      </c>
      <c r="B305" s="13">
        <v>945</v>
      </c>
      <c r="C305" s="41" t="s">
        <v>262</v>
      </c>
      <c r="D305" s="13">
        <v>17</v>
      </c>
      <c r="E305" s="128">
        <v>-0.16769999999999999</v>
      </c>
      <c r="F305" s="128">
        <v>8.2627999999999993E-2</v>
      </c>
      <c r="G305" s="90"/>
      <c r="H305" s="128">
        <v>0.3821</v>
      </c>
      <c r="I305" s="128">
        <v>0.139763</v>
      </c>
      <c r="J305" s="90"/>
      <c r="K305" s="57"/>
    </row>
    <row r="306" spans="1:11" x14ac:dyDescent="0.25">
      <c r="A306" s="13">
        <v>931</v>
      </c>
      <c r="B306" s="13">
        <v>938</v>
      </c>
      <c r="C306" s="41" t="s">
        <v>263</v>
      </c>
      <c r="D306" s="13">
        <v>7</v>
      </c>
      <c r="E306" s="128">
        <v>1.1394</v>
      </c>
      <c r="F306" s="128">
        <v>4.1924000000000003E-2</v>
      </c>
      <c r="G306" s="90"/>
      <c r="H306" s="128">
        <v>1.4922</v>
      </c>
      <c r="I306" s="128">
        <v>8.4629999999999997E-2</v>
      </c>
      <c r="J306" s="90"/>
      <c r="K306" s="57"/>
    </row>
    <row r="307" spans="1:11" x14ac:dyDescent="0.25">
      <c r="A307" s="13">
        <v>932</v>
      </c>
      <c r="B307" s="13">
        <v>943</v>
      </c>
      <c r="C307" s="41" t="s">
        <v>264</v>
      </c>
      <c r="D307" s="13">
        <v>11</v>
      </c>
      <c r="E307" s="128">
        <v>-0.84130000000000005</v>
      </c>
      <c r="F307" s="128">
        <v>0.172179</v>
      </c>
      <c r="G307" s="90"/>
      <c r="H307" s="128">
        <v>-0.35149999999999998</v>
      </c>
      <c r="I307" s="128">
        <v>9.0255000000000002E-2</v>
      </c>
      <c r="J307" s="90"/>
      <c r="K307" s="57"/>
    </row>
    <row r="308" spans="1:11" x14ac:dyDescent="0.25">
      <c r="A308" s="13">
        <v>937</v>
      </c>
      <c r="B308" s="13">
        <v>945</v>
      </c>
      <c r="C308" s="41" t="s">
        <v>265</v>
      </c>
      <c r="D308" s="13">
        <v>8</v>
      </c>
      <c r="E308" s="128">
        <v>-0.20250000000000001</v>
      </c>
      <c r="F308" s="128">
        <v>6.7247000000000001E-2</v>
      </c>
      <c r="G308" s="90"/>
      <c r="H308" s="128">
        <v>7.2700000000000001E-2</v>
      </c>
      <c r="I308" s="128">
        <v>4.9028000000000002E-2</v>
      </c>
      <c r="J308" s="90"/>
      <c r="K308" s="57"/>
    </row>
    <row r="309" spans="1:11" x14ac:dyDescent="0.25">
      <c r="A309" s="13">
        <v>939</v>
      </c>
      <c r="B309" s="13">
        <v>945</v>
      </c>
      <c r="C309" s="41" t="s">
        <v>266</v>
      </c>
      <c r="D309" s="13">
        <v>6</v>
      </c>
      <c r="E309" s="128">
        <v>-0.1038</v>
      </c>
      <c r="F309" s="128">
        <v>0.108946</v>
      </c>
      <c r="G309" s="90"/>
      <c r="H309" s="128">
        <v>5.9700000000000003E-2</v>
      </c>
      <c r="I309" s="128">
        <v>5.7588E-2</v>
      </c>
      <c r="J309" s="90"/>
      <c r="K309" s="57"/>
    </row>
    <row r="310" spans="1:11" x14ac:dyDescent="0.25">
      <c r="A310" s="13">
        <v>939</v>
      </c>
      <c r="B310" s="13">
        <v>956</v>
      </c>
      <c r="C310" s="41" t="s">
        <v>267</v>
      </c>
      <c r="D310" s="13">
        <v>17</v>
      </c>
      <c r="E310" s="128">
        <v>-0.33879999999999999</v>
      </c>
      <c r="F310" s="128">
        <v>0.27008100000000002</v>
      </c>
      <c r="G310" s="90"/>
      <c r="H310" s="128">
        <v>0.50609999999999999</v>
      </c>
      <c r="I310" s="128">
        <v>0.13065299999999999</v>
      </c>
      <c r="J310" s="90"/>
      <c r="K310" s="57"/>
    </row>
    <row r="311" spans="1:11" x14ac:dyDescent="0.25">
      <c r="A311" s="13">
        <v>939</v>
      </c>
      <c r="B311" s="13">
        <v>961</v>
      </c>
      <c r="C311" s="41" t="s">
        <v>268</v>
      </c>
      <c r="D311" s="13">
        <v>22</v>
      </c>
      <c r="E311" s="128">
        <v>-0.56140000000000001</v>
      </c>
      <c r="F311" s="128">
        <v>0.33692</v>
      </c>
      <c r="G311" s="90"/>
      <c r="H311" s="128">
        <v>0.29320000000000002</v>
      </c>
      <c r="I311" s="128">
        <v>0.24549199999999999</v>
      </c>
      <c r="J311" s="90"/>
      <c r="K311" s="57"/>
    </row>
    <row r="312" spans="1:11" x14ac:dyDescent="0.25">
      <c r="A312" s="13">
        <v>946</v>
      </c>
      <c r="B312" s="13">
        <v>954</v>
      </c>
      <c r="C312" s="41" t="s">
        <v>269</v>
      </c>
      <c r="D312" s="13">
        <v>8</v>
      </c>
      <c r="E312" s="128">
        <v>-0.42599999999999999</v>
      </c>
      <c r="F312" s="128">
        <v>0.10261199999999999</v>
      </c>
      <c r="G312" s="90"/>
      <c r="H312" s="128">
        <v>-0.57269999999999999</v>
      </c>
      <c r="I312" s="128">
        <v>4.7357000000000003E-2</v>
      </c>
      <c r="J312" s="90"/>
      <c r="K312" s="57"/>
    </row>
    <row r="313" spans="1:11" x14ac:dyDescent="0.25">
      <c r="A313" s="13">
        <v>946</v>
      </c>
      <c r="B313" s="13">
        <v>961</v>
      </c>
      <c r="C313" s="41" t="s">
        <v>270</v>
      </c>
      <c r="D313" s="13">
        <v>15</v>
      </c>
      <c r="E313" s="128">
        <v>-0.34970000000000001</v>
      </c>
      <c r="F313" s="128">
        <v>0.19193399999999999</v>
      </c>
      <c r="G313" s="90"/>
      <c r="H313" s="128">
        <v>0.15540000000000001</v>
      </c>
      <c r="I313" s="128">
        <v>9.4585000000000002E-2</v>
      </c>
      <c r="J313" s="90"/>
      <c r="K313" s="57"/>
    </row>
    <row r="314" spans="1:11" x14ac:dyDescent="0.25">
      <c r="A314" s="13">
        <v>951</v>
      </c>
      <c r="B314" s="13">
        <v>959</v>
      </c>
      <c r="C314" s="41" t="s">
        <v>271</v>
      </c>
      <c r="D314" s="13">
        <v>8</v>
      </c>
      <c r="E314" s="128">
        <v>-0.39079999999999998</v>
      </c>
      <c r="F314" s="128">
        <v>9.9152000000000004E-2</v>
      </c>
      <c r="G314" s="90"/>
      <c r="H314" s="128">
        <v>-2.92E-2</v>
      </c>
      <c r="I314" s="128">
        <v>7.5230000000000005E-2</v>
      </c>
      <c r="J314" s="90"/>
      <c r="K314" s="57"/>
    </row>
    <row r="315" spans="1:11" x14ac:dyDescent="0.25">
      <c r="A315" s="13">
        <v>951</v>
      </c>
      <c r="B315" s="13">
        <v>961</v>
      </c>
      <c r="C315" s="41" t="s">
        <v>272</v>
      </c>
      <c r="D315" s="13">
        <v>10</v>
      </c>
      <c r="E315" s="128">
        <v>-0.34389999999999998</v>
      </c>
      <c r="F315" s="128">
        <v>0.17060500000000001</v>
      </c>
      <c r="G315" s="90"/>
      <c r="H315" s="128">
        <v>-7.9899999999999999E-2</v>
      </c>
      <c r="I315" s="128">
        <v>7.8128000000000003E-2</v>
      </c>
      <c r="J315" s="90"/>
      <c r="K315" s="57"/>
    </row>
    <row r="316" spans="1:11" x14ac:dyDescent="0.25">
      <c r="A316" s="13"/>
      <c r="B316" s="13"/>
      <c r="C316" s="41"/>
      <c r="D316" s="13"/>
      <c r="E316" s="128"/>
      <c r="F316" s="128"/>
      <c r="G316" s="90"/>
      <c r="H316" s="128"/>
      <c r="I316" s="128"/>
      <c r="J316" s="90"/>
      <c r="K316" s="57"/>
    </row>
    <row r="317" spans="1:11" x14ac:dyDescent="0.25">
      <c r="A317" s="13">
        <v>960</v>
      </c>
      <c r="B317" s="13">
        <v>970</v>
      </c>
      <c r="C317" s="41" t="s">
        <v>273</v>
      </c>
      <c r="D317" s="13">
        <v>10</v>
      </c>
      <c r="E317" s="128">
        <v>-7.51E-2</v>
      </c>
      <c r="F317" s="128">
        <v>2.3876999999999999E-2</v>
      </c>
      <c r="G317" s="90"/>
      <c r="H317" s="128">
        <v>0.45889999999999997</v>
      </c>
      <c r="I317" s="128">
        <v>4.4118999999999998E-2</v>
      </c>
      <c r="J317" s="90"/>
      <c r="K317" s="57"/>
    </row>
    <row r="318" spans="1:11" x14ac:dyDescent="0.25">
      <c r="A318" s="13">
        <v>962</v>
      </c>
      <c r="B318" s="13">
        <v>969</v>
      </c>
      <c r="C318" s="41" t="s">
        <v>274</v>
      </c>
      <c r="D318" s="13">
        <v>7</v>
      </c>
      <c r="E318" s="128">
        <v>-0.24510000000000001</v>
      </c>
      <c r="F318" s="128">
        <v>0.10657</v>
      </c>
      <c r="G318" s="90"/>
      <c r="H318" s="128">
        <v>-5.0299999999999997E-2</v>
      </c>
      <c r="I318" s="128">
        <v>3.8859999999999999E-2</v>
      </c>
      <c r="J318" s="90"/>
      <c r="K318" s="57"/>
    </row>
    <row r="319" spans="1:11" x14ac:dyDescent="0.25">
      <c r="A319" s="13">
        <v>962</v>
      </c>
      <c r="B319" s="13">
        <v>970</v>
      </c>
      <c r="C319" s="41" t="s">
        <v>275</v>
      </c>
      <c r="D319" s="13">
        <v>8</v>
      </c>
      <c r="E319" s="128">
        <v>-0.1925</v>
      </c>
      <c r="F319" s="128">
        <v>0.131579</v>
      </c>
      <c r="G319" s="90"/>
      <c r="H319" s="128">
        <v>4.5100000000000001E-2</v>
      </c>
      <c r="I319" s="128">
        <v>8.1839999999999996E-2</v>
      </c>
      <c r="J319" s="90"/>
      <c r="K319" s="57"/>
    </row>
    <row r="320" spans="1:11" x14ac:dyDescent="0.25">
      <c r="A320" s="13">
        <v>962</v>
      </c>
      <c r="B320" s="13">
        <v>974</v>
      </c>
      <c r="C320" s="41" t="s">
        <v>276</v>
      </c>
      <c r="D320" s="13">
        <v>12</v>
      </c>
      <c r="E320" s="128">
        <v>-0.28970000000000001</v>
      </c>
      <c r="F320" s="128">
        <v>5.7949000000000001E-2</v>
      </c>
      <c r="G320" s="90"/>
      <c r="H320" s="128">
        <v>-8.6699999999999999E-2</v>
      </c>
      <c r="I320" s="128">
        <v>8.0595E-2</v>
      </c>
      <c r="J320" s="90"/>
      <c r="K320" s="57"/>
    </row>
    <row r="321" spans="1:11" x14ac:dyDescent="0.25">
      <c r="A321" s="13">
        <v>962</v>
      </c>
      <c r="B321" s="13">
        <v>977</v>
      </c>
      <c r="C321" s="41" t="s">
        <v>277</v>
      </c>
      <c r="D321" s="13">
        <v>15</v>
      </c>
      <c r="E321" s="128">
        <v>-0.2772</v>
      </c>
      <c r="F321" s="128">
        <v>0.23737</v>
      </c>
      <c r="G321" s="90"/>
      <c r="H321" s="128">
        <v>-1.4999999999999999E-2</v>
      </c>
      <c r="I321" s="128">
        <v>0.23028100000000001</v>
      </c>
      <c r="J321" s="90"/>
      <c r="K321" s="57"/>
    </row>
    <row r="322" spans="1:11" x14ac:dyDescent="0.25">
      <c r="A322" s="13">
        <v>963</v>
      </c>
      <c r="B322" s="13">
        <v>970</v>
      </c>
      <c r="C322" s="41" t="s">
        <v>278</v>
      </c>
      <c r="D322" s="13">
        <v>7</v>
      </c>
      <c r="E322" s="128">
        <v>-0.48570000000000002</v>
      </c>
      <c r="F322" s="128">
        <v>0.10535799999999999</v>
      </c>
      <c r="G322" s="90"/>
      <c r="H322" s="128">
        <v>4.1500000000000002E-2</v>
      </c>
      <c r="I322" s="128">
        <v>7.0359000000000005E-2</v>
      </c>
      <c r="J322" s="90"/>
      <c r="K322" s="57"/>
    </row>
    <row r="323" spans="1:11" x14ac:dyDescent="0.25">
      <c r="A323" s="13">
        <v>964</v>
      </c>
      <c r="B323" s="13">
        <v>970</v>
      </c>
      <c r="C323" s="41" t="s">
        <v>279</v>
      </c>
      <c r="D323" s="13">
        <v>6</v>
      </c>
      <c r="E323" s="128">
        <v>-0.81630000000000003</v>
      </c>
      <c r="F323" s="128">
        <v>2.6119E-2</v>
      </c>
      <c r="G323" s="90"/>
      <c r="H323" s="128">
        <v>7.0400000000000004E-2</v>
      </c>
      <c r="I323" s="128">
        <v>3.5661999999999999E-2</v>
      </c>
      <c r="J323" s="90"/>
      <c r="K323" s="57"/>
    </row>
    <row r="324" spans="1:11" x14ac:dyDescent="0.25">
      <c r="A324" s="13">
        <v>970</v>
      </c>
      <c r="B324" s="13">
        <v>977</v>
      </c>
      <c r="C324" s="41" t="s">
        <v>280</v>
      </c>
      <c r="D324" s="13">
        <v>7</v>
      </c>
      <c r="E324" s="128">
        <v>-0.32400000000000001</v>
      </c>
      <c r="F324" s="128">
        <v>5.5788999999999998E-2</v>
      </c>
      <c r="G324" s="90"/>
      <c r="H324" s="128">
        <v>7.0800000000000002E-2</v>
      </c>
      <c r="I324" s="128">
        <v>7.7536999999999995E-2</v>
      </c>
      <c r="J324" s="90"/>
      <c r="K324" s="57"/>
    </row>
    <row r="325" spans="1:11" x14ac:dyDescent="0.25">
      <c r="A325" s="13">
        <v>971</v>
      </c>
      <c r="B325" s="13">
        <v>977</v>
      </c>
      <c r="C325" s="41" t="s">
        <v>281</v>
      </c>
      <c r="D325" s="13">
        <v>6</v>
      </c>
      <c r="E325" s="128">
        <v>-0.28460000000000002</v>
      </c>
      <c r="F325" s="128">
        <v>5.3594999999999997E-2</v>
      </c>
      <c r="G325" s="90"/>
      <c r="H325" s="128">
        <v>-5.3900000000000003E-2</v>
      </c>
      <c r="I325" s="128">
        <v>5.3150999999999997E-2</v>
      </c>
      <c r="J325" s="90"/>
      <c r="K325" s="57"/>
    </row>
    <row r="326" spans="1:11" x14ac:dyDescent="0.25">
      <c r="E326" s="124"/>
      <c r="F326" s="124"/>
      <c r="G326" s="87"/>
      <c r="H326" s="124"/>
      <c r="I326" s="124"/>
      <c r="J326" s="87"/>
      <c r="K326" s="53"/>
    </row>
    <row r="327" spans="1:11" x14ac:dyDescent="0.25">
      <c r="A327" s="14">
        <v>980</v>
      </c>
      <c r="B327" s="14">
        <v>990</v>
      </c>
      <c r="C327" s="42" t="s">
        <v>282</v>
      </c>
      <c r="D327" s="14">
        <v>8</v>
      </c>
      <c r="E327" s="129">
        <v>-0.17419999999999999</v>
      </c>
      <c r="F327" s="129">
        <v>1.9782999999999999E-2</v>
      </c>
      <c r="G327" s="91"/>
      <c r="H327" s="129">
        <v>1.1299999999999999E-2</v>
      </c>
      <c r="I327" s="129">
        <v>4.6842000000000002E-2</v>
      </c>
      <c r="J327" s="91"/>
      <c r="K327" s="58"/>
    </row>
    <row r="328" spans="1:11" x14ac:dyDescent="0.25">
      <c r="A328" s="14">
        <v>980</v>
      </c>
      <c r="B328" s="14">
        <v>992</v>
      </c>
      <c r="C328" s="42" t="s">
        <v>283</v>
      </c>
      <c r="D328" s="14">
        <v>10</v>
      </c>
      <c r="E328" s="129">
        <v>-5.0999999999999997E-2</v>
      </c>
      <c r="F328" s="129">
        <v>9.8622000000000001E-2</v>
      </c>
      <c r="G328" s="91"/>
      <c r="H328" s="129">
        <v>5.0599999999999999E-2</v>
      </c>
      <c r="I328" s="129">
        <v>7.7314999999999995E-2</v>
      </c>
      <c r="J328" s="91"/>
      <c r="K328" s="58"/>
    </row>
    <row r="329" spans="1:11" x14ac:dyDescent="0.25">
      <c r="A329" s="14">
        <v>982</v>
      </c>
      <c r="B329" s="14">
        <v>989</v>
      </c>
      <c r="C329" s="42" t="s">
        <v>284</v>
      </c>
      <c r="D329" s="14">
        <v>5</v>
      </c>
      <c r="E329" s="129">
        <v>-0.33560000000000001</v>
      </c>
      <c r="F329" s="129">
        <v>3.7294000000000001E-2</v>
      </c>
      <c r="G329" s="91"/>
      <c r="H329" s="129">
        <v>2.35E-2</v>
      </c>
      <c r="I329" s="129">
        <v>7.0536000000000001E-2</v>
      </c>
      <c r="J329" s="91"/>
      <c r="K329" s="58"/>
    </row>
    <row r="330" spans="1:11" x14ac:dyDescent="0.25">
      <c r="A330" s="14">
        <v>982</v>
      </c>
      <c r="B330" s="14">
        <v>990</v>
      </c>
      <c r="C330" s="42" t="s">
        <v>285</v>
      </c>
      <c r="D330" s="14">
        <v>6</v>
      </c>
      <c r="E330" s="129">
        <v>-0.1593</v>
      </c>
      <c r="F330" s="129">
        <v>6.3504000000000005E-2</v>
      </c>
      <c r="G330" s="91"/>
      <c r="H330" s="129">
        <v>-1E-4</v>
      </c>
      <c r="I330" s="129">
        <v>4.3087E-2</v>
      </c>
      <c r="J330" s="91"/>
      <c r="K330" s="58"/>
    </row>
    <row r="331" spans="1:11" x14ac:dyDescent="0.25">
      <c r="A331" s="14">
        <v>982</v>
      </c>
      <c r="B331" s="14">
        <v>992</v>
      </c>
      <c r="C331" s="42" t="s">
        <v>286</v>
      </c>
      <c r="D331" s="14">
        <v>8</v>
      </c>
      <c r="E331" s="129">
        <v>-0.25290000000000001</v>
      </c>
      <c r="F331" s="129">
        <v>0.111499</v>
      </c>
      <c r="G331" s="91"/>
      <c r="H331" s="129">
        <v>3.27E-2</v>
      </c>
      <c r="I331" s="129">
        <v>6.4879999999999993E-2</v>
      </c>
      <c r="J331" s="91"/>
      <c r="K331" s="58"/>
    </row>
    <row r="332" spans="1:11" x14ac:dyDescent="0.25">
      <c r="A332" s="14">
        <v>990</v>
      </c>
      <c r="B332" s="14">
        <v>996</v>
      </c>
      <c r="C332" s="42" t="s">
        <v>287</v>
      </c>
      <c r="D332" s="14">
        <v>6</v>
      </c>
      <c r="E332" s="129">
        <v>-9.0899999999999995E-2</v>
      </c>
      <c r="F332" s="129">
        <v>0.19825499999999999</v>
      </c>
      <c r="G332" s="91"/>
      <c r="H332" s="129">
        <v>4.2700000000000002E-2</v>
      </c>
      <c r="I332" s="129">
        <v>0.151231</v>
      </c>
      <c r="J332" s="91"/>
      <c r="K332" s="58"/>
    </row>
    <row r="333" spans="1:11" x14ac:dyDescent="0.25">
      <c r="A333" s="14"/>
      <c r="B333" s="14"/>
      <c r="C333" s="42"/>
      <c r="D333" s="14"/>
      <c r="E333" s="129"/>
      <c r="F333" s="129"/>
      <c r="G333" s="91"/>
      <c r="H333" s="129"/>
      <c r="I333" s="129"/>
      <c r="J333" s="91"/>
      <c r="K333" s="58"/>
    </row>
    <row r="334" spans="1:11" x14ac:dyDescent="0.25">
      <c r="A334" s="14">
        <v>993</v>
      </c>
      <c r="B334" s="14">
        <v>1001</v>
      </c>
      <c r="C334" s="42" t="s">
        <v>288</v>
      </c>
      <c r="D334" s="14">
        <v>8</v>
      </c>
      <c r="E334" s="129">
        <v>-0.17780000000000001</v>
      </c>
      <c r="F334" s="129">
        <v>8.5030999999999995E-2</v>
      </c>
      <c r="G334" s="91"/>
      <c r="H334" s="129">
        <v>2.5000000000000001E-2</v>
      </c>
      <c r="I334" s="129">
        <v>5.0723999999999998E-2</v>
      </c>
      <c r="J334" s="91"/>
      <c r="K334" s="58"/>
    </row>
    <row r="335" spans="1:11" x14ac:dyDescent="0.25">
      <c r="A335" s="14">
        <v>994</v>
      </c>
      <c r="B335" s="14">
        <v>1001</v>
      </c>
      <c r="C335" s="42" t="s">
        <v>289</v>
      </c>
      <c r="D335" s="14">
        <v>7</v>
      </c>
      <c r="E335" s="129">
        <v>-6.08E-2</v>
      </c>
      <c r="F335" s="129">
        <v>7.3830999999999994E-2</v>
      </c>
      <c r="G335" s="91"/>
      <c r="H335" s="129">
        <v>7.1999999999999998E-3</v>
      </c>
      <c r="I335" s="129">
        <v>4.2007000000000003E-2</v>
      </c>
      <c r="J335" s="91"/>
      <c r="K335" s="58"/>
    </row>
    <row r="336" spans="1:11" x14ac:dyDescent="0.25">
      <c r="A336" s="14">
        <v>997</v>
      </c>
      <c r="B336" s="14">
        <v>1006</v>
      </c>
      <c r="C336" s="42" t="s">
        <v>290</v>
      </c>
      <c r="D336" s="14">
        <v>9</v>
      </c>
      <c r="E336" s="129">
        <v>-0.16239999999999999</v>
      </c>
      <c r="F336" s="129">
        <v>0.11239200000000001</v>
      </c>
      <c r="G336" s="91"/>
      <c r="H336" s="129">
        <v>-0.37830000000000003</v>
      </c>
      <c r="I336" s="129">
        <v>0.17377100000000001</v>
      </c>
      <c r="J336" s="91"/>
      <c r="K336" s="58"/>
    </row>
    <row r="337" spans="1:11" x14ac:dyDescent="0.25">
      <c r="A337" s="14">
        <v>1018</v>
      </c>
      <c r="B337" s="14">
        <v>1024</v>
      </c>
      <c r="C337" s="42" t="s">
        <v>291</v>
      </c>
      <c r="D337" s="14">
        <v>6</v>
      </c>
      <c r="E337" s="129">
        <v>-6.4500000000000002E-2</v>
      </c>
      <c r="F337" s="129">
        <v>6.0283000000000003E-2</v>
      </c>
      <c r="G337" s="91"/>
      <c r="H337" s="129">
        <v>-0.24199999999999999</v>
      </c>
      <c r="I337" s="129">
        <v>0.243647</v>
      </c>
      <c r="J337" s="91"/>
      <c r="K337" s="58"/>
    </row>
    <row r="338" spans="1:11" x14ac:dyDescent="0.25">
      <c r="A338" s="14">
        <v>1025</v>
      </c>
      <c r="B338" s="14">
        <v>1031</v>
      </c>
      <c r="C338" s="42" t="s">
        <v>292</v>
      </c>
      <c r="D338" s="14">
        <v>6</v>
      </c>
      <c r="E338" s="129">
        <v>6.2700000000000006E-2</v>
      </c>
      <c r="F338" s="129">
        <v>4.7780000000000003E-2</v>
      </c>
      <c r="G338" s="91"/>
      <c r="H338" s="129">
        <v>-0.1016</v>
      </c>
      <c r="I338" s="129">
        <v>5.9756999999999998E-2</v>
      </c>
      <c r="J338" s="91"/>
      <c r="K338" s="58"/>
    </row>
    <row r="339" spans="1:11" x14ac:dyDescent="0.25">
      <c r="E339" s="124"/>
      <c r="F339" s="124"/>
      <c r="G339" s="87"/>
      <c r="H339" s="124"/>
      <c r="I339" s="124"/>
      <c r="J339" s="87"/>
      <c r="K339" s="53"/>
    </row>
    <row r="340" spans="1:11" x14ac:dyDescent="0.25">
      <c r="A340">
        <v>1032</v>
      </c>
      <c r="B340">
        <v>1042</v>
      </c>
      <c r="C340" s="37" t="s">
        <v>293</v>
      </c>
      <c r="D340">
        <v>10</v>
      </c>
      <c r="E340" s="124">
        <v>-0.1103</v>
      </c>
      <c r="F340" s="124">
        <v>0.105173</v>
      </c>
      <c r="G340" s="87"/>
      <c r="H340" s="124">
        <v>-1.6899999999999998E-2</v>
      </c>
      <c r="I340" s="124">
        <v>8.3416000000000004E-2</v>
      </c>
      <c r="J340" s="87"/>
      <c r="K340" s="53"/>
    </row>
    <row r="341" spans="1:11" x14ac:dyDescent="0.25">
      <c r="A341">
        <v>1032</v>
      </c>
      <c r="B341">
        <v>1046</v>
      </c>
      <c r="C341" s="37" t="s">
        <v>294</v>
      </c>
      <c r="D341">
        <v>14</v>
      </c>
      <c r="E341" s="124">
        <v>-1.2999999999999999E-3</v>
      </c>
      <c r="F341" s="124">
        <v>0.16767399999999999</v>
      </c>
      <c r="G341" s="87"/>
      <c r="H341" s="124">
        <v>4.5400000000000003E-2</v>
      </c>
      <c r="I341" s="124">
        <v>9.3546000000000004E-2</v>
      </c>
      <c r="J341" s="87"/>
      <c r="K341" s="53"/>
    </row>
    <row r="342" spans="1:11" x14ac:dyDescent="0.25">
      <c r="A342">
        <v>1032</v>
      </c>
      <c r="B342">
        <v>1049</v>
      </c>
      <c r="C342" s="37" t="s">
        <v>295</v>
      </c>
      <c r="D342">
        <v>17</v>
      </c>
      <c r="E342" s="124">
        <v>-3.9199999999999999E-2</v>
      </c>
      <c r="F342" s="124">
        <v>0.14399799999999999</v>
      </c>
      <c r="G342" s="87"/>
      <c r="H342" s="124">
        <v>-5.3900000000000003E-2</v>
      </c>
      <c r="I342" s="124">
        <v>3.8127000000000001E-2</v>
      </c>
      <c r="J342" s="87"/>
      <c r="K342" s="53"/>
    </row>
    <row r="343" spans="1:11" x14ac:dyDescent="0.25">
      <c r="A343">
        <v>1034</v>
      </c>
      <c r="B343">
        <v>1042</v>
      </c>
      <c r="C343" s="37" t="s">
        <v>296</v>
      </c>
      <c r="D343">
        <v>8</v>
      </c>
      <c r="E343" s="124">
        <v>-0.16300000000000001</v>
      </c>
      <c r="F343" s="124">
        <v>8.4260000000000002E-2</v>
      </c>
      <c r="G343" s="87"/>
      <c r="H343" s="124">
        <v>-1.4500000000000001E-2</v>
      </c>
      <c r="I343" s="124">
        <v>6.8847000000000005E-2</v>
      </c>
      <c r="J343" s="87"/>
      <c r="K343" s="53"/>
    </row>
    <row r="344" spans="1:11" x14ac:dyDescent="0.25">
      <c r="A344">
        <v>1034</v>
      </c>
      <c r="B344">
        <v>1049</v>
      </c>
      <c r="C344" s="37" t="s">
        <v>297</v>
      </c>
      <c r="D344">
        <v>15</v>
      </c>
      <c r="E344" s="124">
        <v>-0.1047</v>
      </c>
      <c r="F344" s="124">
        <v>0.17022899999999999</v>
      </c>
      <c r="G344" s="87"/>
      <c r="H344" s="124">
        <v>0.16900000000000001</v>
      </c>
      <c r="I344" s="124">
        <v>8.4199999999999997E-2</v>
      </c>
      <c r="J344" s="87"/>
      <c r="K344" s="53"/>
    </row>
    <row r="345" spans="1:11" x14ac:dyDescent="0.25">
      <c r="A345">
        <v>1035</v>
      </c>
      <c r="B345">
        <v>1042</v>
      </c>
      <c r="C345" s="37" t="s">
        <v>298</v>
      </c>
      <c r="D345">
        <v>7</v>
      </c>
      <c r="E345" s="124">
        <v>-0.1047</v>
      </c>
      <c r="F345" s="124">
        <v>4.3450999999999997E-2</v>
      </c>
      <c r="G345" s="87"/>
      <c r="H345" s="124">
        <v>0.2064</v>
      </c>
      <c r="I345" s="124">
        <v>7.0583999999999994E-2</v>
      </c>
      <c r="J345" s="87"/>
      <c r="K345" s="53"/>
    </row>
    <row r="346" spans="1:11" x14ac:dyDescent="0.25">
      <c r="A346">
        <v>1043</v>
      </c>
      <c r="B346">
        <v>1049</v>
      </c>
      <c r="C346" s="37" t="s">
        <v>299</v>
      </c>
      <c r="D346">
        <v>6</v>
      </c>
      <c r="E346" s="124">
        <v>3.3099999999999997E-2</v>
      </c>
      <c r="F346" s="124">
        <v>2.793E-2</v>
      </c>
      <c r="G346" s="87"/>
      <c r="H346" s="124">
        <v>-7.7799999999999994E-2</v>
      </c>
      <c r="I346" s="124">
        <v>2.1652999999999999E-2</v>
      </c>
      <c r="J346" s="87"/>
      <c r="K346" s="53"/>
    </row>
    <row r="347" spans="1:11" x14ac:dyDescent="0.25">
      <c r="A347">
        <v>1047</v>
      </c>
      <c r="B347">
        <v>1062</v>
      </c>
      <c r="C347" s="37" t="s">
        <v>300</v>
      </c>
      <c r="D347">
        <v>13</v>
      </c>
      <c r="E347" s="124">
        <v>5.3999999999999999E-2</v>
      </c>
      <c r="F347" s="124">
        <v>9.0920000000000001E-2</v>
      </c>
      <c r="G347" s="87"/>
      <c r="H347" s="124">
        <v>-0.3947</v>
      </c>
      <c r="I347" s="124">
        <v>0.201992</v>
      </c>
      <c r="J347" s="87"/>
      <c r="K347" s="53"/>
    </row>
    <row r="348" spans="1:11" x14ac:dyDescent="0.25">
      <c r="A348">
        <v>1049</v>
      </c>
      <c r="B348">
        <v>1059</v>
      </c>
      <c r="C348" s="37" t="s">
        <v>301</v>
      </c>
      <c r="D348">
        <v>8</v>
      </c>
      <c r="E348" s="124">
        <v>-0.1235</v>
      </c>
      <c r="F348" s="124">
        <v>2.2015E-2</v>
      </c>
      <c r="G348" s="87"/>
      <c r="H348" s="124">
        <v>-0.185</v>
      </c>
      <c r="I348" s="124">
        <v>1.5844E-2</v>
      </c>
      <c r="J348" s="87"/>
      <c r="K348" s="53"/>
    </row>
    <row r="349" spans="1:11" x14ac:dyDescent="0.25">
      <c r="A349">
        <v>1053</v>
      </c>
      <c r="B349">
        <v>1062</v>
      </c>
      <c r="C349" s="37" t="s">
        <v>302</v>
      </c>
      <c r="D349">
        <v>7</v>
      </c>
      <c r="E349" s="124">
        <v>-2.4299999999999999E-2</v>
      </c>
      <c r="F349" s="124">
        <v>5.5914999999999999E-2</v>
      </c>
      <c r="G349" s="87"/>
      <c r="H349" s="124">
        <v>-0.16139999999999999</v>
      </c>
      <c r="I349" s="124">
        <v>4.1814999999999998E-2</v>
      </c>
      <c r="J349" s="87"/>
      <c r="K349" s="53"/>
    </row>
    <row r="350" spans="1:11" x14ac:dyDescent="0.25">
      <c r="E350" s="124"/>
      <c r="F350" s="124"/>
      <c r="G350" s="87"/>
      <c r="H350" s="124"/>
      <c r="I350" s="124"/>
      <c r="J350" s="87"/>
      <c r="K350" s="53"/>
    </row>
    <row r="351" spans="1:11" s="100" customFormat="1" x14ac:dyDescent="0.25">
      <c r="A351" s="15">
        <v>1069</v>
      </c>
      <c r="B351" s="15">
        <v>1079</v>
      </c>
      <c r="C351" s="43" t="s">
        <v>303</v>
      </c>
      <c r="D351" s="100">
        <v>8</v>
      </c>
      <c r="E351" s="130">
        <v>-1.7500000000000002E-2</v>
      </c>
      <c r="F351" s="130">
        <v>0.16977500000000001</v>
      </c>
      <c r="G351" s="101"/>
      <c r="H351" s="130">
        <v>0.15509999999999999</v>
      </c>
      <c r="I351" s="130">
        <v>0.231822</v>
      </c>
      <c r="J351" s="101"/>
      <c r="K351" s="103"/>
    </row>
    <row r="352" spans="1:11" x14ac:dyDescent="0.25">
      <c r="A352" s="15">
        <v>1079</v>
      </c>
      <c r="B352" s="15">
        <v>1095</v>
      </c>
      <c r="C352" s="43" t="s">
        <v>304</v>
      </c>
      <c r="D352" s="15">
        <v>14</v>
      </c>
      <c r="E352" s="131">
        <v>5.9499999999999997E-2</v>
      </c>
      <c r="F352" s="131">
        <v>0.116017</v>
      </c>
      <c r="G352" s="92"/>
      <c r="H352" s="131">
        <v>-5.0200000000000002E-2</v>
      </c>
      <c r="I352" s="131">
        <v>0.110855</v>
      </c>
      <c r="J352" s="92"/>
      <c r="K352" s="59"/>
    </row>
    <row r="353" spans="1:11" x14ac:dyDescent="0.25">
      <c r="A353" s="15">
        <v>1091</v>
      </c>
      <c r="B353" s="15">
        <v>1099</v>
      </c>
      <c r="C353" s="43" t="s">
        <v>305</v>
      </c>
      <c r="D353" s="15">
        <v>8</v>
      </c>
      <c r="E353" s="131">
        <v>-2.1700000000000001E-2</v>
      </c>
      <c r="F353" s="131">
        <v>0.10423200000000001</v>
      </c>
      <c r="G353" s="92"/>
      <c r="H353" s="131">
        <v>9.5299999999999996E-2</v>
      </c>
      <c r="I353" s="131">
        <v>8.3643999999999996E-2</v>
      </c>
      <c r="J353" s="92"/>
      <c r="K353" s="59"/>
    </row>
    <row r="354" spans="1:11" x14ac:dyDescent="0.25">
      <c r="A354" s="15"/>
      <c r="B354" s="15"/>
      <c r="C354" s="43"/>
      <c r="D354" s="15"/>
      <c r="E354" s="131"/>
      <c r="F354" s="131"/>
      <c r="G354" s="92"/>
      <c r="H354" s="131"/>
      <c r="I354" s="131"/>
      <c r="J354" s="92"/>
      <c r="K354" s="59"/>
    </row>
    <row r="355" spans="1:11" x14ac:dyDescent="0.25">
      <c r="A355" s="15">
        <v>1103</v>
      </c>
      <c r="B355" s="15">
        <v>1116</v>
      </c>
      <c r="C355" s="43" t="s">
        <v>306</v>
      </c>
      <c r="D355" s="15">
        <v>12</v>
      </c>
      <c r="E355" s="131">
        <v>-5.96E-2</v>
      </c>
      <c r="F355" s="131">
        <v>0.104048</v>
      </c>
      <c r="G355" s="92"/>
      <c r="H355" s="131">
        <v>-0.15759999999999999</v>
      </c>
      <c r="I355" s="131">
        <v>8.9569999999999997E-3</v>
      </c>
      <c r="J355" s="92"/>
      <c r="K355" s="59"/>
    </row>
    <row r="356" spans="1:11" x14ac:dyDescent="0.25">
      <c r="A356" s="15">
        <v>1103</v>
      </c>
      <c r="B356" s="15">
        <v>1117</v>
      </c>
      <c r="C356" s="43" t="s">
        <v>307</v>
      </c>
      <c r="D356" s="15">
        <v>13</v>
      </c>
      <c r="E356" s="131">
        <v>-8.3000000000000004E-2</v>
      </c>
      <c r="F356" s="131">
        <v>0.12857099999999999</v>
      </c>
      <c r="G356" s="92"/>
      <c r="H356" s="131">
        <v>-2.4899999999999999E-2</v>
      </c>
      <c r="I356" s="131">
        <v>6.7275000000000001E-2</v>
      </c>
      <c r="J356" s="92"/>
      <c r="K356" s="59"/>
    </row>
    <row r="357" spans="1:11" x14ac:dyDescent="0.25">
      <c r="A357" s="15">
        <v>1109</v>
      </c>
      <c r="B357" s="15">
        <v>1116</v>
      </c>
      <c r="C357" s="43" t="s">
        <v>308</v>
      </c>
      <c r="D357" s="15">
        <v>6</v>
      </c>
      <c r="E357" s="131">
        <v>7.3099999999999998E-2</v>
      </c>
      <c r="F357" s="131">
        <v>4.1834000000000003E-2</v>
      </c>
      <c r="G357" s="92"/>
      <c r="H357" s="131">
        <v>1.8800000000000001E-2</v>
      </c>
      <c r="I357" s="131">
        <v>6.1225000000000002E-2</v>
      </c>
      <c r="J357" s="92"/>
      <c r="K357" s="59"/>
    </row>
    <row r="358" spans="1:11" x14ac:dyDescent="0.25">
      <c r="A358" s="15">
        <v>1109</v>
      </c>
      <c r="B358" s="15">
        <v>1117</v>
      </c>
      <c r="C358" s="43" t="s">
        <v>309</v>
      </c>
      <c r="D358" s="15">
        <v>7</v>
      </c>
      <c r="E358" s="131">
        <v>-5.57E-2</v>
      </c>
      <c r="F358" s="131">
        <v>4.7510999999999998E-2</v>
      </c>
      <c r="G358" s="92"/>
      <c r="H358" s="131">
        <v>-3.3700000000000001E-2</v>
      </c>
      <c r="I358" s="131">
        <v>5.0687000000000003E-2</v>
      </c>
      <c r="J358" s="92"/>
      <c r="K358" s="59"/>
    </row>
    <row r="359" spans="1:11" x14ac:dyDescent="0.25">
      <c r="A359" s="15">
        <v>1110</v>
      </c>
      <c r="B359" s="15">
        <v>1117</v>
      </c>
      <c r="C359" s="43" t="s">
        <v>310</v>
      </c>
      <c r="D359" s="15">
        <v>6</v>
      </c>
      <c r="E359" s="131">
        <v>-1.5599999999999999E-2</v>
      </c>
      <c r="F359" s="131">
        <v>6.2092000000000001E-2</v>
      </c>
      <c r="G359" s="92"/>
      <c r="H359" s="131">
        <v>-0.3296</v>
      </c>
      <c r="I359" s="131">
        <v>0.193021</v>
      </c>
      <c r="J359" s="92"/>
      <c r="K359" s="59"/>
    </row>
    <row r="360" spans="1:11" x14ac:dyDescent="0.25">
      <c r="A360" s="15">
        <v>1118</v>
      </c>
      <c r="B360" s="15">
        <v>1127</v>
      </c>
      <c r="C360" s="43" t="s">
        <v>311</v>
      </c>
      <c r="D360" s="15">
        <v>9</v>
      </c>
      <c r="E360" s="131">
        <v>-9.7500000000000003E-2</v>
      </c>
      <c r="F360" s="131">
        <v>7.6661000000000007E-2</v>
      </c>
      <c r="G360" s="92"/>
      <c r="H360" s="131">
        <v>-9.9900000000000003E-2</v>
      </c>
      <c r="I360" s="131">
        <v>0.135602</v>
      </c>
      <c r="J360" s="92"/>
      <c r="K360" s="59"/>
    </row>
    <row r="361" spans="1:11" x14ac:dyDescent="0.25">
      <c r="A361" s="15">
        <v>1121</v>
      </c>
      <c r="B361" s="15">
        <v>1127</v>
      </c>
      <c r="C361" s="43" t="s">
        <v>312</v>
      </c>
      <c r="D361" s="15">
        <v>6</v>
      </c>
      <c r="E361" s="131">
        <v>-3.2500000000000001E-2</v>
      </c>
      <c r="F361" s="131">
        <v>5.7627999999999999E-2</v>
      </c>
      <c r="G361" s="92"/>
      <c r="H361" s="131">
        <v>-4.5900000000000003E-2</v>
      </c>
      <c r="I361" s="131">
        <v>5.9027999999999997E-2</v>
      </c>
      <c r="J361" s="92"/>
      <c r="K361" s="59"/>
    </row>
    <row r="362" spans="1:11" x14ac:dyDescent="0.25">
      <c r="A362" s="15"/>
      <c r="B362" s="15"/>
      <c r="C362" s="43"/>
      <c r="D362" s="15"/>
      <c r="E362" s="131"/>
      <c r="F362" s="131"/>
      <c r="G362" s="92"/>
      <c r="H362" s="131"/>
      <c r="I362" s="131"/>
      <c r="J362" s="92"/>
      <c r="K362" s="59"/>
    </row>
    <row r="363" spans="1:11" s="104" customFormat="1" x14ac:dyDescent="0.25">
      <c r="A363" s="104">
        <v>1136</v>
      </c>
      <c r="B363" s="104">
        <v>1145</v>
      </c>
      <c r="C363" s="108" t="s">
        <v>313</v>
      </c>
      <c r="D363" s="104">
        <v>7</v>
      </c>
      <c r="E363" s="132">
        <v>-0.31790000000000002</v>
      </c>
      <c r="F363" s="132">
        <v>0.14652399999999999</v>
      </c>
      <c r="G363" s="105"/>
      <c r="H363" s="132">
        <v>0.28299999999999997</v>
      </c>
      <c r="I363" s="132">
        <v>9.2447000000000001E-2</v>
      </c>
      <c r="J363" s="105"/>
      <c r="K363" s="107"/>
    </row>
    <row r="364" spans="1:11" x14ac:dyDescent="0.25">
      <c r="A364">
        <v>1148</v>
      </c>
      <c r="B364">
        <v>1169</v>
      </c>
      <c r="C364" s="37" t="s">
        <v>314</v>
      </c>
      <c r="D364">
        <v>20</v>
      </c>
      <c r="E364" s="124">
        <v>-0.47399999999999998</v>
      </c>
      <c r="F364" s="124">
        <v>0.27446700000000002</v>
      </c>
      <c r="G364" s="87"/>
      <c r="H364" s="124">
        <v>0.1066</v>
      </c>
      <c r="I364" s="124">
        <v>2.8147999999999999E-2</v>
      </c>
      <c r="J364" s="87"/>
      <c r="K364" s="53"/>
    </row>
    <row r="365" spans="1:11" x14ac:dyDescent="0.25">
      <c r="A365" s="16">
        <v>1167</v>
      </c>
      <c r="B365" s="16">
        <v>1173</v>
      </c>
      <c r="C365" s="44" t="s">
        <v>315</v>
      </c>
      <c r="D365" s="16">
        <v>6</v>
      </c>
      <c r="E365" s="133">
        <v>-0.15690000000000001</v>
      </c>
      <c r="F365" s="133">
        <v>7.1429999999999993E-2</v>
      </c>
      <c r="G365" s="93"/>
      <c r="H365" s="133">
        <v>6.7000000000000004E-2</v>
      </c>
      <c r="I365" s="133">
        <v>6.4907999999999993E-2</v>
      </c>
      <c r="J365" s="93"/>
      <c r="K365" s="60"/>
    </row>
    <row r="366" spans="1:11" x14ac:dyDescent="0.25">
      <c r="A366" s="16">
        <v>1174</v>
      </c>
      <c r="B366" s="16">
        <v>1186</v>
      </c>
      <c r="C366" s="44" t="s">
        <v>316</v>
      </c>
      <c r="D366" s="16">
        <v>12</v>
      </c>
      <c r="E366" s="133">
        <v>-0.73370000000000002</v>
      </c>
      <c r="F366" s="133">
        <v>0.119612</v>
      </c>
      <c r="G366" s="93"/>
      <c r="H366" s="133">
        <v>0.16500000000000001</v>
      </c>
      <c r="I366" s="133">
        <v>0.10739899999999999</v>
      </c>
      <c r="J366" s="93"/>
      <c r="K366" s="60"/>
    </row>
    <row r="367" spans="1:11" x14ac:dyDescent="0.25">
      <c r="A367" s="16">
        <v>1175</v>
      </c>
      <c r="B367" s="16">
        <v>1186</v>
      </c>
      <c r="C367" s="44" t="s">
        <v>317</v>
      </c>
      <c r="D367" s="16">
        <v>11</v>
      </c>
      <c r="E367" s="133">
        <v>-0.52349999999999997</v>
      </c>
      <c r="F367" s="133">
        <v>0.18354100000000001</v>
      </c>
      <c r="G367" s="93"/>
      <c r="H367" s="133">
        <v>0.1331</v>
      </c>
      <c r="I367" s="133">
        <v>8.3672999999999997E-2</v>
      </c>
      <c r="J367" s="93"/>
      <c r="K367" s="60"/>
    </row>
    <row r="368" spans="1:11" x14ac:dyDescent="0.25">
      <c r="A368" s="16">
        <v>1175</v>
      </c>
      <c r="B368" s="16">
        <v>1188</v>
      </c>
      <c r="C368" s="44" t="s">
        <v>318</v>
      </c>
      <c r="D368" s="16">
        <v>13</v>
      </c>
      <c r="E368" s="133">
        <v>-0.37669999999999998</v>
      </c>
      <c r="F368" s="133">
        <v>0.149122</v>
      </c>
      <c r="G368" s="93"/>
      <c r="H368" s="133">
        <v>6.4100000000000004E-2</v>
      </c>
      <c r="I368" s="133">
        <v>8.0614000000000005E-2</v>
      </c>
      <c r="J368" s="93"/>
      <c r="K368" s="60"/>
    </row>
    <row r="369" spans="1:11" x14ac:dyDescent="0.25">
      <c r="A369" s="16">
        <v>1176</v>
      </c>
      <c r="B369" s="16">
        <v>1186</v>
      </c>
      <c r="C369" s="44" t="s">
        <v>319</v>
      </c>
      <c r="D369" s="16">
        <v>10</v>
      </c>
      <c r="E369" s="133">
        <v>-0.77280000000000004</v>
      </c>
      <c r="F369" s="133">
        <v>0.24595700000000001</v>
      </c>
      <c r="G369" s="93"/>
      <c r="H369" s="133">
        <v>1.21E-2</v>
      </c>
      <c r="I369" s="133">
        <v>0.100162</v>
      </c>
      <c r="J369" s="93"/>
      <c r="K369" s="60"/>
    </row>
    <row r="370" spans="1:11" x14ac:dyDescent="0.25">
      <c r="A370" s="16">
        <v>1177</v>
      </c>
      <c r="B370" s="16">
        <v>1188</v>
      </c>
      <c r="C370" s="44" t="s">
        <v>320</v>
      </c>
      <c r="D370" s="16">
        <v>11</v>
      </c>
      <c r="E370" s="133">
        <v>-0.29859999999999998</v>
      </c>
      <c r="F370" s="133">
        <v>0.176228</v>
      </c>
      <c r="G370" s="93"/>
      <c r="H370" s="133">
        <v>0.2276</v>
      </c>
      <c r="I370" s="133">
        <v>0.120367</v>
      </c>
      <c r="J370" s="93"/>
      <c r="K370" s="60"/>
    </row>
    <row r="371" spans="1:11" x14ac:dyDescent="0.25">
      <c r="A371" s="16">
        <v>1178</v>
      </c>
      <c r="B371" s="16">
        <v>1186</v>
      </c>
      <c r="C371" s="44" t="s">
        <v>321</v>
      </c>
      <c r="D371" s="16">
        <v>8</v>
      </c>
      <c r="E371" s="133">
        <v>-0.4158</v>
      </c>
      <c r="F371" s="133">
        <v>0.19991999999999999</v>
      </c>
      <c r="G371" s="93"/>
      <c r="H371" s="133">
        <v>-2.8000000000000001E-2</v>
      </c>
      <c r="I371" s="133">
        <v>0.113973</v>
      </c>
      <c r="J371" s="93"/>
      <c r="K371" s="60"/>
    </row>
    <row r="372" spans="1:11" x14ac:dyDescent="0.25">
      <c r="A372" s="16">
        <v>1179</v>
      </c>
      <c r="B372" s="16">
        <v>1188</v>
      </c>
      <c r="C372" s="44" t="s">
        <v>322</v>
      </c>
      <c r="D372" s="16">
        <v>9</v>
      </c>
      <c r="E372" s="133">
        <v>-0.2485</v>
      </c>
      <c r="F372" s="133">
        <v>7.4578000000000005E-2</v>
      </c>
      <c r="G372" s="93"/>
      <c r="H372" s="133">
        <v>-3.2800000000000003E-2</v>
      </c>
      <c r="I372" s="133">
        <v>0.118619</v>
      </c>
      <c r="J372" s="93"/>
      <c r="K372" s="60"/>
    </row>
    <row r="373" spans="1:11" x14ac:dyDescent="0.25">
      <c r="A373" s="16"/>
      <c r="B373" s="16"/>
      <c r="C373" s="44"/>
      <c r="D373" s="16"/>
      <c r="E373" s="133"/>
      <c r="F373" s="133"/>
      <c r="G373" s="93"/>
      <c r="H373" s="133"/>
      <c r="I373" s="133"/>
      <c r="J373" s="93"/>
      <c r="K373" s="60"/>
    </row>
    <row r="374" spans="1:11" x14ac:dyDescent="0.25">
      <c r="A374" s="16">
        <v>1187</v>
      </c>
      <c r="B374" s="16">
        <v>1197</v>
      </c>
      <c r="C374" s="44" t="s">
        <v>323</v>
      </c>
      <c r="D374" s="16">
        <v>10</v>
      </c>
      <c r="E374" s="133">
        <v>0.10829999999999999</v>
      </c>
      <c r="F374" s="133">
        <v>0.109305</v>
      </c>
      <c r="G374" s="93"/>
      <c r="H374" s="133">
        <v>-8.8300000000000003E-2</v>
      </c>
      <c r="I374" s="133">
        <v>0.152389</v>
      </c>
      <c r="J374" s="93"/>
      <c r="K374" s="60"/>
    </row>
    <row r="375" spans="1:11" x14ac:dyDescent="0.25">
      <c r="A375" s="16"/>
      <c r="B375" s="16"/>
      <c r="C375" s="44"/>
      <c r="D375" s="16"/>
      <c r="E375" s="133"/>
      <c r="F375" s="133"/>
      <c r="G375" s="93"/>
      <c r="H375" s="133"/>
      <c r="I375" s="133"/>
      <c r="J375" s="93"/>
      <c r="K375" s="60"/>
    </row>
    <row r="376" spans="1:11" x14ac:dyDescent="0.25">
      <c r="A376" s="61">
        <v>1201</v>
      </c>
      <c r="B376" s="61">
        <v>1213</v>
      </c>
      <c r="C376" s="62" t="s">
        <v>324</v>
      </c>
      <c r="D376" s="61">
        <v>12</v>
      </c>
      <c r="E376" s="134">
        <v>-6.5100000000000005E-2</v>
      </c>
      <c r="F376" s="134">
        <v>5.2564E-2</v>
      </c>
      <c r="G376" s="94"/>
      <c r="H376" s="134">
        <v>3.0599999999999999E-2</v>
      </c>
      <c r="I376" s="134">
        <v>0.118297</v>
      </c>
      <c r="J376" s="94"/>
      <c r="K376" s="63"/>
    </row>
  </sheetData>
  <mergeCells count="3">
    <mergeCell ref="A2:J2"/>
    <mergeCell ref="E3:F3"/>
    <mergeCell ref="H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 </vt:lpstr>
      <vt:lpstr>Table S4 </vt:lpstr>
      <vt:lpstr>Table S5</vt:lpstr>
      <vt:lpstr>Table S6</vt:lpstr>
      <vt:lpstr>Table S7</vt:lpstr>
      <vt:lpstr>Table S1 (RFU)</vt:lpstr>
      <vt:lpstr>Table S1 (Difference Fig 4)</vt:lpstr>
      <vt:lpstr>Table S2 (RFU)</vt:lpstr>
      <vt:lpstr>Table S4 (RFU of ACE)</vt:lpstr>
      <vt:lpstr>Table S4 (Differences of ACE)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Kumar Tulsian</dc:creator>
  <cp:lastModifiedBy>Nikhil Kumar Tulsian</cp:lastModifiedBy>
  <dcterms:created xsi:type="dcterms:W3CDTF">2020-09-06T16:40:20Z</dcterms:created>
  <dcterms:modified xsi:type="dcterms:W3CDTF">2021-01-27T06:50:44Z</dcterms:modified>
</cp:coreProperties>
</file>