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Cell Path\Lidke Lab\Rachel\RonEGFR_Colocalization\figures\Revised Figures - Final\SourceData\"/>
    </mc:Choice>
  </mc:AlternateContent>
  <bookViews>
    <workbookView xWindow="0" yWindow="0" windowWidth="38400" windowHeight="17700" activeTab="1"/>
  </bookViews>
  <sheets>
    <sheet name="Figure 3 - Supplement 2A" sheetId="1" r:id="rId1"/>
    <sheet name="Figure 3 - Supplement 2B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2" l="1"/>
  <c r="E33" i="2"/>
  <c r="D33" i="2"/>
  <c r="E32" i="2"/>
  <c r="D32" i="2"/>
  <c r="E20" i="2"/>
  <c r="E18" i="2"/>
  <c r="D18" i="2"/>
  <c r="E17" i="2"/>
  <c r="D17" i="2"/>
  <c r="E41" i="1" l="1"/>
  <c r="D37" i="1"/>
  <c r="D38" i="1"/>
  <c r="E38" i="1"/>
  <c r="E37" i="1"/>
</calcChain>
</file>

<file path=xl/sharedStrings.xml><?xml version="1.0" encoding="utf-8"?>
<sst xmlns="http://schemas.openxmlformats.org/spreadsheetml/2006/main" count="60" uniqueCount="30">
  <si>
    <t>Pearson's Correlation</t>
  </si>
  <si>
    <t>EGF/EEA1</t>
  </si>
  <si>
    <t>HAFab/EEA1</t>
  </si>
  <si>
    <t>Image 001</t>
  </si>
  <si>
    <t>Image 004</t>
  </si>
  <si>
    <t>Image 003</t>
  </si>
  <si>
    <t>Image 002</t>
  </si>
  <si>
    <t>Cell 1</t>
  </si>
  <si>
    <t>Cell 2</t>
  </si>
  <si>
    <t>Cell 3</t>
  </si>
  <si>
    <t>Cell 4</t>
  </si>
  <si>
    <t>Cell 5</t>
  </si>
  <si>
    <t>Cell 6</t>
  </si>
  <si>
    <t>Cell 7</t>
  </si>
  <si>
    <t>Cell 8</t>
  </si>
  <si>
    <t>Cell 9</t>
  </si>
  <si>
    <t>Mean</t>
  </si>
  <si>
    <t>STD Dev</t>
  </si>
  <si>
    <t>n=29</t>
  </si>
  <si>
    <t>T-Test</t>
  </si>
  <si>
    <t>Pvalue</t>
  </si>
  <si>
    <t>Figure 3 - Supplement 2 - Part A</t>
  </si>
  <si>
    <t>Figure 3 - Supplement 2 - Part B</t>
  </si>
  <si>
    <t>anti-HA/EEA1</t>
  </si>
  <si>
    <t>EGFR/EEA1</t>
  </si>
  <si>
    <t>No Tx</t>
  </si>
  <si>
    <t>n=9</t>
  </si>
  <si>
    <t>50 nM EGF</t>
  </si>
  <si>
    <t>Figure 3 - Supplement 2A - Source Data</t>
  </si>
  <si>
    <t>Figure 3 - Supplement 2B - Source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</si>
</sst>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Fill="1" applyBorder="1"/>
    <xf numFmtId="0" fontId="0" fillId="0" borderId="1" xfId="0" applyBorder="1"/>
    <xf numFmtId="0" fontId="0" fillId="0" borderId="0" xfId="0" applyAlignment="1"/>
    <xf numFmtId="0" fontId="0" fillId="0" borderId="0" xfId="0" applyBorder="1"/>
    <xf numFmtId="0" fontId="0" fillId="0" borderId="0" xfId="0" applyFill="1" applyBorder="1"/>
    <xf numFmtId="0" fontId="0" fillId="2" borderId="1" xfId="0" applyFill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6"/>
  <sheetViews>
    <sheetView workbookViewId="0">
      <selection activeCell="B2" sqref="B2:E2"/>
    </sheetView>
  </sheetViews>
  <sheetFormatPr defaultRowHeight="15" x14ac:dyDescent="0.25"/>
  <cols>
    <col min="2" max="2" width="9.85546875" bestFit="1" customWidth="1"/>
    <col min="3" max="3" width="8.140625" bestFit="1" customWidth="1"/>
    <col min="4" max="5" width="12" bestFit="1" customWidth="1"/>
    <col min="7" max="7" width="10" bestFit="1" customWidth="1"/>
    <col min="9" max="9" width="12.85546875" bestFit="1" customWidth="1"/>
    <col min="10" max="10" width="12" bestFit="1" customWidth="1"/>
    <col min="11" max="11" width="10" bestFit="1" customWidth="1"/>
    <col min="12" max="12" width="13.7109375" customWidth="1"/>
  </cols>
  <sheetData>
    <row r="2" spans="2:5" x14ac:dyDescent="0.25">
      <c r="B2" s="7" t="s">
        <v>28</v>
      </c>
      <c r="C2" s="7"/>
      <c r="D2" s="7"/>
      <c r="E2" s="7"/>
    </row>
    <row r="4" spans="2:5" ht="15.75" thickBot="1" x14ac:dyDescent="0.3">
      <c r="B4" s="9" t="s">
        <v>21</v>
      </c>
      <c r="C4" s="9"/>
      <c r="D4" s="9"/>
      <c r="E4" s="9"/>
    </row>
    <row r="5" spans="2:5" x14ac:dyDescent="0.25">
      <c r="D5" s="8" t="s">
        <v>0</v>
      </c>
      <c r="E5" s="8"/>
    </row>
    <row r="6" spans="2:5" x14ac:dyDescent="0.25">
      <c r="D6" t="s">
        <v>2</v>
      </c>
      <c r="E6" t="s">
        <v>1</v>
      </c>
    </row>
    <row r="7" spans="2:5" x14ac:dyDescent="0.25">
      <c r="B7" t="s">
        <v>3</v>
      </c>
      <c r="C7" t="s">
        <v>7</v>
      </c>
      <c r="D7" s="1">
        <v>9.74E-2</v>
      </c>
      <c r="E7" s="2">
        <v>0.31918000000000002</v>
      </c>
    </row>
    <row r="8" spans="2:5" x14ac:dyDescent="0.25">
      <c r="C8" t="s">
        <v>8</v>
      </c>
      <c r="D8" s="1">
        <v>-2.6950000000000002E-2</v>
      </c>
      <c r="E8" s="2">
        <v>0.36380000000000001</v>
      </c>
    </row>
    <row r="9" spans="2:5" x14ac:dyDescent="0.25">
      <c r="C9" t="s">
        <v>9</v>
      </c>
      <c r="D9" s="1">
        <v>7.0199999999999999E-2</v>
      </c>
      <c r="E9" s="2">
        <v>0.48662</v>
      </c>
    </row>
    <row r="10" spans="2:5" x14ac:dyDescent="0.25">
      <c r="C10" t="s">
        <v>10</v>
      </c>
      <c r="D10" s="1">
        <v>0.23455000000000001</v>
      </c>
      <c r="E10" s="2">
        <v>0.17685000000000001</v>
      </c>
    </row>
    <row r="11" spans="2:5" x14ac:dyDescent="0.25">
      <c r="C11" t="s">
        <v>11</v>
      </c>
      <c r="D11" s="1">
        <v>4.9700000000000001E-2</v>
      </c>
      <c r="E11" s="2">
        <v>0.20473</v>
      </c>
    </row>
    <row r="12" spans="2:5" x14ac:dyDescent="0.25">
      <c r="C12" t="s">
        <v>12</v>
      </c>
      <c r="D12" s="1">
        <v>-8.5299999999999994E-3</v>
      </c>
      <c r="E12" s="2">
        <v>0.38558999999999999</v>
      </c>
    </row>
    <row r="13" spans="2:5" x14ac:dyDescent="0.25">
      <c r="C13" t="s">
        <v>13</v>
      </c>
      <c r="D13" s="1">
        <v>6.9779999999999995E-2</v>
      </c>
      <c r="E13" s="2">
        <v>0.67537000000000003</v>
      </c>
    </row>
    <row r="14" spans="2:5" x14ac:dyDescent="0.25">
      <c r="C14" t="s">
        <v>14</v>
      </c>
      <c r="D14" s="1">
        <v>-2.5950000000000001E-2</v>
      </c>
      <c r="E14" s="2">
        <v>0.33909</v>
      </c>
    </row>
    <row r="15" spans="2:5" x14ac:dyDescent="0.25">
      <c r="C15" t="s">
        <v>15</v>
      </c>
      <c r="D15" s="1">
        <v>8.1290000000000001E-2</v>
      </c>
      <c r="E15" s="2">
        <v>0.35987000000000002</v>
      </c>
    </row>
    <row r="16" spans="2:5" x14ac:dyDescent="0.25">
      <c r="B16" t="s">
        <v>4</v>
      </c>
      <c r="C16" t="s">
        <v>7</v>
      </c>
      <c r="D16" s="1">
        <v>0.12540000000000001</v>
      </c>
      <c r="E16" s="1">
        <v>0.22583</v>
      </c>
    </row>
    <row r="17" spans="2:5" x14ac:dyDescent="0.25">
      <c r="C17" t="s">
        <v>8</v>
      </c>
      <c r="D17" s="1">
        <v>0.10828</v>
      </c>
      <c r="E17" s="2">
        <v>0.20122999999999999</v>
      </c>
    </row>
    <row r="18" spans="2:5" x14ac:dyDescent="0.25">
      <c r="C18" t="s">
        <v>9</v>
      </c>
      <c r="D18" s="1">
        <v>7.2849999999999998E-2</v>
      </c>
      <c r="E18" s="2">
        <v>0.17521</v>
      </c>
    </row>
    <row r="19" spans="2:5" x14ac:dyDescent="0.25">
      <c r="C19" t="s">
        <v>10</v>
      </c>
      <c r="D19" s="1">
        <v>0.21965000000000001</v>
      </c>
      <c r="E19" s="2">
        <v>0.25372</v>
      </c>
    </row>
    <row r="20" spans="2:5" x14ac:dyDescent="0.25">
      <c r="C20" t="s">
        <v>11</v>
      </c>
      <c r="D20" s="1">
        <v>8.3559999999999995E-2</v>
      </c>
      <c r="E20" s="1">
        <v>0.12864</v>
      </c>
    </row>
    <row r="21" spans="2:5" x14ac:dyDescent="0.25">
      <c r="C21" t="s">
        <v>12</v>
      </c>
      <c r="D21" s="1">
        <v>6.7559999999999995E-2</v>
      </c>
      <c r="E21" s="2">
        <v>0.33754000000000001</v>
      </c>
    </row>
    <row r="22" spans="2:5" x14ac:dyDescent="0.25">
      <c r="C22" t="s">
        <v>13</v>
      </c>
      <c r="D22" s="1">
        <v>0.12676000000000001</v>
      </c>
      <c r="E22" s="2">
        <v>0.36160999999999999</v>
      </c>
    </row>
    <row r="23" spans="2:5" x14ac:dyDescent="0.25">
      <c r="B23" t="s">
        <v>5</v>
      </c>
      <c r="C23" t="s">
        <v>7</v>
      </c>
      <c r="D23" s="1">
        <v>2.3099999999999999E-2</v>
      </c>
      <c r="E23" s="1">
        <v>0.27515000000000001</v>
      </c>
    </row>
    <row r="24" spans="2:5" x14ac:dyDescent="0.25">
      <c r="C24" t="s">
        <v>8</v>
      </c>
      <c r="D24" s="1">
        <v>0.18128</v>
      </c>
      <c r="E24" s="2">
        <v>0.26344000000000001</v>
      </c>
    </row>
    <row r="25" spans="2:5" x14ac:dyDescent="0.25">
      <c r="C25" t="s">
        <v>9</v>
      </c>
      <c r="D25" s="1">
        <v>1.137E-2</v>
      </c>
      <c r="E25" s="2">
        <v>0.1293</v>
      </c>
    </row>
    <row r="26" spans="2:5" x14ac:dyDescent="0.25">
      <c r="C26" t="s">
        <v>10</v>
      </c>
      <c r="D26" s="1">
        <v>6.6290000000000002E-2</v>
      </c>
      <c r="E26" s="2">
        <v>0.14979000000000001</v>
      </c>
    </row>
    <row r="27" spans="2:5" x14ac:dyDescent="0.25">
      <c r="C27" t="s">
        <v>11</v>
      </c>
      <c r="D27" s="1">
        <v>0.11548</v>
      </c>
      <c r="E27" s="1">
        <v>0.35981999999999997</v>
      </c>
    </row>
    <row r="28" spans="2:5" x14ac:dyDescent="0.25">
      <c r="C28" t="s">
        <v>12</v>
      </c>
      <c r="D28" s="1">
        <v>3.1530000000000002E-2</v>
      </c>
      <c r="E28" s="2">
        <v>0.23061000000000001</v>
      </c>
    </row>
    <row r="29" spans="2:5" x14ac:dyDescent="0.25">
      <c r="C29" t="s">
        <v>13</v>
      </c>
      <c r="D29" s="1">
        <v>4.7469999999999998E-2</v>
      </c>
      <c r="E29" s="2">
        <v>0.43331999999999998</v>
      </c>
    </row>
    <row r="30" spans="2:5" ht="15" customHeight="1" x14ac:dyDescent="0.25">
      <c r="B30" t="s">
        <v>6</v>
      </c>
      <c r="C30" t="s">
        <v>7</v>
      </c>
      <c r="D30" s="1">
        <v>0.12642999999999999</v>
      </c>
      <c r="E30" s="1">
        <v>0.39106999999999997</v>
      </c>
    </row>
    <row r="31" spans="2:5" x14ac:dyDescent="0.25">
      <c r="C31" t="s">
        <v>8</v>
      </c>
      <c r="D31" s="1">
        <v>0.15622</v>
      </c>
      <c r="E31" s="2">
        <v>0.17091999999999999</v>
      </c>
    </row>
    <row r="32" spans="2:5" ht="15" customHeight="1" x14ac:dyDescent="0.25">
      <c r="C32" t="s">
        <v>9</v>
      </c>
      <c r="D32" s="1">
        <v>2.5100000000000001E-3</v>
      </c>
      <c r="E32" s="2">
        <v>4.2110000000000002E-2</v>
      </c>
    </row>
    <row r="33" spans="3:5" x14ac:dyDescent="0.25">
      <c r="C33" t="s">
        <v>10</v>
      </c>
      <c r="D33" s="1">
        <v>0.1361</v>
      </c>
      <c r="E33" s="2">
        <v>8.5680000000000006E-2</v>
      </c>
    </row>
    <row r="34" spans="3:5" x14ac:dyDescent="0.25">
      <c r="C34" t="s">
        <v>11</v>
      </c>
      <c r="D34" s="1">
        <v>0.16313</v>
      </c>
      <c r="E34" s="1">
        <v>0.35282000000000002</v>
      </c>
    </row>
    <row r="35" spans="3:5" x14ac:dyDescent="0.25">
      <c r="C35" t="s">
        <v>12</v>
      </c>
      <c r="D35" s="1">
        <v>0.16736999999999999</v>
      </c>
      <c r="E35" s="2">
        <v>0.14399000000000001</v>
      </c>
    </row>
    <row r="37" spans="3:5" x14ac:dyDescent="0.25">
      <c r="C37" t="s">
        <v>16</v>
      </c>
      <c r="D37">
        <f>AVERAGE(D7:D35)</f>
        <v>8.8752758620689653E-2</v>
      </c>
      <c r="E37">
        <f t="shared" ref="E37" si="0">AVERAGE(E7:E35)</f>
        <v>0.27665172413793104</v>
      </c>
    </row>
    <row r="38" spans="3:5" x14ac:dyDescent="0.25">
      <c r="C38" t="s">
        <v>17</v>
      </c>
      <c r="D38">
        <f>STDEV(D7:D35)</f>
        <v>6.8940260158267846E-2</v>
      </c>
      <c r="E38">
        <f t="shared" ref="E38" si="1">STDEV(E7:E35)</f>
        <v>0.13534713538762277</v>
      </c>
    </row>
    <row r="40" spans="3:5" x14ac:dyDescent="0.25">
      <c r="C40" t="s">
        <v>18</v>
      </c>
    </row>
    <row r="41" spans="3:5" x14ac:dyDescent="0.25">
      <c r="C41" t="s">
        <v>19</v>
      </c>
      <c r="D41" t="s">
        <v>20</v>
      </c>
      <c r="E41">
        <f>_xlfn.T.TEST(D7:D35,E7:E35,2,3)</f>
        <v>4.6318083591900219E-8</v>
      </c>
    </row>
    <row r="43" spans="3:5" ht="15" customHeight="1" x14ac:dyDescent="0.25"/>
    <row r="44" spans="3:5" ht="30.75" customHeight="1" x14ac:dyDescent="0.25"/>
    <row r="45" spans="3:5" ht="15" customHeight="1" x14ac:dyDescent="0.25"/>
    <row r="46" spans="3:5" ht="28.5" customHeight="1" x14ac:dyDescent="0.25"/>
  </sheetData>
  <mergeCells count="3">
    <mergeCell ref="B2:E2"/>
    <mergeCell ref="D5:E5"/>
    <mergeCell ref="B4:E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35"/>
  <sheetViews>
    <sheetView tabSelected="1" workbookViewId="0">
      <selection activeCell="I10" sqref="I10"/>
    </sheetView>
  </sheetViews>
  <sheetFormatPr defaultRowHeight="15" x14ac:dyDescent="0.25"/>
  <sheetData>
    <row r="2" spans="2:5" x14ac:dyDescent="0.25">
      <c r="B2" s="7" t="s">
        <v>29</v>
      </c>
      <c r="C2" s="7"/>
      <c r="D2" s="7"/>
      <c r="E2" s="7"/>
    </row>
    <row r="4" spans="2:5" ht="15.75" thickBot="1" x14ac:dyDescent="0.3">
      <c r="B4" s="9" t="s">
        <v>22</v>
      </c>
      <c r="C4" s="9"/>
      <c r="D4" s="9"/>
      <c r="E4" s="9"/>
    </row>
    <row r="5" spans="2:5" x14ac:dyDescent="0.25">
      <c r="C5" s="3"/>
      <c r="D5" s="8" t="s">
        <v>0</v>
      </c>
      <c r="E5" s="8"/>
    </row>
    <row r="6" spans="2:5" x14ac:dyDescent="0.25">
      <c r="D6" t="s">
        <v>23</v>
      </c>
      <c r="E6" t="s">
        <v>24</v>
      </c>
    </row>
    <row r="7" spans="2:5" x14ac:dyDescent="0.25">
      <c r="B7" t="s">
        <v>25</v>
      </c>
      <c r="D7" s="1">
        <v>4.19E-2</v>
      </c>
      <c r="E7" s="1">
        <v>1.7639999999999999E-2</v>
      </c>
    </row>
    <row r="8" spans="2:5" x14ac:dyDescent="0.25">
      <c r="D8" s="1">
        <v>0.15626000000000001</v>
      </c>
      <c r="E8" s="1">
        <v>0.31577</v>
      </c>
    </row>
    <row r="9" spans="2:5" x14ac:dyDescent="0.25">
      <c r="D9" s="1">
        <v>7.1059999999999998E-2</v>
      </c>
      <c r="E9" s="1">
        <v>0.23250999999999999</v>
      </c>
    </row>
    <row r="10" spans="2:5" x14ac:dyDescent="0.25">
      <c r="D10" s="2">
        <v>5.5759999999999997E-2</v>
      </c>
      <c r="E10" s="2">
        <v>0.16364000000000001</v>
      </c>
    </row>
    <row r="11" spans="2:5" x14ac:dyDescent="0.25">
      <c r="D11" s="2">
        <v>2.0570000000000001E-2</v>
      </c>
      <c r="E11" s="2">
        <v>1.5270000000000001E-2</v>
      </c>
    </row>
    <row r="12" spans="2:5" x14ac:dyDescent="0.25">
      <c r="D12" s="2">
        <v>1.375E-2</v>
      </c>
      <c r="E12" s="2">
        <v>2.776E-2</v>
      </c>
    </row>
    <row r="13" spans="2:5" x14ac:dyDescent="0.25">
      <c r="D13" s="1">
        <v>0.11618000000000001</v>
      </c>
      <c r="E13" s="1">
        <v>9.2740000000000003E-2</v>
      </c>
    </row>
    <row r="14" spans="2:5" x14ac:dyDescent="0.25">
      <c r="D14" s="2">
        <v>-3.449E-2</v>
      </c>
      <c r="E14" s="2">
        <v>0.21931999999999999</v>
      </c>
    </row>
    <row r="15" spans="2:5" x14ac:dyDescent="0.25">
      <c r="D15" s="2">
        <v>-1.6140000000000002E-2</v>
      </c>
      <c r="E15" s="2">
        <v>5.4890000000000001E-2</v>
      </c>
    </row>
    <row r="16" spans="2:5" x14ac:dyDescent="0.25">
      <c r="C16" s="4"/>
      <c r="D16" s="4"/>
      <c r="E16" s="4"/>
    </row>
    <row r="17" spans="2:5" x14ac:dyDescent="0.25">
      <c r="C17" s="5" t="s">
        <v>16</v>
      </c>
      <c r="D17" s="4">
        <f>AVERAGE(D7:D15)</f>
        <v>4.7205555555555549E-2</v>
      </c>
      <c r="E17" s="4">
        <f>AVERAGE(E7:E15)</f>
        <v>0.12661555555555559</v>
      </c>
    </row>
    <row r="18" spans="2:5" x14ac:dyDescent="0.25">
      <c r="C18" s="5" t="s">
        <v>17</v>
      </c>
      <c r="D18" s="4">
        <f>STDEV(D7:D15)</f>
        <v>6.1069896452980652E-2</v>
      </c>
      <c r="E18" s="4">
        <f>STDEV(E7:E15)</f>
        <v>0.11028145504924101</v>
      </c>
    </row>
    <row r="19" spans="2:5" x14ac:dyDescent="0.25">
      <c r="C19" s="5" t="s">
        <v>26</v>
      </c>
      <c r="D19" s="4"/>
      <c r="E19" s="4"/>
    </row>
    <row r="20" spans="2:5" x14ac:dyDescent="0.25">
      <c r="C20" s="5" t="s">
        <v>19</v>
      </c>
      <c r="D20" s="4" t="s">
        <v>20</v>
      </c>
      <c r="E20" s="4">
        <f>_xlfn.T.TEST(D7:D15,E7:E15,2,3)</f>
        <v>8.2226198566191053E-2</v>
      </c>
    </row>
    <row r="21" spans="2:5" x14ac:dyDescent="0.25">
      <c r="C21" s="4"/>
      <c r="D21" s="4"/>
      <c r="E21" s="4"/>
    </row>
    <row r="22" spans="2:5" x14ac:dyDescent="0.25">
      <c r="B22" t="s">
        <v>27</v>
      </c>
      <c r="D22" s="6">
        <v>2.8999999999999998E-3</v>
      </c>
      <c r="E22" s="6">
        <v>0.49637999999999999</v>
      </c>
    </row>
    <row r="23" spans="2:5" x14ac:dyDescent="0.25">
      <c r="D23" s="6">
        <v>3.041E-2</v>
      </c>
      <c r="E23" s="6">
        <v>0.37938</v>
      </c>
    </row>
    <row r="24" spans="2:5" x14ac:dyDescent="0.25">
      <c r="D24" s="6">
        <v>-3.8830000000000003E-2</v>
      </c>
      <c r="E24" s="6">
        <v>0.48353000000000002</v>
      </c>
    </row>
    <row r="25" spans="2:5" x14ac:dyDescent="0.25">
      <c r="D25" s="1">
        <v>-5.6599999999999998E-2</v>
      </c>
      <c r="E25" s="1">
        <v>0.41632999999999998</v>
      </c>
    </row>
    <row r="26" spans="2:5" x14ac:dyDescent="0.25">
      <c r="D26" s="6">
        <v>3.8460000000000001E-2</v>
      </c>
      <c r="E26" s="6">
        <v>0.32750000000000001</v>
      </c>
    </row>
    <row r="27" spans="2:5" x14ac:dyDescent="0.25">
      <c r="D27" s="6">
        <v>3.8640000000000001E-2</v>
      </c>
      <c r="E27" s="6">
        <v>0.38030999999999998</v>
      </c>
    </row>
    <row r="28" spans="2:5" x14ac:dyDescent="0.25">
      <c r="D28" s="6">
        <v>3.3500000000000002E-2</v>
      </c>
      <c r="E28" s="6">
        <v>0.26635999999999999</v>
      </c>
    </row>
    <row r="29" spans="2:5" x14ac:dyDescent="0.25">
      <c r="D29" s="6">
        <v>4.3299999999999996E-3</v>
      </c>
      <c r="E29" s="6">
        <v>0.38386999999999999</v>
      </c>
    </row>
    <row r="30" spans="2:5" x14ac:dyDescent="0.25">
      <c r="D30" s="6">
        <v>5.8180000000000003E-2</v>
      </c>
      <c r="E30" s="6">
        <v>0.2056</v>
      </c>
    </row>
    <row r="32" spans="2:5" x14ac:dyDescent="0.25">
      <c r="C32" s="5" t="s">
        <v>16</v>
      </c>
      <c r="D32" s="4">
        <f>AVERAGE(D22:D30)</f>
        <v>1.2332222222222224E-2</v>
      </c>
      <c r="E32" s="4">
        <f>AVERAGE(E22:E30)</f>
        <v>0.37102888888888891</v>
      </c>
    </row>
    <row r="33" spans="3:5" x14ac:dyDescent="0.25">
      <c r="C33" s="5" t="s">
        <v>17</v>
      </c>
      <c r="D33" s="4">
        <f>STDEV(D22:D30)</f>
        <v>3.8363208539490601E-2</v>
      </c>
      <c r="E33" s="4">
        <f>STDEV(E22:E30)</f>
        <v>9.4180294972521075E-2</v>
      </c>
    </row>
    <row r="34" spans="3:5" x14ac:dyDescent="0.25">
      <c r="C34" s="5" t="s">
        <v>26</v>
      </c>
      <c r="D34" s="4"/>
    </row>
    <row r="35" spans="3:5" x14ac:dyDescent="0.25">
      <c r="C35" s="5" t="s">
        <v>19</v>
      </c>
      <c r="D35" s="4" t="s">
        <v>20</v>
      </c>
      <c r="E35">
        <f>_xlfn.T.TEST(D22:D30,E22:E30,2,3)</f>
        <v>5.8463650939660525E-7</v>
      </c>
    </row>
  </sheetData>
  <mergeCells count="3">
    <mergeCell ref="B2:E2"/>
    <mergeCell ref="B4:E4"/>
    <mergeCell ref="D5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3 - Supplement 2A</vt:lpstr>
      <vt:lpstr>Figure 3 - Supplement 2B</vt:lpstr>
    </vt:vector>
  </TitlesOfParts>
  <Company>UNM HSC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HSC Employee</dc:creator>
  <cp:lastModifiedBy>HSC Employee</cp:lastModifiedBy>
  <dcterms:created xsi:type="dcterms:W3CDTF">2021-09-03T18:31:28Z</dcterms:created>
  <dcterms:modified xsi:type="dcterms:W3CDTF">2021-09-08T17:29:01Z</dcterms:modified>
</cp:coreProperties>
</file>