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chnorrer/Documents/papers_lab/Dlg5_Yorkie_Hippo/manuscript_e_Life/e-life_revision/"/>
    </mc:Choice>
  </mc:AlternateContent>
  <xr:revisionPtr revIDLastSave="0" documentId="13_ncr:1_{742DCC85-DF9E-C344-BA61-88A0443EDF65}" xr6:coauthVersionLast="46" xr6:coauthVersionMax="46" xr10:uidLastSave="{00000000-0000-0000-0000-000000000000}"/>
  <bookViews>
    <workbookView xWindow="2580" yWindow="460" windowWidth="34400" windowHeight="19360" tabRatio="894" xr2:uid="{00000000-000D-0000-FFFF-FFFF00000000}"/>
  </bookViews>
  <sheets>
    <sheet name="Figure_1_wt_volume" sheetId="10" r:id="rId1"/>
    <sheet name="Figure_1_FiberLengths" sheetId="2" r:id="rId2"/>
    <sheet name="Figure_1_Rescue" sheetId="5" r:id="rId3"/>
    <sheet name="Figure_1_supp_flighttest" sheetId="13" r:id="rId4"/>
    <sheet name="Figure3_massspec" sheetId="19" r:id="rId5"/>
    <sheet name="Figure_3_FiberLengths" sheetId="3" r:id="rId6"/>
    <sheet name="Figure_4_FiberLengths" sheetId="4" r:id="rId7"/>
    <sheet name="Figure_4_supp_flighttest" sheetId="14" r:id="rId8"/>
    <sheet name="Figure_4_supp_RNAexpression" sheetId="25" r:id="rId9"/>
    <sheet name="Figure5_24h_Volume&amp;NucleiNumber" sheetId="7" r:id="rId10"/>
    <sheet name="Figure_5_24h_CryoCrossSection" sheetId="8" r:id="rId11"/>
    <sheet name="Figure_5_32h_FiberLengths" sheetId="6" r:id="rId12"/>
    <sheet name="Figure_6_Volume" sheetId="9" r:id="rId13"/>
    <sheet name="Figure_7_myofibriltraces" sheetId="11" r:id="rId14"/>
    <sheet name="Figure_7_cryo_sections" sheetId="12" r:id="rId15"/>
    <sheet name="Figure7_supp1_konIR_volume" sheetId="24" r:id="rId16"/>
    <sheet name="Figure9_MhcGFP_24h" sheetId="15" r:id="rId17"/>
    <sheet name="Figure9_MhcGFP_32h" sheetId="16" r:id="rId18"/>
    <sheet name="Figure9_Act88FGFP_24h" sheetId="17" r:id="rId19"/>
    <sheet name="Figure9_Act88FGFP_32h" sheetId="18" r:id="rId20"/>
    <sheet name="Figure9supp_PrmGFP_24h" sheetId="20" r:id="rId21"/>
    <sheet name="Figure9supp_PrmGFP_32h" sheetId="21" r:id="rId22"/>
    <sheet name="Figure9supp_SlsGFP_24h" sheetId="22" r:id="rId23"/>
    <sheet name="Figure9supp_SlsGFP_32h" sheetId="23" r:id="rId24"/>
  </sheets>
  <definedNames>
    <definedName name="Descriptive_statistics_of_24h_nucleinumber_digital_update200803" localSheetId="9">'Figure5_24h_Volume&amp;NucleiNumber'!$D$39:$H$50</definedName>
  </definedName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Q198" i="2" l="1"/>
  <c r="AM198" i="2"/>
  <c r="AI198" i="2"/>
  <c r="AE198" i="2"/>
  <c r="AA198" i="2"/>
  <c r="U5" i="2"/>
  <c r="U14" i="2"/>
  <c r="U17" i="2"/>
  <c r="U78" i="2" s="1"/>
  <c r="U39" i="2"/>
  <c r="U44" i="2"/>
  <c r="U59" i="2"/>
  <c r="E78" i="2"/>
  <c r="I14" i="2"/>
  <c r="I78" i="2" s="1"/>
  <c r="I25" i="2"/>
  <c r="I28" i="2"/>
  <c r="I41" i="2"/>
  <c r="M10" i="2"/>
  <c r="M14" i="2"/>
  <c r="M78" i="2" s="1"/>
  <c r="M23" i="2"/>
  <c r="Q32" i="2"/>
  <c r="Q78" i="2" s="1"/>
  <c r="Q39" i="2"/>
  <c r="Q43" i="2"/>
  <c r="T4" i="13"/>
  <c r="W4" i="13"/>
  <c r="T5" i="13"/>
  <c r="W5" i="13"/>
  <c r="T6" i="13"/>
  <c r="W6" i="13"/>
  <c r="T7" i="13"/>
  <c r="W7" i="13"/>
  <c r="T8" i="13"/>
  <c r="W8" i="13"/>
  <c r="I5" i="13"/>
  <c r="I6" i="13"/>
  <c r="I7" i="13"/>
  <c r="I8" i="13"/>
  <c r="I4" i="13"/>
  <c r="F5" i="13"/>
  <c r="F6" i="13"/>
  <c r="F7" i="13"/>
  <c r="F8" i="13"/>
  <c r="F4" i="13"/>
  <c r="E58" i="10"/>
  <c r="E43" i="10"/>
  <c r="Q23" i="3"/>
  <c r="M23" i="3"/>
  <c r="I23" i="3"/>
  <c r="E23" i="3"/>
  <c r="AY211" i="4"/>
  <c r="AU211" i="4"/>
  <c r="AI211" i="4"/>
  <c r="AM211" i="4"/>
  <c r="AQ211" i="4"/>
  <c r="AE211" i="4"/>
  <c r="Y211" i="4"/>
  <c r="U211" i="4"/>
  <c r="Q211" i="4"/>
  <c r="M211" i="4"/>
  <c r="I211" i="4"/>
  <c r="E211" i="4"/>
  <c r="G14" i="8"/>
  <c r="J14" i="8"/>
  <c r="M14" i="8"/>
  <c r="D14" i="8"/>
  <c r="Q50" i="6"/>
  <c r="M50" i="6"/>
  <c r="I50" i="6"/>
  <c r="E50" i="6"/>
  <c r="K4" i="9"/>
  <c r="K5" i="9"/>
  <c r="K6" i="9"/>
  <c r="K7" i="9"/>
  <c r="K18" i="9" s="1"/>
  <c r="K8" i="9"/>
  <c r="K9" i="9"/>
  <c r="K10" i="9"/>
  <c r="K11" i="9"/>
  <c r="J18" i="9"/>
  <c r="P4" i="9"/>
  <c r="P5" i="9"/>
  <c r="P6" i="9"/>
  <c r="P7" i="9"/>
  <c r="P8" i="9"/>
  <c r="P18" i="9"/>
  <c r="I18" i="9"/>
  <c r="Y18" i="9"/>
  <c r="Z18" i="9"/>
  <c r="AA4" i="9"/>
  <c r="AA18" i="9" s="1"/>
  <c r="AA5" i="9"/>
  <c r="AA6" i="9"/>
  <c r="AA7" i="9"/>
  <c r="AA8" i="9"/>
  <c r="AA9" i="9"/>
  <c r="AA10" i="9"/>
  <c r="AA11" i="9"/>
  <c r="AA12" i="9"/>
  <c r="AA13" i="9"/>
  <c r="AA14" i="9"/>
  <c r="AD18" i="9"/>
  <c r="AE18" i="9"/>
  <c r="AF4" i="9"/>
  <c r="AF5" i="9"/>
  <c r="AF6" i="9"/>
  <c r="AF18" i="9" s="1"/>
  <c r="AF7" i="9"/>
  <c r="AF8" i="9"/>
  <c r="U18" i="9"/>
  <c r="V4" i="9"/>
  <c r="V5" i="9"/>
  <c r="V6" i="9"/>
  <c r="V7" i="9"/>
  <c r="V18" i="9" s="1"/>
  <c r="V8" i="9"/>
  <c r="V9" i="9"/>
  <c r="V10" i="9"/>
  <c r="V11" i="9"/>
  <c r="V12" i="9"/>
  <c r="V13" i="9"/>
  <c r="V14" i="9"/>
  <c r="V15" i="9"/>
  <c r="V16" i="9"/>
  <c r="V17" i="9"/>
  <c r="T18" i="9"/>
  <c r="N18" i="9"/>
  <c r="O18" i="9"/>
  <c r="E18" i="9"/>
  <c r="F4" i="9"/>
  <c r="F18" i="9" s="1"/>
  <c r="F5" i="9"/>
  <c r="F6" i="9"/>
  <c r="F7" i="9"/>
  <c r="F8" i="9"/>
  <c r="F9" i="9"/>
  <c r="F10" i="9"/>
  <c r="D18" i="9"/>
  <c r="I24" i="12"/>
  <c r="M24" i="12"/>
  <c r="L24" i="12"/>
  <c r="H24" i="12"/>
  <c r="E24" i="12"/>
  <c r="D24" i="12"/>
  <c r="Z13" i="11"/>
  <c r="Z23" i="11"/>
  <c r="Z136" i="11" s="1"/>
  <c r="Z33" i="11"/>
  <c r="Z43" i="11"/>
  <c r="Z53" i="11"/>
  <c r="Z63" i="11"/>
  <c r="Z73" i="11"/>
  <c r="V13" i="11"/>
  <c r="V23" i="11"/>
  <c r="V136" i="11" s="1"/>
  <c r="V33" i="11"/>
  <c r="V43" i="11"/>
  <c r="V53" i="11"/>
  <c r="V63" i="11"/>
  <c r="V73" i="11"/>
  <c r="V83" i="11"/>
  <c r="V93" i="11"/>
  <c r="V103" i="11"/>
  <c r="R13" i="11"/>
  <c r="R136" i="11" s="1"/>
  <c r="R23" i="11"/>
  <c r="R33" i="11"/>
  <c r="R43" i="11"/>
  <c r="R53" i="11"/>
  <c r="R63" i="11"/>
  <c r="R73" i="11"/>
  <c r="R83" i="11"/>
  <c r="R93" i="11"/>
  <c r="R103" i="11"/>
  <c r="R113" i="11"/>
  <c r="R123" i="11"/>
  <c r="R133" i="11"/>
  <c r="M13" i="11"/>
  <c r="M136" i="11" s="1"/>
  <c r="M23" i="11"/>
  <c r="M33" i="11"/>
  <c r="M43" i="11"/>
  <c r="M53" i="11"/>
  <c r="I13" i="11"/>
  <c r="I136" i="11" s="1"/>
  <c r="I23" i="11"/>
  <c r="I33" i="11"/>
  <c r="I43" i="11"/>
  <c r="I53" i="11"/>
  <c r="I62" i="11"/>
  <c r="I72" i="11"/>
  <c r="I82" i="11"/>
  <c r="I92" i="11"/>
  <c r="E13" i="11"/>
  <c r="E136" i="11" s="1"/>
  <c r="E23" i="11"/>
  <c r="E33" i="11"/>
  <c r="E43" i="11"/>
  <c r="E53" i="11"/>
  <c r="E63" i="11"/>
  <c r="I6" i="7"/>
  <c r="I4" i="7"/>
  <c r="I5" i="7"/>
  <c r="I7" i="7"/>
  <c r="I8" i="7"/>
  <c r="I9" i="7"/>
  <c r="I19" i="7" s="1"/>
  <c r="I10" i="7"/>
  <c r="I11" i="7"/>
  <c r="I12" i="7"/>
  <c r="I13" i="7"/>
  <c r="I14" i="7"/>
  <c r="I15" i="7"/>
  <c r="I16" i="7"/>
  <c r="AG4" i="7"/>
  <c r="AG19" i="7" s="1"/>
  <c r="AG5" i="7"/>
  <c r="AG6" i="7"/>
  <c r="AG7" i="7"/>
  <c r="AG8" i="7"/>
  <c r="AG9" i="7"/>
  <c r="AG10" i="7"/>
  <c r="AG11" i="7"/>
  <c r="AG12" i="7"/>
  <c r="AC19" i="7"/>
  <c r="AD4" i="7"/>
  <c r="AD19" i="7" s="1"/>
  <c r="AD5" i="7"/>
  <c r="AD6" i="7"/>
  <c r="AD7" i="7"/>
  <c r="AD8" i="7"/>
  <c r="AD9" i="7"/>
  <c r="AD10" i="7"/>
  <c r="AD11" i="7"/>
  <c r="AD12" i="7"/>
  <c r="AB19" i="7"/>
  <c r="Y4" i="7"/>
  <c r="Y5" i="7"/>
  <c r="Y19" i="7" s="1"/>
  <c r="Y6" i="7"/>
  <c r="Y7" i="7"/>
  <c r="Y8" i="7"/>
  <c r="Y9" i="7"/>
  <c r="Y10" i="7"/>
  <c r="Y11" i="7"/>
  <c r="U19" i="7"/>
  <c r="V4" i="7"/>
  <c r="V5" i="7"/>
  <c r="V6" i="7"/>
  <c r="V7" i="7"/>
  <c r="V19" i="7" s="1"/>
  <c r="V8" i="7"/>
  <c r="V9" i="7"/>
  <c r="V10" i="7"/>
  <c r="V11" i="7"/>
  <c r="T19" i="7"/>
  <c r="Q4" i="7"/>
  <c r="Q5" i="7"/>
  <c r="Q19" i="7" s="1"/>
  <c r="Q6" i="7"/>
  <c r="Q7" i="7"/>
  <c r="Q8" i="7"/>
  <c r="Q9" i="7"/>
  <c r="M19" i="7"/>
  <c r="N4" i="7"/>
  <c r="N5" i="7"/>
  <c r="N19" i="7" s="1"/>
  <c r="N6" i="7"/>
  <c r="N7" i="7"/>
  <c r="N8" i="7"/>
  <c r="N9" i="7"/>
  <c r="L19" i="7"/>
  <c r="E19" i="7"/>
  <c r="F4" i="7"/>
  <c r="F19" i="7" s="1"/>
  <c r="F5" i="7"/>
  <c r="F6" i="7"/>
  <c r="F7" i="7"/>
  <c r="F8" i="7"/>
  <c r="F9" i="7"/>
  <c r="F10" i="7"/>
  <c r="F11" i="7"/>
  <c r="F12" i="7"/>
  <c r="F13" i="7"/>
  <c r="F14" i="7"/>
  <c r="F15" i="7"/>
  <c r="F16" i="7"/>
  <c r="D19" i="7"/>
  <c r="U15" i="24"/>
  <c r="V4" i="24"/>
  <c r="V15" i="24" s="1"/>
  <c r="V5" i="24"/>
  <c r="V6" i="24"/>
  <c r="V7" i="24"/>
  <c r="V8" i="24"/>
  <c r="V9" i="24"/>
  <c r="V10" i="24"/>
  <c r="V11" i="24"/>
  <c r="V12" i="24"/>
  <c r="V13" i="24"/>
  <c r="T15" i="24"/>
  <c r="P15" i="24"/>
  <c r="Q4" i="24"/>
  <c r="Q5" i="24"/>
  <c r="Q6" i="24"/>
  <c r="Q7" i="24"/>
  <c r="Q15" i="24" s="1"/>
  <c r="Q8" i="24"/>
  <c r="Q9" i="24"/>
  <c r="Q10" i="24"/>
  <c r="Q11" i="24"/>
  <c r="O15" i="24"/>
  <c r="J15" i="24"/>
  <c r="K4" i="24"/>
  <c r="K15" i="24" s="1"/>
  <c r="K5" i="24"/>
  <c r="K6" i="24"/>
  <c r="K7" i="24"/>
  <c r="K8" i="24"/>
  <c r="I15" i="24"/>
  <c r="E15" i="24"/>
  <c r="F4" i="24"/>
  <c r="F15" i="24" s="1"/>
  <c r="F5" i="24"/>
  <c r="F6" i="24"/>
  <c r="F7" i="24"/>
  <c r="F8" i="24"/>
  <c r="F9" i="24"/>
  <c r="D15" i="24"/>
  <c r="N6" i="17"/>
  <c r="N9" i="17" s="1"/>
  <c r="T21" i="17"/>
  <c r="U21" i="17"/>
  <c r="S21" i="17"/>
  <c r="N106" i="17"/>
  <c r="O109" i="17"/>
  <c r="O110" i="17"/>
  <c r="O111" i="17"/>
  <c r="O114" i="17" s="1"/>
  <c r="N109" i="17"/>
  <c r="N114" i="17" s="1"/>
  <c r="N110" i="17"/>
  <c r="N111" i="17"/>
  <c r="N112" i="17"/>
  <c r="N113" i="17"/>
  <c r="O106" i="17"/>
  <c r="N85" i="17"/>
  <c r="N88" i="17" s="1"/>
  <c r="P90" i="17"/>
  <c r="N90" i="17"/>
  <c r="P85" i="17"/>
  <c r="N61" i="17"/>
  <c r="P65" i="17" s="1"/>
  <c r="P64" i="17"/>
  <c r="N64" i="17"/>
  <c r="N65" i="17"/>
  <c r="N66" i="17"/>
  <c r="N67" i="17"/>
  <c r="N68" i="17"/>
  <c r="P61" i="17"/>
  <c r="N26" i="17"/>
  <c r="O29" i="17" s="1"/>
  <c r="O35" i="17" s="1"/>
  <c r="O30" i="17"/>
  <c r="O31" i="17"/>
  <c r="P29" i="17"/>
  <c r="P30" i="17"/>
  <c r="P35" i="17" s="1"/>
  <c r="P31" i="17"/>
  <c r="P32" i="17"/>
  <c r="P33" i="17"/>
  <c r="P34" i="17"/>
  <c r="N29" i="17"/>
  <c r="N35" i="17" s="1"/>
  <c r="N30" i="17"/>
  <c r="N31" i="17"/>
  <c r="O26" i="17"/>
  <c r="P26" i="17"/>
  <c r="P9" i="17"/>
  <c r="P11" i="17" s="1"/>
  <c r="P6" i="17"/>
  <c r="K90" i="17"/>
  <c r="K96" i="17"/>
  <c r="K84" i="17"/>
  <c r="E90" i="17"/>
  <c r="E96" i="17"/>
  <c r="E84" i="17"/>
  <c r="K65" i="17"/>
  <c r="K71" i="17"/>
  <c r="K59" i="17"/>
  <c r="H109" i="17"/>
  <c r="H115" i="17"/>
  <c r="H103" i="17"/>
  <c r="E112" i="17"/>
  <c r="E118" i="17"/>
  <c r="E124" i="17"/>
  <c r="E106" i="17"/>
  <c r="E100" i="17"/>
  <c r="E65" i="17"/>
  <c r="E71" i="17"/>
  <c r="E77" i="17"/>
  <c r="E59" i="17"/>
  <c r="K28" i="17"/>
  <c r="K34" i="17"/>
  <c r="K40" i="17"/>
  <c r="K46" i="17"/>
  <c r="K52" i="17"/>
  <c r="K22" i="17"/>
  <c r="H28" i="17"/>
  <c r="H34" i="17"/>
  <c r="H22" i="17"/>
  <c r="E28" i="17"/>
  <c r="E34" i="17"/>
  <c r="E22" i="17"/>
  <c r="K9" i="17"/>
  <c r="E15" i="17"/>
  <c r="E9" i="17"/>
  <c r="T21" i="18"/>
  <c r="U21" i="18"/>
  <c r="S21" i="18"/>
  <c r="N104" i="18"/>
  <c r="O108" i="18" s="1"/>
  <c r="O104" i="18"/>
  <c r="P104" i="18"/>
  <c r="N74" i="18"/>
  <c r="O77" i="18" s="1"/>
  <c r="O82" i="18" s="1"/>
  <c r="O74" i="18"/>
  <c r="P74" i="18"/>
  <c r="N33" i="18"/>
  <c r="O37" i="18" s="1"/>
  <c r="N36" i="18"/>
  <c r="H64" i="18"/>
  <c r="P41" i="18"/>
  <c r="O33" i="18"/>
  <c r="P33" i="18"/>
  <c r="K28" i="18"/>
  <c r="N7" i="18"/>
  <c r="P10" i="18" s="1"/>
  <c r="P13" i="18" s="1"/>
  <c r="P11" i="18"/>
  <c r="N10" i="18"/>
  <c r="N11" i="18"/>
  <c r="N12" i="18"/>
  <c r="N13" i="18" s="1"/>
  <c r="P7" i="18"/>
  <c r="K15" i="18"/>
  <c r="K9" i="18"/>
  <c r="K108" i="18"/>
  <c r="K114" i="18"/>
  <c r="K120" i="18"/>
  <c r="K102" i="18"/>
  <c r="H108" i="18"/>
  <c r="H102" i="18"/>
  <c r="E108" i="18"/>
  <c r="E114" i="18"/>
  <c r="E120" i="18"/>
  <c r="E102" i="18"/>
  <c r="K77" i="18"/>
  <c r="K83" i="18"/>
  <c r="K89" i="18"/>
  <c r="K95" i="18"/>
  <c r="K71" i="18"/>
  <c r="H71" i="18"/>
  <c r="E77" i="18"/>
  <c r="E83" i="18"/>
  <c r="E89" i="18"/>
  <c r="E71" i="18"/>
  <c r="H34" i="18"/>
  <c r="H40" i="18"/>
  <c r="H46" i="18"/>
  <c r="H52" i="18"/>
  <c r="H58" i="18"/>
  <c r="H28" i="18"/>
  <c r="K34" i="18"/>
  <c r="K40" i="18"/>
  <c r="K46" i="18"/>
  <c r="K52" i="18"/>
  <c r="K58" i="18"/>
  <c r="E34" i="18"/>
  <c r="E40" i="18"/>
  <c r="E46" i="18"/>
  <c r="E52" i="18"/>
  <c r="E28" i="18"/>
  <c r="E15" i="18"/>
  <c r="E21" i="18"/>
  <c r="E9" i="18"/>
  <c r="E6" i="15"/>
  <c r="T25" i="15"/>
  <c r="U25" i="15"/>
  <c r="S25" i="15"/>
  <c r="N117" i="15"/>
  <c r="O120" i="15" s="1"/>
  <c r="O117" i="15"/>
  <c r="N98" i="15"/>
  <c r="O101" i="15" s="1"/>
  <c r="O103" i="15"/>
  <c r="N101" i="15"/>
  <c r="N104" i="15" s="1"/>
  <c r="N102" i="15"/>
  <c r="N103" i="15"/>
  <c r="O98" i="15"/>
  <c r="N79" i="15"/>
  <c r="P82" i="15"/>
  <c r="P85" i="15" s="1"/>
  <c r="N82" i="15"/>
  <c r="N85" i="15" s="1"/>
  <c r="N83" i="15"/>
  <c r="N84" i="15"/>
  <c r="P79" i="15"/>
  <c r="N55" i="15"/>
  <c r="O58" i="15"/>
  <c r="O62" i="15" s="1"/>
  <c r="P58" i="15"/>
  <c r="P62" i="15" s="1"/>
  <c r="P59" i="15"/>
  <c r="P60" i="15"/>
  <c r="P61" i="15"/>
  <c r="N58" i="15"/>
  <c r="N59" i="15"/>
  <c r="N62" i="15" s="1"/>
  <c r="N60" i="15"/>
  <c r="N61" i="15"/>
  <c r="O55" i="15"/>
  <c r="P55" i="15"/>
  <c r="N30" i="15"/>
  <c r="O33" i="15" s="1"/>
  <c r="O37" i="15" s="1"/>
  <c r="O34" i="15"/>
  <c r="P33" i="15"/>
  <c r="P37" i="15" s="1"/>
  <c r="N33" i="15"/>
  <c r="N37" i="15" s="1"/>
  <c r="N34" i="15"/>
  <c r="N35" i="15"/>
  <c r="N36" i="15"/>
  <c r="O30" i="15"/>
  <c r="P30" i="15"/>
  <c r="N17" i="15"/>
  <c r="O20" i="15"/>
  <c r="O23" i="15" s="1"/>
  <c r="P20" i="15"/>
  <c r="P21" i="15"/>
  <c r="P22" i="15"/>
  <c r="P23" i="15" s="1"/>
  <c r="N20" i="15"/>
  <c r="N21" i="15"/>
  <c r="N22" i="15"/>
  <c r="N23" i="15" s="1"/>
  <c r="P17" i="15"/>
  <c r="O17" i="15"/>
  <c r="K14" i="15"/>
  <c r="N6" i="15"/>
  <c r="P9" i="15" s="1"/>
  <c r="N9" i="15"/>
  <c r="N11" i="15" s="1"/>
  <c r="N10" i="15"/>
  <c r="O6" i="15"/>
  <c r="P6" i="15"/>
  <c r="H129" i="15"/>
  <c r="H123" i="15"/>
  <c r="H117" i="15"/>
  <c r="E123" i="15"/>
  <c r="E117" i="15"/>
  <c r="H110" i="15"/>
  <c r="H104" i="15"/>
  <c r="H98" i="15"/>
  <c r="K79" i="15"/>
  <c r="K72" i="15"/>
  <c r="K66" i="15"/>
  <c r="K60" i="15"/>
  <c r="K54" i="15"/>
  <c r="E72" i="15"/>
  <c r="E66" i="15"/>
  <c r="E60" i="15"/>
  <c r="E54" i="15"/>
  <c r="H53" i="15"/>
  <c r="K29" i="15"/>
  <c r="H35" i="15"/>
  <c r="H29" i="15"/>
  <c r="E47" i="15"/>
  <c r="E41" i="15"/>
  <c r="E35" i="15"/>
  <c r="E29" i="15"/>
  <c r="K20" i="15"/>
  <c r="K17" i="15"/>
  <c r="H13" i="15"/>
  <c r="E20" i="15"/>
  <c r="E17" i="15"/>
  <c r="E14" i="15"/>
  <c r="H5" i="15"/>
  <c r="H7" i="15"/>
  <c r="E9" i="15"/>
  <c r="T24" i="16"/>
  <c r="U24" i="16"/>
  <c r="S24" i="16"/>
  <c r="N102" i="16"/>
  <c r="N105" i="16" s="1"/>
  <c r="N107" i="16"/>
  <c r="O102" i="16"/>
  <c r="N62" i="16"/>
  <c r="P67" i="16" s="1"/>
  <c r="P66" i="16"/>
  <c r="P69" i="16"/>
  <c r="P70" i="16"/>
  <c r="N65" i="16"/>
  <c r="N66" i="16"/>
  <c r="N67" i="16"/>
  <c r="N72" i="16" s="1"/>
  <c r="N68" i="16"/>
  <c r="N69" i="16"/>
  <c r="N70" i="16"/>
  <c r="N71" i="16"/>
  <c r="P62" i="16"/>
  <c r="N24" i="16"/>
  <c r="O28" i="16" s="1"/>
  <c r="O27" i="16"/>
  <c r="P27" i="16"/>
  <c r="P28" i="16"/>
  <c r="P29" i="16"/>
  <c r="P30" i="16"/>
  <c r="P33" i="16"/>
  <c r="N27" i="16"/>
  <c r="N28" i="16"/>
  <c r="N29" i="16"/>
  <c r="N33" i="16" s="1"/>
  <c r="N30" i="16"/>
  <c r="N31" i="16"/>
  <c r="N32" i="16"/>
  <c r="O24" i="16"/>
  <c r="P24" i="16"/>
  <c r="N8" i="16"/>
  <c r="O11" i="16"/>
  <c r="O12" i="16"/>
  <c r="O15" i="16" s="1"/>
  <c r="P11" i="16"/>
  <c r="P12" i="16"/>
  <c r="P13" i="16"/>
  <c r="P15" i="16" s="1"/>
  <c r="N11" i="16"/>
  <c r="N12" i="16"/>
  <c r="N13" i="16"/>
  <c r="N15" i="16" s="1"/>
  <c r="N14" i="16"/>
  <c r="O8" i="16"/>
  <c r="P8" i="16"/>
  <c r="H101" i="16"/>
  <c r="E107" i="16"/>
  <c r="E113" i="16"/>
  <c r="E101" i="16"/>
  <c r="K64" i="16"/>
  <c r="K70" i="16"/>
  <c r="K76" i="16"/>
  <c r="K82" i="16"/>
  <c r="K88" i="16"/>
  <c r="K58" i="16"/>
  <c r="E64" i="16"/>
  <c r="E70" i="16"/>
  <c r="E76" i="16"/>
  <c r="E82" i="16"/>
  <c r="E88" i="16"/>
  <c r="E94" i="16"/>
  <c r="E58" i="16"/>
  <c r="E6" i="16"/>
  <c r="K20" i="16"/>
  <c r="H21" i="16"/>
  <c r="K24" i="16"/>
  <c r="K11" i="16"/>
  <c r="K8" i="16"/>
  <c r="K5" i="16"/>
  <c r="H12" i="16"/>
  <c r="H6" i="16"/>
  <c r="E14" i="16"/>
  <c r="E12" i="16"/>
  <c r="E9" i="16"/>
  <c r="K34" i="16"/>
  <c r="K30" i="16"/>
  <c r="H31" i="16"/>
  <c r="H27" i="16"/>
  <c r="T20" i="20"/>
  <c r="U20" i="20"/>
  <c r="S20" i="20"/>
  <c r="N102" i="20"/>
  <c r="P106" i="20" s="1"/>
  <c r="P111" i="20" s="1"/>
  <c r="P107" i="20"/>
  <c r="P108" i="20"/>
  <c r="P109" i="20"/>
  <c r="N106" i="20"/>
  <c r="N107" i="20"/>
  <c r="N111" i="20" s="1"/>
  <c r="N108" i="20"/>
  <c r="O102" i="20"/>
  <c r="P102" i="20"/>
  <c r="K105" i="20"/>
  <c r="K111" i="20"/>
  <c r="K117" i="20"/>
  <c r="K99" i="20"/>
  <c r="H105" i="20"/>
  <c r="H99" i="20"/>
  <c r="E105" i="20"/>
  <c r="E111" i="20"/>
  <c r="E99" i="20"/>
  <c r="N77" i="20"/>
  <c r="P82" i="20" s="1"/>
  <c r="P81" i="20"/>
  <c r="P86" i="20" s="1"/>
  <c r="N82" i="20"/>
  <c r="N83" i="20"/>
  <c r="N84" i="20"/>
  <c r="O77" i="20"/>
  <c r="P77" i="20"/>
  <c r="K81" i="20"/>
  <c r="K75" i="20"/>
  <c r="H75" i="20"/>
  <c r="E81" i="20"/>
  <c r="E87" i="20"/>
  <c r="E93" i="20"/>
  <c r="E75" i="20"/>
  <c r="N43" i="20"/>
  <c r="O47" i="20" s="1"/>
  <c r="O49" i="20"/>
  <c r="O50" i="20"/>
  <c r="O51" i="20"/>
  <c r="O52" i="20"/>
  <c r="N47" i="20"/>
  <c r="N50" i="20"/>
  <c r="O43" i="20"/>
  <c r="H45" i="20"/>
  <c r="H51" i="20"/>
  <c r="H57" i="20"/>
  <c r="H63" i="20"/>
  <c r="H69" i="20"/>
  <c r="H39" i="20"/>
  <c r="E45" i="20"/>
  <c r="E51" i="20"/>
  <c r="E57" i="20"/>
  <c r="E39" i="20"/>
  <c r="N9" i="20"/>
  <c r="O13" i="20" s="1"/>
  <c r="O19" i="20" s="1"/>
  <c r="P13" i="20"/>
  <c r="P14" i="20"/>
  <c r="P15" i="20"/>
  <c r="P16" i="20"/>
  <c r="P19" i="20"/>
  <c r="N13" i="20"/>
  <c r="N16" i="20"/>
  <c r="N17" i="20"/>
  <c r="O9" i="20"/>
  <c r="P9" i="20"/>
  <c r="K15" i="20"/>
  <c r="K21" i="20"/>
  <c r="K27" i="20"/>
  <c r="K9" i="20"/>
  <c r="H9" i="20"/>
  <c r="E15" i="20"/>
  <c r="E21" i="20"/>
  <c r="E27" i="20"/>
  <c r="E33" i="20"/>
  <c r="E9" i="20"/>
  <c r="T25" i="21"/>
  <c r="U25" i="21"/>
  <c r="S25" i="21"/>
  <c r="N121" i="21"/>
  <c r="P125" i="21" s="1"/>
  <c r="O126" i="21"/>
  <c r="P127" i="21"/>
  <c r="N125" i="21"/>
  <c r="N126" i="21"/>
  <c r="N127" i="21"/>
  <c r="N128" i="21"/>
  <c r="O121" i="21"/>
  <c r="P121" i="21"/>
  <c r="N95" i="21"/>
  <c r="P101" i="21" s="1"/>
  <c r="P99" i="21"/>
  <c r="P100" i="21"/>
  <c r="N99" i="21"/>
  <c r="N104" i="21" s="1"/>
  <c r="N100" i="21"/>
  <c r="N101" i="21"/>
  <c r="P95" i="21"/>
  <c r="N72" i="21"/>
  <c r="P76" i="21" s="1"/>
  <c r="P78" i="21"/>
  <c r="N76" i="21"/>
  <c r="N81" i="21" s="1"/>
  <c r="N77" i="21"/>
  <c r="N78" i="21"/>
  <c r="N79" i="21"/>
  <c r="P72" i="21"/>
  <c r="N52" i="21"/>
  <c r="N56" i="21" s="1"/>
  <c r="P56" i="21"/>
  <c r="P60" i="21" s="1"/>
  <c r="N58" i="21"/>
  <c r="O52" i="21"/>
  <c r="P52" i="21"/>
  <c r="N30" i="21"/>
  <c r="O34" i="21" s="1"/>
  <c r="O39" i="21" s="1"/>
  <c r="N34" i="21"/>
  <c r="O30" i="21"/>
  <c r="P30" i="21"/>
  <c r="N7" i="21"/>
  <c r="N12" i="21" s="1"/>
  <c r="P11" i="21"/>
  <c r="P15" i="21"/>
  <c r="N11" i="21"/>
  <c r="P7" i="21"/>
  <c r="K123" i="21"/>
  <c r="K129" i="21"/>
  <c r="K117" i="21"/>
  <c r="H123" i="21"/>
  <c r="H117" i="21"/>
  <c r="E123" i="21"/>
  <c r="E129" i="21"/>
  <c r="E135" i="21"/>
  <c r="E141" i="21"/>
  <c r="E117" i="21"/>
  <c r="K99" i="21"/>
  <c r="K105" i="21"/>
  <c r="K111" i="21"/>
  <c r="K93" i="21"/>
  <c r="E99" i="21"/>
  <c r="E105" i="21"/>
  <c r="E93" i="21"/>
  <c r="K75" i="21"/>
  <c r="K81" i="21"/>
  <c r="K69" i="21"/>
  <c r="E75" i="21"/>
  <c r="E81" i="21"/>
  <c r="E87" i="21"/>
  <c r="E69" i="21"/>
  <c r="K51" i="21"/>
  <c r="H57" i="21"/>
  <c r="H51" i="21"/>
  <c r="E57" i="21"/>
  <c r="E63" i="21"/>
  <c r="E51" i="21"/>
  <c r="K33" i="21"/>
  <c r="K39" i="21"/>
  <c r="K45" i="21"/>
  <c r="K27" i="21"/>
  <c r="H27" i="21"/>
  <c r="E33" i="21"/>
  <c r="E39" i="21"/>
  <c r="E27" i="21"/>
  <c r="K9" i="21"/>
  <c r="E15" i="21"/>
  <c r="E21" i="21"/>
  <c r="E9" i="21"/>
  <c r="T16" i="22"/>
  <c r="U16" i="22"/>
  <c r="S16" i="22"/>
  <c r="N65" i="22"/>
  <c r="P70" i="22" s="1"/>
  <c r="P69" i="22"/>
  <c r="N69" i="22"/>
  <c r="N73" i="22" s="1"/>
  <c r="N70" i="22"/>
  <c r="N71" i="22"/>
  <c r="P65" i="22"/>
  <c r="N42" i="22"/>
  <c r="O46" i="22" s="1"/>
  <c r="O51" i="22" s="1"/>
  <c r="O47" i="22"/>
  <c r="O48" i="22"/>
  <c r="N46" i="22"/>
  <c r="N51" i="22" s="1"/>
  <c r="N47" i="22"/>
  <c r="N48" i="22"/>
  <c r="N49" i="22"/>
  <c r="O42" i="22"/>
  <c r="N9" i="22"/>
  <c r="O13" i="22" s="1"/>
  <c r="O9" i="22"/>
  <c r="P9" i="22"/>
  <c r="K69" i="22"/>
  <c r="K75" i="22"/>
  <c r="K63" i="22"/>
  <c r="E69" i="22"/>
  <c r="E75" i="22"/>
  <c r="E63" i="22"/>
  <c r="H45" i="22"/>
  <c r="H51" i="22"/>
  <c r="H39" i="22"/>
  <c r="E45" i="22"/>
  <c r="E51" i="22"/>
  <c r="E57" i="22"/>
  <c r="E39" i="22"/>
  <c r="K15" i="22"/>
  <c r="K21" i="22"/>
  <c r="K9" i="22"/>
  <c r="H15" i="22"/>
  <c r="H9" i="22"/>
  <c r="E15" i="22"/>
  <c r="E21" i="22"/>
  <c r="E27" i="22"/>
  <c r="E33" i="22"/>
  <c r="E9" i="22"/>
  <c r="T16" i="23"/>
  <c r="U16" i="23"/>
  <c r="S16" i="23"/>
  <c r="N65" i="23"/>
  <c r="O71" i="23" s="1"/>
  <c r="O69" i="23"/>
  <c r="O70" i="23"/>
  <c r="P69" i="23"/>
  <c r="P74" i="23" s="1"/>
  <c r="P70" i="23"/>
  <c r="N69" i="23"/>
  <c r="N70" i="23"/>
  <c r="O65" i="23"/>
  <c r="P65" i="23"/>
  <c r="K69" i="23"/>
  <c r="K63" i="23"/>
  <c r="H69" i="23"/>
  <c r="H75" i="23"/>
  <c r="H81" i="23"/>
  <c r="H63" i="23"/>
  <c r="E69" i="23"/>
  <c r="E75" i="23"/>
  <c r="E81" i="23"/>
  <c r="E63" i="23"/>
  <c r="N41" i="23"/>
  <c r="N47" i="23" s="1"/>
  <c r="O48" i="23"/>
  <c r="P47" i="23"/>
  <c r="N46" i="23"/>
  <c r="O41" i="23"/>
  <c r="P41" i="23"/>
  <c r="K57" i="23"/>
  <c r="K45" i="23"/>
  <c r="K51" i="23"/>
  <c r="K39" i="23"/>
  <c r="H45" i="23"/>
  <c r="H51" i="23"/>
  <c r="H57" i="23"/>
  <c r="H39" i="23"/>
  <c r="E45" i="23"/>
  <c r="E51" i="23"/>
  <c r="E39" i="23"/>
  <c r="N9" i="23"/>
  <c r="P13" i="23" s="1"/>
  <c r="N14" i="23"/>
  <c r="P9" i="23"/>
  <c r="K15" i="23"/>
  <c r="K21" i="23"/>
  <c r="K27" i="23"/>
  <c r="K33" i="23"/>
  <c r="K9" i="23"/>
  <c r="E15" i="23"/>
  <c r="E21" i="23"/>
  <c r="E27" i="23"/>
  <c r="E33" i="23"/>
  <c r="E9" i="23"/>
  <c r="O104" i="15" l="1"/>
  <c r="P68" i="17"/>
  <c r="O54" i="20"/>
  <c r="N15" i="21"/>
  <c r="O33" i="16"/>
  <c r="N108" i="16"/>
  <c r="N91" i="17"/>
  <c r="N60" i="21"/>
  <c r="N13" i="23"/>
  <c r="O47" i="23"/>
  <c r="O125" i="21"/>
  <c r="O131" i="21" s="1"/>
  <c r="O107" i="20"/>
  <c r="P65" i="16"/>
  <c r="O105" i="16"/>
  <c r="O108" i="16" s="1"/>
  <c r="O10" i="15"/>
  <c r="P40" i="18"/>
  <c r="O36" i="18"/>
  <c r="P81" i="18"/>
  <c r="O107" i="18"/>
  <c r="O111" i="18" s="1"/>
  <c r="P89" i="17"/>
  <c r="N72" i="23"/>
  <c r="O72" i="23"/>
  <c r="O74" i="23" s="1"/>
  <c r="P15" i="22"/>
  <c r="P71" i="22"/>
  <c r="P73" i="22" s="1"/>
  <c r="P37" i="21"/>
  <c r="O57" i="21"/>
  <c r="O81" i="20"/>
  <c r="O86" i="20" s="1"/>
  <c r="O106" i="20"/>
  <c r="O111" i="20" s="1"/>
  <c r="O9" i="15"/>
  <c r="N121" i="15"/>
  <c r="P39" i="18"/>
  <c r="O42" i="18"/>
  <c r="P80" i="18"/>
  <c r="N10" i="17"/>
  <c r="N11" i="17" s="1"/>
  <c r="P88" i="17"/>
  <c r="N45" i="23"/>
  <c r="N50" i="23" s="1"/>
  <c r="O46" i="23"/>
  <c r="P17" i="23"/>
  <c r="P48" i="23"/>
  <c r="O45" i="23"/>
  <c r="N71" i="23"/>
  <c r="N74" i="23" s="1"/>
  <c r="P14" i="22"/>
  <c r="P36" i="21"/>
  <c r="O56" i="21"/>
  <c r="N120" i="15"/>
  <c r="N40" i="18"/>
  <c r="P38" i="18"/>
  <c r="O41" i="18"/>
  <c r="P79" i="18"/>
  <c r="P110" i="18"/>
  <c r="N13" i="22"/>
  <c r="P13" i="22"/>
  <c r="N39" i="18"/>
  <c r="P37" i="18"/>
  <c r="N80" i="18"/>
  <c r="P78" i="18"/>
  <c r="N110" i="18"/>
  <c r="P16" i="23"/>
  <c r="N17" i="22"/>
  <c r="P109" i="18"/>
  <c r="N13" i="21"/>
  <c r="P34" i="21"/>
  <c r="N57" i="21"/>
  <c r="P77" i="21"/>
  <c r="P81" i="21" s="1"/>
  <c r="P126" i="21"/>
  <c r="P131" i="21" s="1"/>
  <c r="N15" i="20"/>
  <c r="N49" i="20"/>
  <c r="O48" i="20"/>
  <c r="N81" i="20"/>
  <c r="N86" i="20" s="1"/>
  <c r="O102" i="15"/>
  <c r="O122" i="15"/>
  <c r="N38" i="18"/>
  <c r="O39" i="18"/>
  <c r="N79" i="18"/>
  <c r="P77" i="18"/>
  <c r="N109" i="18"/>
  <c r="P108" i="18"/>
  <c r="N89" i="17"/>
  <c r="P35" i="21"/>
  <c r="O40" i="18"/>
  <c r="P15" i="23"/>
  <c r="P46" i="23"/>
  <c r="N16" i="23"/>
  <c r="P14" i="23"/>
  <c r="P19" i="23" s="1"/>
  <c r="P45" i="23"/>
  <c r="N15" i="22"/>
  <c r="O14" i="22"/>
  <c r="O19" i="22" s="1"/>
  <c r="N36" i="21"/>
  <c r="P102" i="21"/>
  <c r="P104" i="21" s="1"/>
  <c r="N129" i="21"/>
  <c r="N131" i="21" s="1"/>
  <c r="N14" i="20"/>
  <c r="N48" i="20"/>
  <c r="N54" i="20" s="1"/>
  <c r="O29" i="16"/>
  <c r="P68" i="16"/>
  <c r="N106" i="16"/>
  <c r="P10" i="15"/>
  <c r="P11" i="15" s="1"/>
  <c r="O121" i="15"/>
  <c r="O123" i="15" s="1"/>
  <c r="N37" i="18"/>
  <c r="N43" i="18" s="1"/>
  <c r="P36" i="18"/>
  <c r="O38" i="18"/>
  <c r="N78" i="18"/>
  <c r="N108" i="18"/>
  <c r="P107" i="18"/>
  <c r="P66" i="17"/>
  <c r="N17" i="23"/>
  <c r="N16" i="22"/>
  <c r="N15" i="23"/>
  <c r="N14" i="22"/>
  <c r="N35" i="21"/>
  <c r="N39" i="21" s="1"/>
  <c r="N77" i="18"/>
  <c r="N107" i="18"/>
  <c r="N19" i="23" l="1"/>
  <c r="O50" i="23"/>
  <c r="N111" i="18"/>
  <c r="P111" i="18"/>
  <c r="N82" i="18"/>
  <c r="O43" i="18"/>
  <c r="P39" i="21"/>
  <c r="P50" i="23"/>
  <c r="N123" i="15"/>
  <c r="O11" i="15"/>
  <c r="P72" i="16"/>
  <c r="O60" i="21"/>
  <c r="P19" i="22"/>
  <c r="P43" i="18"/>
  <c r="N19" i="20"/>
  <c r="P82" i="18"/>
  <c r="N19" i="22"/>
  <c r="P91" i="1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1" type="6" refreshedVersion="0" background="1" saveData="1">
    <textPr fileType="mac" sourceFile="My Passport for Mac:Dlg5-Ttubules:Figures-Mar2020:Figure4-postmitoticrole:Figure4-statistics:Descriptive statistics of 24h-nucleinumber-digital-update200803.txt" decimal="," thousands=".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<sst xmlns="http://schemas.openxmlformats.org/spreadsheetml/2006/main" count="10345" uniqueCount="5622">
  <si>
    <t>14.11.2017</t>
    <phoneticPr fontId="31" type="noConversion"/>
  </si>
  <si>
    <t>22.12.2017</t>
    <phoneticPr fontId="31" type="noConversion"/>
  </si>
  <si>
    <t>29.01.2018</t>
    <phoneticPr fontId="31" type="noConversion"/>
  </si>
  <si>
    <t>22.02.2018</t>
    <phoneticPr fontId="31" type="noConversion"/>
  </si>
  <si>
    <t>25.02.2018</t>
    <phoneticPr fontId="31" type="noConversion"/>
  </si>
  <si>
    <t>01.03.2018</t>
    <phoneticPr fontId="31" type="noConversion"/>
  </si>
  <si>
    <t>11.08.2017</t>
    <phoneticPr fontId="31" type="noConversion"/>
  </si>
  <si>
    <t>07.11.2017</t>
    <phoneticPr fontId="31" type="noConversion"/>
  </si>
  <si>
    <t>26.01.2018</t>
    <phoneticPr fontId="31" type="noConversion"/>
  </si>
  <si>
    <t>29.01.2018</t>
    <phoneticPr fontId="31" type="noConversion"/>
  </si>
  <si>
    <t>01.03.2018</t>
    <phoneticPr fontId="31" type="noConversion"/>
  </si>
  <si>
    <t>12.05.2017</t>
    <phoneticPr fontId="31" type="noConversion"/>
  </si>
  <si>
    <t>03.07.2017</t>
    <phoneticPr fontId="31" type="noConversion"/>
  </si>
  <si>
    <t>10.08.2017</t>
    <phoneticPr fontId="31" type="noConversion"/>
  </si>
  <si>
    <t>25.10.2017</t>
    <phoneticPr fontId="31" type="noConversion"/>
  </si>
  <si>
    <t>21.12.2017</t>
    <phoneticPr fontId="31" type="noConversion"/>
  </si>
  <si>
    <t>20.10.2017</t>
    <phoneticPr fontId="31" type="noConversion"/>
  </si>
  <si>
    <t>06.12.2017</t>
    <phoneticPr fontId="31" type="noConversion"/>
  </si>
  <si>
    <t>26.10.2017</t>
    <phoneticPr fontId="31" type="noConversion"/>
  </si>
  <si>
    <t>14.11.2017</t>
    <phoneticPr fontId="31" type="noConversion"/>
  </si>
  <si>
    <t>29.11.2019</t>
    <phoneticPr fontId="31" type="noConversion"/>
  </si>
  <si>
    <t>04.02.2020</t>
    <phoneticPr fontId="31" type="noConversion"/>
  </si>
  <si>
    <t>16.04.2020</t>
    <phoneticPr fontId="31" type="noConversion"/>
  </si>
  <si>
    <t>19.11.2019</t>
    <phoneticPr fontId="31" type="noConversion"/>
  </si>
  <si>
    <t>13.12.2019</t>
    <phoneticPr fontId="31" type="noConversion"/>
  </si>
  <si>
    <t>16.01.2020</t>
    <phoneticPr fontId="31" type="noConversion"/>
  </si>
  <si>
    <t>31.01.2020</t>
    <phoneticPr fontId="31" type="noConversion"/>
  </si>
  <si>
    <t>10.12.2019</t>
    <phoneticPr fontId="31" type="noConversion"/>
  </si>
  <si>
    <t>03.07.2017</t>
    <phoneticPr fontId="31" type="noConversion"/>
  </si>
  <si>
    <t>22.06.2017</t>
    <phoneticPr fontId="31" type="noConversion"/>
  </si>
  <si>
    <t>18.06.2017</t>
    <phoneticPr fontId="31" type="noConversion"/>
  </si>
  <si>
    <t>29.08.2017</t>
    <phoneticPr fontId="31" type="noConversion"/>
  </si>
  <si>
    <t>07.11.2017</t>
    <phoneticPr fontId="31" type="noConversion"/>
  </si>
  <si>
    <t>14.06.2017</t>
    <phoneticPr fontId="31" type="noConversion"/>
  </si>
  <si>
    <t>20.06.2017</t>
    <phoneticPr fontId="31" type="noConversion"/>
  </si>
  <si>
    <t>05.07.2017</t>
    <phoneticPr fontId="31" type="noConversion"/>
  </si>
  <si>
    <t>07.07.2017</t>
    <phoneticPr fontId="31" type="noConversion"/>
  </si>
  <si>
    <t>03.08.2017</t>
    <phoneticPr fontId="31" type="noConversion"/>
  </si>
  <si>
    <t>28.11.2017</t>
    <phoneticPr fontId="31" type="noConversion"/>
  </si>
  <si>
    <t>21.12.2017</t>
    <phoneticPr fontId="31" type="noConversion"/>
  </si>
  <si>
    <t>14.03.2018</t>
    <phoneticPr fontId="31" type="noConversion"/>
  </si>
  <si>
    <t>26.06.2018</t>
    <phoneticPr fontId="31" type="noConversion"/>
  </si>
  <si>
    <t>16.10.2017</t>
    <phoneticPr fontId="31" type="noConversion"/>
  </si>
  <si>
    <t>14.11.2017</t>
    <phoneticPr fontId="31" type="noConversion"/>
  </si>
  <si>
    <t>14.12.2016</t>
    <phoneticPr fontId="31" type="noConversion"/>
  </si>
  <si>
    <t>17.03.2017</t>
    <phoneticPr fontId="31" type="noConversion"/>
  </si>
  <si>
    <t>28.03.2017</t>
    <phoneticPr fontId="31" type="noConversion"/>
  </si>
  <si>
    <t>17.07.2017</t>
    <phoneticPr fontId="31" type="noConversion"/>
  </si>
  <si>
    <t>14.06.2016</t>
    <phoneticPr fontId="31" type="noConversion"/>
  </si>
  <si>
    <t>13.07.2016</t>
    <phoneticPr fontId="31" type="noConversion"/>
  </si>
  <si>
    <t>11.12.2016</t>
    <phoneticPr fontId="31" type="noConversion"/>
  </si>
  <si>
    <t>17.12.2016</t>
    <phoneticPr fontId="31" type="noConversion"/>
  </si>
  <si>
    <t>22.10.2018</t>
    <phoneticPr fontId="31" type="noConversion"/>
  </si>
  <si>
    <t>07.02.2019</t>
    <phoneticPr fontId="31" type="noConversion"/>
  </si>
  <si>
    <t>17.12.2016</t>
    <phoneticPr fontId="31" type="noConversion"/>
  </si>
  <si>
    <t>16.12.2016</t>
    <phoneticPr fontId="31" type="noConversion"/>
  </si>
  <si>
    <t>03.07.2017</t>
    <phoneticPr fontId="31" type="noConversion"/>
  </si>
  <si>
    <t>08.09.2017</t>
    <phoneticPr fontId="31" type="noConversion"/>
  </si>
  <si>
    <t>12.10.2017</t>
    <phoneticPr fontId="31" type="noConversion"/>
  </si>
  <si>
    <t>19.02.2018</t>
    <phoneticPr fontId="31" type="noConversion"/>
  </si>
  <si>
    <t>23.02.2018</t>
    <phoneticPr fontId="31" type="noConversion"/>
  </si>
  <si>
    <t>20.03.2018</t>
    <phoneticPr fontId="31" type="noConversion"/>
  </si>
  <si>
    <t>26.11.2018</t>
    <phoneticPr fontId="31" type="noConversion"/>
  </si>
  <si>
    <t>03.12.2018</t>
    <phoneticPr fontId="31" type="noConversion"/>
  </si>
  <si>
    <t>20.12.2018</t>
    <phoneticPr fontId="31" type="noConversion"/>
  </si>
  <si>
    <t>25.08.2017</t>
  </si>
  <si>
    <t>25.08.2017</t>
    <phoneticPr fontId="31" type="noConversion"/>
  </si>
  <si>
    <t>08.09.2017</t>
    <phoneticPr fontId="31" type="noConversion"/>
  </si>
  <si>
    <t>11.10.2017</t>
    <phoneticPr fontId="31" type="noConversion"/>
  </si>
  <si>
    <t>27.10.2017</t>
    <phoneticPr fontId="31" type="noConversion"/>
  </si>
  <si>
    <t>19.12.2018</t>
    <phoneticPr fontId="31" type="noConversion"/>
  </si>
  <si>
    <t>13.02.2019</t>
    <phoneticPr fontId="31" type="noConversion"/>
  </si>
  <si>
    <t>27.07.2017</t>
    <phoneticPr fontId="31" type="noConversion"/>
  </si>
  <si>
    <t>25.08.2017- I</t>
    <phoneticPr fontId="31" type="noConversion"/>
  </si>
  <si>
    <t>PMID: 29846170</t>
    <phoneticPr fontId="31" type="noConversion"/>
  </si>
  <si>
    <t>20.02.2018, pupa3</t>
    <phoneticPr fontId="31" type="noConversion"/>
  </si>
  <si>
    <t>20.02.2018, pupa4</t>
    <phoneticPr fontId="31" type="noConversion"/>
  </si>
  <si>
    <t>29.10.2018, pupa1</t>
    <phoneticPr fontId="31" type="noConversion"/>
  </si>
  <si>
    <t>29.10.2018, pupa4</t>
    <phoneticPr fontId="31" type="noConversion"/>
  </si>
  <si>
    <t>29.10.2018, pupa5</t>
    <phoneticPr fontId="31" type="noConversion"/>
  </si>
  <si>
    <t>29.10.2018, pupa6</t>
    <phoneticPr fontId="31" type="noConversion"/>
  </si>
  <si>
    <t>29.10.2018, pupa7</t>
    <phoneticPr fontId="31" type="noConversion"/>
  </si>
  <si>
    <t>10.09.2019, pupa1</t>
    <phoneticPr fontId="31" type="noConversion"/>
  </si>
  <si>
    <t>10.09.2019, pupa2</t>
    <phoneticPr fontId="31" type="noConversion"/>
  </si>
  <si>
    <t>10.09.2019, pupa4</t>
    <phoneticPr fontId="31" type="noConversion"/>
  </si>
  <si>
    <t>05.12.2016</t>
    <phoneticPr fontId="31" type="noConversion"/>
  </si>
  <si>
    <t>06.12.2016</t>
    <phoneticPr fontId="31" type="noConversion"/>
  </si>
  <si>
    <t>28.05.2017</t>
    <phoneticPr fontId="31" type="noConversion"/>
  </si>
  <si>
    <t>18.07.2017</t>
    <phoneticPr fontId="31" type="noConversion"/>
  </si>
  <si>
    <t>29.05.2017</t>
    <phoneticPr fontId="31" type="noConversion"/>
  </si>
  <si>
    <t>12.10.2017</t>
    <phoneticPr fontId="31" type="noConversion"/>
  </si>
  <si>
    <t>19.10.2019</t>
    <phoneticPr fontId="31" type="noConversion"/>
  </si>
  <si>
    <t>31.10.2017</t>
    <phoneticPr fontId="31" type="noConversion"/>
  </si>
  <si>
    <t>19.02.2018</t>
    <phoneticPr fontId="31" type="noConversion"/>
  </si>
  <si>
    <t>28.02.2018</t>
    <phoneticPr fontId="31" type="noConversion"/>
  </si>
  <si>
    <t>15.09.2017</t>
    <phoneticPr fontId="31" type="noConversion"/>
  </si>
  <si>
    <t>24.01.2019</t>
    <phoneticPr fontId="31" type="noConversion"/>
  </si>
  <si>
    <t>13.12.2016</t>
    <phoneticPr fontId="31" type="noConversion"/>
  </si>
  <si>
    <t>08.09.2017</t>
    <phoneticPr fontId="31" type="noConversion"/>
  </si>
  <si>
    <t>19.10.2017</t>
    <phoneticPr fontId="31" type="noConversion"/>
  </si>
  <si>
    <t>08.11.2017</t>
    <phoneticPr fontId="31" type="noConversion"/>
  </si>
  <si>
    <t>09.02.2017</t>
    <phoneticPr fontId="31" type="noConversion"/>
  </si>
  <si>
    <t>23.02.2017</t>
    <phoneticPr fontId="31" type="noConversion"/>
  </si>
  <si>
    <t>19.05.2017</t>
    <phoneticPr fontId="31" type="noConversion"/>
  </si>
  <si>
    <t>23.05.2017</t>
    <phoneticPr fontId="31" type="noConversion"/>
  </si>
  <si>
    <t>13.06.2017</t>
    <phoneticPr fontId="31" type="noConversion"/>
  </si>
  <si>
    <t>18.06.2017</t>
    <phoneticPr fontId="31" type="noConversion"/>
  </si>
  <si>
    <t>20.06.2017</t>
    <phoneticPr fontId="31" type="noConversion"/>
  </si>
  <si>
    <t>08.12.2017</t>
    <phoneticPr fontId="31" type="noConversion"/>
  </si>
  <si>
    <t>21.12.2017</t>
    <phoneticPr fontId="31" type="noConversion"/>
  </si>
  <si>
    <t>07.03.2018</t>
    <phoneticPr fontId="31" type="noConversion"/>
  </si>
  <si>
    <t>27.11.2018</t>
    <phoneticPr fontId="31" type="noConversion"/>
  </si>
  <si>
    <t>12.09.2019</t>
    <phoneticPr fontId="31" type="noConversion"/>
  </si>
  <si>
    <t>11.07.2017</t>
    <phoneticPr fontId="31" type="noConversion"/>
  </si>
  <si>
    <t>02.10.2017</t>
    <phoneticPr fontId="31" type="noConversion"/>
  </si>
  <si>
    <t>08.12.2017</t>
    <phoneticPr fontId="31" type="noConversion"/>
  </si>
  <si>
    <t>26.07.2017</t>
    <phoneticPr fontId="31" type="noConversion"/>
  </si>
  <si>
    <t>26.06.2018, pupa2</t>
    <phoneticPr fontId="31" type="noConversion"/>
  </si>
  <si>
    <t>26.06.2018, pupa5</t>
    <phoneticPr fontId="31" type="noConversion"/>
  </si>
  <si>
    <t>16.09.2020, pupa1</t>
    <phoneticPr fontId="31" type="noConversion"/>
  </si>
  <si>
    <t>16.09.2020, pupa2</t>
    <phoneticPr fontId="31" type="noConversion"/>
  </si>
  <si>
    <t>16.09.2020, pupa3</t>
    <phoneticPr fontId="31" type="noConversion"/>
  </si>
  <si>
    <t>16.09.2020, pupa4</t>
    <phoneticPr fontId="31" type="noConversion"/>
  </si>
  <si>
    <t>16.09.2020, pupa5</t>
    <phoneticPr fontId="31" type="noConversion"/>
  </si>
  <si>
    <t>16.09.2020, pupa7</t>
    <phoneticPr fontId="31" type="noConversion"/>
  </si>
  <si>
    <t>16.09.2020, pupa8</t>
    <phoneticPr fontId="31" type="noConversion"/>
  </si>
  <si>
    <t>16.09.2020, pupa9</t>
    <phoneticPr fontId="31" type="noConversion"/>
  </si>
  <si>
    <t>31.01.2020, pupa3</t>
    <phoneticPr fontId="31" type="noConversion"/>
  </si>
  <si>
    <t>31.01.2020, pupa4</t>
    <phoneticPr fontId="31" type="noConversion"/>
  </si>
  <si>
    <t>31.01.2020, pupa7</t>
    <phoneticPr fontId="31" type="noConversion"/>
  </si>
  <si>
    <t>26.01.2018, pupa1</t>
    <phoneticPr fontId="31" type="noConversion"/>
  </si>
  <si>
    <t>26.01.2018, pupa2</t>
    <phoneticPr fontId="31" type="noConversion"/>
  </si>
  <si>
    <t>26.01.2018, pupa3</t>
    <phoneticPr fontId="31" type="noConversion"/>
  </si>
  <si>
    <t>26.01.2018, pupa4</t>
    <phoneticPr fontId="31" type="noConversion"/>
  </si>
  <si>
    <t>26.09.2018, pupa3</t>
    <phoneticPr fontId="31" type="noConversion"/>
  </si>
  <si>
    <t>26.09.2018, pupa4</t>
    <phoneticPr fontId="31" type="noConversion"/>
  </si>
  <si>
    <t>26.09.2018, pupa5</t>
    <phoneticPr fontId="31" type="noConversion"/>
  </si>
  <si>
    <t>26.09.2018, pupa6</t>
    <phoneticPr fontId="31" type="noConversion"/>
  </si>
  <si>
    <t>26.09.2018, pupa7</t>
    <phoneticPr fontId="31" type="noConversion"/>
  </si>
  <si>
    <t>26.09.2018, pupa8</t>
    <phoneticPr fontId="31" type="noConversion"/>
  </si>
  <si>
    <t>15.03.2018</t>
    <phoneticPr fontId="31" type="noConversion"/>
  </si>
  <si>
    <t>20.03.2018</t>
    <phoneticPr fontId="31" type="noConversion"/>
  </si>
  <si>
    <t>10.10.2017</t>
    <phoneticPr fontId="31" type="noConversion"/>
  </si>
  <si>
    <t>07.07.2017</t>
    <phoneticPr fontId="31" type="noConversion"/>
  </si>
  <si>
    <t>10.08.2017</t>
    <phoneticPr fontId="31" type="noConversion"/>
  </si>
  <si>
    <t>02.10.2017</t>
    <phoneticPr fontId="31" type="noConversion"/>
  </si>
  <si>
    <t>02.11.2017</t>
    <phoneticPr fontId="31" type="noConversion"/>
  </si>
  <si>
    <t>29.09.2018, pupa1</t>
    <phoneticPr fontId="31" type="noConversion"/>
  </si>
  <si>
    <t>29.09.2018, pupa2</t>
    <phoneticPr fontId="31" type="noConversion"/>
  </si>
  <si>
    <t>29.09.2018, pupa3</t>
    <phoneticPr fontId="31" type="noConversion"/>
  </si>
  <si>
    <t>29.09.2018, pupa4</t>
    <phoneticPr fontId="31" type="noConversion"/>
  </si>
  <si>
    <t>29.09.2018, pupa5</t>
    <phoneticPr fontId="31" type="noConversion"/>
  </si>
  <si>
    <t>29.09.2018, pupa6</t>
    <phoneticPr fontId="31" type="noConversion"/>
  </si>
  <si>
    <t>20.02.2018, pupa1</t>
    <phoneticPr fontId="31" type="noConversion"/>
  </si>
  <si>
    <t>0.9234</t>
  </si>
  <si>
    <t>t=0.09713, df=24</t>
  </si>
  <si>
    <t>-0.009563 ± 0.09846</t>
  </si>
  <si>
    <t>-0.2128 to 0.1936</t>
  </si>
  <si>
    <t>0.0003929</t>
  </si>
  <si>
    <t>5.311, 9, 15</t>
  </si>
  <si>
    <t>0.0046</t>
  </si>
  <si>
    <t>t=6.872, df=24</t>
  </si>
  <si>
    <t>3.748 ± 0.5454</t>
  </si>
  <si>
    <t>2.622 to 4.873</t>
  </si>
  <si>
    <t>0.6630</t>
  </si>
  <si>
    <t>212.4, 9, 15</t>
  </si>
  <si>
    <t>t=9.626, df=24</t>
  </si>
  <si>
    <t>-0.7244 ± 0.07526</t>
  </si>
  <si>
    <t>-0.8797 to -0.5691</t>
  </si>
  <si>
    <t>0.7943</t>
  </si>
  <si>
    <t>1.991, 20, 4</t>
  </si>
  <si>
    <t>0.5311</t>
  </si>
  <si>
    <t>t=16.41, df=35</t>
  </si>
  <si>
    <t>2.349 ± 0.1431</t>
  </si>
  <si>
    <t>2.058 to 2.639</t>
  </si>
  <si>
    <t>0.8850</t>
  </si>
  <si>
    <t>16.07, 15, 20</t>
  </si>
  <si>
    <t>06.06.2018, pupa1</t>
    <phoneticPr fontId="31" type="noConversion"/>
  </si>
  <si>
    <t>06.06.2018, pupa5</t>
    <phoneticPr fontId="31" type="noConversion"/>
  </si>
  <si>
    <t>07.06.2018, pupa1</t>
    <phoneticPr fontId="31" type="noConversion"/>
  </si>
  <si>
    <t>07.06.2018, pupa3</t>
    <phoneticPr fontId="31" type="noConversion"/>
  </si>
  <si>
    <t>07.06.2018, pupa4</t>
    <phoneticPr fontId="31" type="noConversion"/>
  </si>
  <si>
    <t>06.07.2018, pupa5</t>
    <phoneticPr fontId="31" type="noConversion"/>
  </si>
  <si>
    <t>06.07.2018, pupa6</t>
    <phoneticPr fontId="31" type="noConversion"/>
  </si>
  <si>
    <t>06.07.2018, pupa7</t>
    <phoneticPr fontId="31" type="noConversion"/>
  </si>
  <si>
    <t>04.10.2018, pupa1</t>
    <phoneticPr fontId="31" type="noConversion"/>
  </si>
  <si>
    <t>04.10.2018, pupa2</t>
    <phoneticPr fontId="31" type="noConversion"/>
  </si>
  <si>
    <t>17.09.2020, pupa1</t>
    <phoneticPr fontId="31" type="noConversion"/>
  </si>
  <si>
    <t>17.09.2020, pupa3</t>
    <phoneticPr fontId="31" type="noConversion"/>
  </si>
  <si>
    <t>25.06.2018, pupa3</t>
    <phoneticPr fontId="31" type="noConversion"/>
  </si>
  <si>
    <t>25.06.2018, pupa6</t>
    <phoneticPr fontId="31" type="noConversion"/>
  </si>
  <si>
    <t>25.06.2018, pupa7</t>
    <phoneticPr fontId="31" type="noConversion"/>
  </si>
  <si>
    <t>25.06.2018, pupa8</t>
    <phoneticPr fontId="31" type="noConversion"/>
  </si>
  <si>
    <t>25.06.2018, pupa9</t>
    <phoneticPr fontId="31" type="noConversion"/>
  </si>
  <si>
    <t>26.06.2018, pupa1</t>
    <phoneticPr fontId="31" type="noConversion"/>
  </si>
  <si>
    <t>367,8</t>
  </si>
  <si>
    <t>82,24</t>
  </si>
  <si>
    <t>582,0</t>
  </si>
  <si>
    <t>662,3</t>
  </si>
  <si>
    <t>753,0</t>
  </si>
  <si>
    <t>784,3</t>
  </si>
  <si>
    <t>808,0</t>
  </si>
  <si>
    <t>226,0</t>
  </si>
  <si>
    <t>727,6</t>
  </si>
  <si>
    <t>67,19</t>
  </si>
  <si>
    <t>17,96</t>
  </si>
  <si>
    <t>683,0</t>
  </si>
  <si>
    <t>746,0</t>
  </si>
  <si>
    <t>445,5</t>
  </si>
  <si>
    <t>222,7</t>
  </si>
  <si>
    <t>t=16,68, df=32</t>
  </si>
  <si>
    <t>-1666 ± 99,87</t>
  </si>
  <si>
    <t>-1869 to -1463</t>
  </si>
  <si>
    <t>0,8969</t>
  </si>
  <si>
    <t>29,96, 19, 13</t>
  </si>
  <si>
    <t>t=5,929, df=22</t>
  </si>
  <si>
    <t>-1232 ± 207,8</t>
  </si>
  <si>
    <t>-1663 to -801,0</t>
  </si>
  <si>
    <t>0,6151</t>
  </si>
  <si>
    <t>1,467, 3, 19</t>
  </si>
  <si>
    <t>0,5103</t>
  </si>
  <si>
    <t xml:space="preserve">    Mean of control</t>
    <phoneticPr fontId="31" type="noConversion"/>
  </si>
  <si>
    <t xml:space="preserve">    Mean of sample</t>
    <phoneticPr fontId="31" type="noConversion"/>
  </si>
  <si>
    <t>21,01</t>
  </si>
  <si>
    <t>&lt;0,001</t>
    <phoneticPr fontId="31" type="noConversion"/>
  </si>
  <si>
    <t>71.66%</t>
    <phoneticPr fontId="31" type="noConversion"/>
  </si>
  <si>
    <t>44.82%</t>
    <phoneticPr fontId="31" type="noConversion"/>
  </si>
  <si>
    <t>&lt;0,001</t>
    <phoneticPr fontId="31" type="noConversion"/>
  </si>
  <si>
    <t>&lt;0,001</t>
    <phoneticPr fontId="31" type="noConversion"/>
  </si>
  <si>
    <t>***</t>
    <phoneticPr fontId="31" type="noConversion"/>
  </si>
  <si>
    <t>&lt;0,001</t>
    <phoneticPr fontId="31" type="noConversion"/>
  </si>
  <si>
    <t>&lt;0,001</t>
    <phoneticPr fontId="31" type="noConversion"/>
  </si>
  <si>
    <t>25.08.2017 - II</t>
    <phoneticPr fontId="31" type="noConversion"/>
  </si>
  <si>
    <t>12.10.2017</t>
    <phoneticPr fontId="31" type="noConversion"/>
  </si>
  <si>
    <t>25.01.2019</t>
    <phoneticPr fontId="31" type="noConversion"/>
  </si>
  <si>
    <t>13.02.2019</t>
    <phoneticPr fontId="31" type="noConversion"/>
  </si>
  <si>
    <t>31.10.2017</t>
    <phoneticPr fontId="31" type="noConversion"/>
  </si>
  <si>
    <t>20.02.2018, pupa2</t>
    <phoneticPr fontId="31" type="noConversion"/>
  </si>
  <si>
    <t>-2088 to -1835</t>
  </si>
  <si>
    <t>1,400, 19, 13</t>
  </si>
  <si>
    <t>&lt;0.001</t>
    <phoneticPr fontId="31" type="noConversion"/>
  </si>
  <si>
    <t>&lt;0.001</t>
    <phoneticPr fontId="31" type="noConversion"/>
  </si>
  <si>
    <t>***</t>
    <phoneticPr fontId="31" type="noConversion"/>
  </si>
  <si>
    <t>***</t>
    <phoneticPr fontId="31" type="noConversion"/>
  </si>
  <si>
    <t>*</t>
    <phoneticPr fontId="31" type="noConversion"/>
  </si>
  <si>
    <t>***</t>
    <phoneticPr fontId="31" type="noConversion"/>
  </si>
  <si>
    <t>***</t>
    <phoneticPr fontId="31" type="noConversion"/>
  </si>
  <si>
    <t>Unpaired t test, comparing each sample to control (Software: Graphpad)</t>
    <phoneticPr fontId="31" type="noConversion"/>
  </si>
  <si>
    <t>t=13,10, df=22</t>
  </si>
  <si>
    <t>-1599 ± 122,0</t>
  </si>
  <si>
    <t>-1852 to -1346</t>
  </si>
  <si>
    <t>3,832, 3, 19</t>
  </si>
  <si>
    <t>t=6,893, df=13</t>
  </si>
  <si>
    <t>-11,99 ± 1,740</t>
  </si>
  <si>
    <t>-15,75 to -8,233</t>
  </si>
  <si>
    <t>1,791, 8, 5</t>
  </si>
  <si>
    <t>t=14,31, df=9</t>
  </si>
  <si>
    <t>-21,34 ± 1,491</t>
  </si>
  <si>
    <t>-24,71 to -17,97</t>
  </si>
  <si>
    <t>1,635, 5, 4</t>
  </si>
  <si>
    <t>-26,97 to -22,55</t>
  </si>
  <si>
    <t>2,703, 6, 12</t>
  </si>
  <si>
    <t>***</t>
    <phoneticPr fontId="31" type="noConversion"/>
  </si>
  <si>
    <t>Lower 95% CI of mean</t>
  </si>
  <si>
    <t>Upper 95% CI of mean</t>
  </si>
  <si>
    <t>Coefficient of variation</t>
  </si>
  <si>
    <t>Sum</t>
  </si>
  <si>
    <t>t=2,719, df=21</t>
  </si>
  <si>
    <t>-0,2618 ± 0,09629</t>
  </si>
  <si>
    <t>-0,4621 to -0,06158</t>
  </si>
  <si>
    <t>2,568, 5, 16</t>
  </si>
  <si>
    <t>t=5,812, df=28</t>
  </si>
  <si>
    <t>1,047 ± 0,1801</t>
  </si>
  <si>
    <t>0,6778 to 1,416</t>
  </si>
  <si>
    <t>17,29, 12, 16</t>
  </si>
  <si>
    <t>0.7398</t>
  </si>
  <si>
    <t>0.5847</t>
  </si>
  <si>
    <t>0.8345</t>
  </si>
  <si>
    <t>0.7046</t>
  </si>
  <si>
    <t>0.8980</t>
  </si>
  <si>
    <t>0.4569</t>
  </si>
  <si>
    <t>0.9904</t>
  </si>
  <si>
    <t>0.1510</t>
  </si>
  <si>
    <t>0.3480</t>
  </si>
  <si>
    <t>0.03775</t>
  </si>
  <si>
    <t>0.1100</t>
  </si>
  <si>
    <t>0.6959</t>
  </si>
  <si>
    <t>0.7987</t>
  </si>
  <si>
    <t>0.1295</t>
  </si>
  <si>
    <t>0.8576</t>
  </si>
  <si>
    <t>0.1571</t>
  </si>
  <si>
    <t>0.3245</t>
  </si>
  <si>
    <t>0.3697</t>
  </si>
  <si>
    <t>0.3836</t>
  </si>
  <si>
    <t>0.6477</t>
  </si>
  <si>
    <t>0.2756</t>
  </si>
  <si>
    <t>0.1579</t>
  </si>
  <si>
    <t>0.1119</t>
  </si>
  <si>
    <t>0.6331</t>
  </si>
  <si>
    <t>0.03446</t>
  </si>
  <si>
    <t>0.05005</t>
  </si>
  <si>
    <t>0.1583</t>
  </si>
  <si>
    <t>39,92</t>
  </si>
  <si>
    <t>23,43</t>
  </si>
  <si>
    <t>15,16</t>
  </si>
  <si>
    <t>0,9469</t>
  </si>
  <si>
    <t>0,4962</t>
  </si>
  <si>
    <t>23,00</t>
  </si>
  <si>
    <t>13,81</t>
  </si>
  <si>
    <t>38,83</t>
  </si>
  <si>
    <t>12,44</t>
  </si>
  <si>
    <t>28,57</t>
  </si>
  <si>
    <t>19,07</t>
  </si>
  <si>
    <t>41,00</t>
  </si>
  <si>
    <t>28,91</t>
  </si>
  <si>
    <t>17,88</t>
  </si>
  <si>
    <t>32,66%</t>
  </si>
  <si>
    <t>19,41%</t>
  </si>
  <si>
    <t xml:space="preserve">    P value</t>
    <phoneticPr fontId="31" type="noConversion"/>
  </si>
  <si>
    <t>1,228 ± 0,1680</t>
  </si>
  <si>
    <t>0,8846 to 1,571</t>
  </si>
  <si>
    <t>10,27, 10, 20</t>
  </si>
  <si>
    <t>t=3,940, df=24</t>
  </si>
  <si>
    <t>-0,3138 ± 0,07966</t>
  </si>
  <si>
    <t>-0,4782 to -0,1494</t>
  </si>
  <si>
    <t>1,118, 5, 19</t>
  </si>
  <si>
    <t>0,6830</t>
  </si>
  <si>
    <t>0,4025</t>
  </si>
  <si>
    <t>13.03.2020</t>
    <phoneticPr fontId="31" type="noConversion"/>
  </si>
  <si>
    <t>10.06.2020</t>
    <phoneticPr fontId="31" type="noConversion"/>
  </si>
  <si>
    <t>Descriptive statistics (Software: Graphpad)</t>
    <phoneticPr fontId="31" type="noConversion"/>
  </si>
  <si>
    <t>Dlg5-IR-3</t>
    <phoneticPr fontId="31" type="noConversion"/>
  </si>
  <si>
    <t>855,0</t>
  </si>
  <si>
    <t>890,5</t>
  </si>
  <si>
    <t>446,0</t>
  </si>
  <si>
    <t>150,2</t>
  </si>
  <si>
    <t>**</t>
    <phoneticPr fontId="31" type="noConversion"/>
  </si>
  <si>
    <t>P value summary</t>
    <phoneticPr fontId="31" type="noConversion"/>
  </si>
  <si>
    <t>Normalized mean</t>
    <phoneticPr fontId="31" type="noConversion"/>
  </si>
  <si>
    <t>Day summary</t>
    <phoneticPr fontId="31" type="noConversion"/>
  </si>
  <si>
    <t>pupa average</t>
    <phoneticPr fontId="31" type="noConversion"/>
  </si>
  <si>
    <t>Combined summary</t>
    <phoneticPr fontId="31" type="noConversion"/>
  </si>
  <si>
    <t>26.09.2018, pupa9</t>
    <phoneticPr fontId="31" type="noConversion"/>
  </si>
  <si>
    <t>26.09.2018, pupa10</t>
    <phoneticPr fontId="31" type="noConversion"/>
  </si>
  <si>
    <t>26.09.2018, pupa11</t>
    <phoneticPr fontId="31" type="noConversion"/>
  </si>
  <si>
    <t>5, region1</t>
    <phoneticPr fontId="31" type="noConversion"/>
  </si>
  <si>
    <t>5, region2</t>
    <phoneticPr fontId="31" type="noConversion"/>
  </si>
  <si>
    <t>6, region2</t>
    <phoneticPr fontId="31" type="noConversion"/>
  </si>
  <si>
    <t>0,7610</t>
  </si>
  <si>
    <t>0,8563</t>
  </si>
  <si>
    <t>0,7313</t>
  </si>
  <si>
    <t>0,2509</t>
  </si>
  <si>
    <t>0,1958</t>
  </si>
  <si>
    <t>0,06272</t>
  </si>
  <si>
    <t>0,06190</t>
  </si>
  <si>
    <t>0,8663</t>
  </si>
  <si>
    <t>0,5913</t>
  </si>
  <si>
    <t>0,8713</t>
  </si>
  <si>
    <t>25,09%</t>
  </si>
  <si>
    <t>26,77%</t>
  </si>
  <si>
    <t>0,2739</t>
  </si>
  <si>
    <t>0,06643</t>
  </si>
  <si>
    <t>14,76%</t>
  </si>
  <si>
    <t>0,7200</t>
  </si>
  <si>
    <t>0,3700</t>
  </si>
  <si>
    <t>0,8800</t>
  </si>
  <si>
    <t>0,5575</t>
  </si>
  <si>
    <t>0,9500</t>
  </si>
  <si>
    <t>0,8275</t>
  </si>
  <si>
    <t>0,6867</t>
  </si>
  <si>
    <t>0,1691</t>
  </si>
  <si>
    <t>0,1787</t>
  </si>
  <si>
    <t>0,6094</t>
  </si>
  <si>
    <t>8,868, 6, 4</t>
  </si>
  <si>
    <t>&lt;0,0001</t>
  </si>
  <si>
    <t>t=11,85, df=23</t>
  </si>
  <si>
    <t>-1585 ± 133,8</t>
  </si>
  <si>
    <t>-1862 to -1308</t>
  </si>
  <si>
    <t>2,501, 10, 13</t>
  </si>
  <si>
    <t>t=13,70, df=17</t>
  </si>
  <si>
    <t>-1785 ± 130,3</t>
  </si>
  <si>
    <t>-2060 to -1510</t>
  </si>
  <si>
    <t>1,360, 13, 4</t>
  </si>
  <si>
    <t>t=7,968, df=13</t>
  </si>
  <si>
    <t>136,0 ± 17,07</t>
  </si>
  <si>
    <t>99,11 to 172,9</t>
  </si>
  <si>
    <t>1,594, 7, 6</t>
  </si>
  <si>
    <t>t=8,004, df=10</t>
  </si>
  <si>
    <t>132,9 ± 16,60</t>
  </si>
  <si>
    <t>95,87 to 169,8</t>
  </si>
  <si>
    <t>0,03780</t>
  </si>
  <si>
    <t>0,07297</t>
  </si>
  <si>
    <t>0,1690</t>
  </si>
  <si>
    <t>0,9214</t>
  </si>
  <si>
    <t>0,4991</t>
  </si>
  <si>
    <t>0,8742</t>
  </si>
  <si>
    <t>16,9%</t>
  </si>
  <si>
    <t>26,03%</t>
  </si>
  <si>
    <t>32,09%</t>
  </si>
  <si>
    <t>127,0</t>
  </si>
  <si>
    <t>621,0</t>
  </si>
  <si>
    <t>539,0</t>
  </si>
  <si>
    <t>669,0</t>
  </si>
  <si>
    <t>659,0</t>
  </si>
  <si>
    <t>875,5</t>
  </si>
  <si>
    <t>701,8</t>
  </si>
  <si>
    <t>758,0</t>
  </si>
  <si>
    <t>722,0</t>
  </si>
  <si>
    <t>631,0</t>
  </si>
  <si>
    <t>863,0</t>
  </si>
  <si>
    <t>601,0</t>
  </si>
  <si>
    <t>964,0</t>
  </si>
  <si>
    <t>189,2</t>
  </si>
  <si>
    <t>159,9</t>
  </si>
  <si>
    <t>370,4</t>
  </si>
  <si>
    <t>42,31</t>
  </si>
  <si>
    <t>42,74</t>
  </si>
  <si>
    <t>185,2</t>
  </si>
  <si>
    <t>19,01</t>
  </si>
  <si>
    <t>30,47</t>
  </si>
  <si>
    <t>19,77</t>
  </si>
  <si>
    <t>42,11</t>
  </si>
  <si>
    <t>37,42</t>
  </si>
  <si>
    <t>2,801, 10, 13</t>
  </si>
  <si>
    <t>t=10,49, df=17</t>
  </si>
  <si>
    <t>-885541 ± 84378</t>
  </si>
  <si>
    <t>-1063562 to -707519</t>
  </si>
  <si>
    <t>1,379, 13, 4</t>
  </si>
  <si>
    <t>t=31,64, df=32</t>
  </si>
  <si>
    <t>-1962 ± 61,99</t>
  </si>
  <si>
    <t>192.2</t>
  </si>
  <si>
    <t>44.00</t>
  </si>
  <si>
    <t>t=6,282, df=31</t>
  </si>
  <si>
    <t>Dlg5-IR-1; UAS-Diap1</t>
    <phoneticPr fontId="31" type="noConversion"/>
  </si>
  <si>
    <t>individual path lengths</t>
    <phoneticPr fontId="31" type="noConversion"/>
  </si>
  <si>
    <t xml:space="preserve">    Mean of column A</t>
  </si>
  <si>
    <t xml:space="preserve">    Mean of column B</t>
  </si>
  <si>
    <t xml:space="preserve">    Difference between means (B - A) ± SEM</t>
  </si>
  <si>
    <t>Unpaired t test, comparing each sample to control (Software: Graphpad)</t>
  </si>
  <si>
    <t>P value summary</t>
    <phoneticPr fontId="31" type="noConversion"/>
  </si>
  <si>
    <t>&lt;0.001</t>
    <phoneticPr fontId="31" type="noConversion"/>
  </si>
  <si>
    <t>20.04.2020</t>
    <phoneticPr fontId="31" type="noConversion"/>
  </si>
  <si>
    <t>04.02.2020</t>
    <phoneticPr fontId="31" type="noConversion"/>
  </si>
  <si>
    <t>16.04.2020</t>
    <phoneticPr fontId="31" type="noConversion"/>
  </si>
  <si>
    <t>16.01.2020</t>
    <phoneticPr fontId="31" type="noConversion"/>
  </si>
  <si>
    <t>1.178, 38, 31</t>
  </si>
  <si>
    <t>0.6448</t>
  </si>
  <si>
    <t>t=5.102, df=45</t>
  </si>
  <si>
    <t>49.11 to 113.2</t>
  </si>
  <si>
    <t>0.3664</t>
  </si>
  <si>
    <t>1.392, 38, 7</t>
  </si>
  <si>
    <t>0.6864</t>
  </si>
  <si>
    <t>112.3 ± 11.49</t>
    <phoneticPr fontId="31" type="noConversion"/>
  </si>
  <si>
    <t>368.3</t>
  </si>
  <si>
    <t>279.4</t>
  </si>
  <si>
    <t>124.5</t>
  </si>
  <si>
    <t>19,53</t>
  </si>
  <si>
    <t>21,44</t>
  </si>
  <si>
    <t>0,8987 ± 0,1431</t>
  </si>
  <si>
    <t>0,6069 to 1,191</t>
  </si>
  <si>
    <t>12,99, 12, 19</t>
  </si>
  <si>
    <t>224.3</t>
  </si>
  <si>
    <t>416.6</t>
  </si>
  <si>
    <t>344.2</t>
  </si>
  <si>
    <t>174.7</t>
  </si>
  <si>
    <t>193.8</t>
  </si>
  <si>
    <t>217.0</t>
  </si>
  <si>
    <t>315.8</t>
  </si>
  <si>
    <t xml:space="preserve">    Mean of column control</t>
  </si>
  <si>
    <t xml:space="preserve">    Mean of column sample</t>
  </si>
  <si>
    <t xml:space="preserve">    Difference between means (sample - control) ± SEM</t>
  </si>
  <si>
    <t xml:space="preserve">    Difference between means (sample - control) ± SEM</t>
    <phoneticPr fontId="31" type="noConversion"/>
  </si>
  <si>
    <t>t=7,551, df=21</t>
  </si>
  <si>
    <t>-16,48 ± 2,183</t>
  </si>
  <si>
    <t>-21,02 to -11,94</t>
  </si>
  <si>
    <t>18,29, 9, 12</t>
  </si>
  <si>
    <t>t=23,58, df=18</t>
  </si>
  <si>
    <t>-24,76 ± 1,050</t>
  </si>
  <si>
    <t>normalized to 24h APF</t>
    <phoneticPr fontId="31" type="noConversion"/>
  </si>
  <si>
    <t>32 h APF (30h at 31C)</t>
    <phoneticPr fontId="31" type="noConversion"/>
  </si>
  <si>
    <t>48 h APF (44h at 31C)</t>
    <phoneticPr fontId="31" type="noConversion"/>
  </si>
  <si>
    <t xml:space="preserve"> TubGAL80-ts;;Mef2-GAL4</t>
    <phoneticPr fontId="31" type="noConversion"/>
  </si>
  <si>
    <t>UAS-Diap1</t>
    <phoneticPr fontId="31" type="noConversion"/>
  </si>
  <si>
    <t>5, region1</t>
    <phoneticPr fontId="31" type="noConversion"/>
  </si>
  <si>
    <t>5, region2</t>
    <phoneticPr fontId="31" type="noConversion"/>
  </si>
  <si>
    <t>24.08.2020</t>
    <phoneticPr fontId="31" type="noConversion"/>
  </si>
  <si>
    <t>9, region1</t>
    <phoneticPr fontId="31" type="noConversion"/>
  </si>
  <si>
    <t>9, region2</t>
    <phoneticPr fontId="31" type="noConversion"/>
  </si>
  <si>
    <t>&lt;0.001</t>
  </si>
  <si>
    <t>&lt;0.001</t>
    <phoneticPr fontId="31" type="noConversion"/>
  </si>
  <si>
    <t xml:space="preserve">    Mean of column control</t>
    <phoneticPr fontId="31" type="noConversion"/>
  </si>
  <si>
    <t xml:space="preserve">    Mean of column sample</t>
    <phoneticPr fontId="31" type="noConversion"/>
  </si>
  <si>
    <t xml:space="preserve">    Difference between means (sample - control) ± SEM</t>
    <phoneticPr fontId="31" type="noConversion"/>
  </si>
  <si>
    <t>****</t>
    <phoneticPr fontId="31" type="noConversion"/>
  </si>
  <si>
    <t>Descriptive statistics (Software: Graphpad)</t>
  </si>
  <si>
    <t>t=2,876, df=24</t>
  </si>
  <si>
    <t>-0,2687 ± 0,09342</t>
  </si>
  <si>
    <t>-0,4615 to -0,07588</t>
  </si>
  <si>
    <t>1,643, 15, 9</t>
  </si>
  <si>
    <t>t=9,547, df=32</t>
  </si>
  <si>
    <t>0,8785 ± 0,09202</t>
  </si>
  <si>
    <t>0,6911 to 1,066</t>
  </si>
  <si>
    <t>1,263, 17, 15</t>
  </si>
  <si>
    <t>25,78</t>
  </si>
  <si>
    <t>16,44</t>
  </si>
  <si>
    <t>139.3</t>
  </si>
  <si>
    <t>245.2</t>
  </si>
  <si>
    <t>428.1</t>
  </si>
  <si>
    <t>376.3</t>
  </si>
  <si>
    <t>145.8</t>
  </si>
  <si>
    <t>430.0</t>
  </si>
  <si>
    <t>429.7</t>
  </si>
  <si>
    <t>147.0</t>
  </si>
  <si>
    <t>84.80</t>
  </si>
  <si>
    <t>61.67</t>
  </si>
  <si>
    <t>0.0636</t>
  </si>
  <si>
    <t>26.02.2020</t>
    <phoneticPr fontId="31" type="noConversion"/>
  </si>
  <si>
    <t>t=7.876, df=38</t>
  </si>
  <si>
    <t>05.08.2020</t>
    <phoneticPr fontId="31" type="noConversion"/>
  </si>
  <si>
    <t>10.08.2020</t>
    <phoneticPr fontId="31" type="noConversion"/>
  </si>
  <si>
    <t>6, region1</t>
    <phoneticPr fontId="31" type="noConversion"/>
  </si>
  <si>
    <t>6, region2</t>
    <phoneticPr fontId="31" type="noConversion"/>
  </si>
  <si>
    <t>Yorkie-CA</t>
  </si>
  <si>
    <t>wild type</t>
    <phoneticPr fontId="31" type="noConversion"/>
  </si>
  <si>
    <t>Yorkie-IR-1</t>
    <phoneticPr fontId="31" type="noConversion"/>
  </si>
  <si>
    <t>Mean intensity/ pupa</t>
    <phoneticPr fontId="31" type="noConversion"/>
  </si>
  <si>
    <t>Mean intensity</t>
    <phoneticPr fontId="31" type="noConversion"/>
  </si>
  <si>
    <t>09.03.2020</t>
    <phoneticPr fontId="31" type="noConversion"/>
  </si>
  <si>
    <t>53,11</t>
  </si>
  <si>
    <t>0,8001</t>
  </si>
  <si>
    <t>0,5523</t>
  </si>
  <si>
    <t>0,9274</t>
  </si>
  <si>
    <t>Mean intensity/ pupa normalized to wild type mean</t>
    <phoneticPr fontId="31" type="noConversion"/>
  </si>
  <si>
    <t>16.04.2020</t>
    <phoneticPr fontId="31" type="noConversion"/>
  </si>
  <si>
    <t>average</t>
    <phoneticPr fontId="31" type="noConversion"/>
  </si>
  <si>
    <r>
      <t>myofiber area (um</t>
    </r>
    <r>
      <rPr>
        <b/>
        <vertAlign val="superscript"/>
        <sz val="10"/>
        <rFont val="Verdana"/>
      </rPr>
      <t>2</t>
    </r>
    <r>
      <rPr>
        <b/>
        <sz val="10"/>
        <rFont val="Verdana"/>
      </rPr>
      <t>)</t>
    </r>
    <phoneticPr fontId="31" type="noConversion"/>
  </si>
  <si>
    <t>number of myofibrils</t>
    <phoneticPr fontId="31" type="noConversion"/>
  </si>
  <si>
    <t>t=8.622, df=46</t>
  </si>
  <si>
    <t>57.80 to 93.01</t>
  </si>
  <si>
    <t>0.6177</t>
  </si>
  <si>
    <t>2.319, 19, 27</t>
  </si>
  <si>
    <t>0.0446</t>
  </si>
  <si>
    <t>0.3806</t>
  </si>
  <si>
    <t>t=8.971, df=69</t>
  </si>
  <si>
    <t>67.33 to 105.8</t>
  </si>
  <si>
    <t>16.28</t>
  </si>
  <si>
    <t>17.61</t>
  </si>
  <si>
    <t>28.68</t>
  </si>
  <si>
    <t>normalized intensity</t>
    <phoneticPr fontId="31" type="noConversion"/>
  </si>
  <si>
    <t>71.48 to 149.7</t>
  </si>
  <si>
    <t>0.8198</t>
  </si>
  <si>
    <t>6.865, 4, 5</t>
  </si>
  <si>
    <t>0.0580</t>
  </si>
  <si>
    <t>sample name</t>
    <phoneticPr fontId="31" type="noConversion"/>
  </si>
  <si>
    <t>(From Fig1C)</t>
    <phoneticPr fontId="31" type="noConversion"/>
  </si>
  <si>
    <t>0 fiber</t>
    <phoneticPr fontId="31" type="noConversion"/>
  </si>
  <si>
    <t>4 fibers</t>
    <phoneticPr fontId="31" type="noConversion"/>
  </si>
  <si>
    <t>5 fibers</t>
    <phoneticPr fontId="31" type="noConversion"/>
  </si>
  <si>
    <t>6 fibers</t>
    <phoneticPr fontId="31" type="noConversion"/>
  </si>
  <si>
    <t xml:space="preserve">Percentage of pupae </t>
    <phoneticPr fontId="31" type="noConversion"/>
  </si>
  <si>
    <t xml:space="preserve">    Mean of control</t>
    <phoneticPr fontId="31" type="noConversion"/>
  </si>
  <si>
    <t>t=2,574, df=10</t>
  </si>
  <si>
    <t>-669,9 ± 260,2</t>
  </si>
  <si>
    <t>-1250 to -90,09</t>
  </si>
  <si>
    <t>1, region2</t>
  </si>
  <si>
    <t>1, region2</t>
    <phoneticPr fontId="31" type="noConversion"/>
  </si>
  <si>
    <t>2, region1</t>
  </si>
  <si>
    <t>2, region1</t>
    <phoneticPr fontId="31" type="noConversion"/>
  </si>
  <si>
    <t>2, region2</t>
  </si>
  <si>
    <t>2, region2</t>
    <phoneticPr fontId="31" type="noConversion"/>
  </si>
  <si>
    <t>3, region1</t>
    <phoneticPr fontId="31" type="noConversion"/>
  </si>
  <si>
    <t>mean intensity (5 z-planes, 20x10um)</t>
    <phoneticPr fontId="31" type="noConversion"/>
  </si>
  <si>
    <t>3, region2</t>
    <phoneticPr fontId="31" type="noConversion"/>
  </si>
  <si>
    <t>4, region1</t>
    <phoneticPr fontId="31" type="noConversion"/>
  </si>
  <si>
    <t>4, region2</t>
    <phoneticPr fontId="31" type="noConversion"/>
  </si>
  <si>
    <t>08.06.2020</t>
    <phoneticPr fontId="31" type="noConversion"/>
  </si>
  <si>
    <t>Yorkie-CA</t>
    <phoneticPr fontId="31" type="noConversion"/>
  </si>
  <si>
    <t>0.6201</t>
  </si>
  <si>
    <t>1,065, 6, 4</t>
  </si>
  <si>
    <t>t=1,352, df=23</t>
  </si>
  <si>
    <t>23,72 ± 17,54</t>
  </si>
  <si>
    <t>-12,57 to 60,01</t>
  </si>
  <si>
    <t>2,771, 10, 13</t>
  </si>
  <si>
    <t>t=4,532, df=17</t>
  </si>
  <si>
    <t>72,76 ± 16,05</t>
  </si>
  <si>
    <t>38,89 to 106,6</t>
  </si>
  <si>
    <t>1,936, 13, 4</t>
  </si>
  <si>
    <t>***</t>
    <phoneticPr fontId="31" type="noConversion"/>
  </si>
  <si>
    <t>14,66</t>
  </si>
  <si>
    <t>34,90</t>
  </si>
  <si>
    <t>15,98</t>
  </si>
  <si>
    <t>12,23</t>
  </si>
  <si>
    <t>22,38</t>
  </si>
  <si>
    <t>14,69</t>
  </si>
  <si>
    <t>39,62</t>
  </si>
  <si>
    <t>17,19</t>
  </si>
  <si>
    <t>12,97</t>
  </si>
  <si>
    <t>26,39</t>
  </si>
  <si>
    <t>15,91</t>
  </si>
  <si>
    <t>39,98</t>
  </si>
  <si>
    <t>22,57</t>
  </si>
  <si>
    <t>14,52</t>
  </si>
  <si>
    <t>29,52</t>
  </si>
  <si>
    <t>18,45</t>
  </si>
  <si>
    <t>41,10</t>
  </si>
  <si>
    <t>28,22</t>
  </si>
  <si>
    <t>184.0</t>
  </si>
  <si>
    <t>230.0</t>
  </si>
  <si>
    <t>366.0</t>
  </si>
  <si>
    <t>139.0</t>
  </si>
  <si>
    <t xml:space="preserve"> TubGAL80-ts;;Mef2-GAL4</t>
    <phoneticPr fontId="31" type="noConversion"/>
  </si>
  <si>
    <t>Yorkie-IR-1</t>
    <phoneticPr fontId="31" type="noConversion"/>
  </si>
  <si>
    <t>32 h APF</t>
    <phoneticPr fontId="31" type="noConversion"/>
  </si>
  <si>
    <t>329.8</t>
  </si>
  <si>
    <t>271.6</t>
  </si>
  <si>
    <t>254.4</t>
  </si>
  <si>
    <t>pupa average</t>
    <phoneticPr fontId="31" type="noConversion"/>
  </si>
  <si>
    <t>30.01.2020</t>
    <phoneticPr fontId="31" type="noConversion"/>
  </si>
  <si>
    <t>20.01.2020</t>
    <phoneticPr fontId="31" type="noConversion"/>
  </si>
  <si>
    <t>10.12.2019</t>
    <phoneticPr fontId="31" type="noConversion"/>
  </si>
  <si>
    <t>26.11.2019</t>
    <phoneticPr fontId="31" type="noConversion"/>
  </si>
  <si>
    <t>21.01.2020</t>
    <phoneticPr fontId="31" type="noConversion"/>
  </si>
  <si>
    <t>26.11.2019</t>
  </si>
  <si>
    <t>30.01.2020</t>
  </si>
  <si>
    <t>20.01.2020</t>
  </si>
  <si>
    <t>21.01.2020</t>
  </si>
  <si>
    <t>14.04.2020</t>
  </si>
  <si>
    <t>t=1.860, df=35</t>
  </si>
  <si>
    <t>03.02.2020</t>
    <phoneticPr fontId="31" type="noConversion"/>
  </si>
  <si>
    <t>25.11.2019</t>
  </si>
  <si>
    <t>16.04.2020</t>
    <phoneticPr fontId="31" type="noConversion"/>
  </si>
  <si>
    <t>03.02.2020</t>
  </si>
  <si>
    <t>20.04.2020</t>
    <phoneticPr fontId="31" type="noConversion"/>
  </si>
  <si>
    <t>t=8.146, df=20</t>
  </si>
  <si>
    <t>95.35 to 161.0</t>
  </si>
  <si>
    <t>0.7684</t>
  </si>
  <si>
    <t>2.709, 10, 10</t>
  </si>
  <si>
    <t>0.1317</t>
  </si>
  <si>
    <t>26.05.2020</t>
    <phoneticPr fontId="31" type="noConversion"/>
  </si>
  <si>
    <t>32 h APF</t>
    <phoneticPr fontId="31" type="noConversion"/>
  </si>
  <si>
    <t>av fiber length [µm]</t>
  </si>
  <si>
    <t>218.0</t>
  </si>
  <si>
    <t>223.3</t>
  </si>
  <si>
    <t>314.8</t>
  </si>
  <si>
    <t>312.0</t>
  </si>
  <si>
    <t>313.3</t>
  </si>
  <si>
    <t>235.0</t>
  </si>
  <si>
    <t>335.5</t>
  </si>
  <si>
    <t>97.00</t>
  </si>
  <si>
    <t>Mean</t>
  </si>
  <si>
    <t>271.7</t>
  </si>
  <si>
    <t>330.4</t>
  </si>
  <si>
    <t>354.1</t>
  </si>
  <si>
    <t>321.0</t>
  </si>
  <si>
    <t>222.1</t>
  </si>
  <si>
    <t>334.4</t>
  </si>
  <si>
    <t>309.5</t>
  </si>
  <si>
    <t>405.1</t>
  </si>
  <si>
    <t>327.8</t>
  </si>
  <si>
    <t>130.9</t>
  </si>
  <si>
    <t>308.7</t>
  </si>
  <si>
    <t>303.3</t>
  </si>
  <si>
    <t>Std. Deviation</t>
  </si>
  <si>
    <t>26.52</t>
  </si>
  <si>
    <t>274.7</t>
  </si>
  <si>
    <t>95.57</t>
  </si>
  <si>
    <t>93.17</t>
  </si>
  <si>
    <t>138.8</t>
  </si>
  <si>
    <t>24.04</t>
  </si>
  <si>
    <t>72.25 to 125.5</t>
  </si>
  <si>
    <t>0.4792</t>
  </si>
  <si>
    <t>4.711, 37, 23</t>
  </si>
  <si>
    <t>0.0002</t>
  </si>
  <si>
    <t>Descriptive statistics (Software: Graphpad)</t>
    <phoneticPr fontId="31" type="noConversion"/>
  </si>
  <si>
    <t xml:space="preserve">    P value</t>
  </si>
  <si>
    <t>&lt;0.0001</t>
  </si>
  <si>
    <t xml:space="preserve">    P value summary</t>
  </si>
  <si>
    <t>average</t>
  </si>
  <si>
    <t>***</t>
    <phoneticPr fontId="31" type="noConversion"/>
  </si>
  <si>
    <t>874.8</t>
  </si>
  <si>
    <t>922.3</t>
  </si>
  <si>
    <t>960.0</t>
  </si>
  <si>
    <t>507.0</t>
  </si>
  <si>
    <t>696.0</t>
  </si>
  <si>
    <t>748.2</t>
  </si>
  <si>
    <t>720.9</t>
  </si>
  <si>
    <t>289.1</t>
  </si>
  <si>
    <t>170.9</t>
  </si>
  <si>
    <t>80.18</t>
  </si>
  <si>
    <t>t=2,123, df=31</t>
  </si>
  <si>
    <t>-0,1915 ± 0,09022</t>
  </si>
  <si>
    <t>-0,3755 to -0,007524</t>
  </si>
  <si>
    <t>1,700, 11, 20</t>
  </si>
  <si>
    <t>t=7,308, df=30</t>
  </si>
  <si>
    <t>length used for nuclei count</t>
    <phoneticPr fontId="31" type="noConversion"/>
  </si>
  <si>
    <t>27.02.2020</t>
    <phoneticPr fontId="31" type="noConversion"/>
  </si>
  <si>
    <t>72.44</t>
  </si>
  <si>
    <t>40.49</t>
  </si>
  <si>
    <t>length used for nuclei count</t>
    <phoneticPr fontId="31" type="noConversion"/>
  </si>
  <si>
    <t>15.10.2019</t>
    <phoneticPr fontId="31" type="noConversion"/>
  </si>
  <si>
    <t>19.11.2019</t>
    <phoneticPr fontId="31" type="noConversion"/>
  </si>
  <si>
    <t>number of nuclei</t>
    <phoneticPr fontId="31" type="noConversion"/>
  </si>
  <si>
    <t>-76.12 to -44.99</t>
  </si>
  <si>
    <t>2.516, 10, 17</t>
  </si>
  <si>
    <t xml:space="preserve">    Difference between means ± SEM</t>
    <phoneticPr fontId="31" type="noConversion"/>
  </si>
  <si>
    <t>82.42 ± 9.182</t>
    <phoneticPr fontId="31" type="noConversion"/>
  </si>
  <si>
    <t>30.88 ± 12.68</t>
    <phoneticPr fontId="31" type="noConversion"/>
  </si>
  <si>
    <t>49.38 ± 8.275</t>
    <phoneticPr fontId="31" type="noConversion"/>
  </si>
  <si>
    <t>31.01.2020</t>
  </si>
  <si>
    <t>31.01.2020</t>
    <phoneticPr fontId="31" type="noConversion"/>
  </si>
  <si>
    <t>05.03.2020</t>
  </si>
  <si>
    <t>05.03.2020</t>
    <phoneticPr fontId="31" type="noConversion"/>
  </si>
  <si>
    <t>09.03.2020</t>
  </si>
  <si>
    <t>20.04.2020</t>
  </si>
  <si>
    <t>average</t>
    <phoneticPr fontId="31" type="noConversion"/>
  </si>
  <si>
    <t>05.03.2020</t>
    <phoneticPr fontId="31" type="noConversion"/>
  </si>
  <si>
    <t>17.09.2020</t>
    <phoneticPr fontId="31" type="noConversion"/>
  </si>
  <si>
    <t>04.02.2020</t>
    <phoneticPr fontId="31" type="noConversion"/>
  </si>
  <si>
    <t>16.04.2020</t>
  </si>
  <si>
    <t>Unpaired t test, comparing each sample to wild type (Software: Graphpad)</t>
    <phoneticPr fontId="31" type="noConversion"/>
  </si>
  <si>
    <t>t=9.769, df=62</t>
  </si>
  <si>
    <t>89.29 to 135.2</t>
  </si>
  <si>
    <t>0.6062</t>
  </si>
  <si>
    <t>1.376, 24, 38</t>
  </si>
  <si>
    <t>0.3712</t>
  </si>
  <si>
    <t>t=6.903, df=48</t>
  </si>
  <si>
    <t>-159.9 to -87.74</t>
  </si>
  <si>
    <t>0.4982</t>
  </si>
  <si>
    <t>14.54, 37, 11</t>
  </si>
  <si>
    <t>t=6.420, df=72</t>
  </si>
  <si>
    <t>-102.4 to -53.88</t>
  </si>
  <si>
    <t>0.3640</t>
  </si>
  <si>
    <t>2.206, 37, 35</t>
  </si>
  <si>
    <t>0.0206</t>
  </si>
  <si>
    <t>Time point</t>
    <phoneticPr fontId="31" type="noConversion"/>
  </si>
  <si>
    <t>0.0905</t>
  </si>
  <si>
    <t>110.6 ± 17.28</t>
    <phoneticPr fontId="31" type="noConversion"/>
  </si>
  <si>
    <t xml:space="preserve">    Difference between means ± SEM</t>
    <phoneticPr fontId="31" type="noConversion"/>
  </si>
  <si>
    <t>Mef2-GAL4, Mhc-GFP (fTRG500)</t>
    <phoneticPr fontId="31" type="noConversion"/>
  </si>
  <si>
    <t>mean intensity (3 z-planes, 20x10um)</t>
    <phoneticPr fontId="31" type="noConversion"/>
  </si>
  <si>
    <t>14.05.2020</t>
    <phoneticPr fontId="31" type="noConversion"/>
  </si>
  <si>
    <t>Yorkie-IR-1</t>
    <phoneticPr fontId="31" type="noConversion"/>
  </si>
  <si>
    <t>20.05.2020</t>
    <phoneticPr fontId="31" type="noConversion"/>
  </si>
  <si>
    <t>05.06.2020</t>
    <phoneticPr fontId="31" type="noConversion"/>
  </si>
  <si>
    <t>1, region1</t>
  </si>
  <si>
    <t>1, region1</t>
    <phoneticPr fontId="31" type="noConversion"/>
  </si>
  <si>
    <t>30.07.2019</t>
    <phoneticPr fontId="31" type="noConversion"/>
  </si>
  <si>
    <t>15.10.2019</t>
    <phoneticPr fontId="31" type="noConversion"/>
  </si>
  <si>
    <t>04.11.2019</t>
    <phoneticPr fontId="31" type="noConversion"/>
  </si>
  <si>
    <t>26.02.2020</t>
    <phoneticPr fontId="31" type="noConversion"/>
  </si>
  <si>
    <t>0.0001</t>
  </si>
  <si>
    <t>***</t>
  </si>
  <si>
    <t>t=6.399, df=9</t>
  </si>
  <si>
    <t>extrapolated nuclei number for the whole fiber</t>
    <phoneticPr fontId="31" type="noConversion"/>
  </si>
  <si>
    <t>Dlg5-IR-1</t>
    <phoneticPr fontId="31" type="noConversion"/>
  </si>
  <si>
    <t>31.07.2019</t>
    <phoneticPr fontId="31" type="noConversion"/>
  </si>
  <si>
    <t>1.942, 27, 11</t>
  </si>
  <si>
    <t>0.2472</t>
  </si>
  <si>
    <t>t=7.431, df=60</t>
  </si>
  <si>
    <t>212.0</t>
  </si>
  <si>
    <t>256.0</t>
  </si>
  <si>
    <t>242.0</t>
  </si>
  <si>
    <t>128.0</t>
  </si>
  <si>
    <t>158.0</t>
  </si>
  <si>
    <t>120.0</t>
  </si>
  <si>
    <t>231.0</t>
  </si>
  <si>
    <t>0.0014</t>
  </si>
  <si>
    <t>t=3.380, df=50</t>
  </si>
  <si>
    <t>23.43 to 92.06</t>
  </si>
  <si>
    <t>0.1860</t>
  </si>
  <si>
    <t>4.288, 37, 13</t>
  </si>
  <si>
    <t>0.0071</t>
  </si>
  <si>
    <t>t=8,957, df=23</t>
  </si>
  <si>
    <t>-807044 ± 90101</t>
  </si>
  <si>
    <t>-993432 to -620657</t>
  </si>
  <si>
    <t>6.446, 37, 20</t>
  </si>
  <si>
    <t>0.5384</t>
  </si>
  <si>
    <t>169.3</t>
  </si>
  <si>
    <t>303.0</t>
  </si>
  <si>
    <t>389.0</t>
  </si>
  <si>
    <t>302.0</t>
  </si>
  <si>
    <t>278.5</t>
  </si>
  <si>
    <t>88.00</t>
  </si>
  <si>
    <t>270.3</t>
  </si>
  <si>
    <t>354.5</t>
  </si>
  <si>
    <t>296.0</t>
  </si>
  <si>
    <t>171.5</t>
  </si>
  <si>
    <t>188.0</t>
  </si>
  <si>
    <t>199.3</t>
  </si>
  <si>
    <t>267.8</t>
  </si>
  <si>
    <t>335.0</t>
  </si>
  <si>
    <t>289.8</t>
  </si>
  <si>
    <t>122.0</t>
  </si>
  <si>
    <t>160.0</t>
  </si>
  <si>
    <t>155.7</t>
  </si>
  <si>
    <t>t=7.214, df=52</t>
  </si>
  <si>
    <t>211.0</t>
  </si>
  <si>
    <t>91.00</t>
  </si>
  <si>
    <t>63.06 to 111.7</t>
  </si>
  <si>
    <t>0.5002</t>
  </si>
  <si>
    <t>1.549, 38, 14</t>
  </si>
  <si>
    <t>351.0</t>
  </si>
  <si>
    <t>246.0</t>
  </si>
  <si>
    <t>383.3</t>
  </si>
  <si>
    <t>378.5</t>
  </si>
  <si>
    <t>24.25</t>
  </si>
  <si>
    <t>15.66</t>
  </si>
  <si>
    <t>13.17</t>
  </si>
  <si>
    <t>17.25</t>
  </si>
  <si>
    <t>61.07</t>
  </si>
  <si>
    <t>28.14</t>
  </si>
  <si>
    <t>29.49</t>
  </si>
  <si>
    <t>24.06</t>
  </si>
  <si>
    <t>16.02</t>
  </si>
  <si>
    <t>41.12</t>
  </si>
  <si>
    <t>0.0714</t>
  </si>
  <si>
    <t>t=6.776, df=17</t>
  </si>
  <si>
    <t>-1.574 to 35.90</t>
  </si>
  <si>
    <t>0.08992</t>
  </si>
  <si>
    <t>1.844, 10, 7</t>
  </si>
  <si>
    <t>0.4293</t>
  </si>
  <si>
    <t>432.0</t>
  </si>
  <si>
    <t>43.00</t>
  </si>
  <si>
    <t>112.0</t>
  </si>
  <si>
    <t>107.0</t>
  </si>
  <si>
    <t>121.0</t>
  </si>
  <si>
    <t>235.8</t>
  </si>
  <si>
    <t>343.8</t>
  </si>
  <si>
    <t>346.4</t>
  </si>
  <si>
    <t>346.3</t>
  </si>
  <si>
    <t>15.03</t>
  </si>
  <si>
    <t>39.89</t>
  </si>
  <si>
    <t>39.37</t>
  </si>
  <si>
    <t>57.37</t>
  </si>
  <si>
    <t>1.018, 8, 27</t>
  </si>
  <si>
    <t>0.8924</t>
  </si>
  <si>
    <t>t=19.07, df=58</t>
  </si>
  <si>
    <t>Cka-IR-2</t>
    <phoneticPr fontId="31" type="noConversion"/>
  </si>
  <si>
    <t>Strip-IR</t>
    <phoneticPr fontId="31" type="noConversion"/>
  </si>
  <si>
    <t xml:space="preserve"> Mef2-GAL4 </t>
    <phoneticPr fontId="31" type="noConversion"/>
  </si>
  <si>
    <t>20.04.2020</t>
    <phoneticPr fontId="31" type="noConversion"/>
  </si>
  <si>
    <t>41646 to 287841</t>
  </si>
  <si>
    <t>0.2804</t>
  </si>
  <si>
    <t>13.81, 8, 12</t>
  </si>
  <si>
    <t>0.0560</t>
  </si>
  <si>
    <t>t=2.051, df=17</t>
  </si>
  <si>
    <t>-56520 Â± 27558</t>
  </si>
  <si>
    <t>31.80</t>
  </si>
  <si>
    <t>21.41</t>
  </si>
  <si>
    <t>****</t>
  </si>
  <si>
    <t>sample name</t>
  </si>
  <si>
    <r>
      <t>cross-section area (um</t>
    </r>
    <r>
      <rPr>
        <b/>
        <vertAlign val="superscript"/>
        <sz val="10"/>
        <rFont val="Verdana"/>
      </rPr>
      <t>2</t>
    </r>
    <r>
      <rPr>
        <b/>
        <sz val="10"/>
        <rFont val="Verdana"/>
      </rPr>
      <t>, DLM4)</t>
    </r>
  </si>
  <si>
    <t>36.60</t>
  </si>
  <si>
    <t>t=6.810, df=14</t>
  </si>
  <si>
    <t>-112.9 to -58.83</t>
  </si>
  <si>
    <t>0.7681</t>
  </si>
  <si>
    <t>9.520, 10, 4</t>
  </si>
  <si>
    <t>0.0438</t>
  </si>
  <si>
    <t>38.62</t>
  </si>
  <si>
    <t>35.53</t>
  </si>
  <si>
    <t>Std. Error of Mean</t>
  </si>
  <si>
    <t>12.68</t>
  </si>
  <si>
    <t>12.56</t>
  </si>
  <si>
    <t>Descriptive statistics (Software: Graphpad)</t>
    <phoneticPr fontId="31" type="noConversion"/>
  </si>
  <si>
    <t>Yes</t>
  </si>
  <si>
    <t xml:space="preserve">    One- or two-tailed P value?</t>
  </si>
  <si>
    <t>Two-tailed</t>
  </si>
  <si>
    <t xml:space="preserve">    t, df</t>
  </si>
  <si>
    <t>t=5.598, df=29</t>
  </si>
  <si>
    <t>Average</t>
    <phoneticPr fontId="31" type="noConversion"/>
  </si>
  <si>
    <t>number of nuclei</t>
    <phoneticPr fontId="31" type="noConversion"/>
  </si>
  <si>
    <t>Average fiber length [µm]</t>
  </si>
  <si>
    <t>710.5</t>
  </si>
  <si>
    <t>766.0</t>
  </si>
  <si>
    <t>493.0</t>
  </si>
  <si>
    <t>385.0</t>
  </si>
  <si>
    <t>616.0</t>
  </si>
  <si>
    <t>1.438, 12, 17</t>
  </si>
  <si>
    <t>0.4805</t>
  </si>
  <si>
    <t>ns</t>
  </si>
  <si>
    <t>753.0</t>
  </si>
  <si>
    <t>699.5</t>
  </si>
  <si>
    <t>wild type</t>
    <phoneticPr fontId="31" type="noConversion"/>
  </si>
  <si>
    <t>Dlg5-IR-1</t>
    <phoneticPr fontId="31" type="noConversion"/>
  </si>
  <si>
    <t>Dlg5-IR-2</t>
    <phoneticPr fontId="31" type="noConversion"/>
  </si>
  <si>
    <t>69.76</t>
  </si>
  <si>
    <t>81.67</t>
  </si>
  <si>
    <t>573.6</t>
  </si>
  <si>
    <t>498.0</t>
  </si>
  <si>
    <t>483.0</t>
  </si>
  <si>
    <t>467.0</t>
  </si>
  <si>
    <t>548.8</t>
  </si>
  <si>
    <t>579.0</t>
  </si>
  <si>
    <t>692.0</t>
  </si>
  <si>
    <t>663.5</t>
  </si>
  <si>
    <t>664.0</t>
  </si>
  <si>
    <t>903.3</t>
  </si>
  <si>
    <t>846.5</t>
  </si>
  <si>
    <t>763.5</t>
  </si>
  <si>
    <t>666.9</t>
  </si>
  <si>
    <t>198.8</t>
  </si>
  <si>
    <t>204.9</t>
  </si>
  <si>
    <t>121.5</t>
  </si>
  <si>
    <t>81.15</t>
  </si>
  <si>
    <t>63.61 to 101.2</t>
  </si>
  <si>
    <t>0.7421</t>
  </si>
  <si>
    <t>1.534, 17, 11</t>
  </si>
  <si>
    <t>0.4752</t>
  </si>
  <si>
    <t>*</t>
  </si>
  <si>
    <t>382.3</t>
  </si>
  <si>
    <t>373.8</t>
  </si>
  <si>
    <t>128.5</t>
  </si>
  <si>
    <t>416.5</t>
  </si>
  <si>
    <t>4.858 to 56.90</t>
  </si>
  <si>
    <t>0.1801</t>
  </si>
  <si>
    <t>23.12.2019</t>
    <phoneticPr fontId="31" type="noConversion"/>
  </si>
  <si>
    <t>-109.0 to -88.31</t>
  </si>
  <si>
    <t>0.8624</t>
  </si>
  <si>
    <t>2.357, 27, 31</t>
  </si>
  <si>
    <t>0.0226</t>
  </si>
  <si>
    <t>t=9.908, df=36</t>
  </si>
  <si>
    <t>-96.01 to -63.38</t>
  </si>
  <si>
    <t>0.7317</t>
  </si>
  <si>
    <t>3.329, 27, 9</t>
  </si>
  <si>
    <t>23.12.2019</t>
    <phoneticPr fontId="31" type="noConversion"/>
  </si>
  <si>
    <r>
      <t>Average</t>
    </r>
    <r>
      <rPr>
        <b/>
        <sz val="10"/>
        <rFont val="Verdana"/>
      </rPr>
      <t xml:space="preserve"> fiber length [µm]</t>
    </r>
  </si>
  <si>
    <t>12.09.2019</t>
  </si>
  <si>
    <t>29.08.2019</t>
  </si>
  <si>
    <t>65.00</t>
  </si>
  <si>
    <t>435.1</t>
  </si>
  <si>
    <t>531.6</t>
  </si>
  <si>
    <t>10.09.2019</t>
  </si>
  <si>
    <t>29.04.2020</t>
  </si>
  <si>
    <t>26.05.2020</t>
  </si>
  <si>
    <t>Cka-IR-1</t>
    <phoneticPr fontId="31" type="noConversion"/>
  </si>
  <si>
    <t>75.41 ± 8.746</t>
    <phoneticPr fontId="31" type="noConversion"/>
  </si>
  <si>
    <t>17.16 ± 9.229</t>
    <phoneticPr fontId="31" type="noConversion"/>
  </si>
  <si>
    <t>-98.67 ± 5.175</t>
    <phoneticPr fontId="31" type="noConversion"/>
  </si>
  <si>
    <t>-79.69 ± 8.043</t>
    <phoneticPr fontId="31" type="noConversion"/>
  </si>
  <si>
    <t>-60.56 ± 7.689</t>
    <phoneticPr fontId="31" type="noConversion"/>
  </si>
  <si>
    <t>98.86 ± 13.30</t>
    <phoneticPr fontId="31" type="noConversion"/>
  </si>
  <si>
    <t>57.74 ± 17.08</t>
    <phoneticPr fontId="31" type="noConversion"/>
  </si>
  <si>
    <t>-121.4 ± 13.93</t>
    <phoneticPr fontId="31" type="noConversion"/>
  </si>
  <si>
    <t xml:space="preserve"> -123.8 ± 17.94</t>
    <phoneticPr fontId="31" type="noConversion"/>
  </si>
  <si>
    <t xml:space="preserve"> -78.14 ± 12.17</t>
    <phoneticPr fontId="31" type="noConversion"/>
  </si>
  <si>
    <t>702.0</t>
  </si>
  <si>
    <t>684.0</t>
  </si>
  <si>
    <t>799.0</t>
  </si>
  <si>
    <t>913.0</t>
  </si>
  <si>
    <t>490.0</t>
  </si>
  <si>
    <t>925.0</t>
  </si>
  <si>
    <t>602.0</t>
  </si>
  <si>
    <t>687.4</t>
  </si>
  <si>
    <t>861.8</t>
  </si>
  <si>
    <t>553.3</t>
  </si>
  <si>
    <t>0.0017</t>
  </si>
  <si>
    <t>**</t>
  </si>
  <si>
    <t>150.3</t>
  </si>
  <si>
    <t>22.50</t>
  </si>
  <si>
    <t>224.4</t>
  </si>
  <si>
    <t>412.0</t>
  </si>
  <si>
    <t>352.6</t>
  </si>
  <si>
    <t>138.6</t>
  </si>
  <si>
    <t>t=6.207, df=10</t>
  </si>
  <si>
    <t>69.23 to 146.8</t>
  </si>
  <si>
    <t>0.7939</t>
  </si>
  <si>
    <t>87.36 ± 12.11</t>
    <phoneticPr fontId="31" type="noConversion"/>
  </si>
  <si>
    <t>Yorkie-IR-1</t>
    <phoneticPr fontId="31" type="noConversion"/>
  </si>
  <si>
    <t>Yorkie-IR-2</t>
    <phoneticPr fontId="31" type="noConversion"/>
  </si>
  <si>
    <t>Yorkie-CA</t>
    <phoneticPr fontId="31" type="noConversion"/>
  </si>
  <si>
    <t>warts-IR</t>
    <phoneticPr fontId="31" type="noConversion"/>
  </si>
  <si>
    <t>Hippo-IR</t>
    <phoneticPr fontId="31" type="noConversion"/>
  </si>
  <si>
    <t>pupae number</t>
  </si>
  <si>
    <t>197.0</t>
  </si>
  <si>
    <t>309.0</t>
  </si>
  <si>
    <t>278.0</t>
  </si>
  <si>
    <t>279.8</t>
  </si>
  <si>
    <t>271.5</t>
  </si>
  <si>
    <t xml:space="preserve">    Mean of wild type</t>
    <phoneticPr fontId="31" type="noConversion"/>
  </si>
  <si>
    <t>Total number of flies</t>
  </si>
  <si>
    <t>Yorkie-IR-1</t>
    <phoneticPr fontId="31" type="noConversion"/>
  </si>
  <si>
    <t>Median</t>
  </si>
  <si>
    <t>266.5</t>
  </si>
  <si>
    <t>345.0</t>
  </si>
  <si>
    <t>353.0</t>
  </si>
  <si>
    <t>297.0</t>
  </si>
  <si>
    <t>321.5</t>
  </si>
  <si>
    <t>194.0</t>
  </si>
  <si>
    <t>53.00</t>
  </si>
  <si>
    <t>72.00</t>
  </si>
  <si>
    <t>51.00</t>
  </si>
  <si>
    <t>227.5</t>
  </si>
  <si>
    <t>298.5</t>
  </si>
  <si>
    <t>244.0</t>
  </si>
  <si>
    <t>144.0</t>
  </si>
  <si>
    <t>162.8</t>
  </si>
  <si>
    <t>180.5</t>
  </si>
  <si>
    <t>163.8</t>
  </si>
  <si>
    <t>304.0</t>
  </si>
  <si>
    <t>262.0</t>
  </si>
  <si>
    <t>81.50</t>
  </si>
  <si>
    <t>81.25</t>
  </si>
  <si>
    <t>108.5</t>
  </si>
  <si>
    <t>t=8.716, df=57</t>
  </si>
  <si>
    <t>-149.3 to -93.51</t>
  </si>
  <si>
    <t>0.5713</t>
  </si>
  <si>
    <t>191.5</t>
  </si>
  <si>
    <t>234.0</t>
  </si>
  <si>
    <t>315.0</t>
  </si>
  <si>
    <t>Range</t>
  </si>
  <si>
    <t>84.00</t>
  </si>
  <si>
    <t>94.00</t>
  </si>
  <si>
    <t>70.00</t>
  </si>
  <si>
    <t>146.0</t>
  </si>
  <si>
    <t>403.5</t>
  </si>
  <si>
    <t>109.0</t>
  </si>
  <si>
    <t>109.5</t>
  </si>
  <si>
    <t>511.0</t>
  </si>
  <si>
    <t>585.0</t>
  </si>
  <si>
    <t>433.0</t>
  </si>
  <si>
    <t>440.0</t>
  </si>
  <si>
    <t>174.0</t>
  </si>
  <si>
    <t>110.0</t>
  </si>
  <si>
    <t>140.0</t>
  </si>
  <si>
    <t>116.0</t>
  </si>
  <si>
    <t>450.8</t>
  </si>
  <si>
    <t>456.5</t>
  </si>
  <si>
    <t>133.0</t>
  </si>
  <si>
    <t>60.00</t>
  </si>
  <si>
    <t>56.00</t>
  </si>
  <si>
    <t>39.00</t>
  </si>
  <si>
    <t>201.0</t>
  </si>
  <si>
    <t>135.0</t>
  </si>
  <si>
    <t>130.0</t>
  </si>
  <si>
    <t>86.00</t>
  </si>
  <si>
    <t>0.4943</t>
  </si>
  <si>
    <t>t=0.6969, df=19</t>
  </si>
  <si>
    <t>651.8</t>
  </si>
  <si>
    <t>58.73 Â± 84.27</t>
  </si>
  <si>
    <t>-117.7 to 235.1</t>
  </si>
  <si>
    <t>0.02492</t>
  </si>
  <si>
    <t>1.345, 7, 12</t>
  </si>
  <si>
    <t>0.6214</t>
  </si>
  <si>
    <t>455.0</t>
  </si>
  <si>
    <t>89.43 to 170.3</t>
  </si>
  <si>
    <t>129.9 Â± 19.16</t>
  </si>
  <si>
    <t>404.5</t>
  </si>
  <si>
    <t>402.0</t>
  </si>
  <si>
    <t>404.0</t>
  </si>
  <si>
    <t>0.8921</t>
  </si>
  <si>
    <t>0.5275</t>
  </si>
  <si>
    <t>t=0.6450, df=17</t>
  </si>
  <si>
    <t>58.40 Â± 90.53</t>
  </si>
  <si>
    <t>-132.6 to 249.4</t>
  </si>
  <si>
    <t>0.02389</t>
  </si>
  <si>
    <t>1.266, 5, 12</t>
  </si>
  <si>
    <t>0.6792</t>
  </si>
  <si>
    <t>0.0260</t>
  </si>
  <si>
    <t>t=2.414, df=19</t>
  </si>
  <si>
    <t>-76314 Â± 31614</t>
  </si>
  <si>
    <t>-142483 to -10144</t>
  </si>
  <si>
    <t>0.2347</t>
  </si>
  <si>
    <t>2.729, 7, 12</t>
  </si>
  <si>
    <t>0.1217</t>
  </si>
  <si>
    <t>0.0113</t>
  </si>
  <si>
    <t>t=2.792, df=20</t>
  </si>
  <si>
    <t>164744 Â± 59012</t>
  </si>
  <si>
    <t>191.0</t>
  </si>
  <si>
    <t>99.00</t>
  </si>
  <si>
    <t>71.00</t>
  </si>
  <si>
    <t>281.3</t>
  </si>
  <si>
    <t>411.2</t>
  </si>
  <si>
    <t>395.5</t>
  </si>
  <si>
    <t>147.3</t>
  </si>
  <si>
    <t>-114662 to 1622</t>
  </si>
  <si>
    <t>0.1984</t>
  </si>
  <si>
    <t>1.106, 5, 12</t>
  </si>
  <si>
    <t>0.8143</t>
  </si>
  <si>
    <t>fiber length (um)</t>
  </si>
  <si>
    <r>
      <t>volume (um</t>
    </r>
    <r>
      <rPr>
        <b/>
        <vertAlign val="superscript"/>
        <sz val="10"/>
        <rFont val="Verdana"/>
      </rPr>
      <t>3</t>
    </r>
    <r>
      <rPr>
        <b/>
        <sz val="10"/>
        <rFont val="Verdana"/>
      </rPr>
      <t>)</t>
    </r>
  </si>
  <si>
    <t>24h APF</t>
  </si>
  <si>
    <t>time point</t>
  </si>
  <si>
    <t>volume</t>
  </si>
  <si>
    <t>normalized to previous time point</t>
  </si>
  <si>
    <t>32h APF</t>
  </si>
  <si>
    <t>48h APF</t>
  </si>
  <si>
    <t>90h APF</t>
  </si>
  <si>
    <r>
      <t>av fiber length</t>
    </r>
    <r>
      <rPr>
        <b/>
        <sz val="10"/>
        <rFont val="Verdana"/>
      </rPr>
      <t xml:space="preserve"> [µm]</t>
    </r>
  </si>
  <si>
    <t>32 h APF</t>
  </si>
  <si>
    <r>
      <t>24</t>
    </r>
    <r>
      <rPr>
        <b/>
        <sz val="10"/>
        <rFont val="Verdana"/>
      </rPr>
      <t xml:space="preserve"> </t>
    </r>
    <r>
      <rPr>
        <b/>
        <sz val="10"/>
        <rFont val="Verdana"/>
      </rPr>
      <t>h APF</t>
    </r>
  </si>
  <si>
    <r>
      <t>Average fiber length</t>
    </r>
    <r>
      <rPr>
        <b/>
        <sz val="10"/>
        <rFont val="Verdana"/>
      </rPr>
      <t xml:space="preserve"> [µm]</t>
    </r>
  </si>
  <si>
    <t>How big is the difference?</t>
  </si>
  <si>
    <t xml:space="preserve">    95% confidence interval</t>
  </si>
  <si>
    <t>37.26 to 80.17</t>
  </si>
  <si>
    <t xml:space="preserve">    R squared (eta squared)</t>
  </si>
  <si>
    <t>0.5193</t>
  </si>
  <si>
    <t>F test to compare variances</t>
  </si>
  <si>
    <t xml:space="preserve">    F, DFn, Dfd</t>
  </si>
  <si>
    <t>number of fibers</t>
    <phoneticPr fontId="31" type="noConversion"/>
  </si>
  <si>
    <t>1.566, 12, 7</t>
  </si>
  <si>
    <t>No</t>
  </si>
  <si>
    <t>0.5654</t>
  </si>
  <si>
    <t>t=4.986, df=20</t>
  </si>
  <si>
    <t>2402 Â± 481.8</t>
  </si>
  <si>
    <t>1397 to 3407</t>
  </si>
  <si>
    <t>0.5541</t>
  </si>
  <si>
    <t>Slmap-IR-1</t>
    <phoneticPr fontId="31" type="noConversion"/>
  </si>
  <si>
    <t>Slmap-IR-2</t>
    <phoneticPr fontId="31" type="noConversion"/>
  </si>
  <si>
    <t>pupae number</t>
    <phoneticPr fontId="31" type="noConversion"/>
  </si>
  <si>
    <t>Time point</t>
    <phoneticPr fontId="31" type="noConversion"/>
  </si>
  <si>
    <t>p value (Student's t test)</t>
    <phoneticPr fontId="31" type="noConversion"/>
  </si>
  <si>
    <t>0.0218</t>
  </si>
  <si>
    <t>Number of values</t>
  </si>
  <si>
    <t>Minimum</t>
  </si>
  <si>
    <t>997.0</t>
  </si>
  <si>
    <t>856.0</t>
  </si>
  <si>
    <t>499.0</t>
  </si>
  <si>
    <t>632.0</t>
  </si>
  <si>
    <t>710.2</t>
  </si>
  <si>
    <t>125.0</t>
  </si>
  <si>
    <t>240.0</t>
  </si>
  <si>
    <t>266.0</t>
  </si>
  <si>
    <t>540.3</t>
  </si>
  <si>
    <t>t=8.976, df=28</t>
  </si>
  <si>
    <t>323.0</t>
  </si>
  <si>
    <t>245.0</t>
  </si>
  <si>
    <t>261.0</t>
  </si>
  <si>
    <t>% of flies in zone5 (highest)</t>
    <phoneticPr fontId="31" type="noConversion"/>
  </si>
  <si>
    <t>Experiment 4</t>
    <phoneticPr fontId="31" type="noConversion"/>
  </si>
  <si>
    <t>35.44, 8, 12</t>
  </si>
  <si>
    <t>t=7.032, df=19</t>
  </si>
  <si>
    <t>t=2.435, df=27</t>
  </si>
  <si>
    <t>5, region2</t>
    <phoneticPr fontId="31" type="noConversion"/>
  </si>
  <si>
    <t>6, region1</t>
    <phoneticPr fontId="31" type="noConversion"/>
  </si>
  <si>
    <t>143.0</t>
  </si>
  <si>
    <t>304.5</t>
  </si>
  <si>
    <t>443.8</t>
  </si>
  <si>
    <t>411.3</t>
  </si>
  <si>
    <t>13.01.2020</t>
    <phoneticPr fontId="31" type="noConversion"/>
  </si>
  <si>
    <t>14.01.2020</t>
    <phoneticPr fontId="31" type="noConversion"/>
  </si>
  <si>
    <t>20.12.2019</t>
    <phoneticPr fontId="31" type="noConversion"/>
  </si>
  <si>
    <t>557.5</t>
  </si>
  <si>
    <t>603.0</t>
  </si>
  <si>
    <t>624.0</t>
  </si>
  <si>
    <t>329.0</t>
  </si>
  <si>
    <t>500.0</t>
  </si>
  <si>
    <t>460.0</t>
  </si>
  <si>
    <t>581.0</t>
  </si>
  <si>
    <t>646.0</t>
  </si>
  <si>
    <t>635.0</t>
  </si>
  <si>
    <t>129.0</t>
  </si>
  <si>
    <t>66.00</t>
  </si>
  <si>
    <t>106.0</t>
  </si>
  <si>
    <t>-134.0 Â± 14.65</t>
  </si>
  <si>
    <t>58.72 ± 10.49</t>
    <phoneticPr fontId="31" type="noConversion"/>
  </si>
  <si>
    <t>-164.5 to -103.4</t>
  </si>
  <si>
    <t>0.8069</t>
  </si>
  <si>
    <t>3.363, 12, 8</t>
  </si>
  <si>
    <t>0.0937</t>
  </si>
  <si>
    <t>Yorkie-IR-1; UAS-Diap1</t>
    <phoneticPr fontId="31" type="noConversion"/>
  </si>
  <si>
    <t>Time point</t>
    <phoneticPr fontId="31" type="noConversion"/>
  </si>
  <si>
    <t>24 h APF</t>
    <phoneticPr fontId="31" type="noConversion"/>
  </si>
  <si>
    <t>48 h APF</t>
    <phoneticPr fontId="31" type="noConversion"/>
  </si>
  <si>
    <t>08.01.2020</t>
    <phoneticPr fontId="31" type="noConversion"/>
  </si>
  <si>
    <t>14.01.2020</t>
    <phoneticPr fontId="31" type="noConversion"/>
  </si>
  <si>
    <t>785.0</t>
  </si>
  <si>
    <t>168.0</t>
  </si>
  <si>
    <t>243.0</t>
  </si>
  <si>
    <t>910.5</t>
  </si>
  <si>
    <t>232.8</t>
  </si>
  <si>
    <t>430.5</t>
  </si>
  <si>
    <t>424.5</t>
  </si>
  <si>
    <t>686.0</t>
  </si>
  <si>
    <t>807.5</t>
  </si>
  <si>
    <t>877.0</t>
  </si>
  <si>
    <t>723.0</t>
  </si>
  <si>
    <t>709.0</t>
  </si>
  <si>
    <t>480.0</t>
  </si>
  <si>
    <t>490.4</t>
  </si>
  <si>
    <t>574.3</t>
  </si>
  <si>
    <t>391.4</t>
  </si>
  <si>
    <t>185.8</t>
  </si>
  <si>
    <t>258.3</t>
  </si>
  <si>
    <t>408.4</t>
  </si>
  <si>
    <t>27.10</t>
  </si>
  <si>
    <t>19.95</t>
  </si>
  <si>
    <t>44.60</t>
  </si>
  <si>
    <t>13.45</t>
  </si>
  <si>
    <t>t=16.54, df=17</t>
  </si>
  <si>
    <t>163.7 to 211.5</t>
  </si>
  <si>
    <t>0.9415</t>
  </si>
  <si>
    <t>cross sectional area[µm2]</t>
    <phoneticPr fontId="31" type="noConversion"/>
  </si>
  <si>
    <t>number of nuclei</t>
    <phoneticPr fontId="31" type="noConversion"/>
  </si>
  <si>
    <t>24 h APF</t>
    <phoneticPr fontId="31" type="noConversion"/>
  </si>
  <si>
    <t>Volume [µm3]</t>
    <phoneticPr fontId="31" type="noConversion"/>
  </si>
  <si>
    <t>03.07.2019</t>
    <phoneticPr fontId="31" type="noConversion"/>
  </si>
  <si>
    <t>14.58, 3, 5</t>
  </si>
  <si>
    <t>0.0132</t>
  </si>
  <si>
    <t>110.4 ±  23.94</t>
    <phoneticPr fontId="31" type="noConversion"/>
  </si>
  <si>
    <t>t=4.613, df=8</t>
  </si>
  <si>
    <t>55.22 to 165.6</t>
  </si>
  <si>
    <t>0.7268</t>
  </si>
  <si>
    <t>24 h APF</t>
    <phoneticPr fontId="31" type="noConversion"/>
  </si>
  <si>
    <r>
      <t>cross-sectional area[µm</t>
    </r>
    <r>
      <rPr>
        <b/>
        <vertAlign val="superscript"/>
        <sz val="10"/>
        <rFont val="Verdana"/>
      </rPr>
      <t>2</t>
    </r>
    <r>
      <rPr>
        <b/>
        <sz val="10"/>
        <rFont val="Verdana"/>
      </rPr>
      <t>]</t>
    </r>
    <phoneticPr fontId="31" type="noConversion"/>
  </si>
  <si>
    <t>7.047, 5, 5</t>
  </si>
  <si>
    <t>0.0515</t>
  </si>
  <si>
    <t>108.0  ± 17.40</t>
    <phoneticPr fontId="31" type="noConversion"/>
  </si>
  <si>
    <t>86.58 ± 9.652</t>
    <phoneticPr fontId="31" type="noConversion"/>
  </si>
  <si>
    <t>81.15 ± 15.91</t>
    <phoneticPr fontId="31" type="noConversion"/>
  </si>
  <si>
    <t>223.0</t>
  </si>
  <si>
    <t>267.0</t>
  </si>
  <si>
    <t>25% Percentile</t>
  </si>
  <si>
    <t>251.3</t>
  </si>
  <si>
    <t>307.5</t>
  </si>
  <si>
    <t>335.3</t>
  </si>
  <si>
    <t>276.0</t>
  </si>
  <si>
    <t>302.5</t>
  </si>
  <si>
    <t>Independent experiment days</t>
  </si>
  <si>
    <t>229.0</t>
  </si>
  <si>
    <t>339.0</t>
  </si>
  <si>
    <t>307.0</t>
  </si>
  <si>
    <t>324.0</t>
  </si>
  <si>
    <t>290.0</t>
  </si>
  <si>
    <t>75% Percentile</t>
  </si>
  <si>
    <t>299.0</t>
  </si>
  <si>
    <t>355.5</t>
  </si>
  <si>
    <t>374.0</t>
  </si>
  <si>
    <t>311.0</t>
  </si>
  <si>
    <t>340.5</t>
  </si>
  <si>
    <t>253.0</t>
  </si>
  <si>
    <t>370.5</t>
  </si>
  <si>
    <t>333.0</t>
  </si>
  <si>
    <t>340.3</t>
  </si>
  <si>
    <t>334.3</t>
  </si>
  <si>
    <t>Maximum</t>
  </si>
  <si>
    <t>316.0</t>
  </si>
  <si>
    <t>369.0</t>
  </si>
  <si>
    <t>393.0</t>
  </si>
  <si>
    <t>391.0</t>
  </si>
  <si>
    <t>383.0</t>
  </si>
  <si>
    <t>285.0</t>
  </si>
  <si>
    <t>260.5</t>
  </si>
  <si>
    <t>334.0</t>
  </si>
  <si>
    <t>277.0</t>
  </si>
  <si>
    <t>153.0</t>
  </si>
  <si>
    <t>364.0</t>
  </si>
  <si>
    <t>4, region1</t>
    <phoneticPr fontId="31" type="noConversion"/>
  </si>
  <si>
    <t>414.0</t>
  </si>
  <si>
    <t>376.0</t>
  </si>
  <si>
    <t>363.0</t>
  </si>
  <si>
    <t>5, region1</t>
    <phoneticPr fontId="31" type="noConversion"/>
  </si>
  <si>
    <t>5, region2</t>
    <phoneticPr fontId="31" type="noConversion"/>
  </si>
  <si>
    <t>8, region1</t>
    <phoneticPr fontId="31" type="noConversion"/>
  </si>
  <si>
    <t>8, region2</t>
    <phoneticPr fontId="31" type="noConversion"/>
  </si>
  <si>
    <t>506.5</t>
  </si>
  <si>
    <t>Fold change (Log2)</t>
    <phoneticPr fontId="31" type="noConversion"/>
  </si>
  <si>
    <t>534.5</t>
  </si>
  <si>
    <t>546.0</t>
  </si>
  <si>
    <t>604.0</t>
  </si>
  <si>
    <t>328.0</t>
  </si>
  <si>
    <t>t-test p value (-Log10)</t>
    <phoneticPr fontId="31" type="noConversion"/>
  </si>
  <si>
    <t>30.07.2020</t>
    <phoneticPr fontId="31" type="noConversion"/>
  </si>
  <si>
    <t>14.04.2020</t>
    <phoneticPr fontId="31" type="noConversion"/>
  </si>
  <si>
    <t>25.02.2020</t>
    <phoneticPr fontId="31" type="noConversion"/>
  </si>
  <si>
    <t>27.02.2020</t>
    <phoneticPr fontId="31" type="noConversion"/>
  </si>
  <si>
    <t>09.03.2020</t>
    <phoneticPr fontId="31" type="noConversion"/>
  </si>
  <si>
    <t>30.07.2019</t>
    <phoneticPr fontId="31" type="noConversion"/>
  </si>
  <si>
    <t>19.11.2019</t>
    <phoneticPr fontId="31" type="noConversion"/>
  </si>
  <si>
    <t>04.03.2020</t>
    <phoneticPr fontId="31" type="noConversion"/>
  </si>
  <si>
    <t>159.0</t>
  </si>
  <si>
    <t>449.0</t>
  </si>
  <si>
    <t>0.7298</t>
  </si>
  <si>
    <t>1.209, 12, 5</t>
  </si>
  <si>
    <t>Mef2-GAL4 X UAS-Dlg5-GFP, sample 2</t>
    <phoneticPr fontId="31" type="noConversion"/>
  </si>
  <si>
    <t>Mef2-GAL4 X UAS-Dlg5-GFP, sample 3</t>
    <phoneticPr fontId="31" type="noConversion"/>
  </si>
  <si>
    <t>Mef2-GAL4 X UAS-Dlg5-GFP, sample 4</t>
    <phoneticPr fontId="31" type="noConversion"/>
  </si>
  <si>
    <t>Peptides</t>
  </si>
  <si>
    <t>Razor + unique peptides</t>
  </si>
  <si>
    <t>Unique peptides</t>
  </si>
  <si>
    <t>Sequence coverage [%]</t>
  </si>
  <si>
    <t>Sequence length</t>
  </si>
  <si>
    <t>Average molecular mass</t>
  </si>
  <si>
    <t>Dlg5</t>
    <phoneticPr fontId="31" type="noConversion"/>
  </si>
  <si>
    <t>Dlg5, isoform D;CG6509, isoform A;CG6509, isoform C</t>
    <phoneticPr fontId="31" type="noConversion"/>
  </si>
  <si>
    <t>Hsc70-2</t>
  </si>
  <si>
    <t>39.85</t>
  </si>
  <si>
    <t>36.25</t>
  </si>
  <si>
    <t>28.67</t>
  </si>
  <si>
    <t>21.73</t>
  </si>
  <si>
    <t>11.05</t>
  </si>
  <si>
    <t>14.80</t>
  </si>
  <si>
    <t>0.8264</t>
  </si>
  <si>
    <t>t=0.2222, df=20</t>
  </si>
  <si>
    <t>15.12 Â± 68.05</t>
  </si>
  <si>
    <t>-126.8 to 157.1</t>
  </si>
  <si>
    <t>0.002463</t>
  </si>
  <si>
    <t>2.114, 12, 8</t>
  </si>
  <si>
    <t>0.2941</t>
  </si>
  <si>
    <t>UAS-Diap1</t>
    <phoneticPr fontId="31" type="noConversion"/>
  </si>
  <si>
    <t>Dlg5-IR-1; UAS-Diap1</t>
    <phoneticPr fontId="31" type="noConversion"/>
  </si>
  <si>
    <t>42.06</t>
  </si>
  <si>
    <t>26.56</t>
  </si>
  <si>
    <t>41.91</t>
  </si>
  <si>
    <t>49.15</t>
  </si>
  <si>
    <t xml:space="preserve">    Significantly different (P &lt; 0.05)?</t>
  </si>
  <si>
    <t>-836.1 to -294.8</t>
  </si>
  <si>
    <t>0.5333</t>
  </si>
  <si>
    <t>2.862, 12, 5</t>
  </si>
  <si>
    <t>0.2541</t>
  </si>
  <si>
    <t>t=4.901, df=19</t>
  </si>
  <si>
    <t>-592.7 Â± 120.9</t>
  </si>
  <si>
    <t>-845.9 to -339.6</t>
  </si>
  <si>
    <t>0.5583</t>
  </si>
  <si>
    <t>33.67</t>
  </si>
  <si>
    <t>data acquisition</t>
  </si>
  <si>
    <t xml:space="preserve"> Mef2-GAL4</t>
  </si>
  <si>
    <t>fiber length[µm]</t>
  </si>
  <si>
    <t>females</t>
    <phoneticPr fontId="31" type="noConversion"/>
  </si>
  <si>
    <t>males</t>
    <phoneticPr fontId="31" type="noConversion"/>
  </si>
  <si>
    <t>genotype</t>
    <phoneticPr fontId="31" type="noConversion"/>
  </si>
  <si>
    <t>Mef2-GAL4/ +</t>
    <phoneticPr fontId="31" type="noConversion"/>
  </si>
  <si>
    <t>Mef2-GAL4, UAS-Dlg5-GFP/ +</t>
    <phoneticPr fontId="31" type="noConversion"/>
  </si>
  <si>
    <t>wild type</t>
    <phoneticPr fontId="31" type="noConversion"/>
  </si>
  <si>
    <t>Experiment 2</t>
    <phoneticPr fontId="31" type="noConversion"/>
  </si>
  <si>
    <t>Experiment 3</t>
    <phoneticPr fontId="31" type="noConversion"/>
  </si>
  <si>
    <t>Experiment 4</t>
    <phoneticPr fontId="31" type="noConversion"/>
  </si>
  <si>
    <t>Mean</t>
    <phoneticPr fontId="31" type="noConversion"/>
  </si>
  <si>
    <t xml:space="preserve">Time point: 0-3 days </t>
    <phoneticPr fontId="31" type="noConversion"/>
  </si>
  <si>
    <t>Mef2-GAL4</t>
    <phoneticPr fontId="31" type="noConversion"/>
  </si>
  <si>
    <t>Experiment 3</t>
    <phoneticPr fontId="31" type="noConversion"/>
  </si>
  <si>
    <t>Mean</t>
    <phoneticPr fontId="31" type="noConversion"/>
  </si>
  <si>
    <t>Mean</t>
    <phoneticPr fontId="31" type="noConversion"/>
  </si>
  <si>
    <t>% of flies in zone1 (lowest)</t>
    <phoneticPr fontId="31" type="noConversion"/>
  </si>
  <si>
    <t>% of flies in zone2</t>
    <phoneticPr fontId="31" type="noConversion"/>
  </si>
  <si>
    <t>% of flies in zone3</t>
    <phoneticPr fontId="31" type="noConversion"/>
  </si>
  <si>
    <t>275.0</t>
  </si>
  <si>
    <t>03.08.2020</t>
    <phoneticPr fontId="31" type="noConversion"/>
  </si>
  <si>
    <t>07.08.2020</t>
    <phoneticPr fontId="31" type="noConversion"/>
  </si>
  <si>
    <t>4, region2</t>
    <phoneticPr fontId="31" type="noConversion"/>
  </si>
  <si>
    <t>19.08.2020</t>
    <phoneticPr fontId="31" type="noConversion"/>
  </si>
  <si>
    <t>21.08.2020</t>
    <phoneticPr fontId="31" type="noConversion"/>
  </si>
  <si>
    <t>18.09.2020</t>
    <phoneticPr fontId="31" type="noConversion"/>
  </si>
  <si>
    <t>% of flies in zone4</t>
    <phoneticPr fontId="31" type="noConversion"/>
  </si>
  <si>
    <t>Mean intensity</t>
    <phoneticPr fontId="31" type="noConversion"/>
  </si>
  <si>
    <t>Normalized mean</t>
    <phoneticPr fontId="31" type="noConversion"/>
  </si>
  <si>
    <t>Mef2-GAL4, Act88F-GFP (fTRG78)</t>
    <phoneticPr fontId="31" type="noConversion"/>
  </si>
  <si>
    <t>17.07.2020</t>
    <phoneticPr fontId="31" type="noConversion"/>
  </si>
  <si>
    <t>13.08.2020</t>
    <phoneticPr fontId="31" type="noConversion"/>
  </si>
  <si>
    <t>CG7611</t>
  </si>
  <si>
    <t>6, region2</t>
    <phoneticPr fontId="31" type="noConversion"/>
  </si>
  <si>
    <t>7, region2</t>
    <phoneticPr fontId="31" type="noConversion"/>
  </si>
  <si>
    <t>2, region1</t>
    <phoneticPr fontId="31" type="noConversion"/>
  </si>
  <si>
    <t>2, region2</t>
    <phoneticPr fontId="31" type="noConversion"/>
  </si>
  <si>
    <t>1, region2</t>
    <phoneticPr fontId="31" type="noConversion"/>
  </si>
  <si>
    <t>17.08.2020</t>
    <phoneticPr fontId="31" type="noConversion"/>
  </si>
  <si>
    <t>114.2 Â± 16.24</t>
  </si>
  <si>
    <t>80.20 to 148.2</t>
  </si>
  <si>
    <t>0.7224</t>
  </si>
  <si>
    <t>1.933, 12, 7</t>
  </si>
  <si>
    <t>0.3894</t>
  </si>
  <si>
    <t>t=9.143, df=20</t>
  </si>
  <si>
    <t>Slmap</t>
    <phoneticPr fontId="31" type="noConversion"/>
  </si>
  <si>
    <t>Slmap, isoform A</t>
    <phoneticPr fontId="31" type="noConversion"/>
  </si>
  <si>
    <t>CG1733</t>
  </si>
  <si>
    <t>CG32633, isoform A</t>
  </si>
  <si>
    <t>CG9140</t>
  </si>
  <si>
    <t>CG9140, isoform A</t>
  </si>
  <si>
    <t>nmd</t>
  </si>
  <si>
    <t>No mitochondrial derivative, isoform B;GH08677p</t>
  </si>
  <si>
    <t>Fbp1</t>
  </si>
  <si>
    <t>Fat-body protein 1</t>
  </si>
  <si>
    <t>Fgop2</t>
    <phoneticPr fontId="31" type="noConversion"/>
  </si>
  <si>
    <t>Fibroblast growth factor receptor 1 oncogene partner 2</t>
    <phoneticPr fontId="31" type="noConversion"/>
  </si>
  <si>
    <t>CG4815</t>
  </si>
  <si>
    <t>CG8184</t>
  </si>
  <si>
    <t>283.1</t>
  </si>
  <si>
    <t>177.1</t>
  </si>
  <si>
    <t>123.8</t>
  </si>
  <si>
    <t>100.1</t>
  </si>
  <si>
    <t>59.03</t>
  </si>
  <si>
    <t>534.8</t>
  </si>
  <si>
    <t>0.0006</t>
  </si>
  <si>
    <t>t=4.222, df=16</t>
  </si>
  <si>
    <t>-697.4 Â± 165.2</t>
  </si>
  <si>
    <t>221.5</t>
  </si>
  <si>
    <t>209.1</t>
  </si>
  <si>
    <t>83.09</t>
  </si>
  <si>
    <t>69.03</t>
  </si>
  <si>
    <t>123.2</t>
  </si>
  <si>
    <t>99.04</t>
  </si>
  <si>
    <t>371.0</t>
  </si>
  <si>
    <t>394.0</t>
  </si>
  <si>
    <t>475.0</t>
  </si>
  <si>
    <t>462.0</t>
  </si>
  <si>
    <t>570.0</t>
  </si>
  <si>
    <t>421.3</t>
  </si>
  <si>
    <t>0.4709</t>
  </si>
  <si>
    <t>1.003, 23, 17</t>
  </si>
  <si>
    <t>t=5.967, df=40</t>
  </si>
  <si>
    <t>32.65 to 66.10</t>
  </si>
  <si>
    <t>cAMP-dependent protein kinase R1, isoform X;cAMP-dependent protein kinase R1, isoform Z;FI18174p1;cAMP-dependent protein kinase R1, isoform AA;cAMP-dependent protein kinase R1, isoform V;cAMP-dependent protein kinase R1, isoform O;cAMP-dependent protein kinase type I regulatory subunit</t>
  </si>
  <si>
    <t>Pax</t>
  </si>
  <si>
    <t>Paxillin, isoform D</t>
  </si>
  <si>
    <t>CG12304-RB;CG12304</t>
  </si>
  <si>
    <t xml:space="preserve">    Mean of sample</t>
    <phoneticPr fontId="31" type="noConversion"/>
  </si>
  <si>
    <t>25.11.2019</t>
    <phoneticPr fontId="31" type="noConversion"/>
  </si>
  <si>
    <t>14.01.2020</t>
    <phoneticPr fontId="31" type="noConversion"/>
  </si>
  <si>
    <t>08.01.2020</t>
    <phoneticPr fontId="31" type="noConversion"/>
  </si>
  <si>
    <t>26.11.2019</t>
    <phoneticPr fontId="31" type="noConversion"/>
  </si>
  <si>
    <t>691.0</t>
  </si>
  <si>
    <t>423.0</t>
  </si>
  <si>
    <t>619.0</t>
  </si>
  <si>
    <t>612.0</t>
  </si>
  <si>
    <t>520.5</t>
  </si>
  <si>
    <t>674.0</t>
  </si>
  <si>
    <t>32 h APF</t>
    <phoneticPr fontId="31" type="noConversion"/>
  </si>
  <si>
    <t>Day summary</t>
    <phoneticPr fontId="31" type="noConversion"/>
  </si>
  <si>
    <t>05.06.2020</t>
    <phoneticPr fontId="31" type="noConversion"/>
  </si>
  <si>
    <t>7, region1</t>
    <phoneticPr fontId="31" type="noConversion"/>
  </si>
  <si>
    <t>7, region2</t>
    <phoneticPr fontId="31" type="noConversion"/>
  </si>
  <si>
    <t>3, region1</t>
    <phoneticPr fontId="31" type="noConversion"/>
  </si>
  <si>
    <t>173.5</t>
  </si>
  <si>
    <t>3, region2</t>
    <phoneticPr fontId="31" type="noConversion"/>
  </si>
  <si>
    <t>0.0358</t>
  </si>
  <si>
    <t>t=7.812, df=13</t>
  </si>
  <si>
    <t>3162 Â± 404.7</t>
  </si>
  <si>
    <t>2287 to 4036</t>
  </si>
  <si>
    <t>0.8244</t>
  </si>
  <si>
    <t>9.332, 4, 9</t>
  </si>
  <si>
    <t>0.0058</t>
  </si>
  <si>
    <t>551.0</t>
  </si>
  <si>
    <t>592.0</t>
  </si>
  <si>
    <t>742.5</t>
  </si>
  <si>
    <t>422.0</t>
    <phoneticPr fontId="31" type="noConversion"/>
  </si>
  <si>
    <t>176.6</t>
    <phoneticPr fontId="31" type="noConversion"/>
  </si>
  <si>
    <t>48.99</t>
    <phoneticPr fontId="31" type="noConversion"/>
  </si>
  <si>
    <t>221.0</t>
  </si>
  <si>
    <t>350.0</t>
  </si>
  <si>
    <t>367.0</t>
  </si>
  <si>
    <t>255.5</t>
  </si>
  <si>
    <t>555.4</t>
  </si>
  <si>
    <t>4, region2</t>
    <phoneticPr fontId="31" type="noConversion"/>
  </si>
  <si>
    <t>604.4</t>
  </si>
  <si>
    <t>28.70</t>
  </si>
  <si>
    <t>36.24</t>
  </si>
  <si>
    <t>27.81</t>
  </si>
  <si>
    <t>32.73</t>
  </si>
  <si>
    <t>54.48</t>
  </si>
  <si>
    <t>23.52</t>
  </si>
  <si>
    <t>10.85</t>
  </si>
  <si>
    <t>12.81</t>
  </si>
  <si>
    <t>12.44</t>
  </si>
  <si>
    <t>16.43</t>
  </si>
  <si>
    <t>10.52</t>
  </si>
  <si>
    <t>16.04.2020</t>
    <phoneticPr fontId="31" type="noConversion"/>
  </si>
  <si>
    <t>Gene name</t>
  </si>
  <si>
    <t>Mef2-GAL4 X wt, sample 1</t>
    <phoneticPr fontId="31" type="noConversion"/>
  </si>
  <si>
    <t>Mef2-GAL4 X wt, sample 2</t>
    <phoneticPr fontId="31" type="noConversion"/>
  </si>
  <si>
    <t>Mef2-GAL4 X wt, sample 3</t>
    <phoneticPr fontId="31" type="noConversion"/>
  </si>
  <si>
    <t>Mef2-GAL4 X wt, sample 4</t>
    <phoneticPr fontId="31" type="noConversion"/>
  </si>
  <si>
    <t>Mef2-GAL4 X UAS-Dlg5-GFP, sample 1</t>
    <phoneticPr fontId="31" type="noConversion"/>
  </si>
  <si>
    <t>Fim</t>
  </si>
  <si>
    <t>FI20019p1;Fimbrin;FI19014p1</t>
  </si>
  <si>
    <t>Mur89F</t>
  </si>
  <si>
    <t>Mucin related 89F</t>
  </si>
  <si>
    <t>Sgs7</t>
  </si>
  <si>
    <t>Salivary glue protein Sgs-7</t>
  </si>
  <si>
    <t>CG17078;CG17078-RA</t>
  </si>
  <si>
    <t>CG17078, isoform D;CG17078, isoform C;CG17078, isoform B</t>
  </si>
  <si>
    <t>Tim8</t>
  </si>
  <si>
    <t>Tim8, isoform B;Mitochondrial import inner membrane translocase subunit Tim8</t>
  </si>
  <si>
    <t>CG5377-RA</t>
  </si>
  <si>
    <t>CG5377</t>
  </si>
  <si>
    <t>Heat shock 70 kDa protein cognate 2</t>
  </si>
  <si>
    <t>NaN</t>
  </si>
  <si>
    <t>mus312</t>
  </si>
  <si>
    <t>GH15104p2;Mutagen-sensitive 312, isoform E;Structure-specific endonuclease subunit SLX4</t>
  </si>
  <si>
    <t>RpS6</t>
  </si>
  <si>
    <t>40S ribosomal protein S6</t>
  </si>
  <si>
    <t>10.13</t>
  </si>
  <si>
    <t>651.8</t>
    <phoneticPr fontId="31" type="noConversion"/>
  </si>
  <si>
    <t>t=4.407, df=17</t>
  </si>
  <si>
    <t>-565.4 Â± 128.3</t>
  </si>
  <si>
    <t>CG14445-RB;CG14445</t>
  </si>
  <si>
    <t>CG14445, isoform B;CG14445, isoform A;CG14445, isoform D;CG14445, isoform C</t>
  </si>
  <si>
    <t>CG13638</t>
  </si>
  <si>
    <t>CG31357</t>
  </si>
  <si>
    <t>His3.3A</t>
  </si>
  <si>
    <t>Histone H3;Histone H3.3</t>
  </si>
  <si>
    <t>Adk1</t>
  </si>
  <si>
    <t>AT17975p;Adenylate kinase-1, isoform B</t>
  </si>
  <si>
    <t>l(2)01289</t>
  </si>
  <si>
    <t>L(2)01289 long form;Lethal (2) 01289, isoform F;Lethal (2) 01289, isoform J</t>
  </si>
  <si>
    <t>GstZ1</t>
  </si>
  <si>
    <t>Dlg5-IR/ +; Mef2-GAL4/ +</t>
    <phoneticPr fontId="31" type="noConversion"/>
  </si>
  <si>
    <t>Dlg5-IR/ +; Mef2-GAL4, UAS-GMA-GFP/ +</t>
    <phoneticPr fontId="31" type="noConversion"/>
  </si>
  <si>
    <t>Dlg5-IR/ +; Mef2-GAL4, UAS-Dlg5-GFP/ +</t>
    <phoneticPr fontId="31" type="noConversion"/>
  </si>
  <si>
    <t>Experiment 1</t>
    <phoneticPr fontId="31" type="noConversion"/>
  </si>
  <si>
    <t>9, region1</t>
    <phoneticPr fontId="31" type="noConversion"/>
  </si>
  <si>
    <t>9, region2</t>
    <phoneticPr fontId="31" type="noConversion"/>
  </si>
  <si>
    <t>10, region1</t>
    <phoneticPr fontId="31" type="noConversion"/>
  </si>
  <si>
    <t>10, region2</t>
    <phoneticPr fontId="31" type="noConversion"/>
  </si>
  <si>
    <t>3, region1</t>
    <phoneticPr fontId="31" type="noConversion"/>
  </si>
  <si>
    <t>3, region2</t>
    <phoneticPr fontId="31" type="noConversion"/>
  </si>
  <si>
    <t>4, region1</t>
    <phoneticPr fontId="31" type="noConversion"/>
  </si>
  <si>
    <t>232.0</t>
  </si>
  <si>
    <t>19.08.2020</t>
    <phoneticPr fontId="31" type="noConversion"/>
  </si>
  <si>
    <t>Protein yippee-like;Protein yippee</t>
  </si>
  <si>
    <t>bam</t>
  </si>
  <si>
    <t>Protein bag-of-marbles</t>
  </si>
  <si>
    <t>krz</t>
  </si>
  <si>
    <t>Kurtz</t>
  </si>
  <si>
    <t>Cpr47Eg</t>
  </si>
  <si>
    <t>Cuticular protein 47Eg</t>
  </si>
  <si>
    <t>CG32603</t>
  </si>
  <si>
    <t>CG12512-RA</t>
  </si>
  <si>
    <t>CG12512</t>
  </si>
  <si>
    <t>lectin-28C</t>
  </si>
  <si>
    <t>Lectin type C</t>
  </si>
  <si>
    <t>CG3295</t>
  </si>
  <si>
    <t>homer</t>
  </si>
  <si>
    <t>1, region1</t>
    <phoneticPr fontId="31" type="noConversion"/>
  </si>
  <si>
    <t>Homer;Homer, isoform B;Homer, isoform F;Homer, isoform G;Homer, isoform E</t>
  </si>
  <si>
    <t>Pli</t>
  </si>
  <si>
    <t>Pellino, isoform B;Protein pellino</t>
  </si>
  <si>
    <t>CG6617</t>
  </si>
  <si>
    <t>Sgs8</t>
  </si>
  <si>
    <t>Salivary glue protein Sgs-8</t>
  </si>
  <si>
    <t>CG7611, isoform B;WD repeat-containing protein 26 homolog</t>
  </si>
  <si>
    <t>Ppn</t>
  </si>
  <si>
    <t>Papilin</t>
  </si>
  <si>
    <t>Myo31DF</t>
  </si>
  <si>
    <t>Myosin 31DF, isoform C;Myosin-IA</t>
  </si>
  <si>
    <t>RanBPM</t>
  </si>
  <si>
    <t>Ran-binding proteins 9/10 homolog</t>
  </si>
  <si>
    <t>Granny smith, isoform D;GH27579p</t>
  </si>
  <si>
    <t>Nipsnap</t>
  </si>
  <si>
    <t>Nipsnap, isoform E;Protein NipSnap</t>
  </si>
  <si>
    <t>br</t>
  </si>
  <si>
    <t>Broad, isoform J;Broad, isoform O;Broad, isoform M;Broad, isoform C;Broad, isoform P;Broad-complex core protein isoforms 1/2/3/4/5;Broad-complex core protein isoform 6</t>
  </si>
  <si>
    <t>CG10359</t>
  </si>
  <si>
    <t>CG10359, isoform G;CG10359, isoform E</t>
  </si>
  <si>
    <t>CG8184, isoform G;CG8184, isoform E;CG8184, isoform F;CG8184, isoform C;CG8184, isoform B;CG8184, isoform D;CG8184, isoform H</t>
  </si>
  <si>
    <t>Lcp65Ab1</t>
  </si>
  <si>
    <t>Larval cuticle protein 5</t>
  </si>
  <si>
    <t>CG4199;EG:22E5.5</t>
  </si>
  <si>
    <t>CG4199, isoform A;CG4199, isoform B</t>
  </si>
  <si>
    <t>CG9468</t>
  </si>
  <si>
    <t>Pka-R1</t>
  </si>
  <si>
    <t>Lcp4</t>
  </si>
  <si>
    <t>Larval cuticle protein 4</t>
  </si>
  <si>
    <t>CG5261</t>
  </si>
  <si>
    <t>AT21758p;CG5261, isoform A;CG5261, isoform E;CG5261, isoform D;CG5261, isoform C</t>
  </si>
  <si>
    <t>CG10912</t>
  </si>
  <si>
    <t>bgm-RA;bgm</t>
  </si>
  <si>
    <t>Bubblegum, isoform C;Very long-chain-fatty-acid--CoA ligase bubblegum</t>
  </si>
  <si>
    <t>FeCh</t>
  </si>
  <si>
    <t>Ferrochelatase, mitochondrial</t>
  </si>
  <si>
    <t>CG18431-RA</t>
  </si>
  <si>
    <t>CG18431</t>
  </si>
  <si>
    <t>CG8446-RD</t>
  </si>
  <si>
    <t>CG8446, isoform D</t>
  </si>
  <si>
    <t>P5CDh1</t>
  </si>
  <si>
    <t>CG12304, isoform B;Probable aminoacyl tRNA synthase complex-interacting multifunctional protein 2</t>
  </si>
  <si>
    <t>alphaTub85E</t>
  </si>
  <si>
    <t>Tubulin alpha-2 chain</t>
  </si>
  <si>
    <t>Smg5</t>
  </si>
  <si>
    <t>LD36341p</t>
  </si>
  <si>
    <t>CG31086</t>
  </si>
  <si>
    <t>CG6564</t>
  </si>
  <si>
    <t>-1048 to -347.3</t>
  </si>
  <si>
    <t>0.5270</t>
  </si>
  <si>
    <t>1.911, 9, 7</t>
  </si>
  <si>
    <t>0.4052</t>
  </si>
  <si>
    <t>0.0005</t>
  </si>
  <si>
    <t>t=4.312, df=17</t>
  </si>
  <si>
    <t>-613.5 Â± 142.3</t>
  </si>
  <si>
    <t>-913.6 to -313.3</t>
  </si>
  <si>
    <t>0.5224</t>
  </si>
  <si>
    <t>4.885, 9, 8</t>
  </si>
  <si>
    <t>Delta-1-Pyrroline-5-carboxylate dehydrogenase 1, isoform A</t>
  </si>
  <si>
    <t>CG3918</t>
  </si>
  <si>
    <t>GlyS</t>
  </si>
  <si>
    <t>Glycogen [starch] synthase</t>
  </si>
  <si>
    <t>CG15735</t>
  </si>
  <si>
    <t>Protein LSM12 homolog A</t>
  </si>
  <si>
    <t>Eig71Eb</t>
  </si>
  <si>
    <t>Ecdysone-induced gene 71Eb, isoform A</t>
  </si>
  <si>
    <t>tou</t>
  </si>
  <si>
    <t>Toutatis, isoform A;Toutatis, isoform E</t>
  </si>
  <si>
    <t>Lcp9</t>
  </si>
  <si>
    <t>Larval cuticle protein 9</t>
  </si>
  <si>
    <t>CG7298</t>
  </si>
  <si>
    <t>CG18294</t>
  </si>
  <si>
    <t>CG12519, isoform A;CG18294</t>
  </si>
  <si>
    <t>Sgs4</t>
  </si>
  <si>
    <t>Salivary glue protein Sgs-4</t>
  </si>
  <si>
    <t>Papss</t>
  </si>
  <si>
    <t>LD25351p;PAPS synthetase, isoform E;PAPS synthetase, isoform D</t>
  </si>
  <si>
    <t>CG5149</t>
  </si>
  <si>
    <t>CkIalpha</t>
  </si>
  <si>
    <t>Casein kinase ialpha, isoform D;Casein kinase I isoform alpha</t>
  </si>
  <si>
    <t>Rpb11</t>
  </si>
  <si>
    <t>CG30101</t>
  </si>
  <si>
    <t>mgl</t>
  </si>
  <si>
    <t>Megalin, isoform A</t>
  </si>
  <si>
    <t>mts</t>
  </si>
  <si>
    <t>Microtubule star, isoform B;Serine/threonine-protein phosphatase PP2A</t>
  </si>
  <si>
    <t>Cpr47Eb</t>
  </si>
  <si>
    <t>Cuticular protein 47Eb</t>
  </si>
  <si>
    <t>Lcp3</t>
  </si>
  <si>
    <t>Larval cuticle protein 3</t>
  </si>
  <si>
    <t>CG13376</t>
  </si>
  <si>
    <t>CG13376, isoform C;CG13376, isoform B;CG13376, isoform D</t>
  </si>
  <si>
    <t>CG10126;CG10126-RB</t>
  </si>
  <si>
    <t>CG2789</t>
  </si>
  <si>
    <t>CG3262</t>
  </si>
  <si>
    <t>CG3262, isoform F;CG3262, isoform D</t>
  </si>
  <si>
    <t>CG3987</t>
  </si>
  <si>
    <t>Ppat-Dpck</t>
  </si>
  <si>
    <t>CG11905, isoform C</t>
  </si>
  <si>
    <t>Cpr65Ax1</t>
  </si>
  <si>
    <t>Cuticular protein 65Ax1</t>
  </si>
  <si>
    <t>Gs2</t>
  </si>
  <si>
    <t>Protein name</t>
  </si>
  <si>
    <t>Bifunctional phosphopantetheine adenylyltransferase-Dephospho-CoA kinase</t>
  </si>
  <si>
    <t>CG12164</t>
  </si>
  <si>
    <t>Reg-2</t>
  </si>
  <si>
    <t>Rhythmically expressed gene 2 protein</t>
  </si>
  <si>
    <t>GckIII</t>
  </si>
  <si>
    <t>FI20177p1</t>
  </si>
  <si>
    <t>CG11382-RB</t>
  </si>
  <si>
    <t>CG11382, isoform B</t>
  </si>
  <si>
    <t>CG3984</t>
  </si>
  <si>
    <t>l(3)mbn</t>
  </si>
  <si>
    <t>Protein lethal(3)malignant blood neoplasm 1</t>
  </si>
  <si>
    <t>CG9915</t>
  </si>
  <si>
    <t>CG9915, isoform B</t>
  </si>
  <si>
    <t>CG4998</t>
  </si>
  <si>
    <t>CG4998, isoform A;CG4998, isoform B</t>
  </si>
  <si>
    <t>CG4860</t>
  </si>
  <si>
    <t>CG8230</t>
  </si>
  <si>
    <t>Dymeclin</t>
  </si>
  <si>
    <t>PIP4K</t>
  </si>
  <si>
    <t>Phosphatidylinositol 5-phosphate 4-kinase, isoform A</t>
  </si>
  <si>
    <t>Probable maleylacetoacetate isomerase 1</t>
  </si>
  <si>
    <t>Pp1-13C;Pp1-87B</t>
  </si>
  <si>
    <t>Serine/threonine-protein phosphatase alpha-3 isoform;Serine/threonine-protein phosphatase alpha-2 isoform</t>
  </si>
  <si>
    <t>Peritrophin-A</t>
  </si>
  <si>
    <t>LD20793p</t>
  </si>
  <si>
    <t>ImpE2</t>
  </si>
  <si>
    <t>20-hydroxyecdysone protein</t>
  </si>
  <si>
    <t>Cpr50Ca</t>
  </si>
  <si>
    <t>Cuticular protein 50Ca</t>
  </si>
  <si>
    <t>CG6933;CG6933-RA;CG6933-RC</t>
  </si>
  <si>
    <t>CG2812</t>
  </si>
  <si>
    <t>Yippee</t>
  </si>
  <si>
    <t>Calcium/calmodulin-dependent protein kinase II, isoform C;Calcium/calmodulin-dependent protein kinase II, isoform E;Calcium/calmodulin-dependent protein kinase II, isoform I;Calcium/calmodulin-dependent protein kinase II, isoform J;Calcium/calmodulin-dependent protein kinase type II alpha chain;Calcium/calmodulin-dependent protein kinase II, isoform K;Calcium/calmodulin-dependent protein kinase II, isoform M;Calcium/calmodulin-dependent protein kinase II, isoform L</t>
  </si>
  <si>
    <t>CG4115</t>
  </si>
  <si>
    <t>CG17549</t>
  </si>
  <si>
    <t>CG17549, isoform B;CG17549, isoform A</t>
  </si>
  <si>
    <t>Paxillin, isoform B;FI11475p;MIP15702p;LD06038p;Paxillin, isoform F</t>
  </si>
  <si>
    <t>CG17593-RA</t>
  </si>
  <si>
    <t>CG17593, isoform A</t>
  </si>
  <si>
    <t>sm</t>
  </si>
  <si>
    <t>FI03683p;AT01055p;Smooth, isoform G</t>
  </si>
  <si>
    <t>CG3364</t>
  </si>
  <si>
    <t>CG30159, isoform A</t>
  </si>
  <si>
    <t>laccase2</t>
  </si>
  <si>
    <t>CG42345, isoform F;CG42345, isoform A;CG42345, isoform D;CG42345, isoform E</t>
  </si>
  <si>
    <t>CG31728</t>
  </si>
  <si>
    <t>Sod2</t>
  </si>
  <si>
    <t>Superoxide dismutase [Mn], mitochondrial</t>
  </si>
  <si>
    <t>CG18067</t>
  </si>
  <si>
    <t>CG14984</t>
  </si>
  <si>
    <t>CG14984, isoform B</t>
  </si>
  <si>
    <t>Inos</t>
  </si>
  <si>
    <t>Inositol-3-phosphate synthase</t>
  </si>
  <si>
    <t>polo</t>
  </si>
  <si>
    <t>Serine/threonine-protein kinase polo</t>
  </si>
  <si>
    <t>Cpr78E</t>
  </si>
  <si>
    <t>Cuticular protein 78E</t>
  </si>
  <si>
    <t>Cpr51A</t>
  </si>
  <si>
    <t>Cuticular protein 51A</t>
  </si>
  <si>
    <t>CalpA</t>
  </si>
  <si>
    <t>Calpain-A, isoform C;Calpain-A</t>
  </si>
  <si>
    <t>TwdlM</t>
  </si>
  <si>
    <t>RE40518p</t>
  </si>
  <si>
    <t>CG11999</t>
  </si>
  <si>
    <t>CG32138</t>
  </si>
  <si>
    <t>CG32138, isoform D;Formin-like protein CG32138</t>
  </si>
  <si>
    <t>CG15012</t>
  </si>
  <si>
    <t>CG6933, isoform B;CG6933, isoform A;CG6933, isoform C</t>
  </si>
  <si>
    <t>Cka</t>
  </si>
  <si>
    <t>Connector of kinase to AP-1, isoform G;Connector of kinase to AP-1, isoform A;Connector of kinase to AP-1, isoform F;Connector of kinase to AP-1, isoform E</t>
  </si>
  <si>
    <t>Cpr60D</t>
  </si>
  <si>
    <t>Cuticular protein 60D</t>
  </si>
  <si>
    <t>cactin</t>
  </si>
  <si>
    <t>Cactin</t>
  </si>
  <si>
    <t>CG1640</t>
  </si>
  <si>
    <t>CG1640, isoform A;AT04676p</t>
  </si>
  <si>
    <t>koi</t>
  </si>
  <si>
    <t>ATP-dependent Clp protease proteolytic subunit</t>
  </si>
  <si>
    <t>CG32121</t>
  </si>
  <si>
    <t>CG16886;BG:DS00180.2</t>
  </si>
  <si>
    <t>CG16886, isoform B;CG16886, isoform A</t>
  </si>
  <si>
    <t>prc</t>
  </si>
  <si>
    <t>Sgs5</t>
  </si>
  <si>
    <t>Salivary glue protein Sgs-5</t>
  </si>
  <si>
    <t>Pericardin</t>
  </si>
  <si>
    <t>CG32249-RA</t>
  </si>
  <si>
    <t>CG32249</t>
  </si>
  <si>
    <t>Ccp84Ab</t>
  </si>
  <si>
    <t>CG8927</t>
  </si>
  <si>
    <t>CG8927, isoform A;CG8927, isoform B</t>
  </si>
  <si>
    <t>CG3226</t>
  </si>
  <si>
    <t>grsm</t>
  </si>
  <si>
    <t>CG13358</t>
  </si>
  <si>
    <t>Casein kinase IIalpha, isoform C;Casein kinase II subunit alpha</t>
  </si>
  <si>
    <t>CG11370</t>
  </si>
  <si>
    <t>CG11370, isoform B;CG11370, isoform A</t>
  </si>
  <si>
    <t>EG:BACR42I17.7</t>
  </si>
  <si>
    <t>CG11380, isoform A</t>
  </si>
  <si>
    <t>CG4164</t>
  </si>
  <si>
    <t>CG13138</t>
  </si>
  <si>
    <t>CG13138, isoform B</t>
  </si>
  <si>
    <t>l(1)G0334</t>
  </si>
  <si>
    <t>GM13002p;Lethal (1) G0334, isoform C;LD13846p</t>
  </si>
  <si>
    <t>Lsp1gamma</t>
  </si>
  <si>
    <t>Larval serum protein 1 gamma chain</t>
  </si>
  <si>
    <t>BEST:CK01296</t>
  </si>
  <si>
    <t>CG5885</t>
  </si>
  <si>
    <t>CG8728-RA</t>
  </si>
  <si>
    <t>CG8728</t>
  </si>
  <si>
    <t>CG17597</t>
  </si>
  <si>
    <t>CG17597, isoform A</t>
  </si>
  <si>
    <t>Tim13</t>
  </si>
  <si>
    <t>CG34132</t>
  </si>
  <si>
    <t>CG15322</t>
  </si>
  <si>
    <t>CG15322, isoform B</t>
  </si>
  <si>
    <t>CG10527</t>
  </si>
  <si>
    <t>Nplp2</t>
  </si>
  <si>
    <t>Neuropeptide-like 2, isoform B;Neuropeptide-like 2</t>
  </si>
  <si>
    <t>CG32241</t>
  </si>
  <si>
    <t>CG10237;CG10237-RC</t>
  </si>
  <si>
    <t>CG10237, isoform A;CG10237, isoform C;CG10237, isoform B</t>
  </si>
  <si>
    <t>Cpr66Cb</t>
  </si>
  <si>
    <t>Cuticular protein 66Cb</t>
  </si>
  <si>
    <t>LanB1</t>
  </si>
  <si>
    <t>Laminin subunit beta-1</t>
  </si>
  <si>
    <t>CG8654-RA</t>
  </si>
  <si>
    <t>CG8654</t>
  </si>
  <si>
    <t>CG7949</t>
  </si>
  <si>
    <t>MIP18 family protein CG7949</t>
  </si>
  <si>
    <t>dco</t>
  </si>
  <si>
    <t>Discs overgrown protein kinase</t>
  </si>
  <si>
    <t>CG9231</t>
  </si>
  <si>
    <t>CG9231, isoform B;UPF0389 protein CG9231</t>
  </si>
  <si>
    <t>CG16935</t>
  </si>
  <si>
    <t>Probable trans-2-enoyl-CoA reductase, mitochondrial</t>
  </si>
  <si>
    <t>CG32762</t>
  </si>
  <si>
    <t>CG32762, isoform A</t>
  </si>
  <si>
    <t>Lcp65Ac</t>
  </si>
  <si>
    <t>Cuticle protein DCP2</t>
  </si>
  <si>
    <t>Fs(2)Ket</t>
  </si>
  <si>
    <t>Female sterile (2) ketel, isoform B;Importin subunit beta</t>
  </si>
  <si>
    <t>cm</t>
  </si>
  <si>
    <t>Carmine, isoform A</t>
  </si>
  <si>
    <t>LanB2</t>
  </si>
  <si>
    <t>Laminin B2, isoform B;Laminin subunit gamma-1</t>
  </si>
  <si>
    <t>CG9090-RA</t>
  </si>
  <si>
    <t>CG9090</t>
  </si>
  <si>
    <t>DNA-directed RNA polymerase II subunit RPB11</t>
  </si>
  <si>
    <t>CG4151</t>
  </si>
  <si>
    <t>CG4151, isoform A</t>
  </si>
  <si>
    <t>mRpL4</t>
  </si>
  <si>
    <t>LD33485p</t>
  </si>
  <si>
    <t>Hml</t>
  </si>
  <si>
    <t>Hemolectin, isoform B;Hemolectin, isoform A</t>
  </si>
  <si>
    <t>CG16758;CG16758-RF</t>
  </si>
  <si>
    <t>Purine nucleoside phosphorylase;CG16758, isoform B;CG16758, isoform G;CG16758, isoform H</t>
  </si>
  <si>
    <t>Lcp2;Lcp1</t>
  </si>
  <si>
    <t>CG10126, isoform A;CG10126, isoform B</t>
  </si>
  <si>
    <t>LD26767p;MAP kinase-activated protein kinase 2</t>
  </si>
  <si>
    <t>CG16865</t>
  </si>
  <si>
    <t>CG16865, isoform B;UPF0428 protein CG16865</t>
  </si>
  <si>
    <t>CG11905</t>
  </si>
  <si>
    <t>Prx3</t>
  </si>
  <si>
    <t>Glutamine synthetase 2 cytoplasmic</t>
  </si>
  <si>
    <t>CG3595;sqh</t>
  </si>
  <si>
    <t>CG3595;Myosin regulatory light chain sqh</t>
  </si>
  <si>
    <t>CaMKII</t>
  </si>
  <si>
    <t>CG13890</t>
  </si>
  <si>
    <t>CG9393</t>
  </si>
  <si>
    <t>Metaxin-1 homolog</t>
  </si>
  <si>
    <t>p115</t>
  </si>
  <si>
    <t>SD01505p</t>
  </si>
  <si>
    <t>syd</t>
  </si>
  <si>
    <t>Sunday driver, isoform D;Sunday driver, isoform E;Sunday driver, isoform G;Sunday driver, isoform H;Sunday driver, isoform J;Sunday driver, isoform F;Sunday driver, isoform C;Sunday driver, isoform I;JNK-interacting protein 3</t>
  </si>
  <si>
    <t>betaTub85D</t>
  </si>
  <si>
    <t>Tubulin beta-2 chain</t>
  </si>
  <si>
    <t>obst-A</t>
  </si>
  <si>
    <t>LD43683p</t>
  </si>
  <si>
    <t>CG12264</t>
  </si>
  <si>
    <t>Probable cysteine desulfurase, mitochondrial</t>
  </si>
  <si>
    <t>Rpn8</t>
  </si>
  <si>
    <t>26S proteasome non-ATPase regulatory subunit 7</t>
  </si>
  <si>
    <t>CG13321</t>
  </si>
  <si>
    <t>Cpr62Bb</t>
  </si>
  <si>
    <t>Cuticular protein 62Bb, isoform A</t>
  </si>
  <si>
    <t>Glycogenin</t>
  </si>
  <si>
    <t>Glycogenin, isoform B</t>
  </si>
  <si>
    <t>CG6412</t>
  </si>
  <si>
    <t>Elongation factor Ts, mitochondrial</t>
  </si>
  <si>
    <t>CkIIbeta</t>
  </si>
  <si>
    <t>Casein kinase II beta subunit, isoform J;Casein kinase II beta subunit, isoform C;Casein kinase II beta subunit, isoform I;Casein kinase II beta subunit, isoform K;Casein kinase II subunit beta</t>
  </si>
  <si>
    <t>l(2)04524</t>
  </si>
  <si>
    <t>Probable methylcrotonoyl-CoA carboxylase beta chain, mitochondrial</t>
  </si>
  <si>
    <t>Ady43A</t>
  </si>
  <si>
    <t>car</t>
  </si>
  <si>
    <t>Carnation, isoform B;Carnation, isoform C;Vacuolar protein sorting-associated protein 33A</t>
  </si>
  <si>
    <t>CG5390-RA</t>
  </si>
  <si>
    <t>CG5390, isoform A</t>
  </si>
  <si>
    <t>Jafrac1</t>
  </si>
  <si>
    <t>Thioredoxin peroxidase 1, isoform C;Peroxiredoxin 1</t>
  </si>
  <si>
    <t>SdhB</t>
  </si>
  <si>
    <t>Succinate dehydrogenase [ubiquinone] iron-sulfur subunit, mitochondrial</t>
  </si>
  <si>
    <t>CG3626-RA</t>
  </si>
  <si>
    <t>CG3626</t>
  </si>
  <si>
    <t>ImpE1</t>
  </si>
  <si>
    <t>Ecdysone-inducible gene E1, isoform A</t>
  </si>
  <si>
    <t>CG7714</t>
  </si>
  <si>
    <t>Nc73EF</t>
  </si>
  <si>
    <t>pdgy</t>
  </si>
  <si>
    <t>BcDNA.GH02901</t>
  </si>
  <si>
    <t>Myo61F</t>
  </si>
  <si>
    <t>Myosin-IB</t>
  </si>
  <si>
    <t>epsilonCOP</t>
  </si>
  <si>
    <t>BcDNA.LD29885</t>
  </si>
  <si>
    <t>Tig</t>
  </si>
  <si>
    <t>Tiggrin, isoform B;Tiggrin</t>
  </si>
  <si>
    <t>ATPsyn-d</t>
  </si>
  <si>
    <t>ATP synthase subunit d, mitochondrial</t>
  </si>
  <si>
    <t>Sgs3</t>
  </si>
  <si>
    <t>Salivary glue protein Sgs-3</t>
  </si>
  <si>
    <t>e(y)2b</t>
  </si>
  <si>
    <t>Enhancer of yellow 2b transcription factor</t>
  </si>
  <si>
    <t>Pak3</t>
  </si>
  <si>
    <t>Pak3, isoform B;LD10376p</t>
  </si>
  <si>
    <t>Nup160</t>
  </si>
  <si>
    <t>CG3287, isoform B</t>
  </si>
  <si>
    <t>CG5045</t>
  </si>
  <si>
    <t>Tequila, isoform F;Tequila, isoform G</t>
  </si>
  <si>
    <t>eIF-2alpha</t>
  </si>
  <si>
    <t>Eukaryotic translation initiation factor 2alpha, isoform B;Eukaryotic translation initiation factor 2 subunit 1</t>
  </si>
  <si>
    <t>CG13358-RB</t>
  </si>
  <si>
    <t>CG11563-RA</t>
  </si>
  <si>
    <t>CG11563</t>
  </si>
  <si>
    <t>CkIIalpha</t>
  </si>
  <si>
    <t>Terribly reduced optic lobes, isoform BA;Terribly reduced optic lobes, isoform AS;Terribly reduced optic lobes, isoform AO;Terribly reduced optic lobes, isoform AN;Terribly reduced optic lobes, isoform AQ;Terribly reduced optic lobes, isoform AH;Terribly reduced optic lobes, isoform AF;Terribly reduced optic lobes, isoform AU;Terribly reduced optic lobes, isoform AT;Terribly reduced optic lobes, isoform AL;Terribly reduced optic lobes, isoform AP;Terribly reduced optic lobes, isoform AI;Terribly reduced optic lobes, isoform AM;Terribly reduced optic lobes, isoform AW;Terribly reduced optic lobes, isoform AR;Terribly reduced optic lobes, isoform AY;Terribly reduced optic lobes, isoform AV;Terribly reduced optic lobes, isoform AZ;Terribly reduced optic lobes, isoform AK;Perlecan;Terribly reduced optic lobes, isoform AG;Terribly reduced optic lobes, isoform AX</t>
  </si>
  <si>
    <t>CG11876</t>
  </si>
  <si>
    <t>CG11876, isoform A</t>
  </si>
  <si>
    <t>CG5726</t>
  </si>
  <si>
    <t>SpdS</t>
  </si>
  <si>
    <t>GH08387p;Spermidine synthase, isoform A</t>
  </si>
  <si>
    <t>scaf</t>
  </si>
  <si>
    <t>GH05918p</t>
  </si>
  <si>
    <t>CG45081</t>
  </si>
  <si>
    <t>CG45081, isoform A</t>
  </si>
  <si>
    <t>CG11284</t>
  </si>
  <si>
    <t>CG11284, isoform A</t>
  </si>
  <si>
    <t>ecd</t>
  </si>
  <si>
    <t>Protein SGT1 homolog ecdysoneless</t>
  </si>
  <si>
    <t>CG14165</t>
  </si>
  <si>
    <t>CG34382, isoform D;CG34382, isoform C</t>
  </si>
  <si>
    <t>Mhc</t>
  </si>
  <si>
    <t>Myosin heavy chain, muscle;Myosin heavy chain, isoform N</t>
  </si>
  <si>
    <t>Cpr92F</t>
  </si>
  <si>
    <t>Cuticular protein 92F</t>
  </si>
  <si>
    <t>Lethal (2) 01289, isoform A;Lethal (2) 01289, isoform G</t>
  </si>
  <si>
    <t>eIF-5A</t>
  </si>
  <si>
    <t>Eukaryotic translation initiation factor 5A</t>
  </si>
  <si>
    <t>Clic</t>
  </si>
  <si>
    <t>Chloride intracellular channel, isoform A</t>
  </si>
  <si>
    <t>flw</t>
  </si>
  <si>
    <t>FI18647p1;Flapwing, isoform A;Serine/threonine-protein phosphatase beta isoform</t>
  </si>
  <si>
    <t>CG8475</t>
  </si>
  <si>
    <t>CG8475, isoform C;Probable phosphorylase b kinase regulatory subunit beta</t>
  </si>
  <si>
    <t>ubl</t>
  </si>
  <si>
    <t>Ubiquitin-like protein 5</t>
  </si>
  <si>
    <t>ABCB7</t>
  </si>
  <si>
    <t>ABCB7, isoform B;ABCB7, isoform A</t>
  </si>
  <si>
    <t>CG6426</t>
  </si>
  <si>
    <t>alpha-Cat</t>
  </si>
  <si>
    <t>Catenin alpha</t>
  </si>
  <si>
    <t>CG3108</t>
  </si>
  <si>
    <t>Etf-QO</t>
  </si>
  <si>
    <t>CG12140</t>
  </si>
  <si>
    <t>Larval cuticle protein 2;Larval cuticle protein 1</t>
  </si>
  <si>
    <t>MAPk-Ak2</t>
  </si>
  <si>
    <t>Neurochondrin homolog</t>
  </si>
  <si>
    <t>Aps</t>
  </si>
  <si>
    <t>Aps, isoform A</t>
  </si>
  <si>
    <t>Peroxiredoxin 5037</t>
  </si>
  <si>
    <t>CG1319</t>
  </si>
  <si>
    <t>CG10306</t>
  </si>
  <si>
    <t>Eukaryotic translation initiation factor 3 subunit K</t>
  </si>
  <si>
    <t>smid</t>
  </si>
  <si>
    <t>Neural conserved at 73EF, isoform F</t>
  </si>
  <si>
    <t>CG9485</t>
  </si>
  <si>
    <t>CG9485, isoform A;CG9485, isoform C;CG9485, isoform D;CG9485, isoform B</t>
  </si>
  <si>
    <t>Zasp66</t>
  </si>
  <si>
    <t>Z band alternatively spliced PDZ-motif protein 66, isoform I;HL08110p;Z band alternatively spliced PDZ-motif protein 66, isoform G;IP16036p;GH19182p;FI20184p1;Z band alternatively spliced PDZ-motif protein 66, isoform E</t>
  </si>
  <si>
    <t>Sxl</t>
  </si>
  <si>
    <t>Sex lethal, isoform X;Protein sex-lethal;Sex lethal, isoform Y</t>
  </si>
  <si>
    <t>CG7580</t>
  </si>
  <si>
    <t>AT13736p</t>
  </si>
  <si>
    <t>14-3-3zeta</t>
  </si>
  <si>
    <t>14-3-3 protein zeta</t>
  </si>
  <si>
    <t>trol</t>
  </si>
  <si>
    <t>cAMP-dependent protein kinase type II regulatory subunit;cAMP-dependent protein kinase R2, isoform D;cAMP-dependent protein kinase R2, isoform E</t>
  </si>
  <si>
    <t>Galphaq</t>
  </si>
  <si>
    <t>G protein alpha q subunit</t>
  </si>
  <si>
    <t>shrb</t>
  </si>
  <si>
    <t>GH13992p</t>
  </si>
  <si>
    <t>Syp</t>
  </si>
  <si>
    <t>CG17838, isoform G</t>
  </si>
  <si>
    <t>Tsp</t>
  </si>
  <si>
    <t>Thrombospondin, isoform G;Thrombospondin, isoform A</t>
  </si>
  <si>
    <t>CG17374</t>
  </si>
  <si>
    <t>CG10425</t>
  </si>
  <si>
    <t>me31B</t>
  </si>
  <si>
    <t>Putative ATP-dependent RNA helicase me31b</t>
  </si>
  <si>
    <t>CG34126</t>
  </si>
  <si>
    <t>CG34126, isoform D;CG34126, isoform B;CG34126, isoform G;CG34126, isoform F;CG34126, isoform E</t>
  </si>
  <si>
    <t>CG10639-RA</t>
  </si>
  <si>
    <t>Nucleoporin 160kD, isoform B;Nuclear pore complex protein Nup160 homolog</t>
  </si>
  <si>
    <t>Tequila</t>
  </si>
  <si>
    <t>CG9297, isoform A;CG9297, isoform B</t>
  </si>
  <si>
    <t>Pmm45A</t>
  </si>
  <si>
    <t>CG14482</t>
  </si>
  <si>
    <t>Mp20</t>
  </si>
  <si>
    <t>Protein phosphatase 2B at 14D, isoform B;Calcineurin A at 14F, isoform C;Serine/threonine-protein phosphatase 2B catalytic subunit 2;Serine/threonine-protein phosphatase 2B catalytic subunit 3;Serine/threonine-protein phosphatase 2B catalytic subunit 1</t>
  </si>
  <si>
    <t>sesB</t>
  </si>
  <si>
    <t>CG8858</t>
  </si>
  <si>
    <t>Proteasome-associated protein ECM29 homolog</t>
  </si>
  <si>
    <t>CG14732;CG31211</t>
  </si>
  <si>
    <t>CG31211, isoform A;CG31211, isoform B;CG31211, isoform C</t>
  </si>
  <si>
    <t>aralar1</t>
  </si>
  <si>
    <t>Calcium-binding mitochondrial carrier protein Aralar1</t>
  </si>
  <si>
    <t>CG13023</t>
  </si>
  <si>
    <t>CG13023, isoform A</t>
  </si>
  <si>
    <t>Cpr73D</t>
  </si>
  <si>
    <t>Cuticular protein 73D</t>
  </si>
  <si>
    <t>CG6812-RA</t>
  </si>
  <si>
    <t>CG6812</t>
  </si>
  <si>
    <t>CG8525</t>
  </si>
  <si>
    <t>sals</t>
  </si>
  <si>
    <t>CG31374, isoform D;CG31374, isoform B;CG31374, isoform A</t>
  </si>
  <si>
    <t>Stress-sensitive B, isoform E;ADP,ATP carrier protein</t>
  </si>
  <si>
    <t>ade3</t>
  </si>
  <si>
    <t>Adenosine 3, isoform C;Trifunctional purine biosynthetic protein adenosine-3;Adenosine 3, isoform B</t>
  </si>
  <si>
    <t>Gasp</t>
  </si>
  <si>
    <t>Gasp, isoform A;Gasp, isoform B</t>
  </si>
  <si>
    <t>Rpn11</t>
  </si>
  <si>
    <t>26S proteasome non-ATPase regulatory subunit 14</t>
  </si>
  <si>
    <t>slgA</t>
  </si>
  <si>
    <t>Probable rRNA-processing protein EBP2 homolog</t>
  </si>
  <si>
    <t>Rpb7</t>
  </si>
  <si>
    <t>IP02321p</t>
  </si>
  <si>
    <t>CG15820-RA</t>
  </si>
  <si>
    <t>CG15820</t>
  </si>
  <si>
    <t>Gp210</t>
  </si>
  <si>
    <t>l(2)efl</t>
  </si>
  <si>
    <t>Protein lethal(2)essential for life</t>
  </si>
  <si>
    <t>Mlc-c</t>
  </si>
  <si>
    <t>HspB8;CG14207</t>
  </si>
  <si>
    <t>CG14207, isoform A;CG14207, isoform B;CG14207, isoform C</t>
  </si>
  <si>
    <t>Neurochondrin</t>
  </si>
  <si>
    <t>MIP20544p;Smallminded, isoform H;Smallminded protein;Smallminded, isoform A</t>
  </si>
  <si>
    <t>Sluggish A, isoform I;Sluggish A, isoform F;Sluggish A, isoform N;Proline dehydrogenase 1, mitochondrial</t>
  </si>
  <si>
    <t>l(1)G0255</t>
  </si>
  <si>
    <t>LP02262p;FI05334p</t>
  </si>
  <si>
    <t>EG:87B1.3</t>
  </si>
  <si>
    <t>CG3835, isoform A</t>
  </si>
  <si>
    <t>EfTuM</t>
  </si>
  <si>
    <t>Elongation factor Tu</t>
  </si>
  <si>
    <t>SCAR</t>
  </si>
  <si>
    <t>SCAR;SCAR, isoform E;SCAR, isoform C;FI18307p1;SCAR, isoform F;MIP02973p</t>
  </si>
  <si>
    <t>CG31792</t>
  </si>
  <si>
    <t>CG31792, isoform B</t>
  </si>
  <si>
    <t>CG42354</t>
  </si>
  <si>
    <t>CG42354, isoform A;CG42354, isoform F</t>
  </si>
  <si>
    <t>CG15747-RA</t>
  </si>
  <si>
    <t>CG15747, isoform A</t>
  </si>
  <si>
    <t>sec3</t>
  </si>
  <si>
    <t>Exocyst complex component 1</t>
  </si>
  <si>
    <t>Sec13</t>
  </si>
  <si>
    <t>CG9775</t>
  </si>
  <si>
    <t>CG9775, isoform A;CG9775, isoform D</t>
  </si>
  <si>
    <t>cathD</t>
  </si>
  <si>
    <t>CathD</t>
  </si>
  <si>
    <t>OstStt3</t>
  </si>
  <si>
    <t>Oligosaccharyl transferase 3</t>
  </si>
  <si>
    <t>Rya-r44F</t>
  </si>
  <si>
    <t>CG1674, isoform M;CG1674, isoform E;CG1674, isoform I;CG1674, isoform J;CG1674, isoform B;CG1674, isoform K;CG1674, isoform L</t>
  </si>
  <si>
    <t>Lcp65Af</t>
  </si>
  <si>
    <t>Cuticle protein DCP7</t>
  </si>
  <si>
    <t>eff</t>
  </si>
  <si>
    <t>Ubiquitin-conjugating enzyme E2-17 kDa</t>
  </si>
  <si>
    <t>Sam-S</t>
  </si>
  <si>
    <t>S-adenosylmethionine synthase</t>
  </si>
  <si>
    <t>CG6028</t>
  </si>
  <si>
    <t>Osi6</t>
  </si>
  <si>
    <t>LD17368p</t>
  </si>
  <si>
    <t>CG8888</t>
  </si>
  <si>
    <t>jigr1</t>
  </si>
  <si>
    <t>Jing interacting gene regulatory 1, isoform A</t>
  </si>
  <si>
    <t>arm</t>
  </si>
  <si>
    <t>Armadillo, isoform F;Armadillo segment polarity protein</t>
  </si>
  <si>
    <t>Taf10b</t>
  </si>
  <si>
    <t>CG6724</t>
  </si>
  <si>
    <t>Ribosome biogenesis protein WDR12 homolog</t>
  </si>
  <si>
    <t>CG12163</t>
  </si>
  <si>
    <t>Putative cysteine proteinase CG12163</t>
  </si>
  <si>
    <t>RfC4</t>
  </si>
  <si>
    <t>Ryanodine receptor 44F</t>
  </si>
  <si>
    <t>CG7159</t>
  </si>
  <si>
    <t>CG32354</t>
  </si>
  <si>
    <t>jagn</t>
  </si>
  <si>
    <t>Jagunal, isoform B;Protein jagunal</t>
  </si>
  <si>
    <t>CG13840</t>
  </si>
  <si>
    <t>Cg25C</t>
  </si>
  <si>
    <t>Collagen alpha-1(IV) chain</t>
  </si>
  <si>
    <t>Droj2</t>
  </si>
  <si>
    <t>DnaJ-like-2, isoform A</t>
  </si>
  <si>
    <t>Target of rapamycin, isoform B;Target of rapamycin</t>
  </si>
  <si>
    <t>LamC</t>
  </si>
  <si>
    <t>Lamin-C</t>
  </si>
  <si>
    <t>Sec61alpha</t>
  </si>
  <si>
    <t>DSec61alpha</t>
  </si>
  <si>
    <t>CG5599</t>
  </si>
  <si>
    <t>LanA</t>
  </si>
  <si>
    <t>Laminin subunit alpha</t>
  </si>
  <si>
    <t>CG32694</t>
  </si>
  <si>
    <t>CG10639, isoform A</t>
  </si>
  <si>
    <t>Cpr47Ec</t>
  </si>
  <si>
    <t>Cuticular protein 47Ec</t>
  </si>
  <si>
    <t>CG9297-RA;CG9297</t>
  </si>
  <si>
    <t>Mextli, isoform F;Mextli, isoform G;GH11071p;Mextli, isoform D</t>
  </si>
  <si>
    <t>l(3)neo18</t>
  </si>
  <si>
    <t>Muscle-specific protein 20</t>
  </si>
  <si>
    <t>pic</t>
  </si>
  <si>
    <t>DNA damage-binding protein 1</t>
  </si>
  <si>
    <t>His2A:CG33856;His2A</t>
  </si>
  <si>
    <t>Histone H2A</t>
  </si>
  <si>
    <t>CG16912</t>
  </si>
  <si>
    <t>Probable tyrosine--tRNA ligase, mitochondrial</t>
  </si>
  <si>
    <t>Aats-trp</t>
  </si>
  <si>
    <t>FI06027p</t>
  </si>
  <si>
    <t>CG3548</t>
  </si>
  <si>
    <t>Mlp60A</t>
  </si>
  <si>
    <t>Muscle LIM protein 1;Muscle LIM protein at 60A, isoform B</t>
  </si>
  <si>
    <t>sip1</t>
  </si>
  <si>
    <t>Septin interacting protein 1, isoform B;Septin-interacting protein 1</t>
  </si>
  <si>
    <t>eIF3-S5-1</t>
  </si>
  <si>
    <t>Eukaryotic translation initiation factor 3 subunit F-1</t>
  </si>
  <si>
    <t>CG1516</t>
  </si>
  <si>
    <t>Pyruvate carboxylase</t>
  </si>
  <si>
    <t>melt</t>
  </si>
  <si>
    <t>Melted, isoform D;Protein melted</t>
  </si>
  <si>
    <t>CG7461</t>
  </si>
  <si>
    <t>Got2</t>
  </si>
  <si>
    <t>Aspartate aminotransferase</t>
  </si>
  <si>
    <t>Arc42</t>
  </si>
  <si>
    <t>Pp2B-14D;CanA-14F;CanA1</t>
  </si>
  <si>
    <t>Acyl carrier protein;Acyl carrier protein, mitochondrial</t>
  </si>
  <si>
    <t>CG11583</t>
  </si>
  <si>
    <t>Ribosome biogenesis protein BRX1 homolog</t>
  </si>
  <si>
    <t>CG15211</t>
  </si>
  <si>
    <t>CG15211, isoform A</t>
  </si>
  <si>
    <t>CG43294</t>
  </si>
  <si>
    <t>CG43294, isoform A</t>
  </si>
  <si>
    <t>SH3PX1</t>
  </si>
  <si>
    <t>Sorting nexin</t>
  </si>
  <si>
    <t>14-3-3epsilon</t>
  </si>
  <si>
    <t>14-3-3 protein epsilon</t>
  </si>
  <si>
    <t>Dys</t>
  </si>
  <si>
    <t>Dystrophin, isoform D</t>
  </si>
  <si>
    <t>CG11395</t>
  </si>
  <si>
    <t>TwdlT</t>
  </si>
  <si>
    <t>LP07342p</t>
  </si>
  <si>
    <t>Rsf1</t>
  </si>
  <si>
    <t>RE39606p;RNA-binding protein Rsf1</t>
  </si>
  <si>
    <t>fon</t>
  </si>
  <si>
    <t>Neural conserved at 73EF, isoform I;Neural conserved at 73EF, isoform A</t>
  </si>
  <si>
    <t>CG6480</t>
  </si>
  <si>
    <t>Protein FRG1 homolog</t>
  </si>
  <si>
    <t>Osbp</t>
  </si>
  <si>
    <t>Oxysterol-binding protein</t>
  </si>
  <si>
    <t>BG:DS01523.2</t>
  </si>
  <si>
    <t>CG43333</t>
  </si>
  <si>
    <t>Ccp84Ad</t>
  </si>
  <si>
    <t>Tropomyosin-1, isoforms 9A/A/B;RE08101p;Tropomyosin-1, isoforms 33/34</t>
  </si>
  <si>
    <t>EG:BACN32G11.4</t>
  </si>
  <si>
    <t>CG14787</t>
  </si>
  <si>
    <t>CG1542</t>
  </si>
  <si>
    <t>CG33303</t>
  </si>
  <si>
    <t>CG33303, isoform A</t>
  </si>
  <si>
    <t>Nucleoside diphosphate kinase</t>
  </si>
  <si>
    <t>Rpn10</t>
  </si>
  <si>
    <t>Myosin-2 essential light chain;Myosin light chain cytoplasmic, isoform B</t>
  </si>
  <si>
    <t>Cda5</t>
  </si>
  <si>
    <t>Henna, isoform B;Henna, isoform C;Protein henna</t>
  </si>
  <si>
    <t>Rtf1</t>
  </si>
  <si>
    <t>RNA polymerase-associated protein Rtf1</t>
  </si>
  <si>
    <t>CG5808</t>
  </si>
  <si>
    <t>Mcm3</t>
  </si>
  <si>
    <t>Minichromosome maintenance 3, isoform B;DNA replication licensing factor Mcm3</t>
  </si>
  <si>
    <t>nompA</t>
  </si>
  <si>
    <t>IP14862p;No mechanoreceptor potential A, isoform C;No mechanoreceptor potential A, isoform A</t>
  </si>
  <si>
    <t>Aats-ala</t>
  </si>
  <si>
    <t>Alanine--tRNA ligase, cytoplasmic</t>
  </si>
  <si>
    <t>mesh</t>
  </si>
  <si>
    <t>Protein mesh</t>
  </si>
  <si>
    <t>ACC</t>
  </si>
  <si>
    <t>CG11198, isoform B;CG11198, isoform A;CG11198, isoform D</t>
  </si>
  <si>
    <t>Pfk</t>
  </si>
  <si>
    <t>6-phosphofructokinase</t>
  </si>
  <si>
    <t>CG9691</t>
  </si>
  <si>
    <t>CG9691, isoform A</t>
  </si>
  <si>
    <t>CG13847</t>
  </si>
  <si>
    <t>TpnC73F</t>
  </si>
  <si>
    <t>Troponin C at 73F, isoform C;Troponin C, isoform 3</t>
  </si>
  <si>
    <t>Smn</t>
  </si>
  <si>
    <t>Survival motor neuron protein</t>
  </si>
  <si>
    <t>thoc6</t>
  </si>
  <si>
    <t>Thoc6, isoform B;THO complex subunit 6</t>
  </si>
  <si>
    <t>CG8079-RB;CG8079</t>
  </si>
  <si>
    <t>CG8079, isoform B;CG8079, isoform A</t>
  </si>
  <si>
    <t>qsm</t>
  </si>
  <si>
    <t>GH08941p</t>
  </si>
  <si>
    <t>CG4702</t>
  </si>
  <si>
    <t>SdhA</t>
  </si>
  <si>
    <t>Succinate dehydrogenase [ubiquinone] flavoprotein subunit, mitochondrial</t>
  </si>
  <si>
    <t>Pka-R2</t>
  </si>
  <si>
    <t>Major facilitator superfamily transporter 3</t>
  </si>
  <si>
    <t>CG7470</t>
  </si>
  <si>
    <t>CG7470, isoform A</t>
  </si>
  <si>
    <t>Psa</t>
  </si>
  <si>
    <t>Puromycin sensitive aminopeptidase, isoform A;LP21249p;FI19310p1</t>
  </si>
  <si>
    <t>CG12119</t>
  </si>
  <si>
    <t>CG12119, isoform A</t>
  </si>
  <si>
    <t>CG6700</t>
  </si>
  <si>
    <t>CG6700, isoform A</t>
  </si>
  <si>
    <t>Sac1</t>
  </si>
  <si>
    <t>Sac1, isoform B;Phosphatidylinositide phosphatase SAC1</t>
  </si>
  <si>
    <t>CG10625</t>
  </si>
  <si>
    <t>CG10625, isoform H;CG10625, isoform B;CG10625, isoform E</t>
  </si>
  <si>
    <t>Pgi</t>
  </si>
  <si>
    <t>Glucose-6-phosphate isomerase</t>
  </si>
  <si>
    <t>Cpr78Cc</t>
  </si>
  <si>
    <t>Transcription initiation factor TFIID subunit 10b</t>
  </si>
  <si>
    <t>Cpr65Ea</t>
  </si>
  <si>
    <t>Cuticular protein 65Ea</t>
  </si>
  <si>
    <t>CG9934</t>
  </si>
  <si>
    <t>CG9934, isoform A</t>
  </si>
  <si>
    <t>eIF3-S9</t>
  </si>
  <si>
    <t>Eukaryotic translation initiation factor 3 subunit B</t>
  </si>
  <si>
    <t>l(1)G0156</t>
  </si>
  <si>
    <t>Probable isocitrate dehydrogenase [NAD] subunit alpha, mitochondrial</t>
  </si>
  <si>
    <t>Tor</t>
  </si>
  <si>
    <t>Cuticular protein 78Cc</t>
  </si>
  <si>
    <t>CG10466</t>
  </si>
  <si>
    <t>CG10466, isoform A</t>
  </si>
  <si>
    <t>Cyp12e1</t>
  </si>
  <si>
    <t>Probable cytochrome P450 12e1, mitochondrial</t>
  </si>
  <si>
    <t>Replication factor C subunit 2</t>
  </si>
  <si>
    <t>Exportin-1</t>
  </si>
  <si>
    <t>mxt</t>
  </si>
  <si>
    <t>CG31712</t>
  </si>
  <si>
    <t>UPF0430 protein CG31712;CG31712, isoform B</t>
  </si>
  <si>
    <t>CG3036</t>
  </si>
  <si>
    <t>CG3036, isoform A</t>
  </si>
  <si>
    <t>CG13298</t>
  </si>
  <si>
    <t>Phosphomannomutase 45A, isoform B;Phosphomannomutase 45A, isoform A</t>
  </si>
  <si>
    <t>dp</t>
  </si>
  <si>
    <t>Dumpy, isoform S;Dumpy, isoform P;Dumpy, isoform U;Dumpy, isoform T;Dumpy, isoform O;Dumpy, isoform Q;Dumpy, isoform AA;Dumpy, isoform J;Dumpy, isoform I;Dumpy, isoform R;Dumpy, isoform X;Dumpy, isoform W;Dumpy, isoform Y;Dumpy, isoform Z;Dumpy, isoform V;Dumpy, isoform M</t>
  </si>
  <si>
    <t>RFeSP</t>
  </si>
  <si>
    <t>Cytochrome b-c1 complex subunit Rieske, mitochondrial</t>
  </si>
  <si>
    <t>Tm1</t>
  </si>
  <si>
    <t>Tropomyosin-1, isoforms 9A/A/B</t>
  </si>
  <si>
    <t>Idgf4</t>
  </si>
  <si>
    <t>Imaginal disc growth factor 4, isoform C;Chitinase-like protein Idgf4</t>
  </si>
  <si>
    <t>Ced-12</t>
  </si>
  <si>
    <t>ect</t>
  </si>
  <si>
    <t>Ectodermal, isoform E;Ectodermal, isoform A;Ectodermal, isoform F</t>
  </si>
  <si>
    <t>Clc</t>
  </si>
  <si>
    <t>Clathrin light chain, isoform B;Clathrin light chain</t>
  </si>
  <si>
    <t>mfas</t>
  </si>
  <si>
    <t>Midline fasciclin, isoform C;FI19380p1;Midline fasciclin, isoform H;GH11519p;Midline fasciclin, isoform E;Midline fasciclin, isoform F</t>
  </si>
  <si>
    <t>CG4844, isoform A</t>
  </si>
  <si>
    <t>mtacp1</t>
  </si>
  <si>
    <t>Mitochondrial import inner membrane translocase subunit TIM50-C</t>
  </si>
  <si>
    <t>Esyt2</t>
  </si>
  <si>
    <t>CG6643, isoform A;CG6643, isoform B</t>
  </si>
  <si>
    <t>CG18528</t>
  </si>
  <si>
    <t>CG10672</t>
  </si>
  <si>
    <t>Cht3</t>
  </si>
  <si>
    <t>Chitinase 3, isoform B;Probable chitinase 3</t>
  </si>
  <si>
    <t>Gfat2</t>
  </si>
  <si>
    <t>GH12731p</t>
  </si>
  <si>
    <t>CG1965</t>
  </si>
  <si>
    <t>CG11873</t>
  </si>
  <si>
    <t>CG3689</t>
  </si>
  <si>
    <t>CG3689, isoform B;CG3689, isoform C</t>
  </si>
  <si>
    <t>Dic1</t>
  </si>
  <si>
    <t>BcDNA.GH02431</t>
  </si>
  <si>
    <t>Sec63</t>
  </si>
  <si>
    <t>RE14391p</t>
  </si>
  <si>
    <t>CG6686</t>
  </si>
  <si>
    <t>CG6686, isoform B;CG6686, isoform A</t>
  </si>
  <si>
    <t>Rpt4</t>
  </si>
  <si>
    <t>Regulatory particle triple-A ATPase 4</t>
  </si>
  <si>
    <t>Ank</t>
  </si>
  <si>
    <t>Ankyrin, isoform B</t>
  </si>
  <si>
    <t>SkpA associated protein, isoform A;GH10480p</t>
  </si>
  <si>
    <t>CG10289</t>
  </si>
  <si>
    <t>CG10289, isoform B;CG10289, isoform A;CG10289, isoform D</t>
  </si>
  <si>
    <t>CG9257</t>
  </si>
  <si>
    <t>MRP</t>
  </si>
  <si>
    <t>Fondue, isoform B;Fondue, isoform A;Fondue, isoform D</t>
  </si>
  <si>
    <t>Unc-115b;Unc-115a</t>
  </si>
  <si>
    <t>Unc-115, isoform B;Unc-115, isoform D;CG31352, isoform D;Unc-115, isoform C;CG31352, isoform A;CG31352, isoform C;CG31352, isoform B</t>
  </si>
  <si>
    <t>CG8545-RA</t>
  </si>
  <si>
    <t>CG8545</t>
  </si>
  <si>
    <t>CG6280-RA</t>
  </si>
  <si>
    <t>CG6280</t>
  </si>
  <si>
    <t>awd</t>
  </si>
  <si>
    <t>Regulatory particle non-ATPase 10, isoform B;26S proteasome non-ATPase regulatory subunit 4</t>
  </si>
  <si>
    <t>Hn</t>
  </si>
  <si>
    <t>Chitin deacetylase-like 5, isoform H;Chitin deacetylase-like 5, isoform A;Chitin deacetylase-like 5, isoform F;Chitin deacetylase-like 5, isoform G;Chitin deacetylase-like 5, isoform I;Chitin deacetylase-like 5, isoform J;Chitin deacetylase-like 5, isoform B;Chitin deacetylase-like 5, isoform E</t>
  </si>
  <si>
    <t>haf</t>
  </si>
  <si>
    <t>Hattifattener, isoform B;Hattifattener, isoform C</t>
  </si>
  <si>
    <t>tyn</t>
  </si>
  <si>
    <t>RE15579p</t>
  </si>
  <si>
    <t>MED17</t>
  </si>
  <si>
    <t>Mediator of RNA polymerase II transcription subunit 17</t>
  </si>
  <si>
    <t>Ras64B</t>
  </si>
  <si>
    <t>Ras-like protein 2</t>
  </si>
  <si>
    <t>TpnC47D</t>
  </si>
  <si>
    <t>Troponin C, isoform 2</t>
  </si>
  <si>
    <t>CG5642</t>
  </si>
  <si>
    <t>Eukaryotic translation initiation factor 3 subunit L</t>
  </si>
  <si>
    <t>tws</t>
  </si>
  <si>
    <t>Protein phosphatase PP2A 55 kDa regulatory subunit</t>
  </si>
  <si>
    <t>CG3355</t>
  </si>
  <si>
    <t>CG3355, isoform A</t>
  </si>
  <si>
    <t>CG14397-RA</t>
  </si>
  <si>
    <t>CG14397</t>
  </si>
  <si>
    <t>Galk</t>
  </si>
  <si>
    <t>GH11113p</t>
  </si>
  <si>
    <t>CG8436</t>
  </si>
  <si>
    <t>Bc</t>
  </si>
  <si>
    <t>GH04080p</t>
  </si>
  <si>
    <t>betaTub97EF</t>
  </si>
  <si>
    <t>Beta-Tubulin at 97EF, isoform B;Beta-Tubulin at 97EF, isoform A</t>
  </si>
  <si>
    <t>CG1674</t>
  </si>
  <si>
    <t>Probable arginine--tRNA ligase, cytoplasmic</t>
  </si>
  <si>
    <t>Clp</t>
  </si>
  <si>
    <t>Mec2</t>
  </si>
  <si>
    <t>l(2)k09913</t>
  </si>
  <si>
    <t>Lethal (2) k09913, isoform D;LD15586p</t>
  </si>
  <si>
    <t>CG17691</t>
  </si>
  <si>
    <t>CG17691, isoform C</t>
  </si>
  <si>
    <t>Spn</t>
  </si>
  <si>
    <t>Spinophilin, isoform S;Spinophilin, isoform I;Spinophilin, isoform B;FI18374p1;Spinophilin, isoform J;Spinophilin, isoform G;Spinophilin, isoform E;Spinophilin, isoform T;Spinophilin, isoform F</t>
  </si>
  <si>
    <t>l(2)37Cb</t>
  </si>
  <si>
    <t>LD25692p</t>
  </si>
  <si>
    <t>ZnT63C</t>
  </si>
  <si>
    <t>LD22804p;Zinc transporter 63C, isoform F</t>
  </si>
  <si>
    <t>Pepck</t>
  </si>
  <si>
    <t>Phosphoenolpyruvate carboxykinase [GTP]</t>
  </si>
  <si>
    <t>Hsp68</t>
  </si>
  <si>
    <t>Heat shock protein 68</t>
  </si>
  <si>
    <t>CG6712</t>
  </si>
  <si>
    <t>Probable ribosome production factor 1</t>
  </si>
  <si>
    <t>Prp38</t>
  </si>
  <si>
    <t>GM13395p</t>
  </si>
  <si>
    <t>DIP1</t>
  </si>
  <si>
    <t>DISCO interacting protein 1, isoform H;DISCO interacting protein 1, isoform E;DISCO interacting protein 1, isoform F;DISCO interacting protein 1, isoform C;DISCO interacting protein 1, isoform B;DISCO interacting protein 1, isoform D</t>
  </si>
  <si>
    <t>Past1</t>
  </si>
  <si>
    <t>EH domain containing protein;AT21416p</t>
  </si>
  <si>
    <t>CG32694, isoform E</t>
  </si>
  <si>
    <t>emb</t>
  </si>
  <si>
    <t>lost</t>
  </si>
  <si>
    <t>Growl, isoform A;Growl, isoform B</t>
  </si>
  <si>
    <t>Cpr62Bc</t>
  </si>
  <si>
    <t>CG3909</t>
  </si>
  <si>
    <t>Splicing factor 3B subunit 6-like protein</t>
  </si>
  <si>
    <t>Dbp80</t>
  </si>
  <si>
    <t>DEAD-box helicase Dbp80</t>
  </si>
  <si>
    <t>Uch-L5</t>
  </si>
  <si>
    <t>26S proteasome regulatory complex subunit p37A</t>
  </si>
  <si>
    <t>Rpn7</t>
  </si>
  <si>
    <t>26S proteasome non-ATPase regulatory subunit 6</t>
  </si>
  <si>
    <t>mRpL3</t>
  </si>
  <si>
    <t>Mitochondrial ribosomal protein L3</t>
  </si>
  <si>
    <t>CG10725</t>
  </si>
  <si>
    <t>Ns1</t>
  </si>
  <si>
    <t>Guanine nucleotide-binding protein-like 3 homolog</t>
  </si>
  <si>
    <t>CG33205;CG8154</t>
  </si>
  <si>
    <t>Lethal (3) neo18, isoform A</t>
  </si>
  <si>
    <t>Cdep</t>
  </si>
  <si>
    <t>Cdep, isoform E</t>
  </si>
  <si>
    <t>Rbcn-3A</t>
  </si>
  <si>
    <t>Rabconnectin-3A</t>
  </si>
  <si>
    <t>CG14095</t>
  </si>
  <si>
    <t>CG4038</t>
  </si>
  <si>
    <t>Probable H/ACA ribonucleoprotein complex subunit 1</t>
  </si>
  <si>
    <t>Pgam5</t>
  </si>
  <si>
    <t>Phosphoglycerate mutase 5, isoform B;Serine/threonine-protein phosphatase Pgam5, mitochondrial</t>
  </si>
  <si>
    <t>CG7430</t>
  </si>
  <si>
    <t>Dihydrolipoyl dehydrogenase</t>
  </si>
  <si>
    <t>Msr-110</t>
  </si>
  <si>
    <t>Msr-110, isoform D;LD44960p;FI04596p;Msr-110, isoform C</t>
  </si>
  <si>
    <t>ttm50</t>
  </si>
  <si>
    <t>Coat protein (Coatomer) alpha, isoform A</t>
  </si>
  <si>
    <t>Pfrx</t>
  </si>
  <si>
    <t>CG43897, isoform L;CG43897, isoform B;CG43897, isoform K;CG43897, isoform F;CG43897, isoform H;CG43897, isoform A;CG43897, isoform M;CG43897, isoform P;CG43897, isoform E;CG43897, isoform R;CG43897, isoform N</t>
  </si>
  <si>
    <t>up</t>
  </si>
  <si>
    <t>Upheld, isoform O;Troponin T, skeletal muscle;Upheld, isoform Q;Upheld, isoform P;Upheld, isoform T</t>
  </si>
  <si>
    <t>Pex3</t>
  </si>
  <si>
    <t>LD41491p</t>
  </si>
  <si>
    <t>Sod</t>
  </si>
  <si>
    <t>Superoxide dismutase [Cu-Zn]</t>
  </si>
  <si>
    <t>obst-E</t>
  </si>
  <si>
    <t>GH01453p</t>
  </si>
  <si>
    <t>fau</t>
  </si>
  <si>
    <t>Protein anoxia up-regulated</t>
  </si>
  <si>
    <t>TwdlJ</t>
  </si>
  <si>
    <t>RT03118p</t>
  </si>
  <si>
    <t>RpLP2</t>
  </si>
  <si>
    <t>60S acidic ribosomal protein P2</t>
  </si>
  <si>
    <t>CG6055</t>
  </si>
  <si>
    <t>CG6055, isoform A</t>
  </si>
  <si>
    <t>Sclp</t>
  </si>
  <si>
    <t>LP11415p;MIP03712p;FI16115p1</t>
  </si>
  <si>
    <t>Taf2</t>
  </si>
  <si>
    <t>LD23043p;Transcription initiation factor TFIID subunit 2</t>
  </si>
  <si>
    <t>CG5210</t>
  </si>
  <si>
    <t>Chitinase-like protein CG5210</t>
  </si>
  <si>
    <t>Acon</t>
  </si>
  <si>
    <t>Aconitase, isoform B</t>
  </si>
  <si>
    <t>CG9853</t>
  </si>
  <si>
    <t>Golgi to ER traffic protein 4 homolog</t>
  </si>
  <si>
    <t>Rbp1</t>
  </si>
  <si>
    <t>RNA-binding protein 1</t>
  </si>
  <si>
    <t>sun</t>
  </si>
  <si>
    <t>Stunted, isoform B;RE19513p</t>
  </si>
  <si>
    <t>skap</t>
  </si>
  <si>
    <t>Glt</t>
  </si>
  <si>
    <t>Cam</t>
  </si>
  <si>
    <t>Calmodulin</t>
  </si>
  <si>
    <t>CG13047</t>
  </si>
  <si>
    <t>Aldehyde dehydrogenase</t>
  </si>
  <si>
    <t>BRWD3</t>
  </si>
  <si>
    <t>FI23224p1;Multidrug-Resistance like protein 1, isoform D;Multidrug-Resistance like protein 1, isoform E;Multidrug-Resistance like protein 1, isoform F;Multidrug-Resistance like protein 1, isoform C;Multidrug-Resistance like protein 1, isoform G;Multidrug-Resistance like protein 1, isoform P;Multidrug-Resistance like protein 1, isoform H;Multidrug-Resistance like protein 1, isoform J;Multidrug-Resistance like protein 1, isoform N;Multidrug-Resistance like protein 1, isoform K;Multidrug-Resistance like protein 1, isoform L;Multidrug-Resistance like protein 1, isoform Q;Multidrug-Resistance like protein 1, isoform M;Multidrug-Resistance like protein 1, isoform A;Multidrug-Resistance like protein 1, isoform I</t>
  </si>
  <si>
    <t>CG4169</t>
  </si>
  <si>
    <t>AT02348p</t>
  </si>
  <si>
    <t>betaTub56D</t>
  </si>
  <si>
    <t>Tubulin beta-1 chain;Beta-Tubulin at 56D, isoform A;Beta-Tubulin at 56D, isoform C</t>
  </si>
  <si>
    <t>Aats-arg</t>
  </si>
  <si>
    <t>Heat shock 70 kDa protein cognate 4</t>
  </si>
  <si>
    <t>Taf10</t>
  </si>
  <si>
    <t>Cleavage and polyadenylation specificity factor subunit 4</t>
  </si>
  <si>
    <t>RpLP1</t>
  </si>
  <si>
    <t>Ribosomal protein LP1, isoform B;60S acidic ribosomal protein P1</t>
  </si>
  <si>
    <t>Arp1</t>
  </si>
  <si>
    <t>Actin-related protein 1</t>
  </si>
  <si>
    <t>Nap1</t>
  </si>
  <si>
    <t>LD21576p</t>
  </si>
  <si>
    <t>or</t>
  </si>
  <si>
    <t>Adaptor protein complex AP-3 small chain sigma3</t>
  </si>
  <si>
    <t>rb</t>
  </si>
  <si>
    <t>Ruby, isoform A</t>
  </si>
  <si>
    <t>mmy</t>
  </si>
  <si>
    <t>Mummy, isoform B;LD24639p</t>
  </si>
  <si>
    <t>CG8213</t>
  </si>
  <si>
    <t>CG8213, isoform B;CG8213, isoform C</t>
  </si>
  <si>
    <t>wupA</t>
  </si>
  <si>
    <t>Troponin I;Wings up A, isoform K</t>
  </si>
  <si>
    <t>CG10625, isoform J;CG10625, isoform I;CG10625, isoform A</t>
  </si>
  <si>
    <t>Rac1</t>
  </si>
  <si>
    <t>Rac1, isoform B;Ras-related protein Rac1</t>
  </si>
  <si>
    <t>Sh3beta</t>
  </si>
  <si>
    <t>Sh3beta, isoform D;Sh3beta, isoform E;SH3 domain-binding glutamic acid-rich protein homolog;Sh3beta, isoform C</t>
  </si>
  <si>
    <t>Cpr72Eb</t>
  </si>
  <si>
    <t>Cuticular protein 72Eb</t>
  </si>
  <si>
    <t>CG4282</t>
  </si>
  <si>
    <t>wal</t>
  </si>
  <si>
    <t>Walrus, isoform A</t>
  </si>
  <si>
    <t>Got1</t>
  </si>
  <si>
    <t>Glutamate oxaloacetate transaminase 1, isoform A;Glutamate oxaloacetate transaminase 1, isoform B</t>
  </si>
  <si>
    <t>alphaTub84D;alphaTub84B</t>
  </si>
  <si>
    <t>Cat</t>
  </si>
  <si>
    <t>Catalase</t>
  </si>
  <si>
    <t>MFS3</t>
  </si>
  <si>
    <t>Alpha-Tubulin at 84D, isoform B;Tubulin alpha-3 chain;Tubulin alpha-1 chain</t>
  </si>
  <si>
    <t>CG13606, isoform A;CG13606, isoform B</t>
  </si>
  <si>
    <t>alpha-Spec</t>
  </si>
  <si>
    <t>Cuticular protein 62Bc, isoform A</t>
  </si>
  <si>
    <t>tsu</t>
  </si>
  <si>
    <t>RNA-binding protein 8A</t>
  </si>
  <si>
    <t>eIF-4a</t>
  </si>
  <si>
    <t>Eukaryotic initiation factor 4a, isoform E;Eukaryotic initiation factor 4A</t>
  </si>
  <si>
    <t>CstF-50</t>
  </si>
  <si>
    <t>CstF-50, isoform B;CstF-50, isoform A</t>
  </si>
  <si>
    <t>Lsd-1</t>
  </si>
  <si>
    <t>Lipid storage droplets surface-binding protein 1</t>
  </si>
  <si>
    <t>gfzf</t>
  </si>
  <si>
    <t>GST-containing FLYWCH zinc-finger protein</t>
  </si>
  <si>
    <t>CG34424</t>
  </si>
  <si>
    <t>CG9527</t>
  </si>
  <si>
    <t>Acyl-coenzyme A oxidase</t>
  </si>
  <si>
    <t>vkg</t>
  </si>
  <si>
    <t>Viking, isoform A</t>
  </si>
  <si>
    <t>CG4847;CG4847-RD</t>
  </si>
  <si>
    <t>CG4847, isoform A;CG4847, isoform D</t>
  </si>
  <si>
    <t>CG6937</t>
  </si>
  <si>
    <t>CG34247</t>
  </si>
  <si>
    <t>loj</t>
  </si>
  <si>
    <t>LD30746p</t>
  </si>
  <si>
    <t>CG8289</t>
  </si>
  <si>
    <t>CG8289, isoform B;CG8289, isoform A</t>
  </si>
  <si>
    <t>Syf2</t>
  </si>
  <si>
    <t>Pre-mRNA-splicing factor Syf2</t>
  </si>
  <si>
    <t>bt</t>
  </si>
  <si>
    <t>Bent, isoform J;Bent, isoform F;Bent, isoform C;Bent, isoform I;Bent, isoform H</t>
  </si>
  <si>
    <t>mask</t>
  </si>
  <si>
    <t>Ankyrin repeat and KH domain-containing protein mask</t>
  </si>
  <si>
    <t>CG13065</t>
  </si>
  <si>
    <t>alphaCOP</t>
  </si>
  <si>
    <t>Sec31</t>
  </si>
  <si>
    <t>Sec31, isoform A;Sec31, isoform B</t>
  </si>
  <si>
    <t>CG1440;CG1440-RC</t>
  </si>
  <si>
    <t>CG1440, isoform A;AT08049p;CG1440, isoform D</t>
  </si>
  <si>
    <t>par-1</t>
  </si>
  <si>
    <t>6-phosphofructo-2-kinase, isoform A;6-phosphofructo-2-kinase, isoform N;6-phosphofructo 2-kinase/fructose 2,6-bisphosphatase long form</t>
  </si>
  <si>
    <t>CG6306;CG32548-RB</t>
  </si>
  <si>
    <t>CG32548, isoform C;CG32548, isoform B</t>
  </si>
  <si>
    <t>CG1850-RA</t>
  </si>
  <si>
    <t>CG1850</t>
  </si>
  <si>
    <t>CG8036</t>
  </si>
  <si>
    <t>CG8036, isoform B;CG8036, isoform D</t>
  </si>
  <si>
    <t>D1</t>
  </si>
  <si>
    <t>D1 chromosomal protein, isoform C;Chromosomal protein D1</t>
  </si>
  <si>
    <t>Ccp84Ag</t>
  </si>
  <si>
    <t>Edg84A</t>
  </si>
  <si>
    <t>Pupal cuticle protein Edg-84A</t>
  </si>
  <si>
    <t>Mlc2</t>
  </si>
  <si>
    <t>Myosin regulatory light chain 2;Myosin light chain 2, isoform B</t>
  </si>
  <si>
    <t>Rpn1</t>
  </si>
  <si>
    <t>26S proteasome regulatory complex subunit p97</t>
  </si>
  <si>
    <t>CG3731</t>
  </si>
  <si>
    <t>CG3731, isoform A</t>
  </si>
  <si>
    <t>l(1)G0230</t>
  </si>
  <si>
    <t>Lethal (1) G0230, isoform A</t>
  </si>
  <si>
    <t>CG18769;CG18769-RC</t>
  </si>
  <si>
    <t>CG18769, isoform E;CG18769, isoform I;CG18769, isoform A;CG18769, isoform G;CG18769, isoform H</t>
  </si>
  <si>
    <t>Tpi</t>
  </si>
  <si>
    <t>Triosephosphate isomerase</t>
  </si>
  <si>
    <t>CG4849</t>
  </si>
  <si>
    <t>Hsc70-5</t>
  </si>
  <si>
    <t>Glutactin, isoform D;Glutactin</t>
  </si>
  <si>
    <t>R</t>
  </si>
  <si>
    <t>Roughened, isoform B;Ras-like protein 3</t>
  </si>
  <si>
    <t>Aldh</t>
  </si>
  <si>
    <t>Protein spinster</t>
  </si>
  <si>
    <t>CG6994</t>
  </si>
  <si>
    <t>CG32344</t>
  </si>
  <si>
    <t>e(y)2</t>
  </si>
  <si>
    <t>Enhancer of yellow 2 transcription factor</t>
  </si>
  <si>
    <t>RE21974p</t>
  </si>
  <si>
    <t>Rpn3</t>
  </si>
  <si>
    <t>RpS15Aa;RpS15Ab</t>
  </si>
  <si>
    <t>Ribosomal protein S15Aa, isoform F;40S ribosomal protein S15Aa;40S ribosomal protein S15Ab</t>
  </si>
  <si>
    <t>CG3446</t>
  </si>
  <si>
    <t>CG3446, isoform A</t>
  </si>
  <si>
    <t>CG16885</t>
  </si>
  <si>
    <t>CG34417</t>
  </si>
  <si>
    <t>CG34417, isoform R;CG34417, isoform T</t>
  </si>
  <si>
    <t>CG7993</t>
  </si>
  <si>
    <t>Ribosome production factor 2 homolog</t>
  </si>
  <si>
    <t>RpII15</t>
  </si>
  <si>
    <t>DNA-directed RNA polymerase II subunit RPB9</t>
  </si>
  <si>
    <t>CG13722</t>
  </si>
  <si>
    <t>mdy</t>
  </si>
  <si>
    <t>CG31739, isoform A</t>
  </si>
  <si>
    <t>yellow-c</t>
  </si>
  <si>
    <t>RH54244p</t>
  </si>
  <si>
    <t>Ns2</t>
  </si>
  <si>
    <t>Nuclear GTP binding protein</t>
  </si>
  <si>
    <t>chm</t>
  </si>
  <si>
    <t>Chameau, isoform A;Chameau, isoform B</t>
  </si>
  <si>
    <t>Prosbeta3</t>
  </si>
  <si>
    <t>Proteasome subunit beta type-3</t>
  </si>
  <si>
    <t>Uch</t>
  </si>
  <si>
    <t>Ubiquitin carboxy-terminal hydrolase, isoform C;Ubiquitin carboxy-terminal hydrolase, isoform B;Ubiquitin carboxyl-terminal hydrolase</t>
  </si>
  <si>
    <t>CG8736</t>
  </si>
  <si>
    <t>Lsp1beta</t>
  </si>
  <si>
    <t>Larval serum protein 1 beta, isoform B;Larval serum protein 1 beta chain</t>
  </si>
  <si>
    <t>Hsc70-4</t>
  </si>
  <si>
    <t>Eukaryotic translation initiation factor 6</t>
  </si>
  <si>
    <t>Tctp</t>
  </si>
  <si>
    <t>Translationally-controlled tumor protein homolog</t>
  </si>
  <si>
    <t>Hel25E</t>
  </si>
  <si>
    <t>ATP-dependent RNA helicase WM6;Helicase at 25E, isoform D</t>
  </si>
  <si>
    <t>Sc2</t>
  </si>
  <si>
    <t>CG30069</t>
  </si>
  <si>
    <t>scu</t>
  </si>
  <si>
    <t>3-hydroxyacyl-CoA dehydrogenase type-2</t>
  </si>
  <si>
    <t>CG32409</t>
  </si>
  <si>
    <t>bor</t>
  </si>
  <si>
    <t>AAA family protein Bor</t>
  </si>
  <si>
    <t>cher</t>
  </si>
  <si>
    <t>Transcription initiation factor TFIID subunit 10</t>
  </si>
  <si>
    <t>CG5214</t>
  </si>
  <si>
    <t>Cpr49Ah</t>
  </si>
  <si>
    <t>Cuticular protein 49Ah</t>
  </si>
  <si>
    <t>CG4603-RA;CG4603</t>
  </si>
  <si>
    <t>CG4603, isoform C;CG4603, isoform B;Ubiquitin thioesterase OTU1</t>
  </si>
  <si>
    <t>Srp72</t>
  </si>
  <si>
    <t>Signal recognition particle subunit SRP72</t>
  </si>
  <si>
    <t>T-cp1</t>
  </si>
  <si>
    <t>T-complex protein 1 subunit alpha</t>
  </si>
  <si>
    <t>His1:CG33855;His1;His1:CG33807;His1:CG33834;His1:CG33801</t>
  </si>
  <si>
    <t>Histone H1</t>
  </si>
  <si>
    <t>CG5756</t>
  </si>
  <si>
    <t>CG5756, isoform B;CG5756, isoform A</t>
  </si>
  <si>
    <t>eIF-2beta</t>
  </si>
  <si>
    <t>Eukaryotic translation initiation factor 2 subunit 2</t>
  </si>
  <si>
    <t>l(3)03670</t>
  </si>
  <si>
    <t>Lethal (3) 03670</t>
  </si>
  <si>
    <t>CG5028-RC;CG5028</t>
  </si>
  <si>
    <t>Tubulin gamma-1 chain</t>
  </si>
  <si>
    <t>GNBP3</t>
  </si>
  <si>
    <t>Gram-negative bacteria-binding protein 3</t>
  </si>
  <si>
    <t>CG13606</t>
  </si>
  <si>
    <t>CG5028, isoform C;CG5028, isoform D;CG5028, isoform A;CG5028, isoform E</t>
  </si>
  <si>
    <t>CG13096-RA;CG13096</t>
  </si>
  <si>
    <t>CG13096, isoform B;Ribosomal L1 domain-containing protein CG13096</t>
  </si>
  <si>
    <t>Spn43Aa</t>
  </si>
  <si>
    <t>Serine protease inhibitor 43Aa</t>
  </si>
  <si>
    <t>gammaTub23C</t>
  </si>
  <si>
    <t>pod1</t>
  </si>
  <si>
    <t>Coronin</t>
  </si>
  <si>
    <t>Fbp2</t>
  </si>
  <si>
    <t>Fat body protein 2;Fat body protein 2, isoform B</t>
  </si>
  <si>
    <t>Alpha spectrin, isoform D;Alpha spectrin, isoform C;Alpha spectrin, isoform B;Spectrin alpha chain</t>
  </si>
  <si>
    <t>GstD1</t>
  </si>
  <si>
    <t>Glutathione S-transferase 1-1</t>
  </si>
  <si>
    <t>abs</t>
  </si>
  <si>
    <t>ATP-dependent RNA helicase abstrakt</t>
  </si>
  <si>
    <t>CG8273</t>
  </si>
  <si>
    <t>Mur18B</t>
  </si>
  <si>
    <t>GH13361p</t>
  </si>
  <si>
    <t>CG8235</t>
  </si>
  <si>
    <t>CG7324</t>
  </si>
  <si>
    <t>CG7324, isoform B;CG7324, isoform A</t>
  </si>
  <si>
    <t>uex</t>
  </si>
  <si>
    <t>Unextended, isoform E</t>
  </si>
  <si>
    <t>sls</t>
  </si>
  <si>
    <t>Titin;Sallimus, isoform V;Sallimus, isoform T;Sallimus, isoform X;Sallimus, isoform R;Sallimus, isoform Q;Sallimus, isoform P;Sallimus, isoform S;Sallimus, isoform U;Sallimus, isoform Y;Sallimus, isoform D;Sallimus, isoform Z;Sallimus, isoform W</t>
  </si>
  <si>
    <t>CG6439</t>
  </si>
  <si>
    <t>CG6439, isoform A</t>
  </si>
  <si>
    <t>Lcp65Ag1</t>
  </si>
  <si>
    <t>Larval cuticle protein 8</t>
  </si>
  <si>
    <t>Rpt2</t>
  </si>
  <si>
    <t>26S protease regulatory subunit 4</t>
  </si>
  <si>
    <t>Mtch</t>
  </si>
  <si>
    <t>LD43650p</t>
  </si>
  <si>
    <t>Raptor, isoform B</t>
  </si>
  <si>
    <t>sea</t>
  </si>
  <si>
    <t>CG6782, isoform A</t>
  </si>
  <si>
    <t>CG15717</t>
  </si>
  <si>
    <t>CG15717, isoform A</t>
  </si>
  <si>
    <t>CG34417, isoform Y;CG34417, isoform K;CG34417, isoform V;CG34417, isoform D;CG34417, isoform S;CG34417, isoform I;CG34417, isoform O;CG34417, isoform M;CG34417, isoform Q;CG34417, isoform F;CG34417, isoform C</t>
  </si>
  <si>
    <t>Rpt3</t>
  </si>
  <si>
    <t>26S proteasome regulatory complex subunit p48A</t>
  </si>
  <si>
    <t>Rab1</t>
  </si>
  <si>
    <t>FI01544p</t>
  </si>
  <si>
    <t>Kap-alpha3</t>
  </si>
  <si>
    <t>Par-1, isoform E;Par-1, isoform R;Par-1, isoform T;Par-1, isoform C;Par-1, isoform F;Par-1, isoform G;Par-1, isoform P;Par-1, isoform S;Par-1, isoform L;Par-1, isoform B;PAR-1;Par-1, isoform H</t>
  </si>
  <si>
    <t>sel</t>
  </si>
  <si>
    <t>CG12918</t>
  </si>
  <si>
    <t>CG33332-RA</t>
  </si>
  <si>
    <t>CG33332</t>
  </si>
  <si>
    <t>CG10139</t>
  </si>
  <si>
    <t>CG2118</t>
  </si>
  <si>
    <t>CG2118, isoform A;CG2118, isoform B</t>
  </si>
  <si>
    <t>Zasp52</t>
  </si>
  <si>
    <t>PDZ and LIM domain protein Zasp;MIP09364p</t>
  </si>
  <si>
    <t>Hsp22</t>
  </si>
  <si>
    <t>Heat shock protein 22</t>
  </si>
  <si>
    <t>Gbeta13F</t>
  </si>
  <si>
    <t>Heat shock 70 kDa protein cognate 5</t>
  </si>
  <si>
    <t>spin</t>
  </si>
  <si>
    <t>G protein beta-subunit 13F, isoform B;Guanine nucleotide-binding protein subunit beta-1</t>
  </si>
  <si>
    <t>Rpd3</t>
  </si>
  <si>
    <t>Histone deacetylase Rpd3</t>
  </si>
  <si>
    <t>Cdk5</t>
  </si>
  <si>
    <t>Cyclin-dependent kinase 5 homolog</t>
  </si>
  <si>
    <t>CG12391</t>
  </si>
  <si>
    <t>CoVa</t>
  </si>
  <si>
    <t>Cytochrome c oxidase subunit 5A, mitochondrial</t>
  </si>
  <si>
    <t>CG7763</t>
  </si>
  <si>
    <t>kst</t>
  </si>
  <si>
    <t>Karst, isoform C;Karst, isoform G;Karst, isoform E;Karst, isoform A;Karst, isoform B</t>
  </si>
  <si>
    <t>Regulatory particle non-ATPase 3, isoform B;Probable 26S proteasome non-ATPase regulatory subunit 3</t>
  </si>
  <si>
    <t>e(r)</t>
  </si>
  <si>
    <t>Protein enhancer of rudimentary</t>
  </si>
  <si>
    <t>Pdk</t>
  </si>
  <si>
    <t>Pyruvate dehydrogenase kinase, isoform B;[Pyruvate dehydrogenase (acetyl-transferring)] kinase, mitochondrial</t>
  </si>
  <si>
    <t>Su(var)3-7</t>
  </si>
  <si>
    <t>FI20162p1;Protein suppressor of variegation 3-7</t>
  </si>
  <si>
    <t>baf</t>
  </si>
  <si>
    <t>Barrier to autointegration factor, isoform B;Barrier-to-autointegration factor</t>
  </si>
  <si>
    <t>Dgp-1</t>
  </si>
  <si>
    <t>Dgp-1, isoform A</t>
  </si>
  <si>
    <t>AGBE</t>
  </si>
  <si>
    <t>CG33138</t>
  </si>
  <si>
    <t>Dak1</t>
  </si>
  <si>
    <t>Dak1, isoform A</t>
  </si>
  <si>
    <t>CG10932</t>
  </si>
  <si>
    <t>CG10932, isoform A</t>
  </si>
  <si>
    <t>Gpdh</t>
  </si>
  <si>
    <t>Glycerol 3 phosphate dehydrogenase, isoform E;Glycerol 3 phosphate dehydrogenase, isoform G;FI03663p;Glycerol-3-phosphate dehydrogenase [NAD(+)], cytoplasmic</t>
  </si>
  <si>
    <t>eIF6</t>
  </si>
  <si>
    <t>Multiprotein Bridging Factor 1;Multiprotein bridging factor 1, isoform E</t>
  </si>
  <si>
    <t>rhea</t>
  </si>
  <si>
    <t>Rhea, isoform H;Rhea, isoform B;Rhea, isoform G;Rhea, isoform C</t>
  </si>
  <si>
    <t>for</t>
  </si>
  <si>
    <t>cGMP-dependent protein kinase, isozyme 2 forms cD4/T1/T3A/T3B</t>
  </si>
  <si>
    <t>BCAS2</t>
  </si>
  <si>
    <t>CG4980</t>
  </si>
  <si>
    <t>Flo-1</t>
  </si>
  <si>
    <t>Flotillin-1</t>
  </si>
  <si>
    <t>ND75</t>
  </si>
  <si>
    <t>NADH:ubiquinone reductase 75kD subunit, isoform B;NADH-ubiquinone oxidoreductase 75 kDa subunit, mitochondrial</t>
  </si>
  <si>
    <t>HmgZ</t>
  </si>
  <si>
    <t>High mobility group protein Z</t>
  </si>
  <si>
    <t>ImpL3</t>
  </si>
  <si>
    <t>L-lactate dehydrogenase</t>
  </si>
  <si>
    <t>hyd</t>
  </si>
  <si>
    <t>Cheerio, isoform G;Filamin-A;Cheerio, isoform H;Cheerio, isoform F</t>
  </si>
  <si>
    <t>CG11905, isoform B;CG11905, isoform L</t>
  </si>
  <si>
    <t>Vap-33A</t>
  </si>
  <si>
    <t>VAMP-associated protein of 33kDa ortholog A, isoform A;LD30122p</t>
  </si>
  <si>
    <t>beta'Cop</t>
  </si>
  <si>
    <t>Coatomer subunit beta'</t>
  </si>
  <si>
    <t>Lsp2</t>
  </si>
  <si>
    <t>Larval serum protein 2, isoform B;Larval serum protein 2</t>
  </si>
  <si>
    <t>26-29-p</t>
  </si>
  <si>
    <t>26-29kD-proteinase</t>
  </si>
  <si>
    <t>Bin1</t>
  </si>
  <si>
    <t>Histone deacetylase complex subunit SAP18</t>
  </si>
  <si>
    <t>zip</t>
  </si>
  <si>
    <t>Zipper, isoform C;Zipper, isoform D</t>
  </si>
  <si>
    <t>CG1677</t>
  </si>
  <si>
    <t>CG1677, isoform D</t>
  </si>
  <si>
    <t>shi</t>
  </si>
  <si>
    <t>Shibire, isoform C;Shibire, isoform O;Shibire, isoform M;Shibire, isoform F;Shibire, isoform P;Shibire, isoform L;Shibire, isoform N;Dynamin</t>
  </si>
  <si>
    <t>bnb</t>
  </si>
  <si>
    <t>Protein bangles and beads</t>
  </si>
  <si>
    <t>Ccp84Aa</t>
  </si>
  <si>
    <t>Tm2</t>
  </si>
  <si>
    <t>Tropomyosin-2</t>
  </si>
  <si>
    <t>Srp54k</t>
  </si>
  <si>
    <t>BcDNA.GM09489</t>
  </si>
  <si>
    <t>Spn100A</t>
  </si>
  <si>
    <t>CG1342</t>
  </si>
  <si>
    <t>CG40042</t>
  </si>
  <si>
    <t>MP1</t>
  </si>
  <si>
    <t>BcDNA.GH02921;Melanization protease 1, isoform C</t>
  </si>
  <si>
    <t>ctrip</t>
  </si>
  <si>
    <t>CG42574</t>
  </si>
  <si>
    <t>dj-1beta</t>
  </si>
  <si>
    <t>DJ-1 beta</t>
  </si>
  <si>
    <t>FK506-bp1</t>
  </si>
  <si>
    <t>39 kDa FK506-binding nuclear protein</t>
  </si>
  <si>
    <t>coil</t>
  </si>
  <si>
    <t>Coilin, isoform D;Coilin, isoform C</t>
  </si>
  <si>
    <t>Gale</t>
  </si>
  <si>
    <t>UDP-galactose 4'-epimerase, isoform B;Probable UDP-glucose 4-epimerase</t>
  </si>
  <si>
    <t>EG:BACR19J1.2;CG5254</t>
  </si>
  <si>
    <t>CG5254, isoform A;CG5254, isoform B</t>
  </si>
  <si>
    <t>CHOp24</t>
  </si>
  <si>
    <t>CHOp24, isoform A</t>
  </si>
  <si>
    <t>CG2982</t>
  </si>
  <si>
    <t>CG2982, isoform B;Bifunctional lysine-specific demethylase and histidyl-hydroxylase NO66</t>
  </si>
  <si>
    <t>BcDNA.GH04978;CG7028</t>
  </si>
  <si>
    <t>BcDNA.GH04978;CG7028, isoform C;CG7028, isoform D;CG7028, isoform B</t>
  </si>
  <si>
    <t>mago</t>
  </si>
  <si>
    <t>Protein mago nashi</t>
  </si>
  <si>
    <t>raptor</t>
  </si>
  <si>
    <t>CG8108</t>
  </si>
  <si>
    <t>CG8108, isoform A</t>
  </si>
  <si>
    <t>AkhR</t>
  </si>
  <si>
    <t>Adipokinetic hormone receptor, isoform A;Adipokinetic hormone receptor, isoform C</t>
  </si>
  <si>
    <t>Cpr92A</t>
  </si>
  <si>
    <t>Cuticular protein 92A</t>
  </si>
  <si>
    <t>Cpr47Ee</t>
  </si>
  <si>
    <t>Cuticular protein 47Ee</t>
  </si>
  <si>
    <t>CG10324-RA</t>
  </si>
  <si>
    <t>CG10324</t>
  </si>
  <si>
    <t>Cpr57A</t>
  </si>
  <si>
    <t>Cuticular protein 57A, isoform A</t>
  </si>
  <si>
    <t>Parp</t>
  </si>
  <si>
    <t>Poly [ADP-ribose] polymerase</t>
  </si>
  <si>
    <t>Khc</t>
  </si>
  <si>
    <t>Importin subunit alpha</t>
  </si>
  <si>
    <t>Gfat1</t>
  </si>
  <si>
    <t>Glutamine:fructose-6-phosphate aminotransferase 1, isoform H;Glutamine:fructose-6-phosphate aminotransferase 1, isoform M;Glutamine:fructose-6-phosphate aminotransferase 1, isoform D;Glutamine:fructose-6-phosphate aminotransferase 1, isoform L;Glutamine:fructose-6-phosphate aminotransferase 1, isoform A;Glutamine:fructose-6-phosphate aminotransferase 1, isoform J;FI13081p;Glutamine:fructose-6-phosphate aminotransferase 1, isoform K</t>
  </si>
  <si>
    <t>Fib</t>
  </si>
  <si>
    <t>rRNA 2'-O-methyltransferase fibrillarin</t>
  </si>
  <si>
    <t>Rab5</t>
  </si>
  <si>
    <t>Drab5</t>
  </si>
  <si>
    <t>Fer1HCH</t>
  </si>
  <si>
    <t>Ferritin 1 heavy chain homologue, isoform A</t>
  </si>
  <si>
    <t>Nup153</t>
  </si>
  <si>
    <t>Nucleoporin 153kD, isoform D;Nuclear pore complex protein Nup153</t>
  </si>
  <si>
    <t>CG6512</t>
  </si>
  <si>
    <t>CG6512, isoform B;CG6512, isoform A</t>
  </si>
  <si>
    <t>CG15545-RA</t>
  </si>
  <si>
    <t>CG15545</t>
  </si>
  <si>
    <t>su(w[a])</t>
  </si>
  <si>
    <t>Succinyl coenzyme A synthetase alpha subunit, isoform B;Succinyl-CoA ligase [ADP/GDP-forming] subunit alpha, mitochondrial</t>
  </si>
  <si>
    <t>Dp1</t>
  </si>
  <si>
    <t>Suppressor of white-apricot, isoform K;Protein suppressor of white apricot;Suppressor of white-apricot, isoform M;Suppressor of white-apricot, isoform J;Suppressor of white-apricot, isoform I;Suppressor of white-apricot, isoform G;white apricot</t>
  </si>
  <si>
    <t>Rack1</t>
  </si>
  <si>
    <t>Receptor of activated protein kinase C 1, isoform C;Guanine nucleotide-binding protein subunit beta-like protein</t>
  </si>
  <si>
    <t>eIF4AIII</t>
  </si>
  <si>
    <t>FI20117p1</t>
  </si>
  <si>
    <t>Glutamine synthetase 2, isoform E;Glutamine synthetase 2, isoform D;Glutamine synthetase 2 cytoplasmic</t>
  </si>
  <si>
    <t>Aats-val</t>
  </si>
  <si>
    <t>Valyl-tRNA synthetase, isoform A</t>
  </si>
  <si>
    <t>Cwc25</t>
  </si>
  <si>
    <t>Prosalpha7</t>
  </si>
  <si>
    <t>Proteasome subunit alpha type-3</t>
  </si>
  <si>
    <t>Cpr72Ea</t>
  </si>
  <si>
    <t>Cuticular protein 72Ea</t>
  </si>
  <si>
    <t>mbf1</t>
  </si>
  <si>
    <t>CG17950-PA;High mobility group protein D</t>
  </si>
  <si>
    <t>Rab11</t>
  </si>
  <si>
    <t>Drab11</t>
  </si>
  <si>
    <t>Trip1</t>
  </si>
  <si>
    <t>Eukaryotic translation initiation factor 3 subunit I</t>
  </si>
  <si>
    <t>Uev1A</t>
  </si>
  <si>
    <t>LD28904p</t>
  </si>
  <si>
    <t>Prat2</t>
  </si>
  <si>
    <t>Amidophosphoribosyltransferase</t>
  </si>
  <si>
    <t>CG2469</t>
  </si>
  <si>
    <t>E3 ubiquitin-protein ligase hyd</t>
  </si>
  <si>
    <t>bel</t>
  </si>
  <si>
    <t>ATP-dependent RNA helicase bel</t>
  </si>
  <si>
    <t>ATPsyn-gamma</t>
  </si>
  <si>
    <t>ATP synthase subunit gamma, mitochondrial</t>
  </si>
  <si>
    <t>Galphao</t>
  </si>
  <si>
    <t>G protein alpha o subunit</t>
  </si>
  <si>
    <t>Nurf-38</t>
  </si>
  <si>
    <t>Nucleosome remodeling factor-38kD, isoform B;Inorganic pyrophosphatase</t>
  </si>
  <si>
    <t>Aac11</t>
  </si>
  <si>
    <t>Apoptosis inhibitor 5 homolog</t>
  </si>
  <si>
    <t>Cul3</t>
  </si>
  <si>
    <t>Cullin-3, isoform C;Cullin-3, isoform F</t>
  </si>
  <si>
    <t>CG8258</t>
  </si>
  <si>
    <t>obst-B</t>
  </si>
  <si>
    <t>BcDNA.GH02976</t>
  </si>
  <si>
    <t>CG9510</t>
  </si>
  <si>
    <t>CG9510, isoform B</t>
  </si>
  <si>
    <t>spt4</t>
  </si>
  <si>
    <t>Transcription elongation factor SPT4</t>
  </si>
  <si>
    <t>CG13059</t>
  </si>
  <si>
    <t>RpS20</t>
  </si>
  <si>
    <t>40S ribosomal protein S20</t>
  </si>
  <si>
    <t>PP2A-B'</t>
  </si>
  <si>
    <t>Tubulin beta-3 chain</t>
  </si>
  <si>
    <t>CG11107</t>
  </si>
  <si>
    <t>Tcp-1eta</t>
  </si>
  <si>
    <t>LD47396p</t>
  </si>
  <si>
    <t>CG6843</t>
  </si>
  <si>
    <t>CG9213</t>
  </si>
  <si>
    <t>PP2A-B', isoform C;PP2A-B', isoform K;PP2A-B', isoform D;PP2A-B', isoform J;PP2A-B', isoform I;LD29902p;PP2A-B', isoform B</t>
  </si>
  <si>
    <t>CG17514</t>
  </si>
  <si>
    <t>CG17514, isoform A</t>
  </si>
  <si>
    <t>Spat</t>
  </si>
  <si>
    <t>Serine--pyruvate aminotransferase</t>
  </si>
  <si>
    <t>Rpt1</t>
  </si>
  <si>
    <t>26S proteasome regulatory complex subunit p48B</t>
  </si>
  <si>
    <t>Top2</t>
  </si>
  <si>
    <t>DNA topoisomerase 2</t>
  </si>
  <si>
    <t>CG2199</t>
  </si>
  <si>
    <t>Tropomodulin, isoform D;FI20012p1;FI18705p1;Tropomodulin, isoform H;GH23271p;Tropomodulin, isoform C</t>
  </si>
  <si>
    <t>rin</t>
  </si>
  <si>
    <t>AT27578p</t>
  </si>
  <si>
    <t>Ca-P60A</t>
  </si>
  <si>
    <t>CG2199, isoform C;Zinc finger protein CG2199</t>
  </si>
  <si>
    <t>Osi3</t>
  </si>
  <si>
    <t>FI03378p</t>
  </si>
  <si>
    <t>nst</t>
  </si>
  <si>
    <t>LD02044p</t>
  </si>
  <si>
    <t>Nat1</t>
  </si>
  <si>
    <t>NAT1 ortholog, isoform A</t>
  </si>
  <si>
    <t>CG11905, isoform A</t>
  </si>
  <si>
    <t>Tango7</t>
  </si>
  <si>
    <t>Eukaryotic translation initiation factor 3 subunit M</t>
  </si>
  <si>
    <t>Nop60B</t>
  </si>
  <si>
    <t>Nucleolar protein at 60B, isoform C;H/ACA ribonucleoprotein complex subunit 4</t>
  </si>
  <si>
    <t>l(1)G0232</t>
  </si>
  <si>
    <t>Lethal (1) G0232, isoform D;Lethal (1) G0232, isoform F;Lethal (1) G0232, isoform G;LD30065p;LP18470p;LD27988p</t>
  </si>
  <si>
    <t>ck-RA;ck</t>
  </si>
  <si>
    <t>Crinkled, isoform C;Myosin-VIIa</t>
  </si>
  <si>
    <t>Rpt6</t>
  </si>
  <si>
    <t>26S protease regulatory subunit 8</t>
  </si>
  <si>
    <t>RpS12</t>
  </si>
  <si>
    <t>40S ribosomal protein S12</t>
  </si>
  <si>
    <t>Fer2LCH</t>
  </si>
  <si>
    <t>AT19513p</t>
  </si>
  <si>
    <t>Pglym78</t>
  </si>
  <si>
    <t>GH13304p</t>
  </si>
  <si>
    <t>Fit1</t>
  </si>
  <si>
    <t>Unc-112-related protein</t>
  </si>
  <si>
    <t>ScpX</t>
  </si>
  <si>
    <t>LD10783p</t>
  </si>
  <si>
    <t>CG10077</t>
  </si>
  <si>
    <t>CG10077, isoform A;CG10077, isoform C</t>
  </si>
  <si>
    <t>vari</t>
  </si>
  <si>
    <t>Kinesin heavy chain</t>
  </si>
  <si>
    <t>His2Av</t>
  </si>
  <si>
    <t>Histone H2A.v</t>
  </si>
  <si>
    <t>wus</t>
  </si>
  <si>
    <t>LD21896p</t>
  </si>
  <si>
    <t>Rpn2</t>
  </si>
  <si>
    <t>26S proteasome non-ATPase regulatory subunit 1</t>
  </si>
  <si>
    <t>Mlp84B</t>
  </si>
  <si>
    <t>Muscle LIM protein at 84B, isoform B;Muscle LIM protein Mlp84B</t>
  </si>
  <si>
    <t>CG10732</t>
  </si>
  <si>
    <t>CG10732, isoform D;CG10732, isoform C;CG10732, isoform A;CG10732, isoform B</t>
  </si>
  <si>
    <t>Ctr1B</t>
  </si>
  <si>
    <t>Copper transporter 1B</t>
  </si>
  <si>
    <t>CG5177</t>
  </si>
  <si>
    <t>Trehalose 6-phosphate phosphatase</t>
  </si>
  <si>
    <t>BG:DS02740.2</t>
  </si>
  <si>
    <t>AT12460p</t>
  </si>
  <si>
    <t>CG2233</t>
  </si>
  <si>
    <t>Gnf1</t>
  </si>
  <si>
    <t>Replication factor C subunit 1</t>
  </si>
  <si>
    <t>CG7668-RA</t>
  </si>
  <si>
    <t>CG7668, isoform A</t>
  </si>
  <si>
    <t>Tsf1</t>
  </si>
  <si>
    <t>Transferrin 1, isoform A</t>
  </si>
  <si>
    <t>AMPdeam</t>
  </si>
  <si>
    <t>CG5854</t>
  </si>
  <si>
    <t>CG5854, isoform A;CG5854, isoform B</t>
  </si>
  <si>
    <t>Gel</t>
  </si>
  <si>
    <t>Gelsolin</t>
  </si>
  <si>
    <t>CG13900-RA</t>
  </si>
  <si>
    <t>AMP deaminase, isoform E;AMP deaminase, isoform G;AMP deaminase, isoform J;AMP deaminase, isoform L;AMP deaminase, isoform H;AMP deaminase, isoform K;AMP deaminase, isoform I;AMP deaminase, isoform F;AMP deaminase, isoform C</t>
  </si>
  <si>
    <t>larp</t>
  </si>
  <si>
    <t>La-related protein 1</t>
  </si>
  <si>
    <t>Act57B</t>
  </si>
  <si>
    <t>Actin 57B, isoform C;Actin-57B</t>
  </si>
  <si>
    <t>Srp54</t>
  </si>
  <si>
    <t>LD29830p</t>
  </si>
  <si>
    <t>Scsalpha</t>
  </si>
  <si>
    <t>Lethal (2) giant larvae, isoform G;Lethal(2) giant larvae protein;Lethal (2) giant larvae, isoform K</t>
  </si>
  <si>
    <t>rno</t>
  </si>
  <si>
    <t>PHD finger protein rhinoceros</t>
  </si>
  <si>
    <t>CG5903</t>
  </si>
  <si>
    <t>Eno</t>
  </si>
  <si>
    <t>Enolase, isoform F;Enolase</t>
  </si>
  <si>
    <t>Cp1</t>
  </si>
  <si>
    <t>Cathepsin L</t>
  </si>
  <si>
    <t>CG40045</t>
  </si>
  <si>
    <t>Dodeca-satellite-binding protein 1, isoform A</t>
  </si>
  <si>
    <t>CG9399</t>
  </si>
  <si>
    <t>CG9399, isoform A</t>
  </si>
  <si>
    <t>Pros35-RA;Prosalpha6</t>
  </si>
  <si>
    <t>Proteasome subunit alpha type;Proteasome subunit alpha type-1</t>
  </si>
  <si>
    <t>Vap-33B</t>
  </si>
  <si>
    <t>LP10490p;VAMP-associated protein of 33kDa ortholog B, isoform B;GH09028p;VAMP-associated protein of 33kDa ortholog B, isoform D;VAMP-associated protein of 33kDa ortholog B, isoform F</t>
  </si>
  <si>
    <t>g</t>
  </si>
  <si>
    <t>AP-3 complex subunit delta;Garnet, isoform D;Garnet, isoform F</t>
  </si>
  <si>
    <t>lolal</t>
  </si>
  <si>
    <t>Lola like, isoform E;Longitudinals lacking protein-like</t>
  </si>
  <si>
    <t>Nop56</t>
  </si>
  <si>
    <t>FI04781p</t>
  </si>
  <si>
    <t>eIF-3p40</t>
  </si>
  <si>
    <t>Eukaryotic translation initiation factor 3 subunit H</t>
  </si>
  <si>
    <t>Mf</t>
  </si>
  <si>
    <t>Mf5 protein</t>
  </si>
  <si>
    <t>HmgD</t>
  </si>
  <si>
    <t>Protein phosphatase 2A at 29B, isoform C;Serine/threonine-protein phosphatase PP2A 65 kDa regulatory subunit;Protein phosphatase 2A at 29B, isoform D;MIP33436p1</t>
  </si>
  <si>
    <t>CG4586</t>
  </si>
  <si>
    <t>Elf</t>
  </si>
  <si>
    <t>Ef1alpha-like factor, isoform A;Ef1alpha-like factor, isoform C</t>
  </si>
  <si>
    <t>Ef1alpha48D</t>
  </si>
  <si>
    <t>Elongation factor 1-alpha 1</t>
  </si>
  <si>
    <t>l(1)10Bb</t>
  </si>
  <si>
    <t>L(1)10Bb</t>
  </si>
  <si>
    <t>CG34253</t>
  </si>
  <si>
    <t>Prp8</t>
  </si>
  <si>
    <t>Pre-mRNA processing factor 8</t>
  </si>
  <si>
    <t>CG11857</t>
  </si>
  <si>
    <t>CG11857, isoform A;CG11857, isoform B</t>
  </si>
  <si>
    <t>4E-T</t>
  </si>
  <si>
    <t>CG32016, isoform H;CG32016, isoform B</t>
  </si>
  <si>
    <t>CG30382;Prosalpha1</t>
  </si>
  <si>
    <t>Proteasome subunit alpha type;Proteasome subunit alpha type-6</t>
  </si>
  <si>
    <t>betaTub60D</t>
  </si>
  <si>
    <t>CG12480</t>
  </si>
  <si>
    <t>CG12480, isoform B;CG12480, isoform A</t>
  </si>
  <si>
    <t>His2B</t>
  </si>
  <si>
    <t>Histone H2B</t>
  </si>
  <si>
    <t>Vha55</t>
  </si>
  <si>
    <t>CG9213, isoform B;CWF19-like protein 2 homolog</t>
  </si>
  <si>
    <t>CG17454;CG17454-RA</t>
  </si>
  <si>
    <t>CG17454, isoform A;CG17454, isoform B</t>
  </si>
  <si>
    <t>jar</t>
  </si>
  <si>
    <t>Myosin heavy chain 95F</t>
  </si>
  <si>
    <t>Tcp-1zeta</t>
  </si>
  <si>
    <t>GH13725p</t>
  </si>
  <si>
    <t>Cpr64Ad</t>
  </si>
  <si>
    <t>Cuticular protein 64Ad</t>
  </si>
  <si>
    <t>RagC-D</t>
  </si>
  <si>
    <t>GH16429p</t>
  </si>
  <si>
    <t>tmod</t>
  </si>
  <si>
    <t>Rm62, isoform H;ATP-dependent RNA helicase p62</t>
  </si>
  <si>
    <t>NimC3</t>
  </si>
  <si>
    <t>Nimrod C3</t>
  </si>
  <si>
    <t>Src64B</t>
  </si>
  <si>
    <t>Src oncogene at 64B, isoform G;Src oncogene at 64B, isoform K;Tyrosine-protein kinase Src64B</t>
  </si>
  <si>
    <t>CG5384</t>
  </si>
  <si>
    <t>Ubiquitin carboxyl-terminal hydrolase</t>
  </si>
  <si>
    <t>SmD3</t>
  </si>
  <si>
    <t>Small nuclear ribonucleoprotein Sm D3</t>
  </si>
  <si>
    <t>Sucb</t>
  </si>
  <si>
    <t>LD44970p</t>
  </si>
  <si>
    <t>Calcium-transporting ATPase sarcoplasmic/endoplasmic reticulum type</t>
  </si>
  <si>
    <t>CG3815</t>
  </si>
  <si>
    <t>CG3999</t>
  </si>
  <si>
    <t>CG6074</t>
  </si>
  <si>
    <t>CG15561</t>
  </si>
  <si>
    <t>Imp</t>
  </si>
  <si>
    <t>IGF-II mRNA-binding protein, isoform K;IGF-II mRNA-binding protein;IGF-II mRNA-binding protein, isoform L;IGF-II mRNA-binding protein, isoform D;FI20063p1</t>
  </si>
  <si>
    <t>Prosbeta7</t>
  </si>
  <si>
    <t>Proteasome subunit beta type-4</t>
  </si>
  <si>
    <t>Hrs</t>
  </si>
  <si>
    <t>Hepatocyte growth factor-regulated tyrosine kinase substrate</t>
  </si>
  <si>
    <t>Dlic</t>
  </si>
  <si>
    <t>Dynein light intermediate chain, isoform A;Dynein light intermediate chain, isoform B</t>
  </si>
  <si>
    <t>HP1b</t>
  </si>
  <si>
    <t>FI06908p</t>
  </si>
  <si>
    <t>Vps29</t>
  </si>
  <si>
    <t>GH25884p</t>
  </si>
  <si>
    <t>ben</t>
  </si>
  <si>
    <t>Bendless, isoform B;Ubiquitin-conjugating enzyme E2 N</t>
  </si>
  <si>
    <t>CG7639</t>
  </si>
  <si>
    <t>SAM50-like protein CG7639</t>
  </si>
  <si>
    <t>Cofilin/actin-depolymerizing factor homolog</t>
  </si>
  <si>
    <t>SmG</t>
  </si>
  <si>
    <t>Probable small nuclear ribonucleoprotein G</t>
  </si>
  <si>
    <t>Taf5</t>
  </si>
  <si>
    <t>Transcription initiation factor TFIID subunit 5</t>
  </si>
  <si>
    <t>PDCD-5</t>
  </si>
  <si>
    <t>Programmed cell death 5</t>
  </si>
  <si>
    <t>Prosalpha5</t>
  </si>
  <si>
    <t>Proteasome subunit alpha type-5</t>
  </si>
  <si>
    <t>ergic53</t>
  </si>
  <si>
    <t>Ergic53, isoform A</t>
  </si>
  <si>
    <t>Spt5</t>
  </si>
  <si>
    <t>Transcription elongation factor SPT5</t>
  </si>
  <si>
    <t>Ilk</t>
  </si>
  <si>
    <t>Integrin linked kinase, isoform A</t>
  </si>
  <si>
    <t>Vago</t>
  </si>
  <si>
    <t>Vago, isoform B</t>
  </si>
  <si>
    <t>Lcp65Ad</t>
  </si>
  <si>
    <t>Cuticle protein LCP65Ad</t>
  </si>
  <si>
    <t>cpa</t>
  </si>
  <si>
    <t>F-actin-capping protein subunit alpha</t>
  </si>
  <si>
    <t>Rpb4</t>
  </si>
  <si>
    <t>DNA-directed RNA polymerase II 16 kDa polypeptide</t>
  </si>
  <si>
    <t>Ccp84Ae</t>
  </si>
  <si>
    <t>CG42389, isoform G;CG42389, isoform F;CG42389, isoform H;CG42389, isoform E</t>
  </si>
  <si>
    <t>eIF2B-delta</t>
  </si>
  <si>
    <t>eIF2B-delta, isoform B;LD05345p</t>
  </si>
  <si>
    <t>CG13900, isoform A</t>
  </si>
  <si>
    <t>EndoGI</t>
  </si>
  <si>
    <t>Endonuclease G inhibitor, isoform A</t>
  </si>
  <si>
    <t>kra</t>
  </si>
  <si>
    <t>Protein krasavietz</t>
  </si>
  <si>
    <t>Rab4</t>
  </si>
  <si>
    <t>Rab-protein 4, isoform A</t>
  </si>
  <si>
    <t>cer</t>
  </si>
  <si>
    <t>Crammer</t>
  </si>
  <si>
    <t>l(2)gl</t>
  </si>
  <si>
    <t>Unc-89, isoform B;Unc-89, isoform C</t>
  </si>
  <si>
    <t>dod</t>
  </si>
  <si>
    <t>Putative peptidyl-prolyl cis-trans isomerase dodo</t>
  </si>
  <si>
    <t>CG13046-RB</t>
  </si>
  <si>
    <t>CG13046</t>
  </si>
  <si>
    <t>RpS14b;RpS14a</t>
  </si>
  <si>
    <t>Ribosomal protein S14b, isoform B;40S ribosomal protein S14</t>
  </si>
  <si>
    <t>Vha68-2</t>
  </si>
  <si>
    <t>MIP16230p;V-type proton ATPase catalytic subunit A isoform 2</t>
  </si>
  <si>
    <t>CG9953</t>
  </si>
  <si>
    <t>RpII33</t>
  </si>
  <si>
    <t>CG40045, isoform D;CG40045, isoform A</t>
  </si>
  <si>
    <t>levy</t>
  </si>
  <si>
    <t>Levy</t>
  </si>
  <si>
    <t>vnc</t>
  </si>
  <si>
    <t>LD19812p</t>
  </si>
  <si>
    <t>CG6455</t>
  </si>
  <si>
    <t>Putative mitochondrial inner membrane protein</t>
  </si>
  <si>
    <t>Ank2</t>
  </si>
  <si>
    <t>Ankyrin 2, isoform AA;Ankyrin 2, isoform U;Ankyrin 2, isoform M;Ankyrin 2, isoform G;Ankyrin 2, isoform Y;Ankyrin 2, isoform L;Ankyrin 2, isoform F;Ankyrin 2, isoform J;Ankyrin 2, isoform T;Ankyrin 2, isoform P;Ankyrin 2, isoform Z;Ankyrin 2, isoform K;Ankyrin 2, isoform S;Ankyrin 2, isoform Q;Ankyrin 2, isoform V;Ankyrin 2, isoform R;Ankyrin 2;Ankyrin 2, isoform W</t>
  </si>
  <si>
    <t>Trxr-1</t>
  </si>
  <si>
    <t>Thioredoxin reductase 1, mitochondrial</t>
  </si>
  <si>
    <t>Cpr49Ag</t>
  </si>
  <si>
    <t>Cuticular protein 49Ag</t>
  </si>
  <si>
    <t>AGO2</t>
  </si>
  <si>
    <t>CG2469, isoform A</t>
  </si>
  <si>
    <t>Pp2A-29B;Pp2A-29B-RC</t>
  </si>
  <si>
    <t>Eukaryotic translation initiation factor 3 subunit C</t>
  </si>
  <si>
    <t>Src42A</t>
  </si>
  <si>
    <t>Tyrosine-protein kinase Src42A</t>
  </si>
  <si>
    <t>kdn</t>
  </si>
  <si>
    <t>Probable citrate synthase, mitochondrial</t>
  </si>
  <si>
    <t>Fatp</t>
  </si>
  <si>
    <t>Fatty acid (Long chain) transport protein, isoform A;Fatty acid (Long chain) transport protein, isoform D</t>
  </si>
  <si>
    <t>Not1</t>
  </si>
  <si>
    <t>Not1, isoform F;Not1, isoform D;Not1, isoform C;Not1, isoform E</t>
  </si>
  <si>
    <t>Eig71Ec</t>
  </si>
  <si>
    <t>Ecdysone-induced gene 71Ec</t>
  </si>
  <si>
    <t>RpS27</t>
  </si>
  <si>
    <t>40S ribosomal protein S27</t>
  </si>
  <si>
    <t>XNP</t>
  </si>
  <si>
    <t>Transcriptional regulator ATRX homolog</t>
  </si>
  <si>
    <t>CG6972-RA</t>
  </si>
  <si>
    <t>CG6972</t>
  </si>
  <si>
    <t>Ef1alpha100E</t>
  </si>
  <si>
    <t>Elongation factor 1-alpha;Elongation factor 1-alpha 2</t>
  </si>
  <si>
    <t>CG2254</t>
  </si>
  <si>
    <t>Spf45</t>
  </si>
  <si>
    <t>FI02801p</t>
  </si>
  <si>
    <t>Ecdysone-dependent gene 78E, isoform B;Pupal cuticle protein Edg-78E</t>
  </si>
  <si>
    <t>CG3225</t>
  </si>
  <si>
    <t>CG12493</t>
  </si>
  <si>
    <t>Vacuolar H[+]-ATPase 55kD B subunit, isoform C;V-type proton ATPase subunit B</t>
  </si>
  <si>
    <t>lva</t>
  </si>
  <si>
    <t>Lava lamp, isoform D;Protein lava lamp</t>
  </si>
  <si>
    <t>Rm62</t>
  </si>
  <si>
    <t>Zormin, isoform F;Zormin, isoform K;Zormin, isoform G;Zormin, isoform E;Zormin, isoform I;Zormin, isoform J</t>
  </si>
  <si>
    <t>CG11570</t>
  </si>
  <si>
    <t>CG11570, isoform A</t>
  </si>
  <si>
    <t>CG8003</t>
  </si>
  <si>
    <t>CG8003, isoform A</t>
  </si>
  <si>
    <t>Nup154</t>
  </si>
  <si>
    <t>Nucleoporin 154kD, isoform A</t>
  </si>
  <si>
    <t>CG3436</t>
  </si>
  <si>
    <t>CG3436, isoform A</t>
  </si>
  <si>
    <t>nyo</t>
  </si>
  <si>
    <t>CG1499, isoform C</t>
  </si>
  <si>
    <t>CG12547</t>
  </si>
  <si>
    <t>wdb</t>
  </si>
  <si>
    <t>BcDNA.LD34343</t>
  </si>
  <si>
    <t>alph</t>
  </si>
  <si>
    <t>Alphabet, isoform A;Alphabet, isoform B;Alphabet, isoform E</t>
  </si>
  <si>
    <t>CG12384</t>
  </si>
  <si>
    <t>CG12262</t>
  </si>
  <si>
    <t>Probable medium-chain specific acyl-CoA dehydrogenase, mitochondrial</t>
  </si>
  <si>
    <t>GC1</t>
  </si>
  <si>
    <t>CG18347</t>
  </si>
  <si>
    <t>MED4</t>
  </si>
  <si>
    <t>Mediator of RNA polymerase II transcription subunit 4</t>
  </si>
  <si>
    <t>CG8064</t>
  </si>
  <si>
    <t>CG9281</t>
  </si>
  <si>
    <t>CG9281, isoform B</t>
  </si>
  <si>
    <t>Galphai</t>
  </si>
  <si>
    <t>G protein alpha i subunit</t>
  </si>
  <si>
    <t>Nlp</t>
  </si>
  <si>
    <t>Nucleoplasmin-like protein</t>
  </si>
  <si>
    <t>Nnp-1</t>
  </si>
  <si>
    <t>Ribosomal RNA processing protein 1 homolog</t>
  </si>
  <si>
    <t>CG3542</t>
  </si>
  <si>
    <t>Myosin heavy chain, muscle;Myosin heavy chain, isoform T;Myosin heavy chain, isoform U</t>
  </si>
  <si>
    <t>Varicose, isoform C;Varicose, isoform E;FI01467p;FI17352p1</t>
  </si>
  <si>
    <t>CG17896</t>
  </si>
  <si>
    <t>Probable methylmalonate-semialdehyde dehydrogenase [acylating], mitochondrial</t>
  </si>
  <si>
    <t>tsr</t>
  </si>
  <si>
    <t>Mtpalpha</t>
  </si>
  <si>
    <t>Mitochondrial trifunctional protein alpha subunit, isoform B;BcDNA.GH12558</t>
  </si>
  <si>
    <t>lic</t>
  </si>
  <si>
    <t>Licorne</t>
  </si>
  <si>
    <t>CG13053</t>
  </si>
  <si>
    <t>CG13053, isoform A</t>
  </si>
  <si>
    <t>CG3680;CG3680-RA</t>
  </si>
  <si>
    <t>CG3680, isoform D;CG3680, isoform B;CG3680, isoform C;CG3680, isoform A</t>
  </si>
  <si>
    <t>shot</t>
  </si>
  <si>
    <t>Short stop, isoform H</t>
  </si>
  <si>
    <t>DIP2</t>
  </si>
  <si>
    <t>DISCO interacting protein 2, isoform E;DISCO interacting protein 2, isoform D;Disco-interacting protein 2;DISCO interacting protein 2, isoform B;DISCO interacting protein 2, isoform C</t>
  </si>
  <si>
    <t>CaBP1</t>
  </si>
  <si>
    <t>Calcium-binding protein 1, isoform A</t>
  </si>
  <si>
    <t>Rpn5</t>
  </si>
  <si>
    <t>GH11341p</t>
  </si>
  <si>
    <t>CG4668;CG42389-RF;CG13260</t>
  </si>
  <si>
    <t>CG6454, isoform D;CG6454, isoform C</t>
  </si>
  <si>
    <t>RpL23</t>
  </si>
  <si>
    <t>60S ribosomal protein L23</t>
  </si>
  <si>
    <t>sgg</t>
  </si>
  <si>
    <t>CG2246;CG2246-RB;CG2246-RA</t>
  </si>
  <si>
    <t>CG2246, isoform D;CG2246, isoform C;CG2246, isoform B;CG2246, isoform A</t>
  </si>
  <si>
    <t>Gp150</t>
  </si>
  <si>
    <t>Gp150 protein;Gp150, isoform D</t>
  </si>
  <si>
    <t>Unc-89</t>
  </si>
  <si>
    <t>Alpha actinin, isoform D;Alpha actinin, isoform G;Alpha-actinin, sarcomeric;Alpha actinin, isoform F</t>
  </si>
  <si>
    <t>Cpr</t>
  </si>
  <si>
    <t>Cytochrome P450 reductase, isoform B;NADPH--cytochrome P450 reductase</t>
  </si>
  <si>
    <t>RpS24</t>
  </si>
  <si>
    <t>40S ribosomal protein S24</t>
  </si>
  <si>
    <t>Rfabg</t>
  </si>
  <si>
    <t>Retinoid-and fatty acid-binding glycoprotein, isoform B;Apolipophorins</t>
  </si>
  <si>
    <t>GH07456p</t>
  </si>
  <si>
    <t>RnpS1</t>
  </si>
  <si>
    <t>LD23870p</t>
  </si>
  <si>
    <t>eIF-3p66</t>
  </si>
  <si>
    <t>Eukaryotic translation initiation factor 3 subunit D-1</t>
  </si>
  <si>
    <t>Cbp20</t>
  </si>
  <si>
    <t>Nuclear cap-binding protein subunit 2</t>
  </si>
  <si>
    <t>CG7860</t>
  </si>
  <si>
    <t>CG7860, isoform B;Probable isoaspartyl peptidase/L-asparaginase CG7860</t>
  </si>
  <si>
    <t>deltaCOP</t>
  </si>
  <si>
    <t>Coat protein (Coatomer) delta, isoform B;Coat protein (Coatomer) delta, isoform A</t>
  </si>
  <si>
    <t>Prosbeta5</t>
  </si>
  <si>
    <t>Proteasome subunit beta type</t>
  </si>
  <si>
    <t>CG1677-RA</t>
  </si>
  <si>
    <t>CG1677, isoform A</t>
  </si>
  <si>
    <t>Su(var)205</t>
  </si>
  <si>
    <t>Heterochromatin protein 1</t>
  </si>
  <si>
    <t>bl</t>
  </si>
  <si>
    <t>Bancal, isoform A;Bancal, isoform C;Bancal, isoform E;Bancal, isoform B</t>
  </si>
  <si>
    <t>lig</t>
  </si>
  <si>
    <t>Protein argonaute-2;Argonaute 2, isoform E</t>
  </si>
  <si>
    <t>CG13044</t>
  </si>
  <si>
    <t>Taf6</t>
  </si>
  <si>
    <t>Transcription initiation factor TFIID subunit 6;TBP-associated factor 6, isoform B</t>
  </si>
  <si>
    <t>eIF3-S8</t>
  </si>
  <si>
    <t>MED27</t>
  </si>
  <si>
    <t>Mediator of RNA polymerase II transcription subunit 27</t>
  </si>
  <si>
    <t>qkr58E-1</t>
  </si>
  <si>
    <t>GH05812p</t>
  </si>
  <si>
    <t>Taf7</t>
  </si>
  <si>
    <t>TBP-associated factor 7, isoform B;Transcription initiation factor TFIID subunit 7</t>
  </si>
  <si>
    <t>Rpt5</t>
  </si>
  <si>
    <t>26S proteasome regulatory complex subunit p50</t>
  </si>
  <si>
    <t>CG5033</t>
  </si>
  <si>
    <t>Ribosome biogenesis protein BOP1 homolog</t>
  </si>
  <si>
    <t>CG14995;CG14995-RC</t>
  </si>
  <si>
    <t>CG14995, isoform D;CG14995, isoform G;CG14995, isoform C;CG14995, isoform I;CG14995, isoform A;CG14995, isoform F;CG14995, isoform H</t>
  </si>
  <si>
    <t>Chc</t>
  </si>
  <si>
    <t>Clathrin heavy chain, isoform G;Clathrin heavy chain</t>
  </si>
  <si>
    <t>Pabp2</t>
  </si>
  <si>
    <t>Pabp2, isoform B;Polyadenylate-binding protein 2</t>
  </si>
  <si>
    <t>Edg78E</t>
  </si>
  <si>
    <t>Chromodomain-helicase-DNA-binding protein 1, isoform C;Chromodomain-helicase-DNA-binding protein 1, isoform B;Chromodomain-helicase-DNA-binding protein 1</t>
  </si>
  <si>
    <t>Opa1</t>
  </si>
  <si>
    <t>GH13793p;Optic atrophy 1-like, isoform A</t>
  </si>
  <si>
    <t>fax</t>
  </si>
  <si>
    <t>CG12493, isoform B;AT07585p</t>
  </si>
  <si>
    <t>Rpn9</t>
  </si>
  <si>
    <t>26S proteasome regulatory complex subunit p39A</t>
  </si>
  <si>
    <t>Nsf2</t>
  </si>
  <si>
    <t>Vesicle-fusing ATPase 2</t>
  </si>
  <si>
    <t>zormin</t>
  </si>
  <si>
    <t>Innexin inx3</t>
  </si>
  <si>
    <t>Thiolase</t>
  </si>
  <si>
    <t>GH13256p</t>
  </si>
  <si>
    <t>MBD-R2</t>
  </si>
  <si>
    <t>MBD-R2, isoform A;MBD-R2, isoform B</t>
  </si>
  <si>
    <t>puf</t>
  </si>
  <si>
    <t>ERp60</t>
  </si>
  <si>
    <t>Protein disulfide-isomerase</t>
  </si>
  <si>
    <t>Piezo</t>
  </si>
  <si>
    <t>Piezo, isoform I;Piezo, isoform H;Piezo, isoform J;Piezo, isoform G;Piezo, isoform E;Piezo, isoform M;Piezo, isoform L;Piezo, isoform K;Piezo, isoform F</t>
  </si>
  <si>
    <t>Cpr76Bc</t>
  </si>
  <si>
    <t>Aats-glupro</t>
  </si>
  <si>
    <t>Bifunctional glutamate/proline--tRNA ligase</t>
  </si>
  <si>
    <t>Caf1</t>
  </si>
  <si>
    <t>Probable histone-binding protein Caf1;Chromatin assembly factor 1 subunit, isoform B</t>
  </si>
  <si>
    <t>l(3)72Ab</t>
  </si>
  <si>
    <t>Putative U5 small nuclear ribonucleoprotein 200 kDa helicase</t>
  </si>
  <si>
    <t>ND42</t>
  </si>
  <si>
    <t>NADH:ubiquinone reductase 42kD subunit, isoform B;NADH dehydrogenase [ubiquinone] 1 alpha subcomplex subunit 10, mitochondrial</t>
  </si>
  <si>
    <t>Cyp1</t>
  </si>
  <si>
    <t>Peptidyl-prolyl cis-trans isomerase</t>
  </si>
  <si>
    <t>Act5C</t>
  </si>
  <si>
    <t>Actin 5C, isoform E;Actin-5C</t>
  </si>
  <si>
    <t>msn</t>
  </si>
  <si>
    <t>Misshapen, isoform A;Misshapen, isoform F;Misshapen, isoform B;Misshapen, isoform H;Misshapen, isoform G;LD34191p</t>
  </si>
  <si>
    <t>CG6066</t>
  </si>
  <si>
    <t>Cand1</t>
  </si>
  <si>
    <t>Cullin-associated and neddylation-dissociated 1, isoform B;Cullin-associated NEDD8-dissociated protein 1</t>
  </si>
  <si>
    <t>BcDNA.LD23634</t>
  </si>
  <si>
    <t>ssx</t>
  </si>
  <si>
    <t>LD21345p;EG:132E8.1 protein</t>
  </si>
  <si>
    <t>Uba1</t>
  </si>
  <si>
    <t>GH24511p</t>
  </si>
  <si>
    <t>nop5</t>
  </si>
  <si>
    <t>CG10206-PA</t>
  </si>
  <si>
    <t>CG2025</t>
  </si>
  <si>
    <t>CG6084</t>
  </si>
  <si>
    <t>CG6084, isoform A;CG6084, isoform D;AT18092p;CG6084, isoform C</t>
  </si>
  <si>
    <t>beta-Spec</t>
  </si>
  <si>
    <t>Beta spectrin, isoform B;Spectrin beta chain;Beta spectrin, isoform C</t>
  </si>
  <si>
    <t>ALiX</t>
  </si>
  <si>
    <t>ALG-2 interacting protein X</t>
  </si>
  <si>
    <t>CG32564</t>
  </si>
  <si>
    <t>CG10960</t>
  </si>
  <si>
    <t>CG10960, isoform A;CG10960, isoform B</t>
  </si>
  <si>
    <t>Ip259</t>
  </si>
  <si>
    <t>GM13959p</t>
  </si>
  <si>
    <t>CG9123-RA</t>
  </si>
  <si>
    <t>CG9123</t>
  </si>
  <si>
    <t>cyp33</t>
  </si>
  <si>
    <t>Peptidyl-prolyl cis-trans isomerase E</t>
  </si>
  <si>
    <t>CG6454</t>
  </si>
  <si>
    <t>A kinase anchor protein 200, isoform D;A kinase anchor protein 200, isoform A</t>
  </si>
  <si>
    <t>Acn</t>
  </si>
  <si>
    <t>Acinus, isoform A</t>
  </si>
  <si>
    <t>Rpn6</t>
  </si>
  <si>
    <t>26S proteasome non-ATPase regulatory subunit 11</t>
  </si>
  <si>
    <t>TFAM</t>
  </si>
  <si>
    <t>LD40493p;Mitochondrial transcription factor A, isoform B</t>
  </si>
  <si>
    <t>RpS2</t>
  </si>
  <si>
    <t>Ribosomal protein S2, isoform B;40S ribosomal protein S2</t>
  </si>
  <si>
    <t>dikar</t>
  </si>
  <si>
    <t>Shaggy, isoform R;Shaggy, isoform M;Shaggy, isoform P;Shaggy, isoform Q;Shaggy, isoform C;Shaggy, isoform J;Protein kinase shaggy;Shaggy, isoform K;MIP03616p</t>
  </si>
  <si>
    <t>CG3164</t>
  </si>
  <si>
    <t>CG3164, isoform B;CG3164, isoform A</t>
  </si>
  <si>
    <t>Actn</t>
  </si>
  <si>
    <t>CG12171;CG31548</t>
  </si>
  <si>
    <t>Tom70</t>
  </si>
  <si>
    <t>FI03495p</t>
  </si>
  <si>
    <t>CG5382</t>
  </si>
  <si>
    <t>Zinc finger protein-like 1 homolog</t>
  </si>
  <si>
    <t>Cdc37</t>
  </si>
  <si>
    <t>Hsp90 co-chaperone Cdc37</t>
  </si>
  <si>
    <t>Kap-alpha1</t>
  </si>
  <si>
    <t>rt</t>
  </si>
  <si>
    <t>Protein O-mannosyltransferase 1</t>
  </si>
  <si>
    <t>hoip</t>
  </si>
  <si>
    <t>Hoi-polloi, isoform B;NHP2-like protein 1 homolog</t>
  </si>
  <si>
    <t>CG7906</t>
  </si>
  <si>
    <t>CG7906, isoform A;CG7906, isoform B</t>
  </si>
  <si>
    <t>CG15432-RA</t>
  </si>
  <si>
    <t>CG15432, isoform A</t>
  </si>
  <si>
    <t>Rpb5</t>
  </si>
  <si>
    <t>RE34924p</t>
  </si>
  <si>
    <t>Prx5</t>
  </si>
  <si>
    <t>LD45324p</t>
  </si>
  <si>
    <t>l(1)G0320</t>
  </si>
  <si>
    <t>LD26546p</t>
  </si>
  <si>
    <t>Bub3</t>
  </si>
  <si>
    <t>Pu</t>
  </si>
  <si>
    <t>GTP cyclohydrolase 1</t>
  </si>
  <si>
    <t>CG4968</t>
  </si>
  <si>
    <t>Ubiquitin thioesterase otubain-like</t>
  </si>
  <si>
    <t>Hsp83</t>
  </si>
  <si>
    <t>Heat shock protein 83, isoform B;Heat shock protein 83</t>
  </si>
  <si>
    <t>gish</t>
  </si>
  <si>
    <t>Gilgamesh, isoform A;Gilgamesh, isoform C;Gilgamesh, isoform E;Gilgamesh, isoform B;Gilgamesh, isoform I;Gilgamesh, isoform G;AT18609p</t>
  </si>
  <si>
    <t>Hsc70-3-RA;Hsc70-3</t>
  </si>
  <si>
    <t>Heat shock 70-kDa protein cognate 3, isoform E;Heat shock 70 kDa protein cognate 3</t>
  </si>
  <si>
    <t>Atpalpha</t>
  </si>
  <si>
    <t>Sodium/potassium-transporting ATPase subunit alpha;Na pump alpha subunit, isoform I</t>
  </si>
  <si>
    <t>CtBP</t>
  </si>
  <si>
    <t>Lingerer, isoform E;Protein lingerer</t>
  </si>
  <si>
    <t>EG:34F3.5</t>
  </si>
  <si>
    <t>CG13360</t>
  </si>
  <si>
    <t>Syx13</t>
  </si>
  <si>
    <t>LD27581p</t>
  </si>
  <si>
    <t>CG9547</t>
  </si>
  <si>
    <t>CG9987</t>
  </si>
  <si>
    <t>tRNA-splicing ligase RtcB homolog</t>
  </si>
  <si>
    <t>CG33521, isoform G;CG33521, isoform C;CG33521, isoform A</t>
  </si>
  <si>
    <t>CG8320-RA</t>
  </si>
  <si>
    <t>CG8320</t>
  </si>
  <si>
    <t>proPo-A3</t>
  </si>
  <si>
    <t>Phenoloxidase subunit A3</t>
  </si>
  <si>
    <t>sta</t>
  </si>
  <si>
    <t>Stubarista, isoform F;40S ribosomal protein SA</t>
  </si>
  <si>
    <t>Chd1</t>
  </si>
  <si>
    <t>Rho GTPase activating protein at 1A, isoform D;GH15984p;Rho GTPase activating protein at 1A, isoform E</t>
  </si>
  <si>
    <t>CG4825</t>
  </si>
  <si>
    <t>CG4825, isoform B;CG4825, isoform A</t>
  </si>
  <si>
    <t>eIF4G2</t>
  </si>
  <si>
    <t>Eukaryotic translation initiation factor 4G2</t>
  </si>
  <si>
    <t>CG6912</t>
  </si>
  <si>
    <t>eIF3-S10</t>
  </si>
  <si>
    <t>Eukaryotic translation initiation factor 3 subunit A</t>
  </si>
  <si>
    <t>RpS8</t>
  </si>
  <si>
    <t>40S ribosomal protein S8</t>
  </si>
  <si>
    <t>eIF3-S4-1</t>
  </si>
  <si>
    <t>Failed axon connections, isoform C;Failed axon connections;Failed axon connections, isoform E;Failed axon connections, isoform F;Failed axon connections, isoform D;Failed axon connections, isoform B</t>
  </si>
  <si>
    <t>nxf2</t>
  </si>
  <si>
    <t>Nuclear RNA export factor 2, isoform C;Nuclear RNA export factor 2</t>
  </si>
  <si>
    <t>v(2)k05816</t>
  </si>
  <si>
    <t>GH22259p;V(2)k05816, isoform B</t>
  </si>
  <si>
    <t>CG3940</t>
  </si>
  <si>
    <t>Karybeta3</t>
  </si>
  <si>
    <t>FI07923p</t>
  </si>
  <si>
    <t>Inx3</t>
  </si>
  <si>
    <t>40S ribosomal protein S17</t>
  </si>
  <si>
    <t>CoVIb</t>
  </si>
  <si>
    <t>Cytochrome c oxidase subunit VIb, isoform B;Cytochrome c oxidase subunit VIb, isoform A</t>
  </si>
  <si>
    <t>Srp68</t>
  </si>
  <si>
    <t>Signal recognition particle subunit SRP68</t>
  </si>
  <si>
    <t>CG14074</t>
  </si>
  <si>
    <t>hpo</t>
  </si>
  <si>
    <t>Serine/threonine-protein kinase hippo</t>
  </si>
  <si>
    <t>LBR</t>
  </si>
  <si>
    <t>Lamin-B receptor</t>
  </si>
  <si>
    <t>CG1316</t>
  </si>
  <si>
    <t>NHP2</t>
  </si>
  <si>
    <t>NHP2, isoform B;H/ACA ribonucleoprotein complex subunit 2-like protein</t>
  </si>
  <si>
    <t>enok</t>
  </si>
  <si>
    <t>Cuticular protein 76Bc, isoform C</t>
  </si>
  <si>
    <t>CG5525</t>
  </si>
  <si>
    <t>T-complex protein 1 subunit delta</t>
  </si>
  <si>
    <t>CG17266</t>
  </si>
  <si>
    <t>Gdi</t>
  </si>
  <si>
    <t>GDP dissociation inhibitor, isoform A</t>
  </si>
  <si>
    <t>RpS3</t>
  </si>
  <si>
    <t>40S ribosomal protein S3</t>
  </si>
  <si>
    <t>lilli</t>
  </si>
  <si>
    <t>Lilliputian, isoform H;AF4/FMR2 family member 4</t>
  </si>
  <si>
    <t>su(s);su(s)-RA</t>
  </si>
  <si>
    <t>Suppressor of sable, isoform B;FI21160p1;Protein suppressor of sable</t>
  </si>
  <si>
    <t>BcDNA.GH10614</t>
  </si>
  <si>
    <t>RpL17</t>
  </si>
  <si>
    <t>Ribosomal protein L17, isoform E;60S ribosomal protein L17</t>
  </si>
  <si>
    <t>CG8939</t>
  </si>
  <si>
    <t>CG9667</t>
  </si>
  <si>
    <t>Rcd1</t>
  </si>
  <si>
    <t>Reduction in Cnn dots 1, isoform C;LD05087p;LD22513p</t>
  </si>
  <si>
    <t>EF2</t>
  </si>
  <si>
    <t>UPF0396 protein CG6066</t>
  </si>
  <si>
    <t>RpII140</t>
  </si>
  <si>
    <t>DNA-directed RNA polymerase II subunit RPB2</t>
  </si>
  <si>
    <t>mt:CoII</t>
  </si>
  <si>
    <t>Cytochrome c oxidase subunit 2</t>
  </si>
  <si>
    <t>rump</t>
  </si>
  <si>
    <t>FI21236p1</t>
  </si>
  <si>
    <t>Arp2</t>
  </si>
  <si>
    <t>Actin-related protein 2</t>
  </si>
  <si>
    <t>Drp1</t>
  </si>
  <si>
    <t>Dynamin related protein 1, isoform A</t>
  </si>
  <si>
    <t>Akap200</t>
  </si>
  <si>
    <t>RNA polymerase II elongation factor, isoform B;Transcription elongation factor S-II</t>
  </si>
  <si>
    <t>Iswi</t>
  </si>
  <si>
    <t>Chromatin-remodeling complex ATPase chain Iswi</t>
  </si>
  <si>
    <t>CRMP</t>
  </si>
  <si>
    <t>BcDNA.HL02693;Collapsin response mediator protein</t>
  </si>
  <si>
    <t>blanks</t>
  </si>
  <si>
    <t>Blanks</t>
  </si>
  <si>
    <t>Phb2</t>
  </si>
  <si>
    <t>Lethal (2) 03709, isoform E;LD46344p;Lethal (2) 03709, isoform D</t>
  </si>
  <si>
    <t>Nup93-1</t>
  </si>
  <si>
    <t>Nucleoporin 93kD-1</t>
  </si>
  <si>
    <t>RpS7</t>
  </si>
  <si>
    <t>40S ribosomal protein S7;GM06992p</t>
  </si>
  <si>
    <t>sn</t>
  </si>
  <si>
    <t>Dikar, isoform C;Dikar, isoform D;Dikar, isoform F;Dikar, isoform B</t>
  </si>
  <si>
    <t>clu</t>
  </si>
  <si>
    <t>Protein clueless</t>
  </si>
  <si>
    <t>CG7637</t>
  </si>
  <si>
    <t>H/ACA ribonucleoprotein complex subunit 3</t>
  </si>
  <si>
    <t>CG17816</t>
  </si>
  <si>
    <t>CG17816, isoform D;CG17816, isoform E;CG17816, isoform G</t>
  </si>
  <si>
    <t>PpD3</t>
  </si>
  <si>
    <t>GH12714p</t>
  </si>
  <si>
    <t>CG1970-RA</t>
  </si>
  <si>
    <t>CG1970, isoform A</t>
  </si>
  <si>
    <t>CG11073;CG11073-RA</t>
  </si>
  <si>
    <t>CG11073, isoform A;CG11073, isoform B</t>
  </si>
  <si>
    <t>Brms1</t>
  </si>
  <si>
    <t>BRMS1 ortholog</t>
  </si>
  <si>
    <t>mgr</t>
  </si>
  <si>
    <t>Prefoldin subunit 3</t>
  </si>
  <si>
    <t>Cct5</t>
  </si>
  <si>
    <t>GM12270p;T-complex chaperonin 5, isoform B</t>
  </si>
  <si>
    <t>nonA</t>
  </si>
  <si>
    <t>No on or off transient A, isoform D;Protein no-on-transient A;No on or off transient A, isoform B</t>
  </si>
  <si>
    <t>CG16940;CG16940-RC</t>
  </si>
  <si>
    <t>CG16940, isoform A;CG16940, isoform C</t>
  </si>
  <si>
    <t>Prp19</t>
  </si>
  <si>
    <t>BcDNA.LD02793</t>
  </si>
  <si>
    <t>faf</t>
  </si>
  <si>
    <t>Probable ubiquitin carboxyl-terminal hydrolase FAF</t>
  </si>
  <si>
    <t>Cctgamma</t>
  </si>
  <si>
    <t>CG31145;CG10187</t>
  </si>
  <si>
    <t>U4-U6-60K</t>
  </si>
  <si>
    <t>CG31145, isoform D;CG31145, isoform C;CG31145, isoform A;CG31145, isoform E</t>
  </si>
  <si>
    <t>Srp14</t>
  </si>
  <si>
    <t>Srp14, isoform B;Srp14, isoform C</t>
  </si>
  <si>
    <t>CG1091</t>
  </si>
  <si>
    <t>CG1091, isoform B;CG1091, isoform A</t>
  </si>
  <si>
    <t>Smu1</t>
  </si>
  <si>
    <t>CG5451</t>
  </si>
  <si>
    <t>Prosalpha4</t>
  </si>
  <si>
    <t>Proteasome subunit alpha type-7-1</t>
  </si>
  <si>
    <t>crn</t>
  </si>
  <si>
    <t>Protein crooked neck</t>
  </si>
  <si>
    <t>Nup107</t>
  </si>
  <si>
    <t>BcDNA.LD18761</t>
  </si>
  <si>
    <t>CG5023</t>
  </si>
  <si>
    <t>CG7358</t>
  </si>
  <si>
    <t>CG7358, isoform A;CG7358, isoform B;CG7358, isoform C</t>
  </si>
  <si>
    <t>CG17737</t>
  </si>
  <si>
    <t>Protein translation factor SUI1 homolog</t>
  </si>
  <si>
    <t>CG4747</t>
  </si>
  <si>
    <t>C-terminal binding protein, isoform B;C-terminal-binding protein</t>
  </si>
  <si>
    <t>pix</t>
  </si>
  <si>
    <t>Pixie, isoform A</t>
  </si>
  <si>
    <t>CG1907</t>
  </si>
  <si>
    <t>CG8778</t>
  </si>
  <si>
    <t>CG10924</t>
  </si>
  <si>
    <t>CG10924, isoform A;CG10924, isoform B</t>
  </si>
  <si>
    <t>RpS16</t>
  </si>
  <si>
    <t>40S ribosomal protein S16</t>
  </si>
  <si>
    <t>CG15080</t>
  </si>
  <si>
    <t>CG33521</t>
  </si>
  <si>
    <t>Cytochrome c oxidase subunit Vb, isoform A</t>
  </si>
  <si>
    <t>Rab2</t>
  </si>
  <si>
    <t>GH01619p</t>
  </si>
  <si>
    <t>Vha26</t>
  </si>
  <si>
    <t>V-type proton ATPase subunit E</t>
  </si>
  <si>
    <t>RhoGAP1A</t>
  </si>
  <si>
    <t>Darkener of apricot, isoform R;Darkener of apricot, isoform V;Darkener of apricot, isoform M;Darkener of apricot, isoform N;Darkener of apricot, isoform Q;Darkener of apricot, isoform W;105 kDa Doa protein kinase;Darkener of apricot, isoform P;Serine/threonine-protein kinase Doa</t>
  </si>
  <si>
    <t>RpS4</t>
  </si>
  <si>
    <t>Eukaryotic translation initiation factor 3 subunit G-1</t>
  </si>
  <si>
    <t>CG10737;CG10737-RC</t>
  </si>
  <si>
    <t>CG10737, isoform U;CG10737, isoform S;CG10737, isoform A;CG10737, isoform R;CG10737, isoform Q;CG10737, isoform E;CG10737, isoform N;CG10737, isoform P;CG10737, isoform C;CG10737, isoform O;CG10737, isoform T</t>
  </si>
  <si>
    <t>CG7920</t>
  </si>
  <si>
    <t>CG7920, isoform A</t>
  </si>
  <si>
    <t>Txl</t>
  </si>
  <si>
    <t>AT08565p</t>
  </si>
  <si>
    <t>RpS17</t>
  </si>
  <si>
    <t>Arginine kinase, isoform G;Arginine kinase;Arginine kinase, isoform E</t>
  </si>
  <si>
    <t>Dip-B</t>
  </si>
  <si>
    <t>Dipeptidase B, isoform A</t>
  </si>
  <si>
    <t>CG2970</t>
  </si>
  <si>
    <t>SRm160</t>
  </si>
  <si>
    <t>FI04407p</t>
  </si>
  <si>
    <t>CG6664</t>
  </si>
  <si>
    <t>CG6664, isoform A</t>
  </si>
  <si>
    <t>Obp99c</t>
  </si>
  <si>
    <t>Odorant-binding protein 99c</t>
  </si>
  <si>
    <t>RpS9-RA;RpS9</t>
  </si>
  <si>
    <t>LD13662p;40S ribosomal protein S9;LD32106p</t>
  </si>
  <si>
    <t>eIF2B-beta</t>
  </si>
  <si>
    <t>EG:100G10.3 protein</t>
  </si>
  <si>
    <t>Mical</t>
  </si>
  <si>
    <t>Protein-methionine sulfoxide oxidase Mical</t>
  </si>
  <si>
    <t>Enoki mushroom</t>
  </si>
  <si>
    <t>D19A</t>
  </si>
  <si>
    <t>Hrb98DE</t>
  </si>
  <si>
    <t>CG10038</t>
  </si>
  <si>
    <t>UPF0528 protein CG10038</t>
  </si>
  <si>
    <t>CG2807</t>
  </si>
  <si>
    <t>Heterogeneous nuclear ribonucleoprotein A1;Heterogeneous nuclear ribonucleoprotein at 98DE, isoform C</t>
  </si>
  <si>
    <t>CG17838, isoform F;CG17838, isoform B;CG17838, isoform H;CG17838, isoform A</t>
  </si>
  <si>
    <t>CG4500</t>
  </si>
  <si>
    <t>Long-chain-fatty-acid--CoA ligase bubblegum-like</t>
  </si>
  <si>
    <t>CG31368</t>
  </si>
  <si>
    <t>CG31368, isoform C;CG31368, isoform D</t>
  </si>
  <si>
    <t>eIF-4B</t>
  </si>
  <si>
    <t>Eukaryotic initiation factor 4B;Eukaryotic initiation factor 4B, isoform E;Eukaryotic initiation factor 4B, isoform F</t>
  </si>
  <si>
    <t>P5cr-2</t>
  </si>
  <si>
    <t>Elongation factor 2;Elongation factor 2, isoform C</t>
  </si>
  <si>
    <t>CG6340</t>
  </si>
  <si>
    <t>CG6340, isoform B;CG6340, isoform F;CG6340, isoform A</t>
  </si>
  <si>
    <t>Vps4</t>
  </si>
  <si>
    <t>BcDNA.GH02678</t>
  </si>
  <si>
    <t>sle</t>
  </si>
  <si>
    <t>Protein slender lobes</t>
  </si>
  <si>
    <t>TfIIS</t>
  </si>
  <si>
    <t>Signal recognition particle 19 kDa protein</t>
  </si>
  <si>
    <t>PQBP1</t>
  </si>
  <si>
    <t>CG5840, isoform B;Pyrroline-5-carboxylate reductase</t>
  </si>
  <si>
    <t>CG13056-RA</t>
  </si>
  <si>
    <t>CG13056</t>
  </si>
  <si>
    <t>Mct1</t>
  </si>
  <si>
    <t>EG:103B4.3 protein</t>
  </si>
  <si>
    <t>Rop</t>
  </si>
  <si>
    <t>Ras opposite, isoform B;Protein ROP</t>
  </si>
  <si>
    <t>Cdc5</t>
  </si>
  <si>
    <t>CG11820</t>
  </si>
  <si>
    <t>Prp3</t>
  </si>
  <si>
    <t>Precursor RNA processing 3, isoform A;Precursor RNA processing 3, isoform B</t>
  </si>
  <si>
    <t>CG14564</t>
  </si>
  <si>
    <t>CG7971</t>
  </si>
  <si>
    <t>CG7971, isoform A;CG7971, isoform C;CG7971, isoform F</t>
  </si>
  <si>
    <t>Singed, isoform B;Protein singed</t>
  </si>
  <si>
    <t>Men</t>
  </si>
  <si>
    <t>Malic enzyme</t>
  </si>
  <si>
    <t>ATPsyn-beta</t>
  </si>
  <si>
    <t>ATP synthase-beta, isoform D;ATP synthase subunit beta;ATP synthase subunit beta, mitochondrial</t>
  </si>
  <si>
    <t>CG1785</t>
  </si>
  <si>
    <t>Uncharacterized protein CG1785</t>
  </si>
  <si>
    <t>Taf8</t>
  </si>
  <si>
    <t>Transcription initiation factor TFIID subunit 8</t>
  </si>
  <si>
    <t>Rpn12</t>
  </si>
  <si>
    <t>26S proteasome regulatory complex subunit p30</t>
  </si>
  <si>
    <t>gammaCop</t>
  </si>
  <si>
    <t>Coatomer subunit gamma</t>
  </si>
  <si>
    <t>Cpr65Av</t>
  </si>
  <si>
    <t>Cuticular protein 65Av</t>
  </si>
  <si>
    <t>Myosin 10A, isoform C;Myosin 10A, isoform D</t>
  </si>
  <si>
    <t>CG4612</t>
  </si>
  <si>
    <t>M1BP</t>
  </si>
  <si>
    <t>CG9797</t>
  </si>
  <si>
    <t>Dcr-2</t>
  </si>
  <si>
    <t>Dicer-2</t>
  </si>
  <si>
    <t>nito</t>
  </si>
  <si>
    <t>BcDNA.GH11110</t>
  </si>
  <si>
    <t>T3dh</t>
  </si>
  <si>
    <t>Probable hydroxyacid-oxoacid transhydrogenase, mitochondrial</t>
  </si>
  <si>
    <t>RpS18</t>
  </si>
  <si>
    <t>40S ribosomal protein S18</t>
  </si>
  <si>
    <t>Adk3</t>
  </si>
  <si>
    <t>Adenylate kinase isozyme 3</t>
  </si>
  <si>
    <t>lark</t>
  </si>
  <si>
    <t>RNA-binding protein lark</t>
  </si>
  <si>
    <t>Uba2</t>
  </si>
  <si>
    <t>LD22577p</t>
  </si>
  <si>
    <t>CG42748</t>
  </si>
  <si>
    <t>Cctgamma, isoform B;T-complex protein 1 subunit gamma</t>
  </si>
  <si>
    <t>SD09427p</t>
  </si>
  <si>
    <t>Patr-1</t>
  </si>
  <si>
    <t>Protein associated with topo II related-1</t>
  </si>
  <si>
    <t>eIF-2gamma</t>
  </si>
  <si>
    <t>Eukaryotic translation initiation factor 2 subunit 3</t>
  </si>
  <si>
    <t>dre4</t>
  </si>
  <si>
    <t>FACT complex subunit spt16</t>
  </si>
  <si>
    <t>sqd</t>
  </si>
  <si>
    <t>RNA-binding protein squid</t>
  </si>
  <si>
    <t>REG</t>
  </si>
  <si>
    <t>LD45860p</t>
  </si>
  <si>
    <t>RpS15</t>
  </si>
  <si>
    <t>RE08270p;Ribosomal protein S15, isoform B</t>
  </si>
  <si>
    <t>wds</t>
  </si>
  <si>
    <t>Will die slowly, isoform B;Protein will die slowly</t>
  </si>
  <si>
    <t>CG11739</t>
  </si>
  <si>
    <t>AT24389p</t>
  </si>
  <si>
    <t>Doa</t>
  </si>
  <si>
    <t>CG4747, isoform C;CG4747, isoform B;Putative oxidoreductase GLYR1 homolog</t>
  </si>
  <si>
    <t>l(3)01239</t>
  </si>
  <si>
    <t>Lethal (3) 01239, isoform B;Probable prefoldin subunit 2</t>
  </si>
  <si>
    <t>CG18259-RA;CG6961</t>
  </si>
  <si>
    <t>CG18259;CG6961</t>
  </si>
  <si>
    <t>CoVb</t>
  </si>
  <si>
    <t>Endosulfine, isoform A</t>
  </si>
  <si>
    <t>CG9548</t>
  </si>
  <si>
    <t>Uncharacterized protein CG9548</t>
  </si>
  <si>
    <t>Vps37B</t>
  </si>
  <si>
    <t>CG1115</t>
  </si>
  <si>
    <t>RhoGAPp190</t>
  </si>
  <si>
    <t>Ribosomal protein LP0, isoform B;60S acidic ribosomal protein P0</t>
  </si>
  <si>
    <t>CG16941</t>
  </si>
  <si>
    <t>pyd</t>
  </si>
  <si>
    <t>Rho GTPase activating protein p190, isoform D;Rho GTPase activating protein p190, isoform E;Rho GTPase activating protein p190, isoform F;Rho GTPase-activating protein 190;Rho GTPase activating protein p190, isoform G</t>
  </si>
  <si>
    <t>Ribosomal protein S4, isoform C;40S ribosomal protein S4</t>
  </si>
  <si>
    <t>RpS3A</t>
  </si>
  <si>
    <t>40S ribosomal protein S3a</t>
  </si>
  <si>
    <t>blw</t>
  </si>
  <si>
    <t>ATP synthase subunit alpha, mitochondrial</t>
  </si>
  <si>
    <t>bsf</t>
  </si>
  <si>
    <t>Bicoid stability factor</t>
  </si>
  <si>
    <t>whd</t>
  </si>
  <si>
    <t>LD31742p;Carnitine palmitoyltransferase I</t>
  </si>
  <si>
    <t>CG10777</t>
  </si>
  <si>
    <t>CG10777, isoform B</t>
  </si>
  <si>
    <t>CG10470</t>
  </si>
  <si>
    <t>SmD1</t>
  </si>
  <si>
    <t>Probable small nuclear ribonucleoprotein Sm D1</t>
  </si>
  <si>
    <t>Ge-1</t>
  </si>
  <si>
    <t>Enhancer of mRNA-decapping protein 4 homolog</t>
  </si>
  <si>
    <t>CG6841</t>
  </si>
  <si>
    <t>CG3967</t>
  </si>
  <si>
    <t>Alpha-tubulin N-acetyltransferase 1;Alpha-tubulin N-acetyltransferase</t>
  </si>
  <si>
    <t>BG:DS00180.3</t>
  </si>
  <si>
    <t>CG16884</t>
  </si>
  <si>
    <t>Argk</t>
  </si>
  <si>
    <t>CG6891, isoform A;CG6891, isoform B</t>
  </si>
  <si>
    <t>coro</t>
  </si>
  <si>
    <t>pont</t>
  </si>
  <si>
    <t>RuvB-like helicase 1</t>
  </si>
  <si>
    <t>Nup43</t>
  </si>
  <si>
    <t>CG7671</t>
  </si>
  <si>
    <t>CG15780</t>
  </si>
  <si>
    <t>CG34434</t>
  </si>
  <si>
    <t>CG8665-RA</t>
  </si>
  <si>
    <t>CG8665</t>
  </si>
  <si>
    <t>atms</t>
  </si>
  <si>
    <t>Antimeros</t>
  </si>
  <si>
    <t>RpL30</t>
  </si>
  <si>
    <t>RE25263p</t>
  </si>
  <si>
    <t>Eb1</t>
  </si>
  <si>
    <t>Eb1, isoform A;Eb1, isoform E;Eb1, isoform F</t>
  </si>
  <si>
    <t>Cyp4s3</t>
  </si>
  <si>
    <t>Probable cytochrome P450 4s3</t>
  </si>
  <si>
    <t>CG8602</t>
  </si>
  <si>
    <t>CG8602, isoform A</t>
  </si>
  <si>
    <t>CG1458</t>
  </si>
  <si>
    <t>CG6197-RA</t>
  </si>
  <si>
    <t>CG6197</t>
  </si>
  <si>
    <t>CG2807, isoform A</t>
  </si>
  <si>
    <t>Prosalpha3</t>
  </si>
  <si>
    <t>Proteasome subunit alpha type-4</t>
  </si>
  <si>
    <t>dsx-c73A</t>
  </si>
  <si>
    <t>Doublesex cognate 73A</t>
  </si>
  <si>
    <t>CAP</t>
  </si>
  <si>
    <t>CAP, isoform E;CAP, isoform G;CAP, isoform D;CAP, isoform J;CAP, isoform K;CAP, isoform I;CAP, isoform F;CAP, isoform C;CAP, isoform B;CAP, isoform R;CAP, isoform L;CAP, isoform A;CAP, isoform Q</t>
  </si>
  <si>
    <t>Sply</t>
  </si>
  <si>
    <t>Sphingosine-1-phosphate lyase</t>
  </si>
  <si>
    <t>Tps1</t>
  </si>
  <si>
    <t>BcDNA.GH08860</t>
  </si>
  <si>
    <t>CG15084</t>
  </si>
  <si>
    <t>Coiled-coil domain-containing protein 130 homolog</t>
  </si>
  <si>
    <t>SmF</t>
  </si>
  <si>
    <t>Small nuclear ribonucleoprotein F</t>
  </si>
  <si>
    <t>Es2</t>
  </si>
  <si>
    <t>Protein DGCR14 homolog</t>
  </si>
  <si>
    <t>Srp19</t>
  </si>
  <si>
    <t>Dreadlocks, isoform A;Dreadlocks, isoform B</t>
  </si>
  <si>
    <t>Gp93</t>
  </si>
  <si>
    <t>Glycoprotein 93</t>
  </si>
  <si>
    <t>CG14109</t>
  </si>
  <si>
    <t>CG14109, isoform A</t>
  </si>
  <si>
    <t>CG12736</t>
  </si>
  <si>
    <t>AT01345p</t>
  </si>
  <si>
    <t>Myosin heavy chain, muscle</t>
  </si>
  <si>
    <t>SmE</t>
  </si>
  <si>
    <t>Probable small nuclear ribonucleoprotein E</t>
  </si>
  <si>
    <t>row</t>
  </si>
  <si>
    <t>RE01954p;LD21608p</t>
  </si>
  <si>
    <t>Hrb87F</t>
  </si>
  <si>
    <t>Heterogeneous nuclear ribonucleoprotein at 87F, isoform C;Heterogeneous nuclear ribonucleoprotein 87F</t>
  </si>
  <si>
    <t>D19B</t>
  </si>
  <si>
    <t>CG2145</t>
  </si>
  <si>
    <t>Jabba</t>
  </si>
  <si>
    <t>CG42351, isoform B</t>
  </si>
  <si>
    <t>CG2064</t>
  </si>
  <si>
    <t>Mdh2</t>
  </si>
  <si>
    <t>CG7998</t>
  </si>
  <si>
    <t>CHKov1</t>
  </si>
  <si>
    <t>CHKov1, isoform F</t>
  </si>
  <si>
    <t>tacc</t>
  </si>
  <si>
    <t>Transforming acidic coiled-coil protein, isoform E;Transforming acidic coiled-coil protein, isoform B;Transforming acidic coiled-coil protein, isoform A;Transforming acidic coiled-coil protein, isoform D;LD15470p</t>
  </si>
  <si>
    <t>tn</t>
  </si>
  <si>
    <t>Another B-box affiliate, isoform A;Another B-box affiliate, isoform C</t>
  </si>
  <si>
    <t>CG7834</t>
  </si>
  <si>
    <t>CG7834, isoform A</t>
  </si>
  <si>
    <t>Zw</t>
  </si>
  <si>
    <t>Glucose-6-phosphate 1-dehydrogenase;Zwischenferment, isoform C</t>
  </si>
  <si>
    <t>l(2)35Df</t>
  </si>
  <si>
    <t>L.2.35Df</t>
  </si>
  <si>
    <t>Cht5</t>
  </si>
  <si>
    <t>Myo10A</t>
  </si>
  <si>
    <t>CG31729, isoform D;CG31729, isoform C;CG31729, isoform A;CG31729, isoform B</t>
  </si>
  <si>
    <t>TfIIFbeta</t>
  </si>
  <si>
    <t>General transcription factor IIF subunit 2</t>
  </si>
  <si>
    <t>CG8160</t>
  </si>
  <si>
    <t>TppII</t>
  </si>
  <si>
    <t>Tripeptidyl-peptidase 2</t>
  </si>
  <si>
    <t>Ef1beta</t>
  </si>
  <si>
    <t>Probable elongation factor 1-beta</t>
  </si>
  <si>
    <t>Pnn</t>
  </si>
  <si>
    <t>Pinin, isoform A;Pinin, isoform B</t>
  </si>
  <si>
    <t>Upf1</t>
  </si>
  <si>
    <t>Upf1, isoform B;Regulator of nonsense transcripts 1 homolog</t>
  </si>
  <si>
    <t>CG42748, isoform E;CG42748, isoform F;CG42748, isoform H;CG42748, isoform L;CG42748, isoform M;CG42748, isoform D;CG42748, isoform B;CG42748, isoform J;CG42748, isoform G;CG42748, isoform K</t>
  </si>
  <si>
    <t>flr</t>
  </si>
  <si>
    <t>Actin-interacting protein 1</t>
  </si>
  <si>
    <t>Hsc70Cb</t>
  </si>
  <si>
    <t>Hsc70Cb, isoform A;Hsc70Cb, isoform G</t>
  </si>
  <si>
    <t>regucalcin</t>
  </si>
  <si>
    <t>Regucalcin homologue;Regucalcin, isoform D</t>
  </si>
  <si>
    <t>Dcp1</t>
  </si>
  <si>
    <t>Decapping protein 1, isoform A</t>
  </si>
  <si>
    <t>pUf68</t>
  </si>
  <si>
    <t>Poly(U)-binding-splicing factor half pint;Poly U binding factor 68kD, isoform D</t>
  </si>
  <si>
    <t>CG3902-RA</t>
  </si>
  <si>
    <t>CG3902</t>
  </si>
  <si>
    <t>ras</t>
  </si>
  <si>
    <t>Inosine-5'-monophosphate dehydrogenase</t>
  </si>
  <si>
    <t>endos</t>
  </si>
  <si>
    <t>Cht7</t>
  </si>
  <si>
    <t>CG11266</t>
  </si>
  <si>
    <t>CG11266, isoform A</t>
  </si>
  <si>
    <t>Cpr49Ac</t>
  </si>
  <si>
    <t>Cuticular protein 49Ac, isoform C;Cuticular protein 49Ac, isoform A</t>
  </si>
  <si>
    <t>CG3732</t>
  </si>
  <si>
    <t>Zinc finger Ran-binding domain-containing protein 2</t>
  </si>
  <si>
    <t>Usp7</t>
  </si>
  <si>
    <t>Ubiquitin-specific protease 7, isoform C;Ubiquitin carboxyl-terminal hydrolase 7</t>
  </si>
  <si>
    <t>RpLP0</t>
  </si>
  <si>
    <t>Protein disulfide isomerase, isoform E;Protein disulfide-isomerase</t>
  </si>
  <si>
    <t>Surf4</t>
  </si>
  <si>
    <t>Surfeit locus protein 4 homolog</t>
  </si>
  <si>
    <t>MED31</t>
  </si>
  <si>
    <t>RpS11</t>
  </si>
  <si>
    <t>40S ribosomal protein S11</t>
  </si>
  <si>
    <t>CG9914</t>
  </si>
  <si>
    <t>CG9914, isoform A</t>
  </si>
  <si>
    <t>Dref</t>
  </si>
  <si>
    <t>DNA replication-related element factor, isoform A</t>
  </si>
  <si>
    <t>CG7033</t>
  </si>
  <si>
    <t>SmD2</t>
  </si>
  <si>
    <t>Probable small nuclear ribonucleoprotein Sm D2</t>
  </si>
  <si>
    <t>porin</t>
  </si>
  <si>
    <t>Porin, isoform D;Voltage-dependent anion-selective channel</t>
  </si>
  <si>
    <t>tral</t>
  </si>
  <si>
    <t>Trailer hitch, isoform E;Trailer hitch, isoform G;Trailer hitch, isoform D;Trailer hitch, isoform I;GH08269p;Trailer hitch, isoform F;Trailer hitch, isoform C;Trailer hitch, isoform H</t>
  </si>
  <si>
    <t>RpL11</t>
  </si>
  <si>
    <t>60S ribosomal protein L11</t>
  </si>
  <si>
    <t>CG6891</t>
  </si>
  <si>
    <t>Mediator of RNA polymerase II transcription subunit 31</t>
  </si>
  <si>
    <t>Mkk4</t>
  </si>
  <si>
    <t>MAP kinase kinase 4, isoform A</t>
  </si>
  <si>
    <t>mRpS5</t>
  </si>
  <si>
    <t>Mitochondrial ribosomal protein S5, isoform A</t>
  </si>
  <si>
    <t>Lam</t>
  </si>
  <si>
    <t>Lamin, isoform B;Lamin Dm0</t>
  </si>
  <si>
    <t>eIF-1A</t>
  </si>
  <si>
    <t>Eukaryotic initiation factor 1A, isoform A</t>
  </si>
  <si>
    <t>Stam</t>
  </si>
  <si>
    <t>Jak pathway signal transduction adaptor molecule</t>
  </si>
  <si>
    <t>tnc</t>
  </si>
  <si>
    <t>Tenectin</t>
  </si>
  <si>
    <t>CG8031</t>
  </si>
  <si>
    <t>MSBP</t>
  </si>
  <si>
    <t>CDGSH iron-sulfur domain-containing protein 2 homolog</t>
  </si>
  <si>
    <t>DMAP1</t>
  </si>
  <si>
    <t>RpL7</t>
  </si>
  <si>
    <t>Ribosomal protein L7, isoform B;60S ribosomal protein L7</t>
  </si>
  <si>
    <t>CSN7</t>
  </si>
  <si>
    <t>COP9 signalosome complex subunit 7</t>
  </si>
  <si>
    <t>CG4914</t>
  </si>
  <si>
    <t>CG6015</t>
  </si>
  <si>
    <t>cpb</t>
  </si>
  <si>
    <t>Capping protein beta, isoform B;F-actin-capping protein subunit beta</t>
  </si>
  <si>
    <t>CG6356</t>
  </si>
  <si>
    <t>RpL15</t>
  </si>
  <si>
    <t>Ribosomal protein L15;60S ribosomal protein L15</t>
  </si>
  <si>
    <t>CG4069</t>
  </si>
  <si>
    <t>Rox8</t>
  </si>
  <si>
    <t>Rox8, isoform B;FI04408p</t>
  </si>
  <si>
    <t>CG8833</t>
  </si>
  <si>
    <t>G patch domain-containing protein 1 homolog</t>
  </si>
  <si>
    <t>betaCop</t>
  </si>
  <si>
    <t>Coatomer subunit beta</t>
  </si>
  <si>
    <t>r</t>
  </si>
  <si>
    <t>Rudimentary, isoform C;CAD protein</t>
  </si>
  <si>
    <t>dock</t>
  </si>
  <si>
    <t>Clect27</t>
  </si>
  <si>
    <t>C-type lectin 27kD, isoform A</t>
  </si>
  <si>
    <t>CG15778;CG15778-RA</t>
  </si>
  <si>
    <t>CG42449, isoform B;CG42449, isoform A</t>
  </si>
  <si>
    <t>Troponin I</t>
  </si>
  <si>
    <t>CG3560</t>
  </si>
  <si>
    <t>Cytochrome b-c1 complex subunit 7</t>
  </si>
  <si>
    <t>eIF3-S6</t>
  </si>
  <si>
    <t>Eukaryotic translation initiation factor 3 subunit E</t>
  </si>
  <si>
    <t>Cell division cycle 5 ortholog, isoform A</t>
  </si>
  <si>
    <t>RpS26</t>
  </si>
  <si>
    <t>Ribosomal protein S26, isoform D;40S ribosomal protein S26</t>
  </si>
  <si>
    <t>Ent2</t>
  </si>
  <si>
    <t>Equilibrative nucleoside transporter 2, isoform A</t>
  </si>
  <si>
    <t>RpL8</t>
  </si>
  <si>
    <t>60S ribosomal protein L8</t>
  </si>
  <si>
    <t>exu</t>
  </si>
  <si>
    <t>AT02443p;Maternal protein exuperantia</t>
  </si>
  <si>
    <t>Ald</t>
  </si>
  <si>
    <t>Fructose-bisphosphate aldolase</t>
  </si>
  <si>
    <t>CG2145, isoform B;Poly(U)-specific endoribonuclease homolog</t>
  </si>
  <si>
    <t>CG3223</t>
  </si>
  <si>
    <t>noi</t>
  </si>
  <si>
    <t>Splicing factor 3A subunit 3</t>
  </si>
  <si>
    <t>Nipped-B</t>
  </si>
  <si>
    <t>Nipped-B, isoform G;Nipped-B protein</t>
  </si>
  <si>
    <t>CG31729;CG31729-RA;CG6263</t>
  </si>
  <si>
    <t>60S ribosomal protein L10a-2</t>
  </si>
  <si>
    <t>trio</t>
  </si>
  <si>
    <t>Trio, isoform A;Trio, isoform D;Trio, isoform B</t>
  </si>
  <si>
    <t>RpS19a</t>
  </si>
  <si>
    <t>Ribosomal protein S19a, isoform C;40S ribosomal protein S19a</t>
  </si>
  <si>
    <t>SRPK</t>
  </si>
  <si>
    <t>SRPK, isoform A;SRPK, isoform C</t>
  </si>
  <si>
    <t>Atg3</t>
  </si>
  <si>
    <t>Autophagy-related protein 3</t>
  </si>
  <si>
    <t>bip2</t>
  </si>
  <si>
    <t>Bip2</t>
  </si>
  <si>
    <t>His4</t>
  </si>
  <si>
    <t>Histone H4</t>
  </si>
  <si>
    <t>Cyp4g1</t>
  </si>
  <si>
    <t>Cytochrome P450 4g1</t>
  </si>
  <si>
    <t>CG9975-RA</t>
  </si>
  <si>
    <t>CG9975</t>
  </si>
  <si>
    <t>Taf4</t>
  </si>
  <si>
    <t>CG9776</t>
  </si>
  <si>
    <t>Zinc finger matrin-type protein CG9776</t>
  </si>
  <si>
    <t>ArfGAP3</t>
  </si>
  <si>
    <t>Phosphoglycerate kinase</t>
  </si>
  <si>
    <t>RpL36</t>
  </si>
  <si>
    <t>Ribosomal protein L36, isoform E;60S ribosomal protein L36</t>
  </si>
  <si>
    <t>CG4291-RA</t>
  </si>
  <si>
    <t>CG4291, isoform A</t>
  </si>
  <si>
    <t>CG2444</t>
  </si>
  <si>
    <t>CG2444, isoform A</t>
  </si>
  <si>
    <t>Prm</t>
  </si>
  <si>
    <t>FI03688p;Paramyosin, long form</t>
  </si>
  <si>
    <t>ball</t>
  </si>
  <si>
    <t>chic</t>
  </si>
  <si>
    <t>Profilin</t>
  </si>
  <si>
    <t>osa</t>
  </si>
  <si>
    <t>Osa, isoform C;Osa, isoform D;Trithorax group protein osa</t>
  </si>
  <si>
    <t>Pdcd4</t>
  </si>
  <si>
    <t>LD21074p</t>
  </si>
  <si>
    <t>CG33123</t>
  </si>
  <si>
    <t>ADP-ribosylation factor GTPase activating protein 3, isoform E;ADP-ribosylation factor GTPase activating protein 3, isoform F;ADP-ribosylation factor GTPase activating protein 3, isoform G;ADP-ribosylation factor GTPase activating protein 3, isoform A;ADP-ribosylation factor GTPase activating protein 3, isoform H</t>
  </si>
  <si>
    <t>Cpr50Cb</t>
  </si>
  <si>
    <t>Cuticular protein 50Cb</t>
  </si>
  <si>
    <t>Polychaetoid, isoform A;Polychaetoid, isoform C;Polychaetoid, isoform G;Polychaetoid, isoform B;Polychaetoid, isoform I;Polychaetoid, isoform J;LP05923p</t>
  </si>
  <si>
    <t>cg</t>
  </si>
  <si>
    <t>Combgap, isoform F;Combgap, isoform B;Combgap, isoform I;Combgap, isoform G;Combgap, isoform J;Combgap, isoform C;Comb gap</t>
  </si>
  <si>
    <t>GlyP</t>
  </si>
  <si>
    <t>Phosphorylase;Glycogen phosphorylase</t>
  </si>
  <si>
    <t>Obp56a</t>
  </si>
  <si>
    <t>General odorant-binding protein 56a</t>
  </si>
  <si>
    <t>CG6178</t>
  </si>
  <si>
    <t>CG6746</t>
  </si>
  <si>
    <t>Cpr97Ea</t>
  </si>
  <si>
    <t>Cuticular protein 97Ea</t>
  </si>
  <si>
    <t>Taf1</t>
  </si>
  <si>
    <t>FI22504p1;Transcription initiation factor TFIID subunit 1</t>
  </si>
  <si>
    <t>Prp31</t>
  </si>
  <si>
    <t>LD41209p</t>
  </si>
  <si>
    <t>CG7911</t>
  </si>
  <si>
    <t>Pdi</t>
  </si>
  <si>
    <t>Drosophila Nna1 ortholog, isoform F;Drosophila Nna1 ortholog, isoform E;Drosophila Nna1 ortholog, isoform J;Drosophila Nna1 ortholog, isoform I;Drosophila Nna1 ortholog, isoform H;Cytosolic carboxypeptidase NnaD</t>
  </si>
  <si>
    <t>Amun</t>
  </si>
  <si>
    <t>Amun, isoform A</t>
  </si>
  <si>
    <t>Hrb27C</t>
  </si>
  <si>
    <t>Heterogeneous nuclear ribonucleoprotein at 27C, isoform D;Heterogeneous nuclear ribonucleoprotein 27C</t>
  </si>
  <si>
    <t>gw</t>
  </si>
  <si>
    <t>Protein Gawky</t>
  </si>
  <si>
    <t>Crc</t>
  </si>
  <si>
    <t>Calreticulin</t>
  </si>
  <si>
    <t>LD12946p</t>
  </si>
  <si>
    <t>shep</t>
  </si>
  <si>
    <t>Protein alan shepard</t>
  </si>
  <si>
    <t>eIF4G</t>
  </si>
  <si>
    <t>Eukaryotic translation initiation factor 4G, isoform A;Eukaryotic translation initiation factor 4G, isoform B</t>
  </si>
  <si>
    <t>CG3397</t>
  </si>
  <si>
    <t>CG8034</t>
  </si>
  <si>
    <t>CG8034, isoform B;CG8034, isoform A</t>
  </si>
  <si>
    <t>Paf-AHalpha</t>
  </si>
  <si>
    <t>GH11677p;L(3)82Fd, isoform O;L(3)82Fd, isoform G;L(3)82Fd, isoform K;L(3)82Fd, isoform S;L(3)82Fd, isoform U;L(3)82Fd, isoform B;L(3)82Fd, isoform P;L(3)82Fd, isoform M</t>
  </si>
  <si>
    <t>RpS13</t>
  </si>
  <si>
    <t>Ribosomal protein S13, isoform C;40S ribosomal protein S13</t>
  </si>
  <si>
    <t>Tim17b</t>
  </si>
  <si>
    <t>Platelet-activating factor acetylhydrolase IB subunit beta homolog</t>
  </si>
  <si>
    <t>vig2;fdy</t>
  </si>
  <si>
    <t>SD06613p;Vig2, isoform B;Flagrante delicto Y</t>
  </si>
  <si>
    <t>CG31012, isoform C;CG31012, isoform D;BcDNA.GH03163;CG31012, isoform A</t>
  </si>
  <si>
    <t>CG5168</t>
  </si>
  <si>
    <t>RpL9</t>
  </si>
  <si>
    <t>Cpr97Eb</t>
  </si>
  <si>
    <t>Ribosomal protein L9, isoform C;60S ribosomal protein L9</t>
  </si>
  <si>
    <t>Pcp</t>
  </si>
  <si>
    <t>Pupal cuticle protein</t>
  </si>
  <si>
    <t>poe</t>
  </si>
  <si>
    <t>Purity of essence, isoform B;Protein purity of essence;essence</t>
  </si>
  <si>
    <t>CG8680</t>
  </si>
  <si>
    <t>CG8680, isoform A</t>
  </si>
  <si>
    <t>CG5168, isoform A</t>
  </si>
  <si>
    <t>RpL12</t>
  </si>
  <si>
    <t>RE28824p</t>
  </si>
  <si>
    <t>Cuticular protein 97Eb</t>
  </si>
  <si>
    <t>CG9754</t>
  </si>
  <si>
    <t>bai</t>
  </si>
  <si>
    <t>Transmembrane emp24 domain-containing protein bai</t>
  </si>
  <si>
    <t>Hexo1</t>
  </si>
  <si>
    <t>Beta-hexosaminidase</t>
  </si>
  <si>
    <t>Syt1</t>
  </si>
  <si>
    <t>Synaptotagmin 1, isoform I;Synaptotagmin 1, isoform H;Synaptotagmin 1</t>
  </si>
  <si>
    <t>Cul4</t>
  </si>
  <si>
    <t>Cullin-4, isoform A</t>
  </si>
  <si>
    <t>Gs1</t>
  </si>
  <si>
    <t>CG8192-RA</t>
  </si>
  <si>
    <t>CG8192</t>
  </si>
  <si>
    <t>Dhc64C</t>
  </si>
  <si>
    <t>Dynein heavy chain 64C, isoform E;Dynein heavy chain 64C, isoform G;Dynein heavy chain 64C, isoform D;Dynein heavy chain 64C, isoform F;Dynein heavy chain 64C, isoform H;Dynein heavy chain 64C, isoform I;Dynein heavy chain, cytoplasmic</t>
  </si>
  <si>
    <t>128up</t>
  </si>
  <si>
    <t>GTP-binding protein 128up</t>
  </si>
  <si>
    <t>Not3</t>
  </si>
  <si>
    <t>LD13864p</t>
  </si>
  <si>
    <t>RpL10Ab</t>
  </si>
  <si>
    <t>Glyceraldehyde 3 phosphate dehydrogenase 2, isoform C;Glyceraldehyde-3-phosphate dehydrogenase 2</t>
  </si>
  <si>
    <t>Taf11</t>
  </si>
  <si>
    <t>Transcription initiation factor TFIID subunit 11</t>
  </si>
  <si>
    <t>RpL32</t>
  </si>
  <si>
    <t>60S ribosomal protein L32</t>
  </si>
  <si>
    <t>fs(1)h</t>
  </si>
  <si>
    <t>Female sterile (1) homeotic, isoform G;Homeotic protein female sterile;Female sterile (1) homeotic, isoform H;Female sterile (1) homeotic, isoform F;Female sterile (1) homeotic, isoform I</t>
  </si>
  <si>
    <t>RpL35A</t>
  </si>
  <si>
    <t>TBP-associated factor 4, isoform H;TBP-associated factor 4, isoform E;TBP-associated factor 4, isoform F;TBP-associated factor 4, isoform G;Transcription initiation factor TFIID subunit 4;TBP-associated factor 4, isoform D</t>
  </si>
  <si>
    <t>Edc3</t>
  </si>
  <si>
    <t>Enhancer of mRNA-decapping protein 3</t>
  </si>
  <si>
    <t>CG11089</t>
  </si>
  <si>
    <t>Pgk</t>
  </si>
  <si>
    <t>Bx42</t>
  </si>
  <si>
    <t>Bx42, isoform B;Puff-specific protein Bx42</t>
  </si>
  <si>
    <t>EloC</t>
  </si>
  <si>
    <t>Elongin C, isoform A</t>
  </si>
  <si>
    <t>CG9684</t>
  </si>
  <si>
    <t>RpL7-like</t>
  </si>
  <si>
    <t>IP16805p</t>
  </si>
  <si>
    <t>Dmn</t>
  </si>
  <si>
    <t>Probable dynactin subunit 2</t>
  </si>
  <si>
    <t>SsRbeta</t>
  </si>
  <si>
    <t>Translocon-associated protein subunit beta</t>
  </si>
  <si>
    <t>Ran;ran</t>
  </si>
  <si>
    <t>Ballchen, isoform B;Nucleosomal histone kinase 1</t>
  </si>
  <si>
    <t>Mad1</t>
  </si>
  <si>
    <t>FI09619p</t>
  </si>
  <si>
    <t>Transcription initiation factor TFIID subunit 12</t>
  </si>
  <si>
    <t>Fdh</t>
  </si>
  <si>
    <t>CG33123, isoform A</t>
  </si>
  <si>
    <t>LKR</t>
  </si>
  <si>
    <t>Lysine ketoglutarate reductase, isoform A</t>
  </si>
  <si>
    <t>mub</t>
  </si>
  <si>
    <t>Alcohol dehydrogenase class-3</t>
  </si>
  <si>
    <t>ash2</t>
  </si>
  <si>
    <t>Absent, small, or homeotic discs 2, isoform D;Set1/Ash2 histone methyltransferase complex subunit ASH2</t>
  </si>
  <si>
    <t>Mushroom-body expressed, isoform G;LD32520p;Mushroom-body expressed, isoform L;Mushroom-body expressed, isoform A;Mushroom-body expressed, isoform H;Mushroom-body expressed, isoform D;Mushroom-body expressed, isoform I;IP17311p;Mushroom-body expressed, isoform K</t>
  </si>
  <si>
    <t>Tudor-SN</t>
  </si>
  <si>
    <t>LD20211p</t>
  </si>
  <si>
    <t>Wdr82</t>
  </si>
  <si>
    <t>WD repeat-containing protein 82</t>
  </si>
  <si>
    <t>CG7172</t>
  </si>
  <si>
    <t>Fat-body protein 1;Fat body protein 1, isoform D</t>
  </si>
  <si>
    <t>rl</t>
  </si>
  <si>
    <t>Mitogen-activated protein kinase ERK-A;Rolled, isoform I</t>
  </si>
  <si>
    <t>NnaD</t>
  </si>
  <si>
    <t>Ensconsin, isoform C;Ensconsin, isoform H;Ensconsin, isoform B;Ensconsin, isoform A;Ensconsin, isoform E;Ensconsin, isoform I;Ensconsin, isoform J;Ensconsin, isoform D;Ensconsin, isoform K;Ensconsin, isoform G;Ensconsin, isoform F</t>
  </si>
  <si>
    <t>RpL27</t>
  </si>
  <si>
    <t>60S ribosomal protein L27</t>
  </si>
  <si>
    <t>RpII215</t>
  </si>
  <si>
    <t>DNA-directed RNA polymerase II subunit RPB1</t>
  </si>
  <si>
    <t>Tango4</t>
  </si>
  <si>
    <t>LD24662p</t>
  </si>
  <si>
    <t>Tal</t>
  </si>
  <si>
    <t>Probable transaldolase</t>
  </si>
  <si>
    <t>Fmr1</t>
  </si>
  <si>
    <t>Fragile X mental retardation syndrome-related protein 1;Fmr1, isoform F</t>
  </si>
  <si>
    <t>Cyp4d1</t>
  </si>
  <si>
    <t>Cytochrome P450 4d1</t>
  </si>
  <si>
    <t>rush</t>
  </si>
  <si>
    <t>EG:80H7.5 protein</t>
  </si>
  <si>
    <t>RanBP3</t>
  </si>
  <si>
    <t>CG10225</t>
  </si>
  <si>
    <t>colt</t>
  </si>
  <si>
    <t>Abp1</t>
  </si>
  <si>
    <t>Drebrin-like protein</t>
  </si>
  <si>
    <t>CG17337</t>
  </si>
  <si>
    <t>Cypl</t>
  </si>
  <si>
    <t>nocte</t>
  </si>
  <si>
    <t>No circadian temperature entrainment, isoform D;LP18708p</t>
  </si>
  <si>
    <t>His3</t>
  </si>
  <si>
    <t>Histone H3</t>
  </si>
  <si>
    <t>Mlc1</t>
  </si>
  <si>
    <t>Myosin light chain alkali</t>
  </si>
  <si>
    <t>CG9267-RA</t>
  </si>
  <si>
    <t>CG9267</t>
  </si>
  <si>
    <t>TRAM</t>
  </si>
  <si>
    <t>Translocating chain-associated membrane protein</t>
  </si>
  <si>
    <t>mtd</t>
  </si>
  <si>
    <t>Deformed epidermal autoregulatory factor-1, isoform B;Deformed epidermal autoregulatory factor-1, isoform D;Deformed epidermal autoregulatory factor 1;Deformed epidermal autoregulatory factor-1, isoform E;Deformed epidermal autoregulatory factor-1, isoform C</t>
  </si>
  <si>
    <t>CG6126</t>
  </si>
  <si>
    <t>Tim17b, isoform A</t>
  </si>
  <si>
    <t>CG3621-RA</t>
  </si>
  <si>
    <t>CG3621, isoform A</t>
  </si>
  <si>
    <t>cindr</t>
  </si>
  <si>
    <t>Glutamine synthetase;Glutamine synthetase 1, mitochondrial</t>
  </si>
  <si>
    <t>CG10907</t>
  </si>
  <si>
    <t>CG2767</t>
  </si>
  <si>
    <t>CG2767, isoform A;CG2767, isoform B</t>
  </si>
  <si>
    <t>cora</t>
  </si>
  <si>
    <t>Protein 4.1 homolog</t>
  </si>
  <si>
    <t>Klc</t>
  </si>
  <si>
    <t>Kinesin light chain, isoform C;Kinesin light chain, isoform B;Kinesin light chain</t>
  </si>
  <si>
    <t>UGP</t>
  </si>
  <si>
    <t>FI18837p1;LD13601p;LD36265p;RE14081p</t>
  </si>
  <si>
    <t>CG7546</t>
  </si>
  <si>
    <t>CG7546, isoform B;CG7546, isoform F;CG7546, isoform G;CG7546, isoform C;CG7546, isoform E;CG7546, isoform A;CG7546, isoform H;CG7546, isoform D</t>
  </si>
  <si>
    <t>Ars2</t>
  </si>
  <si>
    <t>Serrate RNA effector molecule homolog</t>
  </si>
  <si>
    <t>RpL6</t>
  </si>
  <si>
    <t>Ribosomal protein L6, isoform A;RE08669p</t>
  </si>
  <si>
    <t>Myosin heavy chain, non-muscle</t>
  </si>
  <si>
    <t>EG:67A9.2</t>
  </si>
  <si>
    <t>CG16903</t>
  </si>
  <si>
    <t>Gapdh2</t>
  </si>
  <si>
    <t>Short spindle 3, isoform B;LD01527p</t>
  </si>
  <si>
    <t>CG7065</t>
  </si>
  <si>
    <t>Uncharacterized protein CG7065</t>
  </si>
  <si>
    <t>mof</t>
  </si>
  <si>
    <t>Males-absent on the first protein</t>
  </si>
  <si>
    <t>CG3961-RD;CG3961;CG3961-RA</t>
  </si>
  <si>
    <t>CG3961, isoform D;CG3961, isoform E;CG3961, isoform A</t>
  </si>
  <si>
    <t>CG12203</t>
  </si>
  <si>
    <t>CG33299</t>
  </si>
  <si>
    <t>CG33299, isoform C;CG33299, isoform B</t>
  </si>
  <si>
    <t>Kr-h2</t>
  </si>
  <si>
    <t>Kruppel homolog 2, isoform C;Krueppel homolog 2</t>
  </si>
  <si>
    <t>Nup358</t>
  </si>
  <si>
    <t>RpL21</t>
  </si>
  <si>
    <t>RE62581p</t>
  </si>
  <si>
    <t>RpL37A</t>
  </si>
  <si>
    <t>Ribosomal protein L37A, isoform C;60S ribosomal protein L37a</t>
  </si>
  <si>
    <t>825-Oak;CG32213</t>
  </si>
  <si>
    <t>CG17734</t>
  </si>
  <si>
    <t>CG17734, isoform B;CG17734, isoform A</t>
  </si>
  <si>
    <t>CG3603</t>
  </si>
  <si>
    <t>CG3603, isoform A</t>
  </si>
  <si>
    <t>RE17737p</t>
  </si>
  <si>
    <t>U2af50</t>
  </si>
  <si>
    <t>U2 small nuclear riboprotein auxiliary factor 50, isoform C;U2 small nuclear riboprotein auxiliary factor 50, isoform D;U2 small nuclear riboprotein auxiliary factor 50, isoform B;Splicing factor U2AF 50 kDa subunit</t>
  </si>
  <si>
    <t>RpS28b</t>
  </si>
  <si>
    <t>Ribosomal protein S28b, isoform B;40S ribosomal protein S28</t>
  </si>
  <si>
    <t>Isoleucyl-tRNA synthetase, isoform A</t>
  </si>
  <si>
    <t>CG12279</t>
  </si>
  <si>
    <t>Sulfurtransferase</t>
  </si>
  <si>
    <t>RpL27A</t>
  </si>
  <si>
    <t>Ribosomal protein L27A, isoform C;60S ribosomal protein L27a</t>
  </si>
  <si>
    <t>Atx2</t>
  </si>
  <si>
    <t>Ataxin-2 homolog</t>
  </si>
  <si>
    <t>Adk2</t>
  </si>
  <si>
    <t>Adenylate kinase</t>
  </si>
  <si>
    <t>EloB</t>
  </si>
  <si>
    <t>Elongin B</t>
  </si>
  <si>
    <t>TER94</t>
  </si>
  <si>
    <t>Ran, isoform B;GTP-binding nuclear protein Ran</t>
  </si>
  <si>
    <t>CG10399</t>
  </si>
  <si>
    <t>CG10399, isoform A</t>
  </si>
  <si>
    <t>Taf12</t>
  </si>
  <si>
    <t>Boundary element associated factor</t>
  </si>
  <si>
    <t>Bacchus, isoform A</t>
  </si>
  <si>
    <t>CG9293-RB;CG9293</t>
  </si>
  <si>
    <t>CG9293, isoform B;CG9293, isoform A</t>
  </si>
  <si>
    <t>Protein kinase related to protein kinase N, isoform F;Protein kinase related to protein kinase N, isoform H;Serine/threonine-protein kinase N;FI17849p1;Protein kinase related to protein kinase N, isoform D;Protein kinase related to protein kinase N, isoform G</t>
  </si>
  <si>
    <t>ens</t>
  </si>
  <si>
    <t>CG6767, isoform G;CG6767, isoform B;CG6767, isoform A;CG6767, isoform C;CG6767, isoform F;CG6767, isoform D</t>
  </si>
  <si>
    <t>CG30122</t>
  </si>
  <si>
    <t>CG30122, isoform D;CG30122, isoform B;CG30122, isoform C</t>
  </si>
  <si>
    <t>CG11808</t>
  </si>
  <si>
    <t>AdSS</t>
  </si>
  <si>
    <t>Adenylosuccinate synthetase</t>
  </si>
  <si>
    <t>mRpL37</t>
  </si>
  <si>
    <t>LD25118p</t>
  </si>
  <si>
    <t>Hr4</t>
  </si>
  <si>
    <t>msps</t>
  </si>
  <si>
    <t>LP04448p;Mini spindles, isoform B</t>
  </si>
  <si>
    <t>ytr</t>
  </si>
  <si>
    <t>LD12035p</t>
  </si>
  <si>
    <t>CG5886</t>
  </si>
  <si>
    <t>RpL38</t>
  </si>
  <si>
    <t>Hr4, isoform D;Hr4, isoform F;Hr4, isoform E;Hr4, isoform J;Hr4, isoform H;Hr4, isoform G;Hr4, isoform I;Hormone receptor 4</t>
  </si>
  <si>
    <t>pea</t>
  </si>
  <si>
    <t>FI05376p</t>
  </si>
  <si>
    <t>MED18</t>
  </si>
  <si>
    <t>Mediator of RNA polymerase II transcription subunit 18</t>
  </si>
  <si>
    <t>Trap1</t>
  </si>
  <si>
    <t>FI21274p1</t>
  </si>
  <si>
    <t>CG7154</t>
  </si>
  <si>
    <t>PCNA</t>
  </si>
  <si>
    <t>Proliferating cell nuclear antigen</t>
  </si>
  <si>
    <t>brat-RA;brat</t>
  </si>
  <si>
    <t>Brain tumor, isoform F;Brain tumor, isoform E;Brain tumor protein</t>
  </si>
  <si>
    <t>CG14220-RA</t>
  </si>
  <si>
    <t>CG14220, isoform A</t>
  </si>
  <si>
    <t>nudC</t>
  </si>
  <si>
    <t>Congested-like trachea protein</t>
  </si>
  <si>
    <t>Top1</t>
  </si>
  <si>
    <t>Topoisomerase 1, isoform D;RE58921p;DNA topoisomerase 1;Topoisomerase 1, isoform B;Topoisomerase 1, isoform E</t>
  </si>
  <si>
    <t>RpL7A</t>
  </si>
  <si>
    <t>Ribosomal protein L7A, isoform E;60S ribosomal protein L7a</t>
  </si>
  <si>
    <t>stai</t>
  </si>
  <si>
    <t>RH02809p;LD04103p;Stathmin, isoform B;Stathmin, isoform D</t>
  </si>
  <si>
    <t>Deaf1</t>
  </si>
  <si>
    <t>CG1815, isoform C;CG1815, isoform A;CG1815, isoform B</t>
  </si>
  <si>
    <t>lola</t>
  </si>
  <si>
    <t>CG32521, isoform G;CG32521, isoform I;CG32521, isoform A</t>
  </si>
  <si>
    <t>Art1</t>
  </si>
  <si>
    <t>Arginine methyltransferase 1</t>
  </si>
  <si>
    <t>CG5703</t>
  </si>
  <si>
    <t>CG5703, isoform A</t>
  </si>
  <si>
    <t>AP-2alpha</t>
  </si>
  <si>
    <t>AP-2 complex subunit alpha</t>
  </si>
  <si>
    <t>CG17233</t>
  </si>
  <si>
    <t>Rbp1-like</t>
  </si>
  <si>
    <t>RE47308p;Rbp1-like, isoform B</t>
  </si>
  <si>
    <t>Hmu</t>
  </si>
  <si>
    <t>FI18644p1</t>
  </si>
  <si>
    <t>CG17168</t>
  </si>
  <si>
    <t>CG1236</t>
  </si>
  <si>
    <t>CG32521;CG32521-RA</t>
  </si>
  <si>
    <t>CG17233, isoform D;CG17233, isoform H;CG17233, isoform E;CG17233, isoform A;CG17233, isoform G;CG17233, isoform F;CG17233, isoform C</t>
  </si>
  <si>
    <t>RpL13A</t>
  </si>
  <si>
    <t>CG40160, isoform A</t>
  </si>
  <si>
    <t>PMCA</t>
  </si>
  <si>
    <t>Plasma membrane calcium ATPase, isoform I;Plasma membrane calcium ATPase, isoform K;Plasma membrane calcium ATPase, isoform Q;Plasma membrane calcium ATPase, isoform P;Plasma membrane calcium ATPase, isoform R;Plasma membrane calcium ATPase, isoform N</t>
  </si>
  <si>
    <t>CG12003</t>
  </si>
  <si>
    <t>Nab2</t>
  </si>
  <si>
    <t>BcDNA.LD27873</t>
  </si>
  <si>
    <t>CG5873</t>
  </si>
  <si>
    <t>Aats-asp</t>
  </si>
  <si>
    <t>Aspartyl-tRNA synthetase</t>
  </si>
  <si>
    <t>san</t>
  </si>
  <si>
    <t>Probable N-acetyltransferase san</t>
  </si>
  <si>
    <t>Rme-8</t>
  </si>
  <si>
    <t>Receptor mediated endocytosis 8</t>
  </si>
  <si>
    <t>Proteasome subunit beta type-1</t>
  </si>
  <si>
    <t>Rpn13</t>
  </si>
  <si>
    <t>Proteasomal ubiquitin receptor ADRM1 homolog</t>
  </si>
  <si>
    <t>Act88F</t>
  </si>
  <si>
    <t>Actin, indirect flight muscle</t>
  </si>
  <si>
    <t>Nmt</t>
  </si>
  <si>
    <t>Glycylpeptide N-tetradecanoyltransferase</t>
  </si>
  <si>
    <t>MED10</t>
  </si>
  <si>
    <t>Mediator complex subunit 10, isoform C;Mediator of RNA polymerase II transcription subunit 10</t>
  </si>
  <si>
    <t>CG18428</t>
  </si>
  <si>
    <t>CG11985</t>
  </si>
  <si>
    <t>Probable splicing factor 3B subunit 5</t>
  </si>
  <si>
    <t>CG18292-RA;CG18292</t>
  </si>
  <si>
    <t>CG18292, isoform A;CG18292, isoform B</t>
  </si>
  <si>
    <t>rngo</t>
  </si>
  <si>
    <t>AT13091p</t>
  </si>
  <si>
    <t>CG13907</t>
  </si>
  <si>
    <t>CG13907, isoform A</t>
  </si>
  <si>
    <t>snama</t>
  </si>
  <si>
    <t>Something that sticks like glue</t>
  </si>
  <si>
    <t>CG30185;Gr59f</t>
  </si>
  <si>
    <t>CG30185</t>
  </si>
  <si>
    <t>hydra</t>
  </si>
  <si>
    <t>Hydra, isoform B;Hydra, isoform A</t>
  </si>
  <si>
    <t>CG8368</t>
  </si>
  <si>
    <t>CG8368, isoform A</t>
  </si>
  <si>
    <t>Aats-ile</t>
  </si>
  <si>
    <t>CG13082-RA</t>
  </si>
  <si>
    <t>CG13082</t>
  </si>
  <si>
    <t>l(2)37Cc</t>
  </si>
  <si>
    <t>Lethal (2) 37Cc, isoform D;Protein l(2)37Cc</t>
  </si>
  <si>
    <t>CG9248</t>
  </si>
  <si>
    <t>CG9248, isoform A</t>
  </si>
  <si>
    <t>CG32795</t>
  </si>
  <si>
    <t>CG32795, isoform C;Transmembrane protein 120 homolog</t>
  </si>
  <si>
    <t>ImpL1</t>
  </si>
  <si>
    <t>Transitional endoplasmic reticulum ATPase TER94</t>
  </si>
  <si>
    <t>BEAF-32</t>
  </si>
  <si>
    <t>CG13625</t>
  </si>
  <si>
    <t>Bacc</t>
  </si>
  <si>
    <t>Ecdysone-inducible gene L1, isoform C;Ecdysone-inducible gene L1, isoform A;Ecdysone-inducible gene L1, isoform B</t>
  </si>
  <si>
    <t>CG4769</t>
  </si>
  <si>
    <t>CG7564</t>
  </si>
  <si>
    <t>CG7564, isoform A</t>
  </si>
  <si>
    <t>RpL18A</t>
  </si>
  <si>
    <t>60S ribosomal protein L18a</t>
  </si>
  <si>
    <t>CG13041;CG13060</t>
  </si>
  <si>
    <t>Pkn</t>
  </si>
  <si>
    <t>CG4769, isoform A</t>
  </si>
  <si>
    <t>GstE12</t>
  </si>
  <si>
    <t>CG16936</t>
  </si>
  <si>
    <t>RpS5a;RpS5b</t>
  </si>
  <si>
    <t>Ribosomal protein S5a, isoform B;40S ribosomal protein S5a;40S ribosomal protein S5b</t>
  </si>
  <si>
    <t>CG3605</t>
  </si>
  <si>
    <t>CG3605, isoform A</t>
  </si>
  <si>
    <t>Ubiquitin-40S ribosomal protein S27a;RE10554p;GH17761p;Ubiquitin-63E, isoform C;Ubiquitin-60S ribosomal protein L40;Polyubiquitin</t>
  </si>
  <si>
    <t>GM130</t>
  </si>
  <si>
    <t>GM130, isoform B;GM130, isoform A</t>
  </si>
  <si>
    <t>TBCB</t>
  </si>
  <si>
    <t>CG11242</t>
  </si>
  <si>
    <t>CG3163</t>
  </si>
  <si>
    <t>CG14641</t>
  </si>
  <si>
    <t>schlank</t>
  </si>
  <si>
    <t>LD18904p</t>
  </si>
  <si>
    <t>CG6767</t>
  </si>
  <si>
    <t>Serine hydroxymethyltransferase</t>
  </si>
  <si>
    <t>sbb</t>
  </si>
  <si>
    <t>Brakeless-B;Scribbler, isoform G</t>
  </si>
  <si>
    <t>Mtp</t>
  </si>
  <si>
    <t>Microsomal triacylglycerol transfer protein</t>
  </si>
  <si>
    <t>rept</t>
  </si>
  <si>
    <t>Reptin, isoform B;RuvB-like helicase 2</t>
  </si>
  <si>
    <t>CG5792</t>
  </si>
  <si>
    <t>CG5792, isoform D</t>
  </si>
  <si>
    <t>Oscp</t>
  </si>
  <si>
    <t>ATP synthase subunit O, mitochondrial</t>
  </si>
  <si>
    <t>60S ribosomal protein L38</t>
  </si>
  <si>
    <t>CG10131</t>
  </si>
  <si>
    <t>PHGPx</t>
  </si>
  <si>
    <t>Glutathione peroxidase</t>
  </si>
  <si>
    <t>RpL4</t>
  </si>
  <si>
    <t>60S ribosomal protein L4</t>
  </si>
  <si>
    <t>Act87E</t>
  </si>
  <si>
    <t>Actin-87E</t>
  </si>
  <si>
    <t>Nup205</t>
  </si>
  <si>
    <t>Nucleoporin 205kD, isoform A;Nucleoporin 205kD, isoform B</t>
  </si>
  <si>
    <t>RpL28</t>
  </si>
  <si>
    <t>MIP15344p;60S ribosomal protein L28</t>
  </si>
  <si>
    <t>Mdh1</t>
  </si>
  <si>
    <t>Malate dehydrogenase</t>
  </si>
  <si>
    <t>CG8993</t>
  </si>
  <si>
    <t>Snap29</t>
  </si>
  <si>
    <t>Synaptosomal-associated protein</t>
  </si>
  <si>
    <t>Nup50</t>
  </si>
  <si>
    <t>CG2158</t>
  </si>
  <si>
    <t>RpL10</t>
  </si>
  <si>
    <t>Nuclear migration protein NudC</t>
  </si>
  <si>
    <t>CG3800</t>
  </si>
  <si>
    <t>CCHC-type zinc finger protein CG3800</t>
  </si>
  <si>
    <t>CG14200</t>
  </si>
  <si>
    <t>CG14200, isoform C;CG14200, isoform B;CG14200, isoform A</t>
  </si>
  <si>
    <t>RpL26</t>
  </si>
  <si>
    <t>RE17611p</t>
  </si>
  <si>
    <t>Ptp61F</t>
  </si>
  <si>
    <t>Tyrosine-protein phosphatase non-receptor type 61F;Protein tyrosine phosphatase 61F, isoform D</t>
  </si>
  <si>
    <t>Chd64</t>
  </si>
  <si>
    <t>Calponin-like protein Chd64;Chd64, isoform C</t>
  </si>
  <si>
    <t>CG31075</t>
  </si>
  <si>
    <t>CG1815</t>
  </si>
  <si>
    <t>Transcription initiation factor TFIID subunit 9</t>
  </si>
  <si>
    <t>Gdh</t>
  </si>
  <si>
    <t>Glutamate dehydrogenase, mitochondrial;Glutamate dehydrogenase</t>
  </si>
  <si>
    <t>RpL24</t>
  </si>
  <si>
    <t>60S ribosomal protein L13a</t>
  </si>
  <si>
    <t>GstS1</t>
  </si>
  <si>
    <t>Glutathione S transferase S1, isoform C;Glutathione S-transferase S1</t>
  </si>
  <si>
    <t>yps</t>
  </si>
  <si>
    <t>Ypsilon schachtel, isoform B;LD37574p</t>
  </si>
  <si>
    <t>MED6</t>
  </si>
  <si>
    <t>Mediator of RNA polymerase II transcription subunit 6</t>
  </si>
  <si>
    <t>BCL7-like</t>
  </si>
  <si>
    <t>Osi7</t>
  </si>
  <si>
    <t>FI03362p</t>
  </si>
  <si>
    <t>Irp-1B</t>
  </si>
  <si>
    <t>Iron regulatory protein 1B</t>
  </si>
  <si>
    <t>AP-2mu</t>
  </si>
  <si>
    <t>AP-50, isoform A</t>
  </si>
  <si>
    <t>hang</t>
  </si>
  <si>
    <t>Hangover, isoform C;Zinc finger protein hangover</t>
  </si>
  <si>
    <t>ssp3</t>
  </si>
  <si>
    <t>CG40160</t>
  </si>
  <si>
    <t>Longitudinals lacking protein, isoforms F/I/K/T;Longitudinals lacking protein, isoforms H/M/V;Longitudinals lacking protein, isoforms N/O/W/X/Y;Longitudinals lacking protein, isoforms J/P/Q/S/Z;Longitudinals lacking protein, isoforms A/B/D/L;Longitudinals lacking protein, isoform G</t>
  </si>
  <si>
    <t>lid</t>
  </si>
  <si>
    <t>Little imaginal discs, isoform C;Lysine-specific demethylase lid</t>
  </si>
  <si>
    <t>CG1354-RA;CG1354</t>
  </si>
  <si>
    <t>Obg-like ATPase 1</t>
  </si>
  <si>
    <t>ATPCL</t>
  </si>
  <si>
    <t>ATP citrate lyase, isoform F;ATP citrate lyase, isoform D</t>
  </si>
  <si>
    <t>Prosbeta6</t>
  </si>
  <si>
    <t>Tapdelta</t>
  </si>
  <si>
    <t>GM12291p</t>
  </si>
  <si>
    <t>Ost48</t>
  </si>
  <si>
    <t>Dolichyl-diphosphooligosaccharide--protein glycosyltransferase 48 kDa subunit</t>
  </si>
  <si>
    <t>RpL14</t>
  </si>
  <si>
    <t>60S ribosomal protein L14</t>
  </si>
  <si>
    <t>Mediator of RNA polymerase II transcription subunit 29</t>
  </si>
  <si>
    <t>RpL3</t>
  </si>
  <si>
    <t>60S ribosomal protein L3</t>
  </si>
  <si>
    <t>Klp10A</t>
  </si>
  <si>
    <t>Kinesin-like protein at 10A, isoform B;Kinesin-like protein Klp10A</t>
  </si>
  <si>
    <t>resilin</t>
  </si>
  <si>
    <t>Pro-resilin</t>
  </si>
  <si>
    <t>Map205</t>
  </si>
  <si>
    <t>Microtubule-associated protein 205, isoform B;205 kDa microtubule-associated protein</t>
  </si>
  <si>
    <t>CG14244</t>
  </si>
  <si>
    <t>Hsc70-1</t>
  </si>
  <si>
    <t>Heat shock 70 kDa protein cognate 1;AT07372p</t>
  </si>
  <si>
    <t>FKBP59</t>
  </si>
  <si>
    <t>FK506-binding protein FKBP59, isoform B;FK506-binding protein 59</t>
  </si>
  <si>
    <t>Rpb8</t>
  </si>
  <si>
    <t>GM03174p</t>
  </si>
  <si>
    <t>Xe7</t>
  </si>
  <si>
    <t>Xe7, isoform A;Xe7, isoform B</t>
  </si>
  <si>
    <t>Ccdc56</t>
  </si>
  <si>
    <t>Cytochrome c oxidase assembly factor 3, mitochondrial</t>
  </si>
  <si>
    <t>Mfap1</t>
  </si>
  <si>
    <t>GH07619p</t>
  </si>
  <si>
    <t>CG5706</t>
  </si>
  <si>
    <t>Probable phenylalanine--tRNA ligase beta subunit</t>
  </si>
  <si>
    <t>A kinase anchor protein 200, isoform B</t>
  </si>
  <si>
    <t>ade5</t>
  </si>
  <si>
    <t>Multifunctional protein ADE2;Ade5, isoform B</t>
  </si>
  <si>
    <t>verm</t>
  </si>
  <si>
    <t>LD36620p;Vermiform, isoform H;Vermiform, isoform I</t>
  </si>
  <si>
    <t>lqfR</t>
  </si>
  <si>
    <t>Liquid facets-Related, isoform D;GH02671p</t>
  </si>
  <si>
    <t>Mtor</t>
  </si>
  <si>
    <t>Nucleoprotein TPR</t>
  </si>
  <si>
    <t>RpL23A</t>
  </si>
  <si>
    <t>FI01658p</t>
  </si>
  <si>
    <t>NAT1</t>
  </si>
  <si>
    <t>NAT1, isoform C</t>
  </si>
  <si>
    <t>CG10098</t>
  </si>
  <si>
    <t>Trx-2</t>
  </si>
  <si>
    <t>Thioredoxin-2</t>
  </si>
  <si>
    <t>Upheld, isoform H;Troponin T, skeletal muscle</t>
  </si>
  <si>
    <t>Spt6-RA;Spt6</t>
  </si>
  <si>
    <t>FI21108p1;Transcription elongation factor SPT6</t>
  </si>
  <si>
    <t>heph</t>
  </si>
  <si>
    <t>RpS27A;RpL40;Ubi-p5E;Ubi-p63E</t>
  </si>
  <si>
    <t>Pretaporter, isoform D;LD24756p</t>
  </si>
  <si>
    <t>Held out wings, isoform E;Held out wings, isoform D;Protein held out wings</t>
  </si>
  <si>
    <t>bon</t>
  </si>
  <si>
    <t>Bonus, isoform B;Bonus, isoform A</t>
  </si>
  <si>
    <t>CG5787</t>
  </si>
  <si>
    <t>CG5787, isoform A</t>
  </si>
  <si>
    <t>P32</t>
  </si>
  <si>
    <t>CG6459</t>
  </si>
  <si>
    <t>CG6621</t>
  </si>
  <si>
    <t>Tetratricopeptide repeat protein 14 homolog</t>
  </si>
  <si>
    <t>SF2</t>
  </si>
  <si>
    <t>LD40489p</t>
  </si>
  <si>
    <t>Cpr100A</t>
  </si>
  <si>
    <t>Cuticular protein 100A</t>
  </si>
  <si>
    <t>Vha36-1;Vha36-3</t>
  </si>
  <si>
    <t>V-type proton ATPase subunit D 1;Vacuolar H[+] ATPase 36kD subunit 3, isoform C;Probable V-type proton ATPase subunit D 2</t>
  </si>
  <si>
    <t>RpL31</t>
  </si>
  <si>
    <t>60S ribosomal protein L31</t>
  </si>
  <si>
    <t>Pitslre</t>
  </si>
  <si>
    <t>Serine/threonine-protein kinase PITSLRE;GH16248p</t>
  </si>
  <si>
    <t>CG3011</t>
  </si>
  <si>
    <t>mRpS34</t>
  </si>
  <si>
    <t>Mitochondrial ribosomal protein S34</t>
  </si>
  <si>
    <t>CG1910</t>
  </si>
  <si>
    <t>CG1910, isoform B;CG1910, isoform C;CG1910, isoform A</t>
  </si>
  <si>
    <t>Act79B</t>
  </si>
  <si>
    <t>Actin 79B, isoform B;Actin, larval muscle</t>
  </si>
  <si>
    <t>capt</t>
  </si>
  <si>
    <t>Adenylyl cyclase-associated protein</t>
  </si>
  <si>
    <t>msk</t>
  </si>
  <si>
    <t>D-Importin 7/RanBP7</t>
  </si>
  <si>
    <t>Cyt-b5-r</t>
  </si>
  <si>
    <t>Cytochrome b5-related, isoform B;Cytochrome b5-related protein</t>
  </si>
  <si>
    <t>CG7573</t>
  </si>
  <si>
    <t>pAbp</t>
  </si>
  <si>
    <t>Polyadenylate-binding protein</t>
  </si>
  <si>
    <t>CG32176</t>
  </si>
  <si>
    <t>Hsp26</t>
  </si>
  <si>
    <t>Heat shock protein 26, isoform B;Heat shock protein 26</t>
  </si>
  <si>
    <t>CG15160-RA;CG15160</t>
  </si>
  <si>
    <t>CG15160, isoform A;CG15160, isoform B;CG15160, isoform C</t>
  </si>
  <si>
    <t>Zn72D</t>
  </si>
  <si>
    <t>MIP27703p;GH12756p;Zinc-finger protein at 72D, isoform B</t>
  </si>
  <si>
    <t>pst</t>
  </si>
  <si>
    <t>Pastrel, isoform E;GH06117p</t>
  </si>
  <si>
    <t>Taf13</t>
  </si>
  <si>
    <t>RE52427p</t>
  </si>
  <si>
    <t>Ribosomal protein L10, isoform E;60S ribosomal protein L10</t>
  </si>
  <si>
    <t>Hsp60C</t>
  </si>
  <si>
    <t>60 kDa heat shock protein homolog 2, mitochondrial</t>
  </si>
  <si>
    <t>CG42351, isoform E;CG42351, isoform C;CG42351, isoform D</t>
  </si>
  <si>
    <t>Aats-gln</t>
  </si>
  <si>
    <t>Probable glutamine--tRNA ligase</t>
  </si>
  <si>
    <t>pug</t>
  </si>
  <si>
    <t>C-1-tetrahydrofolate synthase, cytoplasmic</t>
  </si>
  <si>
    <t>mey</t>
  </si>
  <si>
    <t>CG12063</t>
  </si>
  <si>
    <t>PyK</t>
  </si>
  <si>
    <t>Pyruvate kinase</t>
  </si>
  <si>
    <t>e(y)1</t>
  </si>
  <si>
    <t>CG6995, isoform B;CG6995, isoform A</t>
  </si>
  <si>
    <t>stwl</t>
  </si>
  <si>
    <t>Stonewall, isoform B;LD17962p</t>
  </si>
  <si>
    <t>CG30197</t>
  </si>
  <si>
    <t>Septin-1</t>
  </si>
  <si>
    <t>Sec61beta</t>
  </si>
  <si>
    <t>FI02994p</t>
  </si>
  <si>
    <t>CG13551, isoform C</t>
  </si>
  <si>
    <t>CG2926</t>
  </si>
  <si>
    <t>unc-45</t>
  </si>
  <si>
    <t>FI21225p1</t>
  </si>
  <si>
    <t>Another transcription unit protein</t>
  </si>
  <si>
    <t>CG13081</t>
  </si>
  <si>
    <t>CG13081, isoform A</t>
  </si>
  <si>
    <t>RpS10b</t>
  </si>
  <si>
    <t>Ribosomal protein S10b, isoform D;40S ribosomal protein S10b</t>
  </si>
  <si>
    <t>CG4452</t>
  </si>
  <si>
    <t>CG4452, isoform A</t>
  </si>
  <si>
    <t>Pep</t>
  </si>
  <si>
    <t>Protein on ecdysone puffs, isoform D;Zinc finger protein on ecdysone puffs</t>
  </si>
  <si>
    <t>CG9911</t>
  </si>
  <si>
    <t>CG9911, isoform C;CG9911, isoform A</t>
  </si>
  <si>
    <t>fl(2)d</t>
  </si>
  <si>
    <t>Pre-mRNA-splicing regulator female-lethal(2)D</t>
  </si>
  <si>
    <t>CD98hc</t>
  </si>
  <si>
    <t>CD98 heavy chain</t>
  </si>
  <si>
    <t>ix</t>
  </si>
  <si>
    <t>Heat shock protein 23, isoform B;Heat shock protein 23</t>
  </si>
  <si>
    <t>CG11777</t>
  </si>
  <si>
    <t>Hsp67Bc</t>
  </si>
  <si>
    <t>FI04456p;RNA-binding protein 2, isoform D;RNA-binding protein 2, isoform E;RNA-binding protein 2, isoform B;RNA-binding protein 2, isoform A</t>
  </si>
  <si>
    <t>Snr1</t>
  </si>
  <si>
    <t>GH08712p</t>
  </si>
  <si>
    <t>RpS25</t>
  </si>
  <si>
    <t>40S ribosomal protein S25</t>
  </si>
  <si>
    <t>Pgm</t>
  </si>
  <si>
    <t>Phosphoglucomutase</t>
  </si>
  <si>
    <t>pzg</t>
  </si>
  <si>
    <t>LD15904p</t>
  </si>
  <si>
    <t>MTA1-like</t>
  </si>
  <si>
    <t>MTA1-like, isoform B;MTA1-like, isoform A;MTA1-like, isoform C</t>
  </si>
  <si>
    <t>dy</t>
  </si>
  <si>
    <t>Dusky</t>
  </si>
  <si>
    <t>crol</t>
  </si>
  <si>
    <t>Crooked legs, isoform H;CROL GAMMA;Crooked legs, isoform D;Crooked legs, isoform G;CROL BETA;Crooked legs, isoform F;CROL ALPHA</t>
  </si>
  <si>
    <t>hts</t>
  </si>
  <si>
    <t>Protein hu-li tai shao</t>
  </si>
  <si>
    <t>RpL34b</t>
  </si>
  <si>
    <t>RH48056p</t>
  </si>
  <si>
    <t>casp</t>
  </si>
  <si>
    <t>Caspar, isoform A</t>
  </si>
  <si>
    <t>CG6543</t>
  </si>
  <si>
    <t>CG6543, isoform A</t>
  </si>
  <si>
    <t>Rbbp5</t>
  </si>
  <si>
    <t>Retinoblastoma-binding protein 5 homolog</t>
  </si>
  <si>
    <t>CG32068</t>
  </si>
  <si>
    <t>tho2</t>
  </si>
  <si>
    <t>LD36155p;Tho2, isoform B;Tho2, isoform C</t>
  </si>
  <si>
    <t>AcCoAS</t>
  </si>
  <si>
    <t>Acetyl coenzyme A synthase, isoform D;Acetyl-coenzyme A synthetase</t>
  </si>
  <si>
    <t>Dsp1-RC;Dsp1</t>
  </si>
  <si>
    <t>Dorsal switch protein 1, isoform G;Dorsal switch protein 1, isoform F;High mobility group protein DSP1</t>
  </si>
  <si>
    <t>CG12608</t>
  </si>
  <si>
    <t>Mpcp</t>
  </si>
  <si>
    <t>MIP08013p1</t>
  </si>
  <si>
    <t>beag</t>
  </si>
  <si>
    <t>CG18005</t>
  </si>
  <si>
    <t>mor</t>
  </si>
  <si>
    <t>Brahma associated protein 155 kDa</t>
  </si>
  <si>
    <t>Sar1</t>
  </si>
  <si>
    <t>LD39266p;RE74312p</t>
  </si>
  <si>
    <t>eIF-4E</t>
  </si>
  <si>
    <t>Set2, isoform B;Probable histone-lysine N-methyltransferase CG1716</t>
  </si>
  <si>
    <t>Eukaryotic initiation factor 4E, isoform H;Eukaryotic translation initiation factor 4E</t>
  </si>
  <si>
    <t>Set2</t>
  </si>
  <si>
    <t>CG5516</t>
  </si>
  <si>
    <t>CG3702</t>
  </si>
  <si>
    <t>CG3702, isoform A</t>
  </si>
  <si>
    <t>how</t>
  </si>
  <si>
    <t>CG3523</t>
  </si>
  <si>
    <t>CG3523, isoform A;CG3523, isoform C</t>
  </si>
  <si>
    <t>prtp</t>
  </si>
  <si>
    <t>Nup98-96</t>
  </si>
  <si>
    <t>Nup98</t>
  </si>
  <si>
    <t>CG14817-RA</t>
  </si>
  <si>
    <t>CG14817, isoform A</t>
  </si>
  <si>
    <t>RpL13</t>
  </si>
  <si>
    <t>60S ribosomal protein L13</t>
  </si>
  <si>
    <t>CG2852</t>
  </si>
  <si>
    <t>Trf2</t>
  </si>
  <si>
    <t>TATA box binding protein-related factor 2, isoform I;TATA box binding protein-related factor 2, isoform E</t>
  </si>
  <si>
    <t>Small ribonucleoprotein particle U1 subunit 70K, isoform C;U1 small nuclear ribonucleoprotein 70 kDa</t>
  </si>
  <si>
    <t>Sra-1</t>
  </si>
  <si>
    <t>Cytoplasmic FMR1-interacting protein</t>
  </si>
  <si>
    <t>CG5171-RC;CG5171</t>
  </si>
  <si>
    <t>Transformer-2 sex-determining protein</t>
  </si>
  <si>
    <t>MEP-1</t>
  </si>
  <si>
    <t>MEP-1, isoform A</t>
  </si>
  <si>
    <t>Cpsf73</t>
  </si>
  <si>
    <t>CG8635</t>
  </si>
  <si>
    <t>Zinc finger CCCH domain-containing protein 15 homolog</t>
  </si>
  <si>
    <t>CG5514-RA;CG5514</t>
  </si>
  <si>
    <t>CG5514, isoform A;CG5514, isoform B</t>
  </si>
  <si>
    <t>Ulp1</t>
  </si>
  <si>
    <t>GH15225p</t>
  </si>
  <si>
    <t>hyx</t>
  </si>
  <si>
    <t>Hyrax</t>
  </si>
  <si>
    <t>Hsp67Ba</t>
  </si>
  <si>
    <t>Heat shock protein 67B1</t>
  </si>
  <si>
    <t>CG5167</t>
  </si>
  <si>
    <t>Gapdh1</t>
  </si>
  <si>
    <t>Glyceraldehyde-3-phosphate dehydrogenase 1</t>
  </si>
  <si>
    <t>CG11208</t>
  </si>
  <si>
    <t>c12.1</t>
  </si>
  <si>
    <t>Protein CWC15 homolog</t>
  </si>
  <si>
    <t>Cpsf160</t>
  </si>
  <si>
    <t>Cleavage and polyadenylation specificity factor subunit 1</t>
  </si>
  <si>
    <t>Cdk12</t>
  </si>
  <si>
    <t>Cdk12, isoform C;Cyclin-dependent kinase 12</t>
  </si>
  <si>
    <t>CG15784</t>
  </si>
  <si>
    <t>CG15784, isoform A</t>
  </si>
  <si>
    <t>Tango5</t>
  </si>
  <si>
    <t>Rpb12</t>
  </si>
  <si>
    <t>CG34186</t>
  </si>
  <si>
    <t>CG5220</t>
  </si>
  <si>
    <t>Putative tRNA (cytidine(32)/guanosine(34)-2'-O)-methyltransferase 1</t>
  </si>
  <si>
    <t>Neos</t>
  </si>
  <si>
    <t>Neosin, isoform A</t>
  </si>
  <si>
    <t>swm</t>
  </si>
  <si>
    <t>LD45403p;Second mitotic wave missing, isoform C</t>
  </si>
  <si>
    <t>CG12017;CG12017-RA</t>
  </si>
  <si>
    <t>CG12017, isoform D;CG12017, isoform C;CG12017, isoform A</t>
  </si>
  <si>
    <t>Sce</t>
  </si>
  <si>
    <t>E3 ubiquitin-protein ligase RING1</t>
  </si>
  <si>
    <t>Hcf</t>
  </si>
  <si>
    <t>Host cell factor</t>
  </si>
  <si>
    <t>CG7857-RA</t>
  </si>
  <si>
    <t>CG7857</t>
  </si>
  <si>
    <t>Saf-B</t>
  </si>
  <si>
    <t>12 kDa FK506-binding protein</t>
  </si>
  <si>
    <t>Crk</t>
  </si>
  <si>
    <t>Signal recognition particle 9 kDa protein</t>
  </si>
  <si>
    <t>RpL36A</t>
  </si>
  <si>
    <t>IP17351p</t>
  </si>
  <si>
    <t>Aats-asn</t>
  </si>
  <si>
    <t>Crk, isoform D;Crk, isoform E;Adapter molecule Crk</t>
  </si>
  <si>
    <t>lack</t>
  </si>
  <si>
    <t>Flo2;Flo-2</t>
  </si>
  <si>
    <t>Ribosomal protein L24, isoform B;60S ribosomal protein L24</t>
  </si>
  <si>
    <t>kon</t>
  </si>
  <si>
    <t>Kon-tiki, isoform B</t>
  </si>
  <si>
    <t>CG13551</t>
  </si>
  <si>
    <t>CG6695, isoform A;CG6695, isoform B</t>
  </si>
  <si>
    <t>Bap60</t>
  </si>
  <si>
    <t>Brahma-associated protein of 60 kDa</t>
  </si>
  <si>
    <t>IntS3</t>
  </si>
  <si>
    <t>RpL19</t>
  </si>
  <si>
    <t>60S ribosomal protein L19</t>
  </si>
  <si>
    <t>Atu</t>
  </si>
  <si>
    <t>Annexin B9</t>
  </si>
  <si>
    <t>Rho1</t>
  </si>
  <si>
    <t>Rho1, isoform C;Ras-like GTP-binding protein Rho1</t>
  </si>
  <si>
    <t>Gl</t>
  </si>
  <si>
    <t>Dynactin subunit 1</t>
  </si>
  <si>
    <t>RpL22</t>
  </si>
  <si>
    <t>60S ribosomal protein L22</t>
  </si>
  <si>
    <t>spz3</t>
  </si>
  <si>
    <t>RE22741p</t>
  </si>
  <si>
    <t>Rbp2</t>
  </si>
  <si>
    <t>CG11148</t>
  </si>
  <si>
    <t>PERQ amino acid-rich with GYF domain-containing protein CG11148</t>
  </si>
  <si>
    <t>RpL18</t>
  </si>
  <si>
    <t>60S ribosomal protein L18</t>
  </si>
  <si>
    <t>CG10424</t>
  </si>
  <si>
    <t>ATP-dependent (S)-NAD(P)H-hydrate dehydratase</t>
  </si>
  <si>
    <t>CG10754</t>
  </si>
  <si>
    <t>Hsp23</t>
  </si>
  <si>
    <t>CG10600, isoform C;CG10600, isoform A;CG10600, isoform B</t>
  </si>
  <si>
    <t>Adh</t>
  </si>
  <si>
    <t>Alcohol dehydrogenase</t>
  </si>
  <si>
    <t>Heat shock protein 67B3</t>
  </si>
  <si>
    <t>c550</t>
  </si>
  <si>
    <t>9 kD basic protein</t>
  </si>
  <si>
    <t>mod(mdg4)</t>
  </si>
  <si>
    <t>mdg4;Modifier of mdg4</t>
  </si>
  <si>
    <t>Mi-2</t>
  </si>
  <si>
    <t>Mi-2, isoform D;Mi-2, isoform C;Mi-2, isoform B;Chromodomain-helicase-DNA-binding protein Mi-2 homolog</t>
  </si>
  <si>
    <t>CG9603</t>
  </si>
  <si>
    <t>Probable cytochrome c oxidase subunit 7A, mitochondrial</t>
  </si>
  <si>
    <t>mod</t>
  </si>
  <si>
    <t>DNA-binding protein modulo</t>
  </si>
  <si>
    <t>Mfe2</t>
  </si>
  <si>
    <t>Peroxisomal multifunctional enzyme type 2, isoform B;Peroxisomal multifunctional enzyme type 2</t>
  </si>
  <si>
    <t>Rab7</t>
  </si>
  <si>
    <t>CG5915 protein</t>
  </si>
  <si>
    <t>CG5482</t>
  </si>
  <si>
    <t>1,2-dihydroxy-3-keto-5-methylthiopentene dioxygenase</t>
  </si>
  <si>
    <t>p24-1</t>
  </si>
  <si>
    <t>RE49489p</t>
  </si>
  <si>
    <t>Cfp1</t>
  </si>
  <si>
    <t>Cfp1, isoform B;CXXC-type zinc finger protein 1</t>
  </si>
  <si>
    <t>CG15100</t>
  </si>
  <si>
    <t>RpL24-like</t>
  </si>
  <si>
    <t>Probable ribosome biogenesis protein RLP24</t>
  </si>
  <si>
    <t>Sgt</t>
  </si>
  <si>
    <t>LD24721p</t>
  </si>
  <si>
    <t>su(Hw)</t>
  </si>
  <si>
    <t>Protein suppressor of hairy wing</t>
  </si>
  <si>
    <t>CG1607</t>
  </si>
  <si>
    <t>CG1607, isoform A</t>
  </si>
  <si>
    <t>tbrd-1</t>
  </si>
  <si>
    <t>CG13597</t>
  </si>
  <si>
    <t>CG4692</t>
  </si>
  <si>
    <t>Putative ATP synthase subunit f, mitochondrial</t>
  </si>
  <si>
    <t>Pre-mRNA-splicing factor CWC22 homolog</t>
  </si>
  <si>
    <t>dalao</t>
  </si>
  <si>
    <t>DALAO protein</t>
  </si>
  <si>
    <t>Mapmodulin;Anp32a</t>
  </si>
  <si>
    <t>CG7185</t>
  </si>
  <si>
    <t>Hephaestus, isoform C;Hephaestus;Hephaestus, isoform G;Hephaestus, isoform L;Hephaestus, isoform Q</t>
  </si>
  <si>
    <t>yrt</t>
  </si>
  <si>
    <t>Yurt delta;Yurt, isoform D;LD33734p;Yurt gamma</t>
  </si>
  <si>
    <t>Mediator of RNA polymerase II transcription subunit 9</t>
  </si>
  <si>
    <t>mRpL12</t>
  </si>
  <si>
    <t>GM03767p</t>
  </si>
  <si>
    <t>CG10341</t>
  </si>
  <si>
    <t>ppl</t>
  </si>
  <si>
    <t>Glycine cleavage system H protein, mitochondrial</t>
  </si>
  <si>
    <t>scrib</t>
  </si>
  <si>
    <t>Scribbled, isoform J;Scribbled, isoform M;Scribbled, isoform L;Protein lap4</t>
  </si>
  <si>
    <t>eIF2B-gamma</t>
  </si>
  <si>
    <t>pdm3</t>
  </si>
  <si>
    <t>AT16994p;Pou domain motif 3, isoform B</t>
  </si>
  <si>
    <t>CG1416</t>
  </si>
  <si>
    <t>CG1416, isoform A</t>
  </si>
  <si>
    <t>CG12082</t>
  </si>
  <si>
    <t>Moca-cyp</t>
  </si>
  <si>
    <t>Moca-cyp, isoform A;GH23813p</t>
  </si>
  <si>
    <t>RpS23</t>
  </si>
  <si>
    <t>40S ribosomal protein S23</t>
  </si>
  <si>
    <t>snRNP-U1-70K</t>
  </si>
  <si>
    <t>CG18178</t>
  </si>
  <si>
    <t>CG18178, isoform A</t>
  </si>
  <si>
    <t>CG8801</t>
  </si>
  <si>
    <t>Probable nucleolar GTP-binding protein 1</t>
  </si>
  <si>
    <t>CG11334</t>
  </si>
  <si>
    <t>Methylthioribose-1-phosphate isomerase</t>
  </si>
  <si>
    <t>Eaf6</t>
  </si>
  <si>
    <t>OstDelta</t>
  </si>
  <si>
    <t>CG6370</t>
  </si>
  <si>
    <t>EG:BACR7A4.14</t>
  </si>
  <si>
    <t>CG3699</t>
  </si>
  <si>
    <t>tra2</t>
  </si>
  <si>
    <t>Chromator, isoform A</t>
  </si>
  <si>
    <t>vig</t>
  </si>
  <si>
    <t>LD07162p</t>
  </si>
  <si>
    <t>Mhcl</t>
  </si>
  <si>
    <t>Cleavage and polyadenylation specificity factor 73</t>
  </si>
  <si>
    <t>Cpr31A</t>
  </si>
  <si>
    <t>Cuticular protein 31A</t>
  </si>
  <si>
    <t>CG9444</t>
  </si>
  <si>
    <t>RpL5</t>
  </si>
  <si>
    <t>Ribosomal protein L5, isoform G;60S ribosomal protein L5</t>
  </si>
  <si>
    <t>Prosbeta4</t>
  </si>
  <si>
    <t>Rala</t>
  </si>
  <si>
    <t>RAL2;Ras-related protein Ral-a</t>
  </si>
  <si>
    <t>CG9705</t>
  </si>
  <si>
    <t>CG9705, isoform C;Cold shock domain-containing protein CG9705</t>
  </si>
  <si>
    <t>CG33235</t>
  </si>
  <si>
    <t>CG5554</t>
  </si>
  <si>
    <t>Nopp140</t>
  </si>
  <si>
    <t>Nopp140, isoform E</t>
  </si>
  <si>
    <t>smt3</t>
  </si>
  <si>
    <t>LD07775p</t>
  </si>
  <si>
    <t>Hakai</t>
  </si>
  <si>
    <t>Hakai, isoform A;Hakai, isoform C;Hakai, isoform E;Hakai, isoform F</t>
  </si>
  <si>
    <t>FI17817p1</t>
  </si>
  <si>
    <t>SmB</t>
  </si>
  <si>
    <t>Small nuclear ribonucleoprotein-associated protein B</t>
  </si>
  <si>
    <t>Bap55</t>
  </si>
  <si>
    <t>Brahma associated protein 55kD</t>
  </si>
  <si>
    <t>CG10417</t>
  </si>
  <si>
    <t>CG10417, isoform B;Probable protein phosphatase CG10417</t>
  </si>
  <si>
    <t>brm</t>
  </si>
  <si>
    <t>Brahma, isoform F;Brahma, isoform E;ATP-dependent helicase brm</t>
  </si>
  <si>
    <t>Aats-thr</t>
  </si>
  <si>
    <t>Threonyl-tRNA synthetase, isoform B;FI05224p</t>
  </si>
  <si>
    <t>CG8929</t>
  </si>
  <si>
    <t>CG8929, isoform C;CG8929, isoform A</t>
  </si>
  <si>
    <t>CG10333</t>
  </si>
  <si>
    <t>FK506-bp2</t>
  </si>
  <si>
    <t>Alpha-Esterase-7, isoform A;Alpha-Esterase-7, isoform B</t>
  </si>
  <si>
    <t>CG3198</t>
  </si>
  <si>
    <t>wde</t>
  </si>
  <si>
    <t>BcDNA.LD26050</t>
  </si>
  <si>
    <t>CycT</t>
  </si>
  <si>
    <t>Flotillin 2, isoform F;Flotillin 2, isoform I;Flotillin 2, isoform K;Flotillin 2, isoform L;Flotillin 2, isoform J;Flotillin-2;Flo-2-PD;Flotillin 2, isoform G</t>
  </si>
  <si>
    <t>CG6695</t>
  </si>
  <si>
    <t>CG7214</t>
  </si>
  <si>
    <t>Hsp60</t>
  </si>
  <si>
    <t>60 kDa heat shock protein, mitochondrial</t>
  </si>
  <si>
    <t>Psi</t>
  </si>
  <si>
    <t>Integrator complex subunit 3 homolog</t>
  </si>
  <si>
    <t>HIP-R;HIP</t>
  </si>
  <si>
    <t>Hsc/Hsp70-interacting protein related, isoform B;Hsc70-interacting protein 2;Hsc70-interacting protein 1</t>
  </si>
  <si>
    <t>AnxB9</t>
  </si>
  <si>
    <t>Ssrp</t>
  </si>
  <si>
    <t>FACT complex subunit Ssrp1</t>
  </si>
  <si>
    <t>CG13627;CG13627-RB</t>
  </si>
  <si>
    <t>CG13627, isoform A;CG13627, isoform B</t>
  </si>
  <si>
    <t>CG4019;CG4019-RC</t>
  </si>
  <si>
    <t>CG4019, isoform A;CG4019, isoform C</t>
  </si>
  <si>
    <t>CG2063</t>
  </si>
  <si>
    <t>Abi</t>
  </si>
  <si>
    <t>Abelson interacting protein, isoform A</t>
  </si>
  <si>
    <t>CG9577</t>
  </si>
  <si>
    <t>TfIIFalpha</t>
  </si>
  <si>
    <t>General transcription factor IIF subunit 1</t>
  </si>
  <si>
    <t>bol</t>
  </si>
  <si>
    <t>Boule, isoform E;Boule, isoform C;Boule, isoform D;Boule, isoform F;Protein boule</t>
  </si>
  <si>
    <t>l(3)psg2</t>
  </si>
  <si>
    <t>Lethal (3) persistent salivary gland 2</t>
  </si>
  <si>
    <t>CG10600</t>
  </si>
  <si>
    <t>Excitatory amino acid transporter 1, isoform A</t>
  </si>
  <si>
    <t>B52</t>
  </si>
  <si>
    <t>fabp</t>
  </si>
  <si>
    <t>CG6783, isoform B;CG6783, isoform C;CG6783, isoform A</t>
  </si>
  <si>
    <t>mip120</t>
  </si>
  <si>
    <t>Myb-interacting protein 120, isoform B;Protein lin-54 homolog</t>
  </si>
  <si>
    <t>CG4538-RA;CG4538</t>
  </si>
  <si>
    <t>CG4538, isoform A;CG4538, isoform B</t>
  </si>
  <si>
    <t>mRpL24</t>
  </si>
  <si>
    <t>Probable 39S ribosomal protein L24, mitochondrial</t>
  </si>
  <si>
    <t>Vps13</t>
  </si>
  <si>
    <t>Vacuolar protein sorting 13</t>
  </si>
  <si>
    <t>CG1890</t>
  </si>
  <si>
    <t>mRpS30</t>
  </si>
  <si>
    <t>GH05406p</t>
  </si>
  <si>
    <t>MED8</t>
  </si>
  <si>
    <t>Mediator of RNA polymerase II transcription subunit 8</t>
  </si>
  <si>
    <t>Jupiter</t>
  </si>
  <si>
    <t>Microtubule-associated protein Jupiter</t>
  </si>
  <si>
    <t>kuk</t>
  </si>
  <si>
    <t>Kugelkern, isoform A</t>
  </si>
  <si>
    <t>qkr58E-2</t>
  </si>
  <si>
    <t>Quaking related 58E-2</t>
  </si>
  <si>
    <t>CG14088</t>
  </si>
  <si>
    <t>Aats-lys</t>
  </si>
  <si>
    <t>Lysine--tRNA ligase</t>
  </si>
  <si>
    <t>Hop</t>
  </si>
  <si>
    <t>Hsp70/Hsp90 organizing protein homolog</t>
  </si>
  <si>
    <t>CG7845</t>
  </si>
  <si>
    <t>bin3</t>
  </si>
  <si>
    <t>Bicoid-interacting protein 3, isoform B;Probable RNA methyltransferase bin3</t>
  </si>
  <si>
    <t>CG1737;CG1737-RA</t>
  </si>
  <si>
    <t>CG1737, isoform C;CG1737, isoform A</t>
  </si>
  <si>
    <t>Cpr72Ec</t>
  </si>
  <si>
    <t>Cuticular protein 72Ec</t>
  </si>
  <si>
    <t>CG9752</t>
  </si>
  <si>
    <t>CG17259</t>
  </si>
  <si>
    <t>CG17259, isoform A</t>
  </si>
  <si>
    <t>mRpL21</t>
  </si>
  <si>
    <t>ncm</t>
  </si>
  <si>
    <t>LD33361p;Simjang, isoform A;Simjang, isoform D;Simjang, isoform E</t>
  </si>
  <si>
    <t>dom</t>
  </si>
  <si>
    <t>CG7185, isoform B;Cleavage and polyadenylation specificity factor subunit CG7185</t>
  </si>
  <si>
    <t>rngi;Capr</t>
  </si>
  <si>
    <t>Caprin, isoform B;Caprin homolog</t>
  </si>
  <si>
    <t>CG5941</t>
  </si>
  <si>
    <t>CG5941, isoform A</t>
  </si>
  <si>
    <t>MED9</t>
  </si>
  <si>
    <t>HL08109p</t>
  </si>
  <si>
    <t>Ef1gamma</t>
  </si>
  <si>
    <t>Elongation factor 1-gamma</t>
  </si>
  <si>
    <t>CG9641</t>
  </si>
  <si>
    <t>E(bx)</t>
  </si>
  <si>
    <t>CG10341, isoform C;H/ACA ribonucleoprotein complex non-core subunit NAF1</t>
  </si>
  <si>
    <t>CG14419</t>
  </si>
  <si>
    <t>Lcp65Ag3</t>
  </si>
  <si>
    <t>FI01403p</t>
  </si>
  <si>
    <t>Glycogenin, isoform A</t>
  </si>
  <si>
    <t>Enhancer of bithorax, isoform G;Enhancer of bithorax, isoform I;Enhancer of bithorax, isoform E;Enhancer of bithorax, isoform H;Nucleosome-remodeling factor subunit NURF301;Enhancer of bithorax, isoform F</t>
  </si>
  <si>
    <t>LD16419p</t>
  </si>
  <si>
    <t>Aats-tyr</t>
  </si>
  <si>
    <t>LD21116p</t>
  </si>
  <si>
    <t>y</t>
  </si>
  <si>
    <t>Protein yellow</t>
  </si>
  <si>
    <t>MED24</t>
  </si>
  <si>
    <t>Mediator of RNA polymerase II transcription subunit 24</t>
  </si>
  <si>
    <t>Vha100-2</t>
  </si>
  <si>
    <t>Vha100-2, isoform A</t>
  </si>
  <si>
    <t>kis</t>
  </si>
  <si>
    <t>Kismet, isoform C;Kismet, isoform F;Kismet, isoform E;KISMET-L long isoform;Kismet, isoform D;Kismet, isoform B</t>
  </si>
  <si>
    <t>Chro</t>
  </si>
  <si>
    <t>Myosin heavy chain-like, isoform A;Myosin heavy chain-like, isoform G;Myosin heavy chain-like, isoform B;GH16009p;Myosin heavy chain-like, isoform F;Myosin heavy chain-like, isoform D</t>
  </si>
  <si>
    <t>Gtp-bp</t>
  </si>
  <si>
    <t>Signal recognition particle receptor subunit alpha homolog</t>
  </si>
  <si>
    <t>CG18003;CG18003-RC</t>
  </si>
  <si>
    <t>CG18003, isoform B;CG18003, isoform A</t>
  </si>
  <si>
    <t>Sec23</t>
  </si>
  <si>
    <t>Sec23, isoform A</t>
  </si>
  <si>
    <t>l(1)G0020</t>
  </si>
  <si>
    <t>Lethal (1) G0020, isoform B;Polycomb protein l(1)G0020</t>
  </si>
  <si>
    <t>skpA</t>
  </si>
  <si>
    <t>HL01263p</t>
  </si>
  <si>
    <t>sno</t>
  </si>
  <si>
    <t>Protein strawberry notch</t>
  </si>
  <si>
    <t>alt</t>
  </si>
  <si>
    <t>Aluminum tubes, isoform A;Aluminum tubes, isoform G</t>
  </si>
  <si>
    <t>CG4622</t>
  </si>
  <si>
    <t>Zinc finger CCHC domain-containing protein 8 homolog</t>
  </si>
  <si>
    <t>CSN4</t>
  </si>
  <si>
    <t>COP9 complex homolog subunit 4, isoform B;COP9 signalosome complex subunit 4</t>
  </si>
  <si>
    <t>alpha-Est2</t>
  </si>
  <si>
    <t>Alpha-Esterase-2</t>
  </si>
  <si>
    <t>CG5590</t>
  </si>
  <si>
    <t>Hsp27</t>
  </si>
  <si>
    <t>Heat shock protein 27, isoform B;Heat shock protein 27</t>
  </si>
  <si>
    <t>Hpr1</t>
  </si>
  <si>
    <t>CG9629</t>
  </si>
  <si>
    <t>alpha-Est7</t>
  </si>
  <si>
    <t>E3 ubiquitin-protein ligase Smurf1</t>
  </si>
  <si>
    <t>Srp9</t>
  </si>
  <si>
    <t>Cytochrome c oxidase subunit IV, isoform A</t>
  </si>
  <si>
    <t>Osi21</t>
  </si>
  <si>
    <t>Osiris 21</t>
  </si>
  <si>
    <t>CG7768</t>
  </si>
  <si>
    <t>Sec24CD</t>
  </si>
  <si>
    <t>Asparaginyl-tRNA synthetase, isoform A</t>
  </si>
  <si>
    <t>S6k</t>
  </si>
  <si>
    <t>Ribosomal protein S6 kinase</t>
  </si>
  <si>
    <t>Hexim</t>
  </si>
  <si>
    <t>CG3508, isoform A;CG3508, isoform B</t>
  </si>
  <si>
    <t>Mrityu, isoform E;AT10158p</t>
  </si>
  <si>
    <t>CG11505</t>
  </si>
  <si>
    <t>La-related protein CG11505</t>
  </si>
  <si>
    <t>Pre-mRNA-splicing factor Slu7</t>
  </si>
  <si>
    <t>CG2150</t>
  </si>
  <si>
    <t>CG32955;CG33695</t>
  </si>
  <si>
    <t>LD35640p;P-element somatic inhibitor, isoform C;P-element somatic inhibitor, isoform A</t>
  </si>
  <si>
    <t>CG4266, isoform A;CG4266, isoform B</t>
  </si>
  <si>
    <t>mri</t>
  </si>
  <si>
    <t>Stim</t>
  </si>
  <si>
    <t>Slu7</t>
  </si>
  <si>
    <t>CG33695, isoform C;CG33695, isoform D;CG33695, isoform F;CG33695, isoform E</t>
  </si>
  <si>
    <t>CG41099</t>
  </si>
  <si>
    <t>CG41099, isoform B;CG41099, isoform D;CG41099, isoform C</t>
  </si>
  <si>
    <t>lap</t>
  </si>
  <si>
    <t>Like-AP180, isoform C;Like-AP180, isoform D;Phosphatidylinositol-binding clathrin assembly protein LAP</t>
  </si>
  <si>
    <t>Cpsf100</t>
  </si>
  <si>
    <t>Probable cleavage and polyadenylation specificity factor subunit 2</t>
  </si>
  <si>
    <t>IntS12</t>
  </si>
  <si>
    <t>CG5491</t>
  </si>
  <si>
    <t>futsch</t>
  </si>
  <si>
    <t>Futsch, isoform F;Microtubule-associated protein futsch</t>
  </si>
  <si>
    <t>Snx6</t>
  </si>
  <si>
    <t>LD22082p;Sorting nexin 6, isoform B</t>
  </si>
  <si>
    <t>Eaat1</t>
  </si>
  <si>
    <t>CG11586, isoform A</t>
  </si>
  <si>
    <t>CG1240</t>
  </si>
  <si>
    <t>Serine-arginine protein 55</t>
  </si>
  <si>
    <t>Tbp</t>
  </si>
  <si>
    <t>TATA-box-binding protein</t>
  </si>
  <si>
    <t>Eip55E</t>
  </si>
  <si>
    <t>Set1</t>
  </si>
  <si>
    <t>Histone-lysine N-methyltransferase SETD1</t>
  </si>
  <si>
    <t>Cbp80</t>
  </si>
  <si>
    <t>Cap binding protein 80, isoform B;Nuclear cap-binding protein subunit 1</t>
  </si>
  <si>
    <t>CG7675</t>
  </si>
  <si>
    <t>CG7675, isoform A;CG7675, isoform B</t>
  </si>
  <si>
    <t>U2A</t>
  </si>
  <si>
    <t>Probable U2 small nuclear ribonucleoprotein A'</t>
  </si>
  <si>
    <t>Smooth protein;RE74969p</t>
  </si>
  <si>
    <t>RpL29</t>
  </si>
  <si>
    <t>60S ribosomal protein L29</t>
  </si>
  <si>
    <t>Sin3A</t>
  </si>
  <si>
    <t>LD13852p;Sin3A, isoform D;Sin3A, isoform A</t>
  </si>
  <si>
    <t>ph-p;ph-d</t>
  </si>
  <si>
    <t>SMC1</t>
  </si>
  <si>
    <t>Structural maintenance of chromosomes protein</t>
  </si>
  <si>
    <t>Pgd</t>
  </si>
  <si>
    <t>6-phosphogluconate dehydrogenase, decarboxylating</t>
  </si>
  <si>
    <t>ced-6</t>
  </si>
  <si>
    <t>Ced-6, isoform B;PTB domain-containing adapter protein ced-6</t>
  </si>
  <si>
    <t>CG7379</t>
  </si>
  <si>
    <t>CG15093</t>
  </si>
  <si>
    <t>Probable 3-hydroxyisobutyrate dehydrogenase, mitochondrial</t>
  </si>
  <si>
    <t>CG13887</t>
  </si>
  <si>
    <t>CG13887, isoform B</t>
  </si>
  <si>
    <t>Aldh-III</t>
  </si>
  <si>
    <t>Aldehyde dehydrogenase;Aldehyde dehydrogenase type III, isoform O;Aldehyde dehydrogenase type III, isoform N</t>
  </si>
  <si>
    <t>Msp300</t>
  </si>
  <si>
    <t>Mitochondrial ribosomal protein L21, isoform A</t>
  </si>
  <si>
    <t>Enhanced adult sensory threshold, isoform B;Enhanced adult sensory threshold, isoform G;EG:133E12.4 protein</t>
  </si>
  <si>
    <t>Mapmodulin, isoform B;Mapmodulin, isoform D;Acidic leucine-rich nuclear phosphoprotein 32 family member A</t>
  </si>
  <si>
    <t>yip2</t>
  </si>
  <si>
    <t>MED1</t>
  </si>
  <si>
    <t>CG9641, isoform B;CG9641, isoform A</t>
  </si>
  <si>
    <t>Gie</t>
  </si>
  <si>
    <t>ADP-ribosylation factor-like protein 8</t>
  </si>
  <si>
    <t>Mediator of RNA polymerase II transcription subunit 1;FI18115p1;Mediator complex subunit 1, isoform C</t>
  </si>
  <si>
    <t>vir</t>
  </si>
  <si>
    <t>Protein virilizer</t>
  </si>
  <si>
    <t>cype</t>
  </si>
  <si>
    <t>Cyclope, isoform A</t>
  </si>
  <si>
    <t>CG12909</t>
  </si>
  <si>
    <t>CG14062</t>
  </si>
  <si>
    <t>MED14</t>
  </si>
  <si>
    <t>Mediator of RNA polymerase II transcription subunit 14;RNA polymerase II transcription subunit 14</t>
  </si>
  <si>
    <t>Dek</t>
  </si>
  <si>
    <t>Dek, isoform A;Dek, isoform C;Dek, isoform B;DEK protein</t>
  </si>
  <si>
    <t>Fpps</t>
  </si>
  <si>
    <t>Farnesyl pyrophosphate synthase</t>
  </si>
  <si>
    <t>skd</t>
  </si>
  <si>
    <t>Skuld, isoform F;Skuld, isoform E;Mediator of RNA polymerase II transcription subunit 13</t>
  </si>
  <si>
    <t>RhoGDI</t>
  </si>
  <si>
    <t>prod</t>
  </si>
  <si>
    <t>Non-histone chromosomal protein Prod</t>
  </si>
  <si>
    <t>CG6287</t>
  </si>
  <si>
    <t>Arpc1</t>
  </si>
  <si>
    <t>Split ends, isoform H;Split ends, isoform G;Split ends, isoform D;Split ends, isoform F;Protein split ends</t>
  </si>
  <si>
    <t>Tret1-1</t>
  </si>
  <si>
    <t>Facilitated trehalose transporter Tret1-1</t>
  </si>
  <si>
    <t>CG9331</t>
  </si>
  <si>
    <t>CG9331, isoform B;CG9331, isoform A;CG9331, isoform C</t>
  </si>
  <si>
    <t>CG7229</t>
  </si>
  <si>
    <t>Rtnl1</t>
  </si>
  <si>
    <t>Reticulon-like protein</t>
  </si>
  <si>
    <t>CG3308</t>
  </si>
  <si>
    <t>CG2931</t>
  </si>
  <si>
    <t>CG15525-RA</t>
  </si>
  <si>
    <t>CG15525</t>
  </si>
  <si>
    <t>CG12818</t>
  </si>
  <si>
    <t>Dp</t>
  </si>
  <si>
    <t>Transcription factor Dp</t>
  </si>
  <si>
    <t>bic</t>
  </si>
  <si>
    <t>Beta NAC homolog</t>
  </si>
  <si>
    <t>MED25</t>
  </si>
  <si>
    <t>Mediator of RNA polymerase II transcription subunit 25</t>
  </si>
  <si>
    <t>CG6259</t>
  </si>
  <si>
    <t>CG6259, isoform B;Charged multivesicular body protein 5</t>
  </si>
  <si>
    <t>upSET</t>
  </si>
  <si>
    <t>UpSET, isoform A</t>
  </si>
  <si>
    <t>vir-1</t>
  </si>
  <si>
    <t>GH02216p;Virus-induced RNA 1, isoform G;FI07211p</t>
  </si>
  <si>
    <t>Samuel</t>
  </si>
  <si>
    <t>Neb-cGP</t>
  </si>
  <si>
    <t>Neb-cGP, isoform A</t>
  </si>
  <si>
    <t>CG1665-RA</t>
  </si>
  <si>
    <t>CG1665</t>
  </si>
  <si>
    <t>woc</t>
  </si>
  <si>
    <t>Without children, isoform A;Without children, isoform B</t>
  </si>
  <si>
    <t>su(r)</t>
  </si>
  <si>
    <t>Dihydropyrimidine dehydrogenase</t>
  </si>
  <si>
    <t>Sec22</t>
  </si>
  <si>
    <t>EG:34F3.8 protein;Sec22 ortholog, isoform B</t>
  </si>
  <si>
    <t>CG17271;CG17271-RB</t>
  </si>
  <si>
    <t>CG17271, isoform A;CG17271, isoform B</t>
  </si>
  <si>
    <t>CG9306</t>
  </si>
  <si>
    <t>AT12494p</t>
  </si>
  <si>
    <t>polybromo</t>
  </si>
  <si>
    <t>Polybromo</t>
  </si>
  <si>
    <t>Fmo-2</t>
  </si>
  <si>
    <t>Flavin-containing monooxygenase 2</t>
  </si>
  <si>
    <t>CG32230</t>
  </si>
  <si>
    <t>CG32230, isoform A</t>
  </si>
  <si>
    <t>CG17127</t>
  </si>
  <si>
    <t>CG17127, isoform A</t>
  </si>
  <si>
    <t>Fip1</t>
  </si>
  <si>
    <t>pps</t>
  </si>
  <si>
    <t>Protein partner of snf</t>
  </si>
  <si>
    <t>CG1943</t>
  </si>
  <si>
    <t>CG1943, isoform A</t>
  </si>
  <si>
    <t>CG7322</t>
  </si>
  <si>
    <t>Cyclin T, isoform D;Cyclin T, isoform C;Cyclin-T</t>
  </si>
  <si>
    <t>CG4266</t>
  </si>
  <si>
    <t>CG7518</t>
  </si>
  <si>
    <t>CG7518, isoform C;CG7518, isoform D;CG7518, isoform E</t>
  </si>
  <si>
    <t>CG6118</t>
  </si>
  <si>
    <t>CG6118, isoform B;CG6118, isoform C</t>
  </si>
  <si>
    <t>RpS29</t>
  </si>
  <si>
    <t>40S ribosomal protein S29</t>
  </si>
  <si>
    <t>CG7182</t>
  </si>
  <si>
    <t>CG7182, isoform A</t>
  </si>
  <si>
    <t>Obp99b</t>
  </si>
  <si>
    <t>General odorant-binding protein 99b</t>
  </si>
  <si>
    <t>ear</t>
  </si>
  <si>
    <t>ENL/AF9-related</t>
  </si>
  <si>
    <t>CG15293</t>
  </si>
  <si>
    <t>CG15293, isoform A</t>
  </si>
  <si>
    <t>Lsd-2</t>
  </si>
  <si>
    <t>Lipid storage droplets surface-binding protein 2;Lipid storage droplets surface-binding protein;Lipid storage droplet-2, isoform E</t>
  </si>
  <si>
    <t>CG11586-RA</t>
  </si>
  <si>
    <t>CG1751-PA;Signal peptidase complex subunit 2</t>
  </si>
  <si>
    <t>e(y)3</t>
  </si>
  <si>
    <t>Gpo-1</t>
  </si>
  <si>
    <t>GH10595p</t>
  </si>
  <si>
    <t>GstD7</t>
  </si>
  <si>
    <t>Glutathione S-transferase D7</t>
  </si>
  <si>
    <t>fru</t>
  </si>
  <si>
    <t>Fruitless, isoform N;Sex determination protein fruitless</t>
  </si>
  <si>
    <t>CG1924;Cnx99A;Cnx14D</t>
  </si>
  <si>
    <t>CG1924;Calnexin 99A, isoform A;Calnexin 14D;Calnexin 99A, isoform C</t>
  </si>
  <si>
    <t>lgs</t>
  </si>
  <si>
    <t>Protein BCL9 homolog</t>
  </si>
  <si>
    <t>CG5958-RA</t>
  </si>
  <si>
    <t>CG5958</t>
  </si>
  <si>
    <t>CG12288</t>
  </si>
  <si>
    <t>CG5946;zetaCOP;CG5946-RB</t>
  </si>
  <si>
    <t>CG5946, isoform E;CG5946, isoform A;CG5946, isoform C;CG5946, isoform B;CG5946, isoform D;CG5946, isoform G</t>
  </si>
  <si>
    <t>pain</t>
  </si>
  <si>
    <t>Transient receptor potential cation channel protein painless</t>
  </si>
  <si>
    <t>CG1309</t>
  </si>
  <si>
    <t>Smr</t>
  </si>
  <si>
    <t>Smrter, isoform D;Smrter, isoform G</t>
  </si>
  <si>
    <t>CG11180</t>
  </si>
  <si>
    <t>miple2</t>
  </si>
  <si>
    <t>FI07208p;Miple2, isoform E;Miple2, isoform D</t>
  </si>
  <si>
    <t>CG3192-RA</t>
  </si>
  <si>
    <t>CG3192, isoform A</t>
  </si>
  <si>
    <t>CG9798</t>
  </si>
  <si>
    <t>LD01444p;EG:BACN25G24.3 protein (Fbgn0004860;ph-d protein);Polyhomeotic distal, isoform A;Polyhomeotic-proximal chromatin protein</t>
  </si>
  <si>
    <t>MED26</t>
  </si>
  <si>
    <t>Mediator of RNA polymerase II transcription subunit 26</t>
  </si>
  <si>
    <t>CG1530</t>
  </si>
  <si>
    <t>CG42593, isoform C;CG42593, isoform A;CG42593, isoform B</t>
  </si>
  <si>
    <t>BicC</t>
  </si>
  <si>
    <t>Bicaudal C, isoform B;Protein bicaudal C</t>
  </si>
  <si>
    <t>Idh</t>
  </si>
  <si>
    <t>Isocitrate dehydrogenase [NADP]</t>
  </si>
  <si>
    <t>CG7997</t>
  </si>
  <si>
    <t>CG7997, isoform A</t>
  </si>
  <si>
    <t>simj</t>
  </si>
  <si>
    <t>Serine/threonine-protein phosphatase alpha-1 isoform</t>
  </si>
  <si>
    <t>Cp190</t>
  </si>
  <si>
    <t>CG5065</t>
  </si>
  <si>
    <t>Muscle-specific protein 300 kDa, isoform M;Muscle-specific protein 300 kDa, isoform G</t>
  </si>
  <si>
    <t>TwdlBeta</t>
  </si>
  <si>
    <t>Rbm13</t>
  </si>
  <si>
    <t>ADP ribosylation factor at 79F, isoform J;ADP-ribosylation factor 1</t>
  </si>
  <si>
    <t>CG5991</t>
  </si>
  <si>
    <t>CG5991, isoform A</t>
  </si>
  <si>
    <t>east</t>
  </si>
  <si>
    <t>CG5065, isoform B;Putative fatty acyl-CoA reductase CG5065</t>
  </si>
  <si>
    <t>CG15055;CG42323-RC</t>
  </si>
  <si>
    <t>CG42323, isoform E;CG42323, isoform C</t>
  </si>
  <si>
    <t>Domino, isoform D;Helicase domino;Domino, isoform F</t>
  </si>
  <si>
    <t>MED15</t>
  </si>
  <si>
    <t>Mediator of RNA polymerase II transcription subunit 15</t>
  </si>
  <si>
    <t>RpL37a</t>
  </si>
  <si>
    <t>Ribosomal protein L37;Probable 60S ribosomal protein L37-A</t>
  </si>
  <si>
    <t>grh</t>
  </si>
  <si>
    <t>Protein grainyhead</t>
  </si>
  <si>
    <t>caz</t>
  </si>
  <si>
    <t>RNA-binding protein cabeza;Cabeza, isoform D</t>
  </si>
  <si>
    <t>CstF-64</t>
  </si>
  <si>
    <t>Actin related complex p41 subunit</t>
  </si>
  <si>
    <t>holn1</t>
  </si>
  <si>
    <t>CD2 antigen cytoplasmic tail-binding protein 2 homolog</t>
  </si>
  <si>
    <t>SF1</t>
  </si>
  <si>
    <t>LD36095p</t>
  </si>
  <si>
    <t>CG9346</t>
  </si>
  <si>
    <t>CG6422-RB;CG6422</t>
  </si>
  <si>
    <t>CG6422, isoform B;CG6422, isoform C;CG6422, isoform A</t>
  </si>
  <si>
    <t>spen</t>
  </si>
  <si>
    <t>Rad23, isoform B;DNA repair protein Rad23</t>
  </si>
  <si>
    <t>CG9812</t>
  </si>
  <si>
    <t>CG9812, isoform B;CG9812, isoform C</t>
  </si>
  <si>
    <t>Catsup</t>
  </si>
  <si>
    <t>Protein catecholamines up</t>
  </si>
  <si>
    <t>crp</t>
  </si>
  <si>
    <t>Activator protein 4</t>
  </si>
  <si>
    <t>ttk</t>
  </si>
  <si>
    <t>Protein tramtrack, beta isoform</t>
  </si>
  <si>
    <t>elav</t>
  </si>
  <si>
    <t>Embryonic lethal abnormal vision, isoform D;Protein elav</t>
  </si>
  <si>
    <t>CG34455-RC</t>
  </si>
  <si>
    <t>CG34455</t>
  </si>
  <si>
    <t>CG1703</t>
  </si>
  <si>
    <t>CG1703, isoform A</t>
  </si>
  <si>
    <t>Ssadh</t>
  </si>
  <si>
    <t>GH21316p</t>
  </si>
  <si>
    <t>glob1</t>
  </si>
  <si>
    <t>Globin 1, isoform A</t>
  </si>
  <si>
    <t>wmd</t>
  </si>
  <si>
    <t>HL01517p</t>
  </si>
  <si>
    <t>Ref1</t>
  </si>
  <si>
    <t>Aly</t>
  </si>
  <si>
    <t>Grasp65</t>
  </si>
  <si>
    <t>Ribosomal protein S11, isoform B</t>
  </si>
  <si>
    <t>MED19</t>
  </si>
  <si>
    <t>Mediator complex subunit 19, isoform B;Mediator of RNA polymerase II transcription subunit 19</t>
  </si>
  <si>
    <t>GS</t>
  </si>
  <si>
    <t>SAM-motif ubiquitously expressed punctatedly localized protein, isoform C;SAM-motif ubiquitously expressed punctatedly localized protein, isoform D;SAM-motif ubiquitously expressed punctatedly localized protein, isoform A</t>
  </si>
  <si>
    <t>Dpy-30L1</t>
  </si>
  <si>
    <t>Protein dpy-30 homolog</t>
  </si>
  <si>
    <t>Cdk9</t>
  </si>
  <si>
    <t>Cyclin-dependent kinase 9</t>
  </si>
  <si>
    <t>CG3209, isoform B;CG3209, isoform C</t>
  </si>
  <si>
    <t>Rcc1</t>
  </si>
  <si>
    <t>CG7322, isoform A</t>
  </si>
  <si>
    <t>CoIV</t>
  </si>
  <si>
    <t>LP05220p;Sec24CD ortholog, isoform C</t>
  </si>
  <si>
    <t>FI18406p1;Stromal interaction molecule homolog</t>
  </si>
  <si>
    <t>CG15187;CG31367</t>
  </si>
  <si>
    <t>RpL35</t>
  </si>
  <si>
    <t>FI02809p</t>
  </si>
  <si>
    <t>Basigin, isoform G;Basigin, isoform A;Basigin, isoform J</t>
  </si>
  <si>
    <t>eEF1delta</t>
  </si>
  <si>
    <t>Probable elongation factor 1-delta</t>
  </si>
  <si>
    <t>egl</t>
  </si>
  <si>
    <t>Egalitarian</t>
  </si>
  <si>
    <t>Sap130</t>
  </si>
  <si>
    <t>Probable histone-arginine methyltransferase CARMER</t>
  </si>
  <si>
    <t>CG12859</t>
  </si>
  <si>
    <t>Sin3A-associated protein 130, isoform F;Sin3A-associated protein 130, isoform G;Sin3A-associated protein 130, isoform A;Sin3A-associated protein 130, isoform B;Sin3A-associated protein 130, isoform C</t>
  </si>
  <si>
    <t>CG33097, isoform A;AT20168p</t>
  </si>
  <si>
    <t>CG10166</t>
  </si>
  <si>
    <t>Probable dolichol-phosphate mannosyltransferase</t>
  </si>
  <si>
    <t>Prosbeta1</t>
  </si>
  <si>
    <t>CG9143</t>
  </si>
  <si>
    <t>CG1751;Spase25</t>
  </si>
  <si>
    <t>Enhancer of yellow 3, isoform B;Enhancer of yellow 3, isoform D;Enhancer of yellow 3, isoform C;Supporter of activation of yellow protein</t>
  </si>
  <si>
    <t>ATPsyn-b</t>
  </si>
  <si>
    <t>ATP synthase subunit b, mitochondrial</t>
  </si>
  <si>
    <t>Ahcy13</t>
  </si>
  <si>
    <t>Adenosylhomocysteinase at 13, isoform C;Adenosylhomocysteinase</t>
  </si>
  <si>
    <t>MED7</t>
  </si>
  <si>
    <t>Mediator of RNA polymerase II transcription subunit 7</t>
  </si>
  <si>
    <t>qkr58E-3;CG4021;nsr</t>
  </si>
  <si>
    <t>QKR58E-3;CG4021;CG3875</t>
  </si>
  <si>
    <t>CG8468, isoform A</t>
  </si>
  <si>
    <t>CG9153;CG9153-RB</t>
  </si>
  <si>
    <t>CG9153, isoform A;CG9153, isoform C</t>
  </si>
  <si>
    <t>CG14896</t>
  </si>
  <si>
    <t>CG42232</t>
  </si>
  <si>
    <t>fs(1)N</t>
  </si>
  <si>
    <t>EG:8D8.1 protein</t>
  </si>
  <si>
    <t>Nopp140, isoform B;Nopp140, isoform F</t>
  </si>
  <si>
    <t>Oat</t>
  </si>
  <si>
    <t>Ornithine aminotransferase, mitochondrial</t>
  </si>
  <si>
    <t>Cpr12A</t>
  </si>
  <si>
    <t>Cuticular protein 12A</t>
  </si>
  <si>
    <t>atl</t>
  </si>
  <si>
    <t>Atlastin</t>
  </si>
  <si>
    <t>PNUTS</t>
  </si>
  <si>
    <t>PNUTS, isoform D;PNUTS, isoform A</t>
  </si>
  <si>
    <t>CG1109</t>
  </si>
  <si>
    <t>CG1109, isoform A</t>
  </si>
  <si>
    <t>U2af38</t>
  </si>
  <si>
    <t>U2 small nuclear riboprotein auxiliary factor 38, isoform B;Splicing factor U2af 38 kDa subunit</t>
  </si>
  <si>
    <t>SNF4Agamma</t>
  </si>
  <si>
    <t>FI14001p1;LD22662p</t>
  </si>
  <si>
    <t>Vinc</t>
  </si>
  <si>
    <t>Vinculin, isoform B;Vinculin</t>
  </si>
  <si>
    <t>mRpS18A</t>
  </si>
  <si>
    <t>FI06460p</t>
  </si>
  <si>
    <t>Oscillin;Gnpda1</t>
  </si>
  <si>
    <t>Elongation of very long chain fatty acids protein</t>
  </si>
  <si>
    <t>Cul2</t>
  </si>
  <si>
    <t>Cullin-2, isoform A</t>
  </si>
  <si>
    <t>CG6227</t>
  </si>
  <si>
    <t>CG34422</t>
  </si>
  <si>
    <t>CG34422, isoform C;CG34422, isoform D</t>
  </si>
  <si>
    <t>Pp1alpha-96A</t>
  </si>
  <si>
    <t>Tao, isoform B;LD21241p;Tao, isoform I;LD06119p</t>
  </si>
  <si>
    <t>CG8142</t>
  </si>
  <si>
    <t>Centrosome-associated zinc finger protein CP190</t>
  </si>
  <si>
    <t>LD18882p</t>
  </si>
  <si>
    <t>Arf79F</t>
  </si>
  <si>
    <t>t=0,8764, df=13</t>
  </si>
  <si>
    <t>CG15439</t>
  </si>
  <si>
    <t>x16</t>
  </si>
  <si>
    <t>X16, isoform B;DXl6 protein</t>
  </si>
  <si>
    <t>Cpr56F</t>
  </si>
  <si>
    <t>Cuticular protein 56F</t>
  </si>
  <si>
    <t>ClC-b</t>
  </si>
  <si>
    <t>CG8594</t>
  </si>
  <si>
    <t>CaMKI</t>
  </si>
  <si>
    <t>Probable 2-oxoglutarate dehydrogenase E1 component DHKTD1 homolog, mitochondrial;CG1544, isoform B</t>
  </si>
  <si>
    <t>RpS21</t>
  </si>
  <si>
    <t>Calcium/calmodulin-dependent protein kinase I, isoform I;Calcium/calmodulin dependent protein kinase I</t>
  </si>
  <si>
    <t>Pen</t>
  </si>
  <si>
    <t>CG8677</t>
  </si>
  <si>
    <t>CG8677, isoform B</t>
  </si>
  <si>
    <t>LD06749p</t>
  </si>
  <si>
    <t>Bap170</t>
  </si>
  <si>
    <t>Brahma associated protein 170kD</t>
  </si>
  <si>
    <t>Acsl</t>
  </si>
  <si>
    <t>Lethal (2) 44DEa, isoform C;Lethal (2) 44DEa, isoform A;Lethal (2) 44DEa, isoform D</t>
  </si>
  <si>
    <t>Cleavage stimulation factor 64 kilodalton subunit</t>
  </si>
  <si>
    <t>CG7227</t>
  </si>
  <si>
    <t>CG7227, isoform A</t>
  </si>
  <si>
    <t>CG5174;CG5174-RA</t>
  </si>
  <si>
    <t>CG5174, isoform H;CG5174, isoform M;CG5174, isoform A;CG5174, isoform L;CG5174, isoform B;CG5174, isoform G;CG5174, isoform J</t>
  </si>
  <si>
    <t>Osi22</t>
  </si>
  <si>
    <t>Osiris 22</t>
  </si>
  <si>
    <t>CG10576</t>
  </si>
  <si>
    <t>CG10576, isoform A</t>
  </si>
  <si>
    <t>Rab18</t>
  </si>
  <si>
    <t>GH11193p</t>
  </si>
  <si>
    <t>CG9536</t>
  </si>
  <si>
    <t>CG9536, isoform A</t>
  </si>
  <si>
    <t>CG6089;CG33129</t>
  </si>
  <si>
    <t>AT01533p;CG33129, isoform A</t>
  </si>
  <si>
    <t>Rad23</t>
  </si>
  <si>
    <t>CG2862</t>
  </si>
  <si>
    <t>CG2862, isoform B;CG2862, isoform A</t>
  </si>
  <si>
    <t>CG40228</t>
  </si>
  <si>
    <t>CG40228, isoform E;CG40228, isoform D;Transcription elongation factor 1 homolog</t>
  </si>
  <si>
    <t>sti</t>
  </si>
  <si>
    <t>FI02033p;Sticky, isoform B</t>
  </si>
  <si>
    <t>Atg18a</t>
  </si>
  <si>
    <t>Autophagy-specific gene 18, isoform D;Autophagy-specific gene 18, isoform E</t>
  </si>
  <si>
    <t>Ubqn</t>
  </si>
  <si>
    <t>LD38919p</t>
  </si>
  <si>
    <t>O-acyltransferase</t>
  </si>
  <si>
    <t>EG:100G10.1</t>
  </si>
  <si>
    <t>CG2685</t>
  </si>
  <si>
    <t>CG6540</t>
  </si>
  <si>
    <t>Nucleoporin NUP53</t>
  </si>
  <si>
    <t>Nipped-A</t>
  </si>
  <si>
    <t>Nipped-A, isoform D;Transcription-associated protein 1</t>
  </si>
  <si>
    <t>GstT1</t>
  </si>
  <si>
    <t>CG30000</t>
  </si>
  <si>
    <t>ATPsyn-Cf6</t>
  </si>
  <si>
    <t>ATP synthase-coupling factor 6, mitochondrial</t>
  </si>
  <si>
    <t>Aats-gly</t>
  </si>
  <si>
    <t>GH09263p;FI18749p1</t>
  </si>
  <si>
    <t>Ssb-c31a</t>
  </si>
  <si>
    <t>AT02852p;CG32495, isoform D</t>
  </si>
  <si>
    <t>CG1129</t>
  </si>
  <si>
    <t>CG1129, isoform B;Mannose-1-phosphate guanyltransferase beta</t>
  </si>
  <si>
    <t>Phk-3</t>
  </si>
  <si>
    <t>MIP15436p</t>
  </si>
  <si>
    <t>Prx2540-2;Prx2540-1;CG12896-RA</t>
  </si>
  <si>
    <t>Peroxiredoxin 2540;LD11278p;CG12896</t>
  </si>
  <si>
    <t>RAF2</t>
  </si>
  <si>
    <t>LD37257p</t>
  </si>
  <si>
    <t>CG3209;CG3209-RA</t>
  </si>
  <si>
    <t>Regulator of chromosome condensation</t>
  </si>
  <si>
    <t>Bsg</t>
  </si>
  <si>
    <t>Ran GTPase activating protein, isoform C;Ran GTPase activating protein, isoform B;Ran GTPase-activating protein</t>
  </si>
  <si>
    <t>CG1622-RA</t>
  </si>
  <si>
    <t>CG1622, isoform A</t>
  </si>
  <si>
    <t>Art4</t>
  </si>
  <si>
    <t>t=1,574, df=10</t>
  </si>
  <si>
    <t>-102129 ± 64905</t>
  </si>
  <si>
    <t>-246746 to 42489</t>
  </si>
  <si>
    <t>0,1985</t>
  </si>
  <si>
    <t>3,420, 6, 4</t>
  </si>
  <si>
    <t>0,2541</t>
  </si>
  <si>
    <t>Hmgs</t>
  </si>
  <si>
    <t>HMG coenzyme A synthase, isoform A</t>
  </si>
  <si>
    <t>RpL22-like</t>
  </si>
  <si>
    <t>FI24544p1</t>
  </si>
  <si>
    <t>CG6188</t>
  </si>
  <si>
    <t>Tango9</t>
  </si>
  <si>
    <t>LP09696p</t>
  </si>
  <si>
    <t>RpS19b</t>
  </si>
  <si>
    <t>40S ribosomal protein S19b</t>
  </si>
  <si>
    <t>Cul5</t>
  </si>
  <si>
    <t>Cullin-5</t>
  </si>
  <si>
    <t>RpS30</t>
  </si>
  <si>
    <t>Ribosomal protein S30, isoform A</t>
  </si>
  <si>
    <t>IntS1</t>
  </si>
  <si>
    <t>CG3173</t>
  </si>
  <si>
    <t>pgant5</t>
  </si>
  <si>
    <t>2.888, 7, 9</t>
  </si>
  <si>
    <t>0.1412</t>
  </si>
  <si>
    <t>Polypeptide N-acetylgalactosaminyltransferase 5</t>
  </si>
  <si>
    <t>Bre1</t>
  </si>
  <si>
    <t>Bre1, isoform B;E3 ubiquitin-protein ligase Bre1</t>
  </si>
  <si>
    <t>PPP4R2r</t>
  </si>
  <si>
    <t>Protein phosphatase 4 regulatory subunit 2-related protein, isoform D;Serine/threonine-protein phosphatase 4 regulatory subunit 2</t>
  </si>
  <si>
    <t>Sym</t>
  </si>
  <si>
    <t>Symplekin</t>
  </si>
  <si>
    <t>Rat1</t>
  </si>
  <si>
    <t>Rat1, isoform B;5'-3' exoribonuclease 2 homolog</t>
  </si>
  <si>
    <t>Pmp70</t>
  </si>
  <si>
    <t>Pmp70, isoform C;LD11581p</t>
  </si>
  <si>
    <t>CG8963</t>
  </si>
  <si>
    <t>CG8963, isoform A</t>
  </si>
  <si>
    <t>Inr-a</t>
  </si>
  <si>
    <t>LD11480p</t>
  </si>
  <si>
    <t>CG8468</t>
  </si>
  <si>
    <t>CG8785</t>
  </si>
  <si>
    <t>CG8785, isoform A</t>
  </si>
  <si>
    <t>CREG</t>
  </si>
  <si>
    <t>Cellular repressor of E1A-stimulated genes, isoform A;Cellular repressor of E1A-stimulated genes, isoform C</t>
  </si>
  <si>
    <t>CG9018</t>
  </si>
  <si>
    <t>CG9018, isoform B;CG9018, isoform A</t>
  </si>
  <si>
    <t>CG11151</t>
  </si>
  <si>
    <t>CG11151, isoform A</t>
  </si>
  <si>
    <t>CG7818</t>
  </si>
  <si>
    <t>Methyltransferase-like protein 14 homolog</t>
  </si>
  <si>
    <t>l(2)35Di</t>
  </si>
  <si>
    <t>GM23292p</t>
  </si>
  <si>
    <t>l(2)06225</t>
  </si>
  <si>
    <t>Lethal (2) 06225, isoform A</t>
  </si>
  <si>
    <t>dmGlut</t>
  </si>
  <si>
    <t>Dietary and metabolic glutamate transporter</t>
  </si>
  <si>
    <t>Cpr76Bd</t>
  </si>
  <si>
    <t>Cuticular protein 76Bd, isoform B;Cuticular protein 76Bd, isoform C</t>
  </si>
  <si>
    <t>CG1544</t>
  </si>
  <si>
    <t>Oscillin, isoform E;Oscillin, isoform D;Oscillin, isoform C;Glucosamine-6-phosphate isomerase</t>
  </si>
  <si>
    <t>twr</t>
  </si>
  <si>
    <t>GM04682p</t>
  </si>
  <si>
    <t>Larp7</t>
  </si>
  <si>
    <t>LD09531p</t>
  </si>
  <si>
    <t>Snx1</t>
  </si>
  <si>
    <t>Sorting nexin 1, isoform B;FI18122p1</t>
  </si>
  <si>
    <t>GstE3</t>
  </si>
  <si>
    <t>FI01423p</t>
  </si>
  <si>
    <t>Mgstl</t>
  </si>
  <si>
    <t>Microsomal glutathione S-transferase-like, isoform A;Microsomal glutathione S-transferase-like, isoform B</t>
  </si>
  <si>
    <t>Tao</t>
  </si>
  <si>
    <t>***</t>
    <phoneticPr fontId="31" type="noConversion"/>
  </si>
  <si>
    <t>50651 ± 57795</t>
  </si>
  <si>
    <t>-74207 to 175509</t>
  </si>
  <si>
    <t>0,05579</t>
  </si>
  <si>
    <t>2,024, 6, 7</t>
  </si>
  <si>
    <t>0,3779</t>
  </si>
  <si>
    <t>t=1,651, df=13</t>
  </si>
  <si>
    <t>-334,7 ± 202,7</t>
  </si>
  <si>
    <t>-772,6 to 103,3</t>
  </si>
  <si>
    <t>0,1733</t>
  </si>
  <si>
    <t>13,57, 6, 7</t>
  </si>
  <si>
    <t>0,0030</t>
  </si>
  <si>
    <t>40S ribosomal protein S21</t>
  </si>
  <si>
    <t>CG10184</t>
  </si>
  <si>
    <t>Nacalpha</t>
  </si>
  <si>
    <t>Nascent polypeptide-associated complex subunit alpha</t>
  </si>
  <si>
    <t>GstE13</t>
  </si>
  <si>
    <t>CG11784</t>
  </si>
  <si>
    <t>Cry</t>
  </si>
  <si>
    <t>Crystallin, isoform A</t>
  </si>
  <si>
    <t>CG12155</t>
  </si>
  <si>
    <t>CTPsyn</t>
  </si>
  <si>
    <t>CTP synthase, isoform C;CTP synthase</t>
  </si>
  <si>
    <t>Dhpr</t>
  </si>
  <si>
    <t>Dihydropteridine reductase</t>
  </si>
  <si>
    <t>Cpr64Aa</t>
  </si>
  <si>
    <t>Cuticular protein 64Aa</t>
  </si>
  <si>
    <t>Cpr64Ac</t>
  </si>
  <si>
    <t>0.5089</t>
  </si>
  <si>
    <t>0.6893</t>
  </si>
  <si>
    <t>Cuticular protein 64Ac</t>
  </si>
  <si>
    <t>CG2263</t>
  </si>
  <si>
    <t>Probable phenylalanine--tRNA ligase alpha subunit</t>
  </si>
  <si>
    <t>CG4751</t>
  </si>
  <si>
    <t>MPN domain-containing protein CG4751</t>
  </si>
  <si>
    <t>scaf6</t>
  </si>
  <si>
    <t>LD21442p</t>
  </si>
  <si>
    <t>CG13504</t>
  </si>
  <si>
    <t>CG34205</t>
  </si>
  <si>
    <t>Vps33B</t>
  </si>
  <si>
    <t>Vacuolar protein sorting 33B</t>
  </si>
  <si>
    <t>Cpr30F</t>
  </si>
  <si>
    <t>Cuticular protein 30F</t>
  </si>
  <si>
    <t>Cpr30B</t>
  </si>
  <si>
    <t>Cuticular protein 30B</t>
  </si>
  <si>
    <t>CG9588</t>
  </si>
  <si>
    <t>26S proteasome non-ATPase regulatory subunit 9</t>
  </si>
  <si>
    <t>thoc5</t>
  </si>
  <si>
    <t>THO complex subunit 5</t>
  </si>
  <si>
    <t>miple</t>
  </si>
  <si>
    <t>Miple, isoform A</t>
  </si>
  <si>
    <t>mRpS22</t>
  </si>
  <si>
    <t>GH07821p</t>
  </si>
  <si>
    <t>CG7879-RB</t>
  </si>
  <si>
    <t>CG7879, isoform A</t>
  </si>
  <si>
    <t>p24-2;eca</t>
  </si>
  <si>
    <t>LP01981p;Transmembrane emp24 domain-containing protein eca</t>
  </si>
  <si>
    <t>ebi</t>
  </si>
  <si>
    <t>F-box-like/WD repeat-containing protein ebi</t>
  </si>
  <si>
    <t>CG18004;CG18004-RB;CG18004-RA</t>
  </si>
  <si>
    <t>CG18004, isoform C;AT13868p;CG18004, isoform A</t>
  </si>
  <si>
    <t>CG8949</t>
  </si>
  <si>
    <t>CG8949, isoform C;CG8949, isoform A;CG8949, isoform E;CG8949, isoform G;CG8949, isoform F</t>
  </si>
  <si>
    <t>CG11444</t>
  </si>
  <si>
    <t>CG11444, isoform A</t>
  </si>
  <si>
    <t>CG34159</t>
  </si>
  <si>
    <t>Lsp1alpha</t>
  </si>
  <si>
    <t>Larval serum protein 1 alpha chain</t>
  </si>
  <si>
    <t>RNA polymerase II transcriptional coactivator</t>
  </si>
  <si>
    <t>SC35</t>
  </si>
  <si>
    <t>LD32469p</t>
  </si>
  <si>
    <t>CG34461</t>
  </si>
  <si>
    <t>CG34461, isoform A</t>
  </si>
  <si>
    <t>AP-1-2beta</t>
  </si>
  <si>
    <t>Adaptor protein complex 1/2, beta subunit</t>
  </si>
  <si>
    <t>CG14566</t>
  </si>
  <si>
    <t>CG14566, isoform A</t>
  </si>
  <si>
    <t>Cpr66D</t>
  </si>
  <si>
    <t>Cuticular protein 66D</t>
  </si>
  <si>
    <t>CG6523</t>
  </si>
  <si>
    <t>CG8306</t>
  </si>
  <si>
    <t>Putative fatty acyl-CoA reductase CG8306</t>
  </si>
  <si>
    <t>pasha</t>
  </si>
  <si>
    <t>LD23072p</t>
  </si>
  <si>
    <t>RanGAP</t>
  </si>
  <si>
    <t>187.6 ± 11.34</t>
    <phoneticPr fontId="31" type="noConversion"/>
  </si>
  <si>
    <t>128.2 ± 15.73</t>
    <phoneticPr fontId="31" type="noConversion"/>
  </si>
  <si>
    <t>0.7200</t>
  </si>
  <si>
    <t>t=0.3699, df=9</t>
  </si>
  <si>
    <t>-2.900 ± 7.840</t>
  </si>
  <si>
    <t>-20.64 to 14.84</t>
  </si>
  <si>
    <t>0.01498</t>
  </si>
  <si>
    <t>10.57, 4, 5</t>
  </si>
  <si>
    <t>0.0235</t>
  </si>
  <si>
    <t>0.4940</t>
  </si>
  <si>
    <t>t=0.7129, df=9</t>
  </si>
  <si>
    <t>-16102 ± 22588</t>
  </si>
  <si>
    <t>-67199 to 34995</t>
  </si>
  <si>
    <t>0.05345</t>
  </si>
  <si>
    <t>1.817, 4, 5</t>
  </si>
  <si>
    <t>0.5261</t>
  </si>
  <si>
    <t>t=5.231, df=16</t>
  </si>
  <si>
    <t>-1839 ± 351.6</t>
  </si>
  <si>
    <t>-2584 to -1094</t>
  </si>
  <si>
    <t>0.6311</t>
  </si>
  <si>
    <t>3.100, 7, 9</t>
  </si>
  <si>
    <t>0.1175</t>
  </si>
  <si>
    <t>t=5.421, df=16</t>
  </si>
  <si>
    <t>-167.3 ± 30.87</t>
  </si>
  <si>
    <t>-232.8 to -101.9</t>
  </si>
  <si>
    <t>0.6475</t>
  </si>
  <si>
    <t>2.262, 9, 7</t>
  </si>
  <si>
    <t>0.2946</t>
  </si>
  <si>
    <t>t=5.698, df=16</t>
  </si>
  <si>
    <t>-1245698 ± 218633</t>
  </si>
  <si>
    <t>-1709180 to -782217</t>
  </si>
  <si>
    <t>0.6699</t>
  </si>
  <si>
    <t>FBgn</t>
  </si>
  <si>
    <t>Symbol</t>
  </si>
  <si>
    <t>Mef2-GAL4, Prm-GFP (fTRG475)</t>
    <phoneticPr fontId="31" type="noConversion"/>
  </si>
  <si>
    <t>Time point</t>
  </si>
  <si>
    <t>24 h APF</t>
  </si>
  <si>
    <t>Day summary</t>
  </si>
  <si>
    <t>Combined summary</t>
  </si>
  <si>
    <t>Yorkie-IR-1</t>
  </si>
  <si>
    <t>Mean intensity/ pupa</t>
  </si>
  <si>
    <t>Mean intensity/ pupa normalized to wild type mean</t>
  </si>
  <si>
    <t>mean intensity (5 z-planes, 20x10um)</t>
  </si>
  <si>
    <t>pupa average</t>
  </si>
  <si>
    <t>mean intensity (3 z-planes, 20x10um)</t>
  </si>
  <si>
    <t>Mef2-GAL4, Sls-GFP [CA06744]</t>
    <phoneticPr fontId="31" type="noConversion"/>
  </si>
  <si>
    <t>32 h APF</t>
    <phoneticPr fontId="31" type="noConversion"/>
  </si>
  <si>
    <t>32 h APF</t>
    <phoneticPr fontId="31" type="noConversion"/>
  </si>
  <si>
    <t>27.04.2020</t>
    <phoneticPr fontId="31" type="noConversion"/>
  </si>
  <si>
    <t>01.12.2020</t>
    <phoneticPr fontId="31" type="noConversion"/>
  </si>
  <si>
    <t>676.0</t>
  </si>
  <si>
    <t>543.0</t>
  </si>
  <si>
    <t>758.0</t>
  </si>
  <si>
    <t>812.5</t>
  </si>
  <si>
    <t>644.5</t>
  </si>
  <si>
    <t>773.5</t>
  </si>
  <si>
    <t>886.0</t>
  </si>
  <si>
    <t>855.0</t>
  </si>
  <si>
    <t>994.5</t>
  </si>
  <si>
    <t>989.0</t>
  </si>
  <si>
    <t>502.0</t>
  </si>
  <si>
    <t>889.7</t>
  </si>
  <si>
    <t>842.2</t>
  </si>
  <si>
    <t>207.6</t>
  </si>
  <si>
    <t>942.1</t>
  </si>
  <si>
    <t>535.1</t>
  </si>
  <si>
    <t>53.08</t>
  </si>
  <si>
    <t>92.84</t>
  </si>
  <si>
    <t>333.1</t>
  </si>
  <si>
    <t>169.2</t>
  </si>
  <si>
    <t>237.0</t>
  </si>
  <si>
    <t>489.0</t>
  </si>
  <si>
    <t>306.0</t>
  </si>
  <si>
    <t>225.5</t>
  </si>
  <si>
    <t>535.5</t>
  </si>
  <si>
    <t>361.8</t>
  </si>
  <si>
    <t>244.5</t>
  </si>
  <si>
    <t>588.5</t>
  </si>
  <si>
    <t>399.5</t>
  </si>
  <si>
    <t>248.5</t>
  </si>
  <si>
    <t>258.5</t>
  </si>
  <si>
    <t>622.8</t>
  </si>
  <si>
    <t>462.5</t>
  </si>
  <si>
    <t>628.0</t>
  </si>
  <si>
    <t>553.0</t>
  </si>
  <si>
    <t>16.00</t>
  </si>
  <si>
    <t>49.00</t>
  </si>
  <si>
    <t>247.0</t>
  </si>
  <si>
    <t>241.6</t>
  </si>
  <si>
    <t>577.6</t>
  </si>
  <si>
    <t>410.3</t>
  </si>
  <si>
    <t>18.37</t>
  </si>
  <si>
    <t>49.77</t>
  </si>
  <si>
    <t>74.85</t>
  </si>
  <si>
    <t>17.60</t>
  </si>
  <si>
    <t>23.67</t>
  </si>
  <si>
    <t>0.6537</t>
  </si>
  <si>
    <t>t=0.4639, df=9</t>
  </si>
  <si>
    <t>-47.47 ± 102.3</t>
  </si>
  <si>
    <t>-278.9 to 184.0</t>
  </si>
  <si>
    <t>0.02336</t>
  </si>
  <si>
    <t>2.549, 4, 5</t>
  </si>
  <si>
    <t>Mef2-GAL4</t>
    <phoneticPr fontId="31" type="noConversion"/>
  </si>
  <si>
    <t>wild type</t>
  </si>
  <si>
    <t>wild type</t>
    <phoneticPr fontId="31" type="noConversion"/>
  </si>
  <si>
    <t>08.12.2020</t>
    <phoneticPr fontId="31" type="noConversion"/>
  </si>
  <si>
    <t>21.12.2020</t>
    <phoneticPr fontId="31" type="noConversion"/>
  </si>
  <si>
    <t>11.12.2020</t>
    <phoneticPr fontId="31" type="noConversion"/>
  </si>
  <si>
    <t>14.12.2020</t>
    <phoneticPr fontId="31" type="noConversion"/>
  </si>
  <si>
    <t>25.12.2020</t>
    <phoneticPr fontId="31" type="noConversion"/>
  </si>
  <si>
    <t>29.11.2020</t>
  </si>
  <si>
    <t>29.11.2020</t>
    <phoneticPr fontId="31" type="noConversion"/>
  </si>
  <si>
    <t>19.12.2020</t>
    <phoneticPr fontId="31" type="noConversion"/>
  </si>
  <si>
    <t>&lt;0,001</t>
    <phoneticPr fontId="31" type="noConversion"/>
  </si>
  <si>
    <t>-85.87 ± 12.61</t>
    <phoneticPr fontId="31" type="noConversion"/>
  </si>
  <si>
    <t>IFM 16hAPF 1</t>
  </si>
  <si>
    <t>IFM 16hAPF 2</t>
  </si>
  <si>
    <t>IFM 16hAPF 3</t>
  </si>
  <si>
    <t>IFM 24hAPF 1</t>
  </si>
  <si>
    <t>IFM 24hAPF 2</t>
  </si>
  <si>
    <t>IFM 24hAPF 3</t>
  </si>
  <si>
    <t>IFM 30hAPF 1</t>
  </si>
  <si>
    <t>IFM 30hAPF 2</t>
  </si>
  <si>
    <t>IFM 48hAPF 1</t>
  </si>
  <si>
    <t>IFM 48hAPF 2</t>
  </si>
  <si>
    <t>IFM 48hAPF 3</t>
  </si>
  <si>
    <t>IFM 72hAPF 1</t>
  </si>
  <si>
    <t>IFM 72hAPF 2</t>
  </si>
  <si>
    <t>IFM 90hAPF 1</t>
  </si>
  <si>
    <t>IFM 90hAPF 2</t>
  </si>
  <si>
    <t>IFM 1d adult 1</t>
  </si>
  <si>
    <t>IFM 1d adult 2</t>
  </si>
  <si>
    <t>FBgn0032363</t>
  </si>
  <si>
    <t>Dlg5</t>
  </si>
  <si>
    <t>FBgn0040011</t>
  </si>
  <si>
    <t>Slmap</t>
  </si>
  <si>
    <t>FBgn0261456</t>
  </si>
  <si>
    <t>FBgn0034970</t>
  </si>
  <si>
    <t>yki</t>
  </si>
  <si>
    <t>FBgn0011739</t>
  </si>
  <si>
    <t>wts</t>
  </si>
  <si>
    <t>FBgn0003345</t>
  </si>
  <si>
    <t>sd</t>
  </si>
  <si>
    <t>Source:</t>
    <phoneticPr fontId="31" type="noConversion"/>
  </si>
  <si>
    <t xml:space="preserve">Spletter et al. eLife, 2018. </t>
    <phoneticPr fontId="31" type="noConversion"/>
  </si>
  <si>
    <t>Day summary</t>
    <phoneticPr fontId="31" type="noConversion"/>
  </si>
  <si>
    <t>0.9720</t>
  </si>
  <si>
    <t>0.1619</t>
  </si>
  <si>
    <t>0.2577</t>
  </si>
  <si>
    <t>0.04675</t>
  </si>
  <si>
    <t>0.09110</t>
  </si>
  <si>
    <t>0.3579</t>
  </si>
  <si>
    <t>t=5.472, df=15</t>
  </si>
  <si>
    <t>-0.3189 ± 0.05828</t>
  </si>
  <si>
    <t>-0.4432 to -0.1947</t>
  </si>
  <si>
    <t>0.6663</t>
  </si>
  <si>
    <t>1.958, 4, 11</t>
  </si>
  <si>
    <t>0.3417</t>
  </si>
  <si>
    <t>t=11.38, df=16</t>
  </si>
  <si>
    <t>3.676 ± 0.3231</t>
  </si>
  <si>
    <t>2.991 to 4.361</t>
  </si>
  <si>
    <t>0.8900</t>
  </si>
  <si>
    <t>137.7, 5, 11</t>
  </si>
  <si>
    <t>normalized intensity</t>
    <phoneticPr fontId="31" type="noConversion"/>
  </si>
  <si>
    <t>t=14.04, df=21</t>
  </si>
  <si>
    <t>4.849 ± 0.3454</t>
  </si>
  <si>
    <t>4.130 to 5.567</t>
  </si>
  <si>
    <t>0.9037</t>
  </si>
  <si>
    <t>53.74, 10, 11</t>
  </si>
  <si>
    <t>0.7674</t>
  </si>
  <si>
    <t>t=0.3003, df=18</t>
  </si>
  <si>
    <t>-0.02804 ± 0.09337</t>
  </si>
  <si>
    <t>-0.2242 to 0.1681</t>
  </si>
  <si>
    <t>0.004984</t>
  </si>
  <si>
    <t>2.532, 7, 11</t>
  </si>
  <si>
    <t>0.1631</t>
  </si>
  <si>
    <t>wild type</t>
    <phoneticPr fontId="31" type="noConversion"/>
  </si>
  <si>
    <t>Yorkie-IR-1</t>
    <phoneticPr fontId="31" type="noConversion"/>
  </si>
  <si>
    <t>03.10.2020</t>
    <phoneticPr fontId="31" type="noConversion"/>
  </si>
  <si>
    <t>15.10.2020</t>
    <phoneticPr fontId="31" type="noConversion"/>
  </si>
  <si>
    <t>21.09.2020</t>
    <phoneticPr fontId="31" type="noConversion"/>
  </si>
  <si>
    <t>22.09.2020</t>
    <phoneticPr fontId="31" type="noConversion"/>
  </si>
  <si>
    <t>1, region1</t>
    <phoneticPr fontId="31" type="noConversion"/>
  </si>
  <si>
    <t>1, region2</t>
    <phoneticPr fontId="31" type="noConversion"/>
  </si>
  <si>
    <t>03.10.2020</t>
    <phoneticPr fontId="31" type="noConversion"/>
  </si>
  <si>
    <t>06.10.2020</t>
    <phoneticPr fontId="31" type="noConversion"/>
  </si>
  <si>
    <t>12.10.2020</t>
    <phoneticPr fontId="31" type="noConversion"/>
  </si>
  <si>
    <t>26.10.2020</t>
    <phoneticPr fontId="31" type="noConversion"/>
  </si>
  <si>
    <t>5, region2</t>
    <phoneticPr fontId="31" type="noConversion"/>
  </si>
  <si>
    <t>27.11.2020</t>
    <phoneticPr fontId="31" type="noConversion"/>
  </si>
  <si>
    <t>10.12.2020</t>
    <phoneticPr fontId="31" type="noConversion"/>
  </si>
  <si>
    <t>3, region1</t>
    <phoneticPr fontId="31" type="noConversion"/>
  </si>
  <si>
    <t>6, region1</t>
    <phoneticPr fontId="31" type="noConversion"/>
  </si>
  <si>
    <t>18.12.2020</t>
    <phoneticPr fontId="31" type="noConversion"/>
  </si>
  <si>
    <t>0.8252</t>
  </si>
  <si>
    <t>0.5277</t>
  </si>
  <si>
    <t>0.9287</t>
  </si>
  <si>
    <t>0.5706</t>
  </si>
  <si>
    <t>0.6340</t>
  </si>
  <si>
    <t>0.8151</t>
  </si>
  <si>
    <t>0.8805</t>
  </si>
  <si>
    <t>0.2962</t>
  </si>
  <si>
    <t>0.3528</t>
  </si>
  <si>
    <t>0.6811</t>
  </si>
  <si>
    <t>0.09772</t>
  </si>
  <si>
    <t>0.1367</t>
  </si>
  <si>
    <t>0.02821</t>
  </si>
  <si>
    <t>0.06115</t>
  </si>
  <si>
    <t>0.4682</t>
  </si>
  <si>
    <t>0.7143</t>
  </si>
  <si>
    <t>0.5714</t>
  </si>
  <si>
    <t>0.8966</t>
  </si>
  <si>
    <t>0.7478</t>
  </si>
  <si>
    <t>0.9975</t>
  </si>
  <si>
    <t>5, region1</t>
    <phoneticPr fontId="31" type="noConversion"/>
  </si>
  <si>
    <t>5, region2</t>
    <phoneticPr fontId="31" type="noConversion"/>
  </si>
  <si>
    <t>6, region1</t>
    <phoneticPr fontId="31" type="noConversion"/>
  </si>
  <si>
    <t>6, region2</t>
    <phoneticPr fontId="31" type="noConversion"/>
  </si>
  <si>
    <t>2, region1</t>
    <phoneticPr fontId="31" type="noConversion"/>
  </si>
  <si>
    <t>2, region2</t>
    <phoneticPr fontId="31" type="noConversion"/>
  </si>
  <si>
    <t>02.10.2020</t>
    <phoneticPr fontId="31" type="noConversion"/>
  </si>
  <si>
    <t>0.3325</t>
  </si>
  <si>
    <t>kon-IR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</si>
</sst>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1" x14ac:knownFonts="1"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  <font>
      <u/>
      <sz val="10"/>
      <color indexed="20"/>
      <name val="Verdana"/>
    </font>
    <font>
      <b/>
      <vertAlign val="superscript"/>
      <sz val="10"/>
      <name val="Verdana"/>
    </font>
    <font>
      <b/>
      <sz val="10"/>
      <color indexed="8"/>
      <name val="Verdana"/>
    </font>
    <font>
      <sz val="10"/>
      <name val="Verdana"/>
    </font>
    <font>
      <b/>
      <sz val="12"/>
      <color indexed="8"/>
      <name val="Calibri"/>
    </font>
    <font>
      <b/>
      <sz val="12"/>
      <name val="Verdana"/>
    </font>
    <font>
      <b/>
      <sz val="14"/>
      <color indexed="8"/>
      <name val="Calibri"/>
      <family val="2"/>
    </font>
    <font>
      <sz val="12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389">
    <xf numFmtId="0" fontId="0" fillId="0" borderId="0" xfId="0"/>
    <xf numFmtId="0" fontId="29" fillId="0" borderId="0" xfId="0" applyFont="1"/>
    <xf numFmtId="0" fontId="29" fillId="0" borderId="0" xfId="0" applyFont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0" fillId="0" borderId="6" xfId="0" applyFont="1" applyBorder="1" applyAlignment="1"/>
    <xf numFmtId="0" fontId="0" fillId="0" borderId="0" xfId="0" applyAlignment="1">
      <alignment horizontal="left"/>
    </xf>
    <xf numFmtId="0" fontId="30" fillId="0" borderId="3" xfId="0" applyFont="1" applyBorder="1"/>
    <xf numFmtId="0" fontId="30" fillId="0" borderId="2" xfId="0" applyFont="1" applyBorder="1"/>
    <xf numFmtId="0" fontId="29" fillId="0" borderId="3" xfId="0" applyFont="1" applyBorder="1"/>
    <xf numFmtId="0" fontId="29" fillId="0" borderId="5" xfId="0" applyFont="1" applyBorder="1"/>
    <xf numFmtId="0" fontId="29" fillId="0" borderId="8" xfId="0" applyFont="1" applyBorder="1"/>
    <xf numFmtId="3" fontId="0" fillId="0" borderId="0" xfId="0" applyNumberFormat="1"/>
    <xf numFmtId="1" fontId="0" fillId="0" borderId="3" xfId="0" applyNumberFormat="1" applyBorder="1"/>
    <xf numFmtId="1" fontId="0" fillId="0" borderId="5" xfId="0" applyNumberFormat="1" applyBorder="1"/>
    <xf numFmtId="1" fontId="0" fillId="0" borderId="8" xfId="0" applyNumberFormat="1" applyBorder="1"/>
    <xf numFmtId="164" fontId="29" fillId="0" borderId="0" xfId="0" applyNumberFormat="1" applyFont="1"/>
    <xf numFmtId="164" fontId="29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 horizontal="right"/>
    </xf>
    <xf numFmtId="1" fontId="29" fillId="0" borderId="3" xfId="0" applyNumberFormat="1" applyFont="1" applyBorder="1"/>
    <xf numFmtId="0" fontId="28" fillId="0" borderId="0" xfId="0" applyFo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/>
    </xf>
    <xf numFmtId="164" fontId="28" fillId="0" borderId="0" xfId="0" applyNumberFormat="1" applyFont="1" applyAlignment="1">
      <alignment horizontal="left"/>
    </xf>
    <xf numFmtId="0" fontId="0" fillId="0" borderId="0" xfId="0" applyFill="1" applyBorder="1"/>
    <xf numFmtId="0" fontId="28" fillId="0" borderId="0" xfId="0" applyFont="1" applyFill="1" applyBorder="1"/>
    <xf numFmtId="0" fontId="29" fillId="0" borderId="0" xfId="0" applyFont="1" applyFill="1" applyBorder="1"/>
    <xf numFmtId="0" fontId="29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0" fillId="0" borderId="6" xfId="0" applyFill="1" applyBorder="1"/>
    <xf numFmtId="0" fontId="0" fillId="0" borderId="7" xfId="0" applyFill="1" applyBorder="1"/>
    <xf numFmtId="0" fontId="29" fillId="0" borderId="8" xfId="0" applyFont="1" applyFill="1" applyBorder="1"/>
    <xf numFmtId="0" fontId="0" fillId="0" borderId="4" xfId="0" applyFill="1" applyBorder="1"/>
    <xf numFmtId="0" fontId="29" fillId="0" borderId="5" xfId="0" applyFont="1" applyFill="1" applyBorder="1"/>
    <xf numFmtId="0" fontId="0" fillId="0" borderId="1" xfId="0" applyFill="1" applyBorder="1"/>
    <xf numFmtId="0" fontId="0" fillId="0" borderId="2" xfId="0" applyFill="1" applyBorder="1"/>
    <xf numFmtId="0" fontId="29" fillId="0" borderId="3" xfId="0" applyFont="1" applyFill="1" applyBorder="1"/>
    <xf numFmtId="0" fontId="0" fillId="0" borderId="9" xfId="0" applyFill="1" applyBorder="1"/>
    <xf numFmtId="0" fontId="0" fillId="0" borderId="10" xfId="0" applyFill="1" applyBorder="1"/>
    <xf numFmtId="0" fontId="29" fillId="0" borderId="11" xfId="0" applyFont="1" applyFill="1" applyBorder="1"/>
    <xf numFmtId="0" fontId="0" fillId="0" borderId="0" xfId="0" applyAlignment="1"/>
    <xf numFmtId="0" fontId="0" fillId="0" borderId="0" xfId="0" applyFill="1" applyBorder="1" applyAlignment="1"/>
    <xf numFmtId="0" fontId="27" fillId="0" borderId="0" xfId="0" applyFont="1" applyAlignment="1">
      <alignment horizontal="center" vertical="center" wrapText="1"/>
    </xf>
    <xf numFmtId="0" fontId="27" fillId="0" borderId="8" xfId="0" applyFont="1" applyFill="1" applyBorder="1"/>
    <xf numFmtId="0" fontId="27" fillId="0" borderId="5" xfId="0" applyFont="1" applyFill="1" applyBorder="1"/>
    <xf numFmtId="0" fontId="27" fillId="0" borderId="0" xfId="0" applyFont="1" applyFill="1" applyBorder="1"/>
    <xf numFmtId="0" fontId="27" fillId="0" borderId="2" xfId="0" applyFont="1" applyFill="1" applyBorder="1"/>
    <xf numFmtId="0" fontId="27" fillId="0" borderId="8" xfId="0" applyFont="1" applyBorder="1"/>
    <xf numFmtId="0" fontId="27" fillId="0" borderId="5" xfId="0" applyFont="1" applyBorder="1"/>
    <xf numFmtId="0" fontId="27" fillId="0" borderId="3" xfId="0" applyFont="1" applyBorder="1"/>
    <xf numFmtId="1" fontId="27" fillId="0" borderId="0" xfId="0" applyNumberFormat="1" applyFont="1" applyFill="1" applyBorder="1"/>
    <xf numFmtId="0" fontId="27" fillId="0" borderId="0" xfId="0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0" fontId="27" fillId="0" borderId="0" xfId="0" applyFont="1"/>
    <xf numFmtId="0" fontId="26" fillId="0" borderId="0" xfId="0" applyFont="1" applyAlignment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29" fillId="0" borderId="0" xfId="0" applyNumberFormat="1" applyFont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Alignment="1">
      <alignment horizontal="left"/>
    </xf>
    <xf numFmtId="0" fontId="27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7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quotePrefix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24" fillId="0" borderId="0" xfId="0" applyFont="1"/>
    <xf numFmtId="164" fontId="24" fillId="0" borderId="0" xfId="0" applyNumberFormat="1" applyFont="1" applyAlignment="1">
      <alignment horizontal="left"/>
    </xf>
    <xf numFmtId="0" fontId="0" fillId="0" borderId="9" xfId="0" applyBorder="1"/>
    <xf numFmtId="0" fontId="0" fillId="0" borderId="10" xfId="0" applyBorder="1"/>
    <xf numFmtId="1" fontId="0" fillId="0" borderId="11" xfId="0" applyNumberFormat="1" applyBorder="1"/>
    <xf numFmtId="1" fontId="0" fillId="0" borderId="8" xfId="0" applyNumberFormat="1" applyBorder="1"/>
    <xf numFmtId="1" fontId="0" fillId="0" borderId="3" xfId="0" applyNumberFormat="1" applyBorder="1"/>
    <xf numFmtId="1" fontId="0" fillId="0" borderId="11" xfId="0" applyNumberFormat="1" applyBorder="1"/>
    <xf numFmtId="1" fontId="0" fillId="0" borderId="5" xfId="0" applyNumberFormat="1" applyBorder="1"/>
    <xf numFmtId="0" fontId="0" fillId="0" borderId="8" xfId="0" applyFill="1" applyBorder="1"/>
    <xf numFmtId="0" fontId="0" fillId="0" borderId="5" xfId="0" applyFill="1" applyBorder="1"/>
    <xf numFmtId="0" fontId="0" fillId="0" borderId="3" xfId="0" applyFill="1" applyBorder="1"/>
    <xf numFmtId="0" fontId="0" fillId="0" borderId="11" xfId="0" applyFill="1" applyBorder="1"/>
    <xf numFmtId="0" fontId="0" fillId="0" borderId="0" xfId="0" applyFill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/>
    <xf numFmtId="0" fontId="24" fillId="0" borderId="0" xfId="0" applyFont="1" applyAlignment="1">
      <alignment horizontal="left"/>
    </xf>
    <xf numFmtId="1" fontId="24" fillId="0" borderId="0" xfId="0" applyNumberFormat="1" applyFont="1" applyAlignment="1">
      <alignment horizontal="left"/>
    </xf>
    <xf numFmtId="0" fontId="22" fillId="0" borderId="0" xfId="0" applyFont="1" applyAlignment="1">
      <alignment horizontal="center" vertical="center"/>
    </xf>
    <xf numFmtId="0" fontId="0" fillId="0" borderId="11" xfId="0" applyBorder="1"/>
    <xf numFmtId="0" fontId="23" fillId="0" borderId="4" xfId="0" applyFont="1" applyBorder="1"/>
    <xf numFmtId="0" fontId="27" fillId="0" borderId="3" xfId="0" applyFont="1" applyFill="1" applyBorder="1"/>
    <xf numFmtId="0" fontId="21" fillId="0" borderId="0" xfId="0" applyFont="1"/>
    <xf numFmtId="0" fontId="21" fillId="0" borderId="6" xfId="0" applyFont="1" applyBorder="1"/>
    <xf numFmtId="0" fontId="21" fillId="0" borderId="7" xfId="0" applyFont="1" applyBorder="1"/>
    <xf numFmtId="0" fontId="21" fillId="0" borderId="8" xfId="0" applyFont="1" applyBorder="1"/>
    <xf numFmtId="3" fontId="0" fillId="0" borderId="0" xfId="0" applyNumberFormat="1"/>
    <xf numFmtId="164" fontId="0" fillId="0" borderId="0" xfId="0" applyNumberFormat="1"/>
    <xf numFmtId="164" fontId="0" fillId="0" borderId="5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/>
    <xf numFmtId="0" fontId="19" fillId="0" borderId="0" xfId="0" applyFont="1"/>
    <xf numFmtId="0" fontId="20" fillId="0" borderId="0" xfId="0" applyFont="1"/>
    <xf numFmtId="0" fontId="20" fillId="0" borderId="2" xfId="0" applyFont="1" applyBorder="1"/>
    <xf numFmtId="0" fontId="19" fillId="0" borderId="2" xfId="0" applyFont="1" applyBorder="1"/>
    <xf numFmtId="0" fontId="0" fillId="0" borderId="0" xfId="0" applyAlignment="1"/>
    <xf numFmtId="0" fontId="0" fillId="0" borderId="0" xfId="0" applyFill="1" applyAlignment="1"/>
    <xf numFmtId="0" fontId="29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Fill="1" applyAlignment="1"/>
    <xf numFmtId="0" fontId="17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0" applyFont="1" applyAlignment="1"/>
    <xf numFmtId="0" fontId="17" fillId="0" borderId="0" xfId="0" applyFont="1" applyFill="1" applyAlignment="1"/>
    <xf numFmtId="0" fontId="17" fillId="0" borderId="0" xfId="0" applyFont="1" applyAlignment="1"/>
    <xf numFmtId="0" fontId="35" fillId="0" borderId="0" xfId="0" applyFont="1" applyAlignment="1"/>
    <xf numFmtId="0" fontId="36" fillId="0" borderId="0" xfId="0" applyFont="1" applyFill="1" applyAlignment="1"/>
    <xf numFmtId="164" fontId="18" fillId="0" borderId="0" xfId="0" applyNumberFormat="1" applyFont="1" applyAlignment="1"/>
    <xf numFmtId="164" fontId="17" fillId="0" borderId="0" xfId="0" applyNumberFormat="1" applyFont="1" applyAlignment="1"/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Fill="1" applyAlignment="1"/>
    <xf numFmtId="0" fontId="21" fillId="0" borderId="5" xfId="0" applyFont="1" applyBorder="1"/>
    <xf numFmtId="0" fontId="0" fillId="9" borderId="5" xfId="0" applyFill="1" applyBorder="1"/>
    <xf numFmtId="3" fontId="0" fillId="0" borderId="5" xfId="0" applyNumberFormat="1" applyBorder="1"/>
    <xf numFmtId="0" fontId="21" fillId="0" borderId="5" xfId="0" applyFont="1" applyFill="1" applyBorder="1"/>
    <xf numFmtId="0" fontId="21" fillId="0" borderId="12" xfId="0" applyFont="1" applyFill="1" applyBorder="1"/>
    <xf numFmtId="0" fontId="21" fillId="9" borderId="12" xfId="0" applyFont="1" applyFill="1" applyBorder="1"/>
    <xf numFmtId="0" fontId="21" fillId="0" borderId="12" xfId="0" applyFont="1" applyBorder="1"/>
    <xf numFmtId="2" fontId="20" fillId="0" borderId="0" xfId="0" applyNumberFormat="1" applyFont="1"/>
    <xf numFmtId="0" fontId="19" fillId="9" borderId="0" xfId="0" applyFont="1" applyFill="1"/>
    <xf numFmtId="0" fontId="28" fillId="9" borderId="0" xfId="0" applyFont="1" applyFill="1" applyAlignment="1">
      <alignment horizontal="center" vertical="center" wrapText="1"/>
    </xf>
    <xf numFmtId="0" fontId="29" fillId="9" borderId="0" xfId="0" applyFont="1" applyFill="1" applyAlignment="1">
      <alignment horizontal="center" vertical="center" wrapText="1"/>
    </xf>
    <xf numFmtId="2" fontId="20" fillId="0" borderId="2" xfId="0" applyNumberFormat="1" applyFont="1" applyBorder="1"/>
    <xf numFmtId="0" fontId="20" fillId="0" borderId="0" xfId="0" applyFont="1" applyBorder="1"/>
    <xf numFmtId="0" fontId="19" fillId="9" borderId="0" xfId="0" applyFont="1" applyFill="1" applyBorder="1"/>
    <xf numFmtId="2" fontId="20" fillId="0" borderId="0" xfId="0" applyNumberFormat="1" applyFont="1" applyBorder="1"/>
    <xf numFmtId="0" fontId="0" fillId="0" borderId="0" xfId="0" applyFill="1" applyAlignment="1">
      <alignment horizontal="center" vertical="center"/>
    </xf>
    <xf numFmtId="3" fontId="16" fillId="0" borderId="2" xfId="0" applyNumberFormat="1" applyFont="1" applyBorder="1"/>
    <xf numFmtId="3" fontId="0" fillId="0" borderId="2" xfId="0" applyNumberFormat="1" applyBorder="1"/>
    <xf numFmtId="0" fontId="29" fillId="0" borderId="4" xfId="0" applyFont="1" applyBorder="1" applyAlignment="1">
      <alignment horizontal="center" vertical="center" wrapText="1"/>
    </xf>
    <xf numFmtId="3" fontId="0" fillId="0" borderId="0" xfId="0" applyNumberFormat="1" applyBorder="1"/>
    <xf numFmtId="3" fontId="16" fillId="0" borderId="0" xfId="0" applyNumberFormat="1" applyFont="1" applyBorder="1"/>
    <xf numFmtId="3" fontId="0" fillId="0" borderId="0" xfId="0" applyNumberFormat="1" applyBorder="1"/>
    <xf numFmtId="3" fontId="0" fillId="0" borderId="0" xfId="0" applyNumberFormat="1" applyBorder="1"/>
    <xf numFmtId="0" fontId="16" fillId="0" borderId="4" xfId="0" applyFont="1" applyBorder="1"/>
    <xf numFmtId="3" fontId="0" fillId="0" borderId="0" xfId="0" applyNumberFormat="1" applyBorder="1"/>
    <xf numFmtId="3" fontId="0" fillId="0" borderId="0" xfId="0" applyNumberFormat="1" applyFill="1"/>
    <xf numFmtId="3" fontId="0" fillId="0" borderId="0" xfId="0" applyNumberFormat="1"/>
    <xf numFmtId="0" fontId="0" fillId="0" borderId="4" xfId="0" applyFill="1" applyBorder="1" applyAlignment="1"/>
    <xf numFmtId="3" fontId="0" fillId="0" borderId="5" xfId="0" applyNumberFormat="1" applyBorder="1"/>
    <xf numFmtId="164" fontId="0" fillId="0" borderId="0" xfId="0" applyNumberFormat="1" applyFill="1" applyAlignmen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13" fillId="0" borderId="2" xfId="0" applyFont="1" applyBorder="1"/>
    <xf numFmtId="0" fontId="13" fillId="0" borderId="0" xfId="0" applyFont="1"/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0" xfId="0" applyFont="1" applyFill="1" applyBorder="1"/>
    <xf numFmtId="0" fontId="13" fillId="0" borderId="5" xfId="0" applyFont="1" applyFill="1" applyBorder="1"/>
    <xf numFmtId="3" fontId="0" fillId="0" borderId="0" xfId="0" applyNumberFormat="1" applyBorder="1"/>
    <xf numFmtId="3" fontId="0" fillId="0" borderId="0" xfId="0" applyNumberFormat="1" applyBorder="1"/>
    <xf numFmtId="3" fontId="0" fillId="0" borderId="0" xfId="0" applyNumberFormat="1" applyBorder="1"/>
    <xf numFmtId="0" fontId="13" fillId="0" borderId="0" xfId="0" applyFont="1" applyBorder="1"/>
    <xf numFmtId="0" fontId="14" fillId="0" borderId="0" xfId="0" applyFont="1" applyBorder="1"/>
    <xf numFmtId="0" fontId="13" fillId="0" borderId="5" xfId="0" applyFont="1" applyBorder="1"/>
    <xf numFmtId="3" fontId="0" fillId="0" borderId="5" xfId="0" applyNumberFormat="1" applyBorder="1"/>
    <xf numFmtId="3" fontId="0" fillId="0" borderId="5" xfId="0" applyNumberFormat="1" applyBorder="1"/>
    <xf numFmtId="3" fontId="0" fillId="0" borderId="5" xfId="0" applyNumberFormat="1" applyBorder="1"/>
    <xf numFmtId="3" fontId="0" fillId="0" borderId="0" xfId="0" applyNumberFormat="1"/>
    <xf numFmtId="0" fontId="12" fillId="0" borderId="0" xfId="0" applyFont="1"/>
    <xf numFmtId="0" fontId="12" fillId="0" borderId="5" xfId="0" applyFont="1" applyBorder="1"/>
    <xf numFmtId="0" fontId="12" fillId="0" borderId="0" xfId="0" applyFont="1" applyAlignment="1">
      <alignment horizontal="left"/>
    </xf>
    <xf numFmtId="0" fontId="0" fillId="0" borderId="6" xfId="0" applyFill="1" applyBorder="1" applyAlignment="1">
      <alignment horizontal="center" vertical="center"/>
    </xf>
    <xf numFmtId="0" fontId="15" fillId="0" borderId="2" xfId="0" applyFont="1" applyBorder="1"/>
    <xf numFmtId="0" fontId="15" fillId="0" borderId="3" xfId="0" applyFont="1" applyBorder="1"/>
    <xf numFmtId="0" fontId="13" fillId="0" borderId="3" xfId="0" applyFont="1" applyBorder="1"/>
    <xf numFmtId="0" fontId="12" fillId="0" borderId="2" xfId="0" applyFont="1" applyBorder="1"/>
    <xf numFmtId="0" fontId="12" fillId="0" borderId="3" xfId="0" applyFont="1" applyBorder="1"/>
    <xf numFmtId="0" fontId="37" fillId="0" borderId="0" xfId="0" applyFont="1" applyFill="1" applyAlignment="1">
      <alignment textRotation="60"/>
    </xf>
    <xf numFmtId="0" fontId="37" fillId="5" borderId="0" xfId="0" applyFont="1" applyFill="1" applyAlignment="1">
      <alignment textRotation="60"/>
    </xf>
    <xf numFmtId="0" fontId="37" fillId="10" borderId="0" xfId="0" applyFont="1" applyFill="1" applyAlignment="1">
      <alignment textRotation="60"/>
    </xf>
    <xf numFmtId="0" fontId="37" fillId="11" borderId="0" xfId="0" applyFont="1" applyFill="1" applyAlignment="1">
      <alignment textRotation="60"/>
    </xf>
    <xf numFmtId="0" fontId="37" fillId="12" borderId="0" xfId="0" applyFont="1" applyFill="1" applyAlignment="1">
      <alignment textRotation="60"/>
    </xf>
    <xf numFmtId="0" fontId="38" fillId="0" borderId="0" xfId="0" applyFont="1"/>
    <xf numFmtId="0" fontId="11" fillId="13" borderId="0" xfId="0" applyFont="1" applyFill="1"/>
    <xf numFmtId="0" fontId="0" fillId="5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11" fillId="0" borderId="0" xfId="0" applyFont="1" applyFill="1"/>
    <xf numFmtId="11" fontId="0" fillId="5" borderId="0" xfId="0" applyNumberFormat="1" applyFill="1"/>
    <xf numFmtId="16" fontId="11" fillId="0" borderId="0" xfId="0" applyNumberFormat="1" applyFont="1" applyFill="1"/>
    <xf numFmtId="10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12" fillId="0" borderId="0" xfId="0" applyFont="1" applyFill="1" applyBorder="1"/>
    <xf numFmtId="0" fontId="10" fillId="0" borderId="0" xfId="0" applyFont="1" applyAlignment="1">
      <alignment horizontal="left"/>
    </xf>
    <xf numFmtId="0" fontId="13" fillId="0" borderId="0" xfId="0" applyFont="1" applyFill="1"/>
    <xf numFmtId="3" fontId="0" fillId="0" borderId="5" xfId="0" applyNumberFormat="1" applyFill="1" applyBorder="1"/>
    <xf numFmtId="0" fontId="0" fillId="0" borderId="0" xfId="0" applyAlignment="1"/>
    <xf numFmtId="0" fontId="0" fillId="0" borderId="0" xfId="0" applyFill="1" applyAlignment="1"/>
    <xf numFmtId="3" fontId="0" fillId="0" borderId="0" xfId="0" applyNumberFormat="1"/>
    <xf numFmtId="0" fontId="8" fillId="0" borderId="0" xfId="0" applyFont="1" applyAlignment="1">
      <alignment horizontal="left"/>
    </xf>
    <xf numFmtId="0" fontId="9" fillId="0" borderId="0" xfId="0" applyFont="1" applyAlignment="1"/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Fill="1" applyAlignment="1"/>
    <xf numFmtId="0" fontId="6" fillId="0" borderId="7" xfId="0" applyFont="1" applyBorder="1"/>
    <xf numFmtId="0" fontId="28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3" fontId="0" fillId="0" borderId="3" xfId="0" applyNumberFormat="1" applyBorder="1"/>
    <xf numFmtId="3" fontId="0" fillId="0" borderId="7" xfId="0" applyNumberFormat="1" applyBorder="1"/>
    <xf numFmtId="3" fontId="0" fillId="0" borderId="0" xfId="0" applyNumberFormat="1" applyBorder="1"/>
    <xf numFmtId="3" fontId="0" fillId="0" borderId="5" xfId="0" applyNumberFormat="1" applyBorder="1"/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3" fontId="0" fillId="0" borderId="2" xfId="0" applyNumberFormat="1" applyBorder="1"/>
    <xf numFmtId="3" fontId="0" fillId="0" borderId="0" xfId="0" applyNumberFormat="1" applyBorder="1"/>
    <xf numFmtId="3" fontId="0" fillId="0" borderId="5" xfId="0" applyNumberFormat="1" applyBorder="1"/>
    <xf numFmtId="3" fontId="0" fillId="0" borderId="3" xfId="0" applyNumberFormat="1" applyBorder="1"/>
    <xf numFmtId="0" fontId="5" fillId="0" borderId="9" xfId="0" applyFont="1" applyBorder="1" applyAlignment="1">
      <alignment horizontal="center" vertical="center" wrapText="1"/>
    </xf>
    <xf numFmtId="0" fontId="0" fillId="0" borderId="14" xfId="0" applyFill="1" applyBorder="1"/>
    <xf numFmtId="0" fontId="5" fillId="0" borderId="0" xfId="0" applyFont="1" applyBorder="1"/>
    <xf numFmtId="0" fontId="5" fillId="0" borderId="4" xfId="0" applyFont="1" applyBorder="1"/>
    <xf numFmtId="0" fontId="5" fillId="0" borderId="5" xfId="0" applyFont="1" applyBorder="1"/>
    <xf numFmtId="0" fontId="29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3" fontId="0" fillId="0" borderId="5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5" xfId="0" applyFont="1" applyBorder="1" applyAlignment="1">
      <alignment horizontal="left"/>
    </xf>
    <xf numFmtId="0" fontId="21" fillId="9" borderId="6" xfId="0" applyFont="1" applyFill="1" applyBorder="1"/>
    <xf numFmtId="0" fontId="21" fillId="9" borderId="15" xfId="0" applyFont="1" applyFill="1" applyBorder="1"/>
    <xf numFmtId="0" fontId="0" fillId="9" borderId="7" xfId="0" applyFill="1" applyBorder="1"/>
    <xf numFmtId="0" fontId="0" fillId="9" borderId="15" xfId="0" applyFill="1" applyBorder="1"/>
    <xf numFmtId="0" fontId="21" fillId="9" borderId="16" xfId="0" applyFont="1" applyFill="1" applyBorder="1"/>
    <xf numFmtId="0" fontId="21" fillId="0" borderId="14" xfId="0" applyFont="1" applyBorder="1"/>
    <xf numFmtId="0" fontId="21" fillId="0" borderId="3" xfId="0" applyFont="1" applyBorder="1"/>
    <xf numFmtId="0" fontId="21" fillId="0" borderId="16" xfId="0" applyFont="1" applyBorder="1"/>
    <xf numFmtId="0" fontId="21" fillId="9" borderId="4" xfId="0" applyFont="1" applyFill="1" applyBorder="1"/>
    <xf numFmtId="0" fontId="0" fillId="9" borderId="0" xfId="0" applyFill="1" applyBorder="1"/>
    <xf numFmtId="49" fontId="39" fillId="14" borderId="19" xfId="0" applyNumberFormat="1" applyFont="1" applyFill="1" applyBorder="1" applyAlignment="1">
      <alignment horizontal="center"/>
    </xf>
    <xf numFmtId="49" fontId="0" fillId="9" borderId="17" xfId="0" applyNumberFormat="1" applyFill="1" applyBorder="1"/>
    <xf numFmtId="49" fontId="0" fillId="9" borderId="18" xfId="0" applyNumberFormat="1" applyFill="1" applyBorder="1"/>
    <xf numFmtId="49" fontId="40" fillId="9" borderId="18" xfId="0" applyNumberFormat="1" applyFont="1" applyFill="1" applyBorder="1"/>
    <xf numFmtId="49" fontId="0" fillId="0" borderId="17" xfId="0" applyNumberFormat="1" applyBorder="1"/>
    <xf numFmtId="49" fontId="0" fillId="0" borderId="18" xfId="0" applyNumberFormat="1" applyBorder="1"/>
    <xf numFmtId="49" fontId="0" fillId="0" borderId="0" xfId="0" applyNumberFormat="1" applyFill="1" applyBorder="1"/>
    <xf numFmtId="49" fontId="0" fillId="0" borderId="9" xfId="0" applyNumberFormat="1" applyBorder="1"/>
    <xf numFmtId="49" fontId="40" fillId="0" borderId="0" xfId="0" applyNumberFormat="1" applyFont="1" applyFill="1" applyBorder="1"/>
    <xf numFmtId="49" fontId="0" fillId="9" borderId="9" xfId="0" applyNumberFormat="1" applyFill="1" applyBorder="1"/>
    <xf numFmtId="49" fontId="3" fillId="0" borderId="17" xfId="0" applyNumberFormat="1" applyFont="1" applyBorder="1"/>
    <xf numFmtId="49" fontId="2" fillId="0" borderId="0" xfId="0" applyNumberFormat="1" applyFont="1" applyFill="1" applyBorder="1"/>
    <xf numFmtId="9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9" fontId="0" fillId="0" borderId="0" xfId="0" applyNumberFormat="1" applyFill="1" applyAlignment="1">
      <alignment horizontal="left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2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29" fillId="4" borderId="0" xfId="0" applyFont="1" applyFill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7" fillId="2" borderId="0" xfId="0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0" fontId="27" fillId="0" borderId="0" xfId="0" applyFont="1" applyAlignment="1">
      <alignment horizontal="center" vertical="center"/>
    </xf>
    <xf numFmtId="0" fontId="26" fillId="7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9" fillId="7" borderId="0" xfId="0" applyFont="1" applyFill="1" applyAlignment="1">
      <alignment horizontal="center"/>
    </xf>
    <xf numFmtId="0" fontId="29" fillId="6" borderId="0" xfId="0" applyFont="1" applyFill="1" applyAlignment="1">
      <alignment horizontal="center"/>
    </xf>
    <xf numFmtId="49" fontId="39" fillId="14" borderId="20" xfId="0" applyNumberFormat="1" applyFont="1" applyFill="1" applyBorder="1" applyAlignment="1">
      <alignment horizontal="center"/>
    </xf>
    <xf numFmtId="49" fontId="39" fillId="14" borderId="21" xfId="0" applyNumberFormat="1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Alignment="1"/>
    <xf numFmtId="0" fontId="0" fillId="6" borderId="0" xfId="0" applyFill="1" applyAlignment="1"/>
    <xf numFmtId="0" fontId="29" fillId="8" borderId="0" xfId="0" applyFont="1" applyFill="1" applyAlignment="1">
      <alignment horizontal="center"/>
    </xf>
    <xf numFmtId="0" fontId="0" fillId="8" borderId="0" xfId="0" applyFill="1" applyAlignment="1"/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0" fillId="0" borderId="0" xfId="0" applyFill="1" applyAlignment="1"/>
    <xf numFmtId="0" fontId="21" fillId="0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0" fontId="2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3" fillId="9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1" fillId="6" borderId="4" xfId="0" applyFont="1" applyFill="1" applyBorder="1" applyAlignment="1">
      <alignment horizontal="center"/>
    </xf>
    <xf numFmtId="0" fontId="0" fillId="0" borderId="0" xfId="0" applyBorder="1" applyAlignment="1"/>
    <xf numFmtId="0" fontId="29" fillId="2" borderId="4" xfId="0" applyFont="1" applyFill="1" applyBorder="1" applyAlignment="1">
      <alignment horizontal="center"/>
    </xf>
    <xf numFmtId="0" fontId="29" fillId="7" borderId="4" xfId="0" applyFont="1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escriptive statistics of 24h-nucleinumber-digital-update200803" connectionId="1" xr16:uid="{00000000-0016-0000-0900-000000000000}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workbookViewId="0">
      <selection activeCell="J46" sqref="J46"/>
    </sheetView>
  </sheetViews>
  <sheetFormatPr baseColWidth="10" defaultRowHeight="13" x14ac:dyDescent="0.15"/>
  <cols>
    <col min="1" max="1" width="19" customWidth="1"/>
    <col min="2" max="2" width="15.83203125" customWidth="1"/>
    <col min="3" max="3" width="15" customWidth="1"/>
    <col min="4" max="4" width="14.5" customWidth="1"/>
    <col min="5" max="5" width="11.83203125" customWidth="1"/>
    <col min="9" max="9" width="19.83203125" customWidth="1"/>
    <col min="10" max="10" width="28.33203125" customWidth="1"/>
  </cols>
  <sheetData>
    <row r="1" spans="1:10" s="93" customFormat="1" ht="15" x14ac:dyDescent="0.15">
      <c r="A1" s="131" t="s">
        <v>553</v>
      </c>
      <c r="B1" s="157" t="s">
        <v>851</v>
      </c>
      <c r="C1" s="131" t="s">
        <v>850</v>
      </c>
      <c r="D1" s="157" t="s">
        <v>1078</v>
      </c>
      <c r="E1" s="158" t="s">
        <v>1079</v>
      </c>
    </row>
    <row r="2" spans="1:10" x14ac:dyDescent="0.15">
      <c r="A2" s="286" t="s">
        <v>1080</v>
      </c>
      <c r="B2" s="287"/>
      <c r="C2" s="288"/>
      <c r="D2" s="289"/>
      <c r="E2" s="290"/>
      <c r="G2" s="117" t="s">
        <v>1081</v>
      </c>
      <c r="H2" s="118" t="s">
        <v>1082</v>
      </c>
      <c r="I2" s="118" t="s">
        <v>478</v>
      </c>
      <c r="J2" s="119" t="s">
        <v>1083</v>
      </c>
    </row>
    <row r="3" spans="1:10" x14ac:dyDescent="0.15">
      <c r="A3" s="6" t="s">
        <v>177</v>
      </c>
      <c r="B3" s="8">
        <v>1380</v>
      </c>
      <c r="C3" s="7"/>
      <c r="D3" s="8"/>
      <c r="E3" s="160"/>
      <c r="G3" s="6" t="s">
        <v>1080</v>
      </c>
      <c r="H3">
        <v>280126</v>
      </c>
      <c r="I3" s="121">
        <v>1</v>
      </c>
      <c r="J3" s="122"/>
    </row>
    <row r="4" spans="1:10" x14ac:dyDescent="0.15">
      <c r="A4" s="6" t="s">
        <v>178</v>
      </c>
      <c r="B4" s="8">
        <v>1391</v>
      </c>
      <c r="C4" s="7"/>
      <c r="D4" s="8"/>
      <c r="E4" s="160"/>
      <c r="G4" s="6" t="s">
        <v>1084</v>
      </c>
      <c r="H4">
        <v>459984</v>
      </c>
      <c r="I4" s="121">
        <v>1.642061072517367</v>
      </c>
      <c r="J4" s="122">
        <v>1.642061072517367</v>
      </c>
    </row>
    <row r="5" spans="1:10" x14ac:dyDescent="0.15">
      <c r="A5" s="6" t="s">
        <v>179</v>
      </c>
      <c r="B5" s="8">
        <v>1060</v>
      </c>
      <c r="C5" s="7"/>
      <c r="D5" s="8"/>
      <c r="E5" s="160"/>
      <c r="G5" s="6" t="s">
        <v>1085</v>
      </c>
      <c r="H5">
        <v>1205712</v>
      </c>
      <c r="I5" s="121">
        <v>4.3041774058816387</v>
      </c>
      <c r="J5" s="122">
        <v>2.62120421579881</v>
      </c>
    </row>
    <row r="6" spans="1:10" x14ac:dyDescent="0.15">
      <c r="A6" s="6" t="s">
        <v>180</v>
      </c>
      <c r="B6" s="8">
        <v>1039</v>
      </c>
      <c r="C6" s="7"/>
      <c r="D6" s="8"/>
      <c r="E6" s="160"/>
      <c r="G6" s="9" t="s">
        <v>1086</v>
      </c>
      <c r="H6" s="10">
        <v>2945195</v>
      </c>
      <c r="I6" s="123">
        <v>10.513822351370449</v>
      </c>
      <c r="J6" s="124">
        <v>2.4427019055960302</v>
      </c>
    </row>
    <row r="7" spans="1:10" x14ac:dyDescent="0.15">
      <c r="A7" s="6" t="s">
        <v>181</v>
      </c>
      <c r="B7" s="8">
        <v>1135</v>
      </c>
      <c r="C7" s="7"/>
      <c r="D7" s="8"/>
      <c r="E7" s="160"/>
    </row>
    <row r="8" spans="1:10" x14ac:dyDescent="0.15">
      <c r="A8" s="6" t="s">
        <v>182</v>
      </c>
      <c r="B8" s="8">
        <v>823</v>
      </c>
      <c r="C8" s="7"/>
      <c r="D8" s="8"/>
      <c r="E8" s="160"/>
    </row>
    <row r="9" spans="1:10" x14ac:dyDescent="0.15">
      <c r="A9" s="6" t="s">
        <v>183</v>
      </c>
      <c r="B9" s="8">
        <v>701</v>
      </c>
      <c r="C9" s="7"/>
      <c r="D9" s="8"/>
      <c r="E9" s="160"/>
    </row>
    <row r="10" spans="1:10" x14ac:dyDescent="0.15">
      <c r="A10" s="6" t="s">
        <v>184</v>
      </c>
      <c r="B10" s="8">
        <v>710</v>
      </c>
      <c r="C10" s="7"/>
      <c r="D10" s="8"/>
      <c r="E10" s="160"/>
    </row>
    <row r="11" spans="1:10" x14ac:dyDescent="0.15">
      <c r="A11" s="6" t="s">
        <v>677</v>
      </c>
      <c r="B11" s="154">
        <v>1029.875</v>
      </c>
      <c r="C11" s="7"/>
      <c r="D11" s="154">
        <v>272</v>
      </c>
      <c r="E11" s="160">
        <v>280126</v>
      </c>
    </row>
    <row r="12" spans="1:10" x14ac:dyDescent="0.15">
      <c r="A12" s="6"/>
      <c r="B12" s="8"/>
      <c r="C12" s="7"/>
      <c r="D12" s="8" t="s">
        <v>554</v>
      </c>
      <c r="E12" s="160"/>
    </row>
    <row r="13" spans="1:10" x14ac:dyDescent="0.15">
      <c r="A13" s="9"/>
      <c r="B13" s="11"/>
      <c r="C13" s="10"/>
      <c r="D13" s="11"/>
      <c r="E13" s="291"/>
    </row>
    <row r="14" spans="1:10" x14ac:dyDescent="0.15">
      <c r="A14" s="286" t="s">
        <v>1084</v>
      </c>
      <c r="B14" s="289"/>
      <c r="C14" s="288"/>
      <c r="D14" s="289"/>
      <c r="E14" s="290"/>
      <c r="J14" s="120"/>
    </row>
    <row r="15" spans="1:10" x14ac:dyDescent="0.15">
      <c r="A15" s="6" t="s">
        <v>185</v>
      </c>
      <c r="B15" s="8">
        <v>1976</v>
      </c>
      <c r="C15" s="7"/>
      <c r="D15" s="8"/>
      <c r="E15" s="160"/>
      <c r="J15" s="120"/>
    </row>
    <row r="16" spans="1:10" x14ac:dyDescent="0.15">
      <c r="A16" s="6" t="s">
        <v>186</v>
      </c>
      <c r="B16" s="8">
        <v>2421</v>
      </c>
      <c r="C16" s="7"/>
      <c r="D16" s="8"/>
      <c r="E16" s="160"/>
      <c r="J16" s="120"/>
    </row>
    <row r="17" spans="1:10" x14ac:dyDescent="0.15">
      <c r="A17" s="6" t="s">
        <v>187</v>
      </c>
      <c r="B17" s="8">
        <v>2330</v>
      </c>
      <c r="C17" s="7"/>
      <c r="D17" s="8"/>
      <c r="E17" s="160"/>
      <c r="J17" s="120"/>
    </row>
    <row r="18" spans="1:10" x14ac:dyDescent="0.15">
      <c r="A18" s="6" t="s">
        <v>188</v>
      </c>
      <c r="B18" s="8">
        <v>1561</v>
      </c>
      <c r="C18" s="7"/>
      <c r="D18" s="8"/>
      <c r="E18" s="160"/>
      <c r="J18" s="120"/>
    </row>
    <row r="19" spans="1:10" x14ac:dyDescent="0.15">
      <c r="A19" s="6" t="s">
        <v>677</v>
      </c>
      <c r="B19" s="154">
        <v>2072</v>
      </c>
      <c r="C19" s="7"/>
      <c r="D19" s="154">
        <v>222</v>
      </c>
      <c r="E19" s="160">
        <v>459984</v>
      </c>
      <c r="J19" s="120"/>
    </row>
    <row r="20" spans="1:10" x14ac:dyDescent="0.15">
      <c r="A20" s="6"/>
      <c r="B20" s="8"/>
      <c r="C20" s="7"/>
      <c r="D20" s="8" t="s">
        <v>554</v>
      </c>
      <c r="E20" s="160"/>
      <c r="J20" s="120"/>
    </row>
    <row r="21" spans="1:10" x14ac:dyDescent="0.15">
      <c r="A21" s="9"/>
      <c r="B21" s="11"/>
      <c r="C21" s="10"/>
      <c r="D21" s="11"/>
      <c r="E21" s="291"/>
      <c r="J21" s="120"/>
    </row>
    <row r="22" spans="1:10" x14ac:dyDescent="0.15">
      <c r="A22" s="286" t="s">
        <v>1085</v>
      </c>
      <c r="B22" s="289"/>
      <c r="C22" s="288"/>
      <c r="D22" s="289"/>
      <c r="E22" s="290"/>
      <c r="I22" s="120"/>
      <c r="J22" s="120"/>
    </row>
    <row r="23" spans="1:10" x14ac:dyDescent="0.15">
      <c r="A23" s="6" t="s">
        <v>189</v>
      </c>
      <c r="B23" s="8">
        <v>1708</v>
      </c>
      <c r="C23" s="7" t="s">
        <v>130</v>
      </c>
      <c r="D23" s="8">
        <v>641</v>
      </c>
      <c r="E23" s="160"/>
    </row>
    <row r="24" spans="1:10" x14ac:dyDescent="0.15">
      <c r="A24" s="6" t="s">
        <v>190</v>
      </c>
      <c r="B24" s="8">
        <v>2239</v>
      </c>
      <c r="C24" s="7" t="s">
        <v>131</v>
      </c>
      <c r="D24" s="8">
        <v>656</v>
      </c>
      <c r="E24" s="160"/>
    </row>
    <row r="25" spans="1:10" x14ac:dyDescent="0.15">
      <c r="A25" s="6" t="s">
        <v>191</v>
      </c>
      <c r="B25" s="8">
        <v>1664</v>
      </c>
      <c r="C25" s="7" t="s">
        <v>132</v>
      </c>
      <c r="D25" s="8">
        <v>567</v>
      </c>
      <c r="E25" s="160"/>
    </row>
    <row r="26" spans="1:10" x14ac:dyDescent="0.15">
      <c r="A26" s="6" t="s">
        <v>192</v>
      </c>
      <c r="B26" s="8">
        <v>1582</v>
      </c>
      <c r="C26" s="7" t="s">
        <v>133</v>
      </c>
      <c r="D26" s="8">
        <v>667</v>
      </c>
      <c r="E26" s="160"/>
    </row>
    <row r="27" spans="1:10" x14ac:dyDescent="0.15">
      <c r="A27" s="6" t="s">
        <v>193</v>
      </c>
      <c r="B27" s="8">
        <v>2049</v>
      </c>
      <c r="C27" s="7" t="s">
        <v>130</v>
      </c>
      <c r="D27" s="8">
        <v>435</v>
      </c>
      <c r="E27" s="160"/>
    </row>
    <row r="28" spans="1:10" x14ac:dyDescent="0.15">
      <c r="A28" s="6" t="s">
        <v>194</v>
      </c>
      <c r="B28" s="8">
        <v>2483</v>
      </c>
      <c r="C28" s="7" t="s">
        <v>134</v>
      </c>
      <c r="D28" s="201">
        <v>449</v>
      </c>
      <c r="E28" s="160"/>
      <c r="I28" s="120"/>
      <c r="J28" s="120"/>
    </row>
    <row r="29" spans="1:10" x14ac:dyDescent="0.15">
      <c r="A29" s="6" t="s">
        <v>117</v>
      </c>
      <c r="B29" s="8">
        <v>2066</v>
      </c>
      <c r="C29" s="7" t="s">
        <v>135</v>
      </c>
      <c r="D29" s="201">
        <v>525</v>
      </c>
      <c r="E29" s="160"/>
      <c r="I29" s="120"/>
      <c r="J29" s="120"/>
    </row>
    <row r="30" spans="1:10" x14ac:dyDescent="0.15">
      <c r="A30" s="6" t="s">
        <v>118</v>
      </c>
      <c r="B30" s="8">
        <v>1728</v>
      </c>
      <c r="C30" s="7" t="s">
        <v>136</v>
      </c>
      <c r="D30" s="201">
        <v>569</v>
      </c>
      <c r="E30" s="160"/>
      <c r="I30" s="120"/>
      <c r="J30" s="120"/>
    </row>
    <row r="31" spans="1:10" x14ac:dyDescent="0.15">
      <c r="A31" s="6" t="s">
        <v>119</v>
      </c>
      <c r="B31" s="8">
        <v>2699</v>
      </c>
      <c r="C31" s="7" t="s">
        <v>137</v>
      </c>
      <c r="D31" s="201">
        <v>441</v>
      </c>
      <c r="E31" s="160"/>
      <c r="I31" s="120"/>
      <c r="J31" s="120"/>
    </row>
    <row r="32" spans="1:10" x14ac:dyDescent="0.15">
      <c r="A32" s="6" t="s">
        <v>120</v>
      </c>
      <c r="B32" s="8">
        <v>2845</v>
      </c>
      <c r="C32" s="7" t="s">
        <v>138</v>
      </c>
      <c r="D32" s="201">
        <v>458</v>
      </c>
      <c r="E32" s="160"/>
      <c r="I32" s="120"/>
      <c r="J32" s="120"/>
    </row>
    <row r="33" spans="1:10" x14ac:dyDescent="0.15">
      <c r="A33" s="6" t="s">
        <v>121</v>
      </c>
      <c r="B33" s="8">
        <v>3133</v>
      </c>
      <c r="C33" s="7" t="s">
        <v>139</v>
      </c>
      <c r="D33" s="201">
        <v>516</v>
      </c>
      <c r="E33" s="160"/>
      <c r="I33" s="120"/>
      <c r="J33" s="120"/>
    </row>
    <row r="34" spans="1:10" x14ac:dyDescent="0.15">
      <c r="A34" s="6" t="s">
        <v>122</v>
      </c>
      <c r="B34" s="8">
        <v>2027</v>
      </c>
      <c r="C34" s="7" t="s">
        <v>342</v>
      </c>
      <c r="D34" s="201">
        <v>505</v>
      </c>
      <c r="E34" s="160"/>
    </row>
    <row r="35" spans="1:10" x14ac:dyDescent="0.15">
      <c r="A35" s="6" t="s">
        <v>123</v>
      </c>
      <c r="B35" s="8">
        <v>2209</v>
      </c>
      <c r="C35" s="7" t="s">
        <v>343</v>
      </c>
      <c r="D35" s="201">
        <v>503</v>
      </c>
      <c r="E35" s="160"/>
    </row>
    <row r="36" spans="1:10" x14ac:dyDescent="0.15">
      <c r="A36" s="6" t="s">
        <v>124</v>
      </c>
      <c r="B36" s="8">
        <v>2628</v>
      </c>
      <c r="C36" s="7" t="s">
        <v>344</v>
      </c>
      <c r="D36" s="201">
        <v>567</v>
      </c>
      <c r="E36" s="160"/>
    </row>
    <row r="37" spans="1:10" x14ac:dyDescent="0.15">
      <c r="A37" s="6" t="s">
        <v>125</v>
      </c>
      <c r="B37" s="8">
        <v>2179</v>
      </c>
      <c r="C37" s="7" t="s">
        <v>147</v>
      </c>
      <c r="D37" s="201">
        <v>496</v>
      </c>
      <c r="E37" s="160"/>
    </row>
    <row r="38" spans="1:10" x14ac:dyDescent="0.15">
      <c r="A38" s="6" t="s">
        <v>126</v>
      </c>
      <c r="B38" s="8">
        <v>2938</v>
      </c>
      <c r="C38" s="7" t="s">
        <v>148</v>
      </c>
      <c r="D38" s="201">
        <v>609</v>
      </c>
      <c r="E38" s="160"/>
    </row>
    <row r="39" spans="1:10" x14ac:dyDescent="0.15">
      <c r="A39" s="6"/>
      <c r="B39" s="8"/>
      <c r="C39" s="7" t="s">
        <v>149</v>
      </c>
      <c r="D39" s="201">
        <v>594</v>
      </c>
      <c r="E39" s="160"/>
    </row>
    <row r="40" spans="1:10" x14ac:dyDescent="0.15">
      <c r="A40" s="6"/>
      <c r="B40" s="8"/>
      <c r="C40" s="7" t="s">
        <v>150</v>
      </c>
      <c r="D40" s="201">
        <v>499</v>
      </c>
      <c r="E40" s="160"/>
    </row>
    <row r="41" spans="1:10" x14ac:dyDescent="0.15">
      <c r="A41" s="6"/>
      <c r="B41" s="8"/>
      <c r="C41" s="7" t="s">
        <v>151</v>
      </c>
      <c r="D41" s="201">
        <v>465</v>
      </c>
      <c r="E41" s="160"/>
    </row>
    <row r="42" spans="1:10" x14ac:dyDescent="0.15">
      <c r="A42" s="6"/>
      <c r="B42" s="8"/>
      <c r="C42" s="7" t="s">
        <v>152</v>
      </c>
      <c r="D42" s="201">
        <v>503</v>
      </c>
      <c r="E42" s="160"/>
    </row>
    <row r="43" spans="1:10" x14ac:dyDescent="0.15">
      <c r="A43" s="9" t="s">
        <v>677</v>
      </c>
      <c r="B43" s="292">
        <v>2261.0625</v>
      </c>
      <c r="C43" s="10"/>
      <c r="D43" s="292">
        <v>533.25</v>
      </c>
      <c r="E43" s="291">
        <f>B43*D43</f>
        <v>1205711.578125</v>
      </c>
    </row>
    <row r="44" spans="1:10" x14ac:dyDescent="0.15">
      <c r="A44" s="3"/>
      <c r="B44" s="5"/>
      <c r="C44" s="4"/>
      <c r="D44" s="5"/>
      <c r="E44" s="293"/>
    </row>
    <row r="45" spans="1:10" x14ac:dyDescent="0.15">
      <c r="A45" s="294" t="s">
        <v>1086</v>
      </c>
      <c r="B45" s="155"/>
      <c r="C45" s="295"/>
      <c r="D45" s="155"/>
      <c r="E45" s="159"/>
    </row>
    <row r="46" spans="1:10" x14ac:dyDescent="0.15">
      <c r="A46" s="6" t="s">
        <v>127</v>
      </c>
      <c r="B46" s="8">
        <v>4027</v>
      </c>
      <c r="C46" s="7" t="s">
        <v>153</v>
      </c>
      <c r="D46" s="8">
        <v>675</v>
      </c>
      <c r="E46" s="160"/>
    </row>
    <row r="47" spans="1:10" x14ac:dyDescent="0.15">
      <c r="A47" s="6" t="s">
        <v>128</v>
      </c>
      <c r="B47" s="8">
        <v>3340</v>
      </c>
      <c r="C47" s="7" t="s">
        <v>237</v>
      </c>
      <c r="D47" s="8">
        <v>798</v>
      </c>
      <c r="E47" s="160"/>
    </row>
    <row r="48" spans="1:10" x14ac:dyDescent="0.15">
      <c r="A48" s="6" t="s">
        <v>129</v>
      </c>
      <c r="B48" s="8">
        <v>3951</v>
      </c>
      <c r="C48" s="7" t="s">
        <v>75</v>
      </c>
      <c r="D48" s="8">
        <v>746</v>
      </c>
      <c r="E48" s="160"/>
    </row>
    <row r="49" spans="1:5" x14ac:dyDescent="0.15">
      <c r="A49" s="6"/>
      <c r="B49" s="8"/>
      <c r="C49" s="7" t="s">
        <v>76</v>
      </c>
      <c r="D49" s="8">
        <v>731</v>
      </c>
      <c r="E49" s="160"/>
    </row>
    <row r="50" spans="1:5" x14ac:dyDescent="0.15">
      <c r="A50" s="6"/>
      <c r="B50" s="8"/>
      <c r="C50" s="7" t="s">
        <v>77</v>
      </c>
      <c r="D50" s="8">
        <v>791</v>
      </c>
      <c r="E50" s="160"/>
    </row>
    <row r="51" spans="1:5" x14ac:dyDescent="0.15">
      <c r="A51" s="6"/>
      <c r="B51" s="8"/>
      <c r="C51" s="7" t="s">
        <v>78</v>
      </c>
      <c r="D51" s="8">
        <v>802</v>
      </c>
      <c r="E51" s="160"/>
    </row>
    <row r="52" spans="1:5" x14ac:dyDescent="0.15">
      <c r="A52" s="6"/>
      <c r="B52" s="8"/>
      <c r="C52" s="7" t="s">
        <v>79</v>
      </c>
      <c r="D52" s="8">
        <v>789</v>
      </c>
      <c r="E52" s="160"/>
    </row>
    <row r="53" spans="1:5" x14ac:dyDescent="0.15">
      <c r="A53" s="6"/>
      <c r="B53" s="8"/>
      <c r="C53" s="7" t="s">
        <v>80</v>
      </c>
      <c r="D53" s="8">
        <v>764</v>
      </c>
      <c r="E53" s="160"/>
    </row>
    <row r="54" spans="1:5" x14ac:dyDescent="0.15">
      <c r="A54" s="6"/>
      <c r="B54" s="8"/>
      <c r="C54" s="7" t="s">
        <v>81</v>
      </c>
      <c r="D54" s="8">
        <v>754</v>
      </c>
      <c r="E54" s="160"/>
    </row>
    <row r="55" spans="1:5" x14ac:dyDescent="0.15">
      <c r="A55" s="6"/>
      <c r="B55" s="8"/>
      <c r="C55" s="7" t="s">
        <v>82</v>
      </c>
      <c r="D55" s="8">
        <v>839</v>
      </c>
      <c r="E55" s="160"/>
    </row>
    <row r="56" spans="1:5" x14ac:dyDescent="0.15">
      <c r="A56" s="6"/>
      <c r="B56" s="8"/>
      <c r="C56" s="7" t="s">
        <v>83</v>
      </c>
      <c r="D56" s="8">
        <v>831</v>
      </c>
      <c r="E56" s="160"/>
    </row>
    <row r="57" spans="1:5" x14ac:dyDescent="0.15">
      <c r="A57" s="6"/>
      <c r="B57" s="8"/>
      <c r="C57" s="7" t="s">
        <v>84</v>
      </c>
      <c r="D57" s="8">
        <v>848</v>
      </c>
      <c r="E57" s="160"/>
    </row>
    <row r="58" spans="1:5" x14ac:dyDescent="0.15">
      <c r="A58" s="9" t="s">
        <v>677</v>
      </c>
      <c r="B58" s="292">
        <v>3772.6666666666661</v>
      </c>
      <c r="C58" s="10"/>
      <c r="D58" s="292">
        <v>780.66666666666663</v>
      </c>
      <c r="E58" s="291">
        <f>B58*D58</f>
        <v>2945195.1111111105</v>
      </c>
    </row>
  </sheetData>
  <phoneticPr fontId="3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62"/>
  <sheetViews>
    <sheetView workbookViewId="0">
      <selection activeCell="L20" sqref="L20:AG20"/>
    </sheetView>
  </sheetViews>
  <sheetFormatPr baseColWidth="10" defaultRowHeight="13" x14ac:dyDescent="0.15"/>
  <cols>
    <col min="1" max="1" width="24" customWidth="1"/>
    <col min="12" max="12" width="10.5" customWidth="1"/>
    <col min="14" max="14" width="15.33203125" customWidth="1"/>
  </cols>
  <sheetData>
    <row r="1" spans="1:33" s="79" customFormat="1" ht="20" customHeight="1" x14ac:dyDescent="0.15">
      <c r="A1" s="78" t="s">
        <v>734</v>
      </c>
      <c r="B1" s="334" t="s">
        <v>1193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</row>
    <row r="2" spans="1:33" x14ac:dyDescent="0.15">
      <c r="A2" s="33" t="s">
        <v>610</v>
      </c>
      <c r="B2" s="313" t="s">
        <v>882</v>
      </c>
      <c r="C2" s="329"/>
      <c r="D2" s="329"/>
      <c r="E2" s="329"/>
      <c r="F2" s="329"/>
      <c r="G2" s="329"/>
      <c r="H2" s="329"/>
      <c r="I2" s="329"/>
      <c r="J2" s="314" t="s">
        <v>754</v>
      </c>
      <c r="K2" s="330"/>
      <c r="L2" s="330"/>
      <c r="M2" s="330"/>
      <c r="N2" s="330"/>
      <c r="O2" s="330"/>
      <c r="P2" s="330"/>
      <c r="Q2" s="330"/>
      <c r="R2" s="326" t="s">
        <v>980</v>
      </c>
      <c r="S2" s="331"/>
      <c r="T2" s="331"/>
      <c r="U2" s="331"/>
      <c r="V2" s="331"/>
      <c r="W2" s="331"/>
      <c r="X2" s="331"/>
      <c r="Y2" s="331"/>
      <c r="Z2" s="332" t="s">
        <v>576</v>
      </c>
      <c r="AA2" s="333"/>
      <c r="AB2" s="333"/>
      <c r="AC2" s="333"/>
      <c r="AD2" s="333"/>
      <c r="AE2" s="333"/>
      <c r="AF2" s="333"/>
      <c r="AG2" s="333"/>
    </row>
    <row r="3" spans="1:33" s="36" customFormat="1" ht="41" customHeight="1" x14ac:dyDescent="0.15">
      <c r="A3" s="34"/>
      <c r="B3" s="35" t="s">
        <v>1314</v>
      </c>
      <c r="C3" s="34" t="s">
        <v>1108</v>
      </c>
      <c r="D3" s="35" t="s">
        <v>1191</v>
      </c>
      <c r="E3" s="35" t="s">
        <v>1316</v>
      </c>
      <c r="F3" s="35" t="s">
        <v>1194</v>
      </c>
      <c r="G3" s="90" t="s">
        <v>870</v>
      </c>
      <c r="H3" s="88" t="s">
        <v>698</v>
      </c>
      <c r="I3" s="89" t="s">
        <v>753</v>
      </c>
      <c r="J3" s="35" t="s">
        <v>1314</v>
      </c>
      <c r="K3" s="34" t="s">
        <v>1108</v>
      </c>
      <c r="L3" s="35" t="s">
        <v>1191</v>
      </c>
      <c r="M3" s="35" t="s">
        <v>1316</v>
      </c>
      <c r="N3" s="35" t="s">
        <v>1194</v>
      </c>
      <c r="O3" s="88" t="s">
        <v>1192</v>
      </c>
      <c r="P3" s="88" t="s">
        <v>698</v>
      </c>
      <c r="Q3" s="89" t="s">
        <v>753</v>
      </c>
      <c r="R3" s="35" t="s">
        <v>1314</v>
      </c>
      <c r="S3" s="34" t="s">
        <v>1108</v>
      </c>
      <c r="T3" s="35" t="s">
        <v>1191</v>
      </c>
      <c r="U3" s="35" t="s">
        <v>1316</v>
      </c>
      <c r="V3" s="35" t="s">
        <v>1194</v>
      </c>
      <c r="W3" s="88" t="s">
        <v>701</v>
      </c>
      <c r="X3" s="88" t="s">
        <v>694</v>
      </c>
      <c r="Y3" s="89" t="s">
        <v>753</v>
      </c>
      <c r="Z3" s="35" t="s">
        <v>1314</v>
      </c>
      <c r="AA3" s="34" t="s">
        <v>1108</v>
      </c>
      <c r="AB3" s="35" t="s">
        <v>1191</v>
      </c>
      <c r="AC3" s="35" t="s">
        <v>1316</v>
      </c>
      <c r="AD3" s="35" t="s">
        <v>1194</v>
      </c>
      <c r="AE3" s="88" t="s">
        <v>1192</v>
      </c>
      <c r="AF3" s="88" t="s">
        <v>698</v>
      </c>
      <c r="AG3" s="89" t="s">
        <v>753</v>
      </c>
    </row>
    <row r="4" spans="1:33" x14ac:dyDescent="0.15">
      <c r="B4" s="3" t="s">
        <v>1195</v>
      </c>
      <c r="C4" s="4">
        <v>1</v>
      </c>
      <c r="D4" s="4">
        <v>766</v>
      </c>
      <c r="E4" s="4">
        <v>367</v>
      </c>
      <c r="F4" s="4">
        <f>D4*E4</f>
        <v>281122</v>
      </c>
      <c r="G4" s="4">
        <v>237</v>
      </c>
      <c r="H4" s="4">
        <v>121</v>
      </c>
      <c r="I4" s="22">
        <f>(E4/H4)*G4</f>
        <v>718.83471074380168</v>
      </c>
      <c r="J4" s="3" t="s">
        <v>1195</v>
      </c>
      <c r="K4" s="4">
        <v>1</v>
      </c>
      <c r="L4" s="4">
        <v>657</v>
      </c>
      <c r="M4" s="4">
        <v>411</v>
      </c>
      <c r="N4" s="4">
        <f>L4*M4</f>
        <v>270027</v>
      </c>
      <c r="O4" s="4">
        <v>225</v>
      </c>
      <c r="P4" s="4">
        <v>106</v>
      </c>
      <c r="Q4" s="22">
        <f>(M4/P4)*O4</f>
        <v>872.40566037735846</v>
      </c>
      <c r="R4" s="3" t="s">
        <v>1195</v>
      </c>
      <c r="S4" s="4">
        <v>1</v>
      </c>
      <c r="T4" s="4">
        <v>613</v>
      </c>
      <c r="U4" s="4">
        <v>367</v>
      </c>
      <c r="V4" s="4">
        <f>T4*U4</f>
        <v>224971</v>
      </c>
      <c r="W4" s="4">
        <v>250</v>
      </c>
      <c r="X4" s="4">
        <v>123</v>
      </c>
      <c r="Y4" s="99">
        <f>(U4/X4)*W4</f>
        <v>745.93495934959356</v>
      </c>
      <c r="Z4" s="3" t="s">
        <v>1195</v>
      </c>
      <c r="AA4" s="4">
        <v>1</v>
      </c>
      <c r="AB4" s="4">
        <v>2521</v>
      </c>
      <c r="AC4" s="4">
        <v>191</v>
      </c>
      <c r="AD4" s="4">
        <f>AB4*AC4</f>
        <v>481511</v>
      </c>
      <c r="AE4" s="4">
        <v>546</v>
      </c>
      <c r="AF4" s="4">
        <v>150</v>
      </c>
      <c r="AG4" s="99">
        <f>(AC4/AF4)*AE4</f>
        <v>695.24</v>
      </c>
    </row>
    <row r="5" spans="1:33" x14ac:dyDescent="0.15">
      <c r="B5" s="9"/>
      <c r="C5" s="10">
        <v>2</v>
      </c>
      <c r="D5" s="10">
        <v>788</v>
      </c>
      <c r="E5" s="10">
        <v>337</v>
      </c>
      <c r="F5" s="10">
        <f t="shared" ref="F5:F16" si="0">D5*E5</f>
        <v>265556</v>
      </c>
      <c r="G5" s="10">
        <v>225</v>
      </c>
      <c r="H5" s="10">
        <v>128</v>
      </c>
      <c r="I5" s="20">
        <f t="shared" ref="I5:I16" si="1">(E5/H5)*G5</f>
        <v>592.3828125</v>
      </c>
      <c r="J5" s="6"/>
      <c r="K5" s="7">
        <v>2</v>
      </c>
      <c r="L5" s="7">
        <v>1000</v>
      </c>
      <c r="M5" s="7">
        <v>350</v>
      </c>
      <c r="N5" s="7">
        <f t="shared" ref="N5:N9" si="2">L5*M5</f>
        <v>350000</v>
      </c>
      <c r="O5" s="7">
        <v>253</v>
      </c>
      <c r="P5" s="7">
        <v>136</v>
      </c>
      <c r="Q5" s="21">
        <f t="shared" ref="Q5:Q9" si="3">(M5/P5)*O5</f>
        <v>651.10294117647061</v>
      </c>
      <c r="R5" s="9"/>
      <c r="S5" s="10">
        <v>2</v>
      </c>
      <c r="T5" s="10">
        <v>775</v>
      </c>
      <c r="U5" s="10">
        <v>373</v>
      </c>
      <c r="V5" s="10">
        <f t="shared" ref="V5:V11" si="4">T5*U5</f>
        <v>289075</v>
      </c>
      <c r="W5" s="10">
        <v>235</v>
      </c>
      <c r="X5" s="10">
        <v>131</v>
      </c>
      <c r="Y5" s="100">
        <f t="shared" ref="Y5:Y11" si="5">(U5/X5)*W5</f>
        <v>669.12213740458014</v>
      </c>
      <c r="Z5" s="6"/>
      <c r="AA5" s="7">
        <v>2</v>
      </c>
      <c r="AB5" s="7">
        <v>1228</v>
      </c>
      <c r="AC5" s="7">
        <v>155</v>
      </c>
      <c r="AD5" s="7">
        <f t="shared" ref="AD5:AD12" si="6">AB5*AC5</f>
        <v>190340</v>
      </c>
      <c r="AE5" s="7">
        <v>549</v>
      </c>
      <c r="AF5" s="7">
        <v>134</v>
      </c>
      <c r="AG5" s="102">
        <f t="shared" ref="AG5:AG12" si="7">(AC5/AF5)*AE5</f>
        <v>635.03731343283573</v>
      </c>
    </row>
    <row r="6" spans="1:33" x14ac:dyDescent="0.15">
      <c r="B6" s="3" t="s">
        <v>746</v>
      </c>
      <c r="C6" s="4">
        <v>2</v>
      </c>
      <c r="D6" s="4">
        <v>1240</v>
      </c>
      <c r="E6" s="4">
        <v>309</v>
      </c>
      <c r="F6" s="4">
        <f t="shared" si="0"/>
        <v>383160</v>
      </c>
      <c r="G6">
        <v>181</v>
      </c>
      <c r="H6">
        <v>113</v>
      </c>
      <c r="I6" s="20">
        <f t="shared" si="1"/>
        <v>494.94690265486724</v>
      </c>
      <c r="J6" s="9"/>
      <c r="K6" s="10">
        <v>3</v>
      </c>
      <c r="L6" s="10">
        <v>722</v>
      </c>
      <c r="M6" s="10">
        <v>393</v>
      </c>
      <c r="N6" s="10">
        <f t="shared" si="2"/>
        <v>283746</v>
      </c>
      <c r="O6" s="10">
        <v>237</v>
      </c>
      <c r="P6" s="10">
        <v>127</v>
      </c>
      <c r="Q6" s="20">
        <f t="shared" si="3"/>
        <v>733.39370078740149</v>
      </c>
      <c r="R6" s="3" t="s">
        <v>746</v>
      </c>
      <c r="S6" s="4">
        <v>1</v>
      </c>
      <c r="T6" s="4">
        <v>958</v>
      </c>
      <c r="U6" s="4">
        <v>417</v>
      </c>
      <c r="V6" s="4">
        <f t="shared" si="4"/>
        <v>399486</v>
      </c>
      <c r="W6" s="4">
        <v>321</v>
      </c>
      <c r="X6" s="4">
        <v>120</v>
      </c>
      <c r="Y6" s="99">
        <f t="shared" si="5"/>
        <v>1115.4750000000001</v>
      </c>
      <c r="Z6" s="6"/>
      <c r="AA6" s="7">
        <v>3</v>
      </c>
      <c r="AB6" s="7">
        <v>2260</v>
      </c>
      <c r="AC6" s="7">
        <v>143</v>
      </c>
      <c r="AD6" s="7">
        <f t="shared" si="6"/>
        <v>323180</v>
      </c>
      <c r="AE6" s="7">
        <v>748</v>
      </c>
      <c r="AF6" s="7">
        <v>125</v>
      </c>
      <c r="AG6" s="102">
        <f t="shared" si="7"/>
        <v>855.71199999999988</v>
      </c>
    </row>
    <row r="7" spans="1:33" x14ac:dyDescent="0.15">
      <c r="B7" s="9"/>
      <c r="C7" s="10">
        <v>4</v>
      </c>
      <c r="D7" s="10">
        <v>1376</v>
      </c>
      <c r="E7" s="10">
        <v>262</v>
      </c>
      <c r="F7" s="10">
        <f t="shared" si="0"/>
        <v>360512</v>
      </c>
      <c r="G7">
        <v>208</v>
      </c>
      <c r="H7">
        <v>129</v>
      </c>
      <c r="I7" s="20">
        <f t="shared" si="1"/>
        <v>422.44961240310079</v>
      </c>
      <c r="J7" s="96" t="s">
        <v>755</v>
      </c>
      <c r="K7" s="97">
        <v>2</v>
      </c>
      <c r="L7" s="97">
        <v>493</v>
      </c>
      <c r="M7" s="97">
        <v>442</v>
      </c>
      <c r="N7" s="97">
        <f t="shared" si="2"/>
        <v>217906</v>
      </c>
      <c r="O7" s="97">
        <v>143</v>
      </c>
      <c r="P7" s="97">
        <v>127</v>
      </c>
      <c r="Q7" s="98">
        <f t="shared" si="3"/>
        <v>497.68503937007875</v>
      </c>
      <c r="R7" s="9"/>
      <c r="S7" s="10">
        <v>2</v>
      </c>
      <c r="T7" s="10">
        <v>1081</v>
      </c>
      <c r="U7" s="10">
        <v>376</v>
      </c>
      <c r="V7" s="10">
        <f t="shared" si="4"/>
        <v>406456</v>
      </c>
      <c r="W7" s="10">
        <v>281</v>
      </c>
      <c r="X7" s="10">
        <v>120</v>
      </c>
      <c r="Y7" s="100">
        <f t="shared" si="5"/>
        <v>880.4666666666667</v>
      </c>
      <c r="Z7" s="9"/>
      <c r="AA7" s="10">
        <v>4</v>
      </c>
      <c r="AB7" s="10">
        <v>2112</v>
      </c>
      <c r="AC7" s="10">
        <v>163</v>
      </c>
      <c r="AD7" s="10">
        <f t="shared" si="6"/>
        <v>344256</v>
      </c>
      <c r="AE7" s="10">
        <v>624</v>
      </c>
      <c r="AF7" s="10">
        <v>124</v>
      </c>
      <c r="AG7" s="100">
        <f t="shared" si="7"/>
        <v>820.25806451612902</v>
      </c>
    </row>
    <row r="8" spans="1:33" x14ac:dyDescent="0.15">
      <c r="B8" s="3" t="s">
        <v>747</v>
      </c>
      <c r="C8" s="4">
        <v>1</v>
      </c>
      <c r="D8" s="4">
        <v>1518</v>
      </c>
      <c r="E8" s="4">
        <v>266</v>
      </c>
      <c r="F8" s="4">
        <f t="shared" si="0"/>
        <v>403788</v>
      </c>
      <c r="G8" s="4">
        <v>250</v>
      </c>
      <c r="H8" s="4">
        <v>119</v>
      </c>
      <c r="I8" s="22">
        <f t="shared" si="1"/>
        <v>558.82352941176475</v>
      </c>
      <c r="J8" s="96" t="s">
        <v>747</v>
      </c>
      <c r="K8" s="97">
        <v>1</v>
      </c>
      <c r="L8" s="97">
        <v>833</v>
      </c>
      <c r="M8" s="97">
        <v>449</v>
      </c>
      <c r="N8" s="97">
        <f t="shared" si="2"/>
        <v>374017</v>
      </c>
      <c r="O8" s="97">
        <v>271</v>
      </c>
      <c r="P8" s="97">
        <v>122</v>
      </c>
      <c r="Q8" s="98">
        <f t="shared" si="3"/>
        <v>997.36885245901635</v>
      </c>
      <c r="R8" s="96" t="s">
        <v>699</v>
      </c>
      <c r="S8" s="97">
        <v>1</v>
      </c>
      <c r="T8" s="97">
        <v>516</v>
      </c>
      <c r="U8" s="97">
        <v>389</v>
      </c>
      <c r="V8" s="97">
        <f t="shared" si="4"/>
        <v>200724</v>
      </c>
      <c r="W8" s="97">
        <v>198</v>
      </c>
      <c r="X8" s="97">
        <v>117</v>
      </c>
      <c r="Y8" s="101">
        <f t="shared" si="5"/>
        <v>658.30769230769238</v>
      </c>
      <c r="Z8" s="96" t="s">
        <v>699</v>
      </c>
      <c r="AA8" s="97">
        <v>1</v>
      </c>
      <c r="AB8" s="97">
        <v>4454</v>
      </c>
      <c r="AC8" s="97">
        <v>155</v>
      </c>
      <c r="AD8" s="97">
        <f t="shared" si="6"/>
        <v>690370</v>
      </c>
      <c r="AE8" s="97">
        <v>616</v>
      </c>
      <c r="AF8" s="97">
        <v>135</v>
      </c>
      <c r="AG8" s="101">
        <f t="shared" si="7"/>
        <v>707.25925925925924</v>
      </c>
    </row>
    <row r="9" spans="1:33" x14ac:dyDescent="0.15">
      <c r="B9" s="9"/>
      <c r="C9" s="10">
        <v>2</v>
      </c>
      <c r="D9" s="10">
        <v>1568</v>
      </c>
      <c r="E9" s="10">
        <v>249</v>
      </c>
      <c r="F9" s="10">
        <f t="shared" si="0"/>
        <v>390432</v>
      </c>
      <c r="G9" s="10">
        <v>295</v>
      </c>
      <c r="H9" s="10">
        <v>128</v>
      </c>
      <c r="I9" s="20">
        <f t="shared" si="1"/>
        <v>573.8671875</v>
      </c>
      <c r="J9" s="96" t="s">
        <v>749</v>
      </c>
      <c r="K9" s="97">
        <v>1</v>
      </c>
      <c r="L9" s="97">
        <v>784</v>
      </c>
      <c r="M9" s="97">
        <v>422</v>
      </c>
      <c r="N9" s="97">
        <f t="shared" si="2"/>
        <v>330848</v>
      </c>
      <c r="O9" s="97">
        <v>157</v>
      </c>
      <c r="P9" s="97">
        <v>130</v>
      </c>
      <c r="Q9" s="98">
        <f t="shared" si="3"/>
        <v>509.64615384615382</v>
      </c>
      <c r="R9" s="96" t="s">
        <v>700</v>
      </c>
      <c r="S9" s="97">
        <v>1</v>
      </c>
      <c r="T9" s="97">
        <v>624</v>
      </c>
      <c r="U9" s="97">
        <v>455</v>
      </c>
      <c r="V9" s="97">
        <f t="shared" si="4"/>
        <v>283920</v>
      </c>
      <c r="W9" s="97">
        <v>154</v>
      </c>
      <c r="X9" s="97">
        <v>132</v>
      </c>
      <c r="Y9" s="101">
        <f t="shared" si="5"/>
        <v>530.83333333333326</v>
      </c>
      <c r="Z9" s="3" t="s">
        <v>695</v>
      </c>
      <c r="AA9" s="4">
        <v>1</v>
      </c>
      <c r="AB9" s="4">
        <v>5169</v>
      </c>
      <c r="AC9" s="4">
        <v>142</v>
      </c>
      <c r="AD9" s="4">
        <f t="shared" si="6"/>
        <v>733998</v>
      </c>
      <c r="AE9" s="4">
        <v>664</v>
      </c>
      <c r="AF9" s="4">
        <v>142</v>
      </c>
      <c r="AG9" s="99">
        <f t="shared" si="7"/>
        <v>664</v>
      </c>
    </row>
    <row r="10" spans="1:33" x14ac:dyDescent="0.15">
      <c r="B10" s="3" t="s">
        <v>748</v>
      </c>
      <c r="C10" s="4">
        <v>2</v>
      </c>
      <c r="D10" s="4">
        <v>1238</v>
      </c>
      <c r="E10" s="4">
        <v>300</v>
      </c>
      <c r="F10" s="4">
        <f t="shared" si="0"/>
        <v>371400</v>
      </c>
      <c r="G10" s="4">
        <v>327</v>
      </c>
      <c r="H10" s="4">
        <v>128</v>
      </c>
      <c r="I10" s="22">
        <f t="shared" si="1"/>
        <v>766.40625</v>
      </c>
      <c r="R10" s="3" t="s">
        <v>516</v>
      </c>
      <c r="S10" s="4">
        <v>8</v>
      </c>
      <c r="T10" s="4">
        <v>815</v>
      </c>
      <c r="U10" s="4">
        <v>394</v>
      </c>
      <c r="V10" s="4">
        <f t="shared" si="4"/>
        <v>321110</v>
      </c>
      <c r="W10" s="4">
        <v>197</v>
      </c>
      <c r="X10" s="4">
        <v>129</v>
      </c>
      <c r="Y10" s="99">
        <f t="shared" si="5"/>
        <v>601.68992248062023</v>
      </c>
      <c r="Z10" s="6"/>
      <c r="AA10" s="7">
        <v>2</v>
      </c>
      <c r="AB10" s="7">
        <v>6001</v>
      </c>
      <c r="AC10" s="7">
        <v>127</v>
      </c>
      <c r="AD10" s="7">
        <f t="shared" si="6"/>
        <v>762127</v>
      </c>
      <c r="AE10" s="7">
        <v>582</v>
      </c>
      <c r="AF10" s="7">
        <v>127</v>
      </c>
      <c r="AG10" s="102">
        <f t="shared" si="7"/>
        <v>582</v>
      </c>
    </row>
    <row r="11" spans="1:33" x14ac:dyDescent="0.15">
      <c r="B11" s="6"/>
      <c r="C11" s="7">
        <v>3</v>
      </c>
      <c r="D11" s="7">
        <v>1325</v>
      </c>
      <c r="E11" s="7">
        <v>276</v>
      </c>
      <c r="F11" s="7">
        <f t="shared" si="0"/>
        <v>365700</v>
      </c>
      <c r="G11" s="7">
        <v>256</v>
      </c>
      <c r="H11" s="7">
        <v>112</v>
      </c>
      <c r="I11" s="21">
        <f t="shared" si="1"/>
        <v>630.85714285714289</v>
      </c>
      <c r="R11" s="9"/>
      <c r="S11" s="10">
        <v>9</v>
      </c>
      <c r="T11" s="10">
        <v>385</v>
      </c>
      <c r="U11" s="10">
        <v>393</v>
      </c>
      <c r="V11" s="10">
        <f t="shared" si="4"/>
        <v>151305</v>
      </c>
      <c r="W11" s="10">
        <v>161</v>
      </c>
      <c r="X11" s="10">
        <v>131</v>
      </c>
      <c r="Y11" s="100">
        <f t="shared" si="5"/>
        <v>483</v>
      </c>
      <c r="Z11" s="9"/>
      <c r="AA11" s="10">
        <v>3</v>
      </c>
      <c r="AB11" s="10">
        <v>4165</v>
      </c>
      <c r="AC11" s="10">
        <v>130</v>
      </c>
      <c r="AD11" s="10">
        <f t="shared" si="6"/>
        <v>541450</v>
      </c>
      <c r="AE11" s="10">
        <v>467</v>
      </c>
      <c r="AF11" s="10">
        <v>130</v>
      </c>
      <c r="AG11" s="100">
        <f t="shared" si="7"/>
        <v>467</v>
      </c>
    </row>
    <row r="12" spans="1:33" x14ac:dyDescent="0.15">
      <c r="B12" s="6"/>
      <c r="C12" s="7">
        <v>6</v>
      </c>
      <c r="D12" s="7">
        <v>1244</v>
      </c>
      <c r="E12" s="7">
        <v>300</v>
      </c>
      <c r="F12" s="7">
        <f t="shared" si="0"/>
        <v>373200</v>
      </c>
      <c r="G12" s="7">
        <v>485</v>
      </c>
      <c r="H12" s="7">
        <v>130</v>
      </c>
      <c r="I12" s="21">
        <f t="shared" si="1"/>
        <v>1119.2307692307691</v>
      </c>
      <c r="Z12" s="96" t="s">
        <v>516</v>
      </c>
      <c r="AA12" s="97">
        <v>5</v>
      </c>
      <c r="AB12" s="97">
        <v>5533</v>
      </c>
      <c r="AC12" s="97">
        <v>120</v>
      </c>
      <c r="AD12" s="97">
        <f t="shared" si="6"/>
        <v>663960</v>
      </c>
      <c r="AE12" s="97">
        <v>576</v>
      </c>
      <c r="AF12" s="97">
        <v>120</v>
      </c>
      <c r="AG12" s="101">
        <f t="shared" si="7"/>
        <v>576</v>
      </c>
    </row>
    <row r="13" spans="1:33" x14ac:dyDescent="0.15">
      <c r="B13" s="6"/>
      <c r="C13" s="7">
        <v>7</v>
      </c>
      <c r="D13" s="7">
        <v>1343</v>
      </c>
      <c r="E13" s="7">
        <v>259</v>
      </c>
      <c r="F13" s="7">
        <f t="shared" si="0"/>
        <v>347837</v>
      </c>
      <c r="G13" s="7">
        <v>306</v>
      </c>
      <c r="H13" s="7">
        <v>134</v>
      </c>
      <c r="I13" s="21">
        <f t="shared" si="1"/>
        <v>591.44776119402979</v>
      </c>
    </row>
    <row r="14" spans="1:33" x14ac:dyDescent="0.15">
      <c r="B14" s="6"/>
      <c r="C14" s="7">
        <v>8</v>
      </c>
      <c r="D14" s="7">
        <v>1274</v>
      </c>
      <c r="E14" s="7">
        <v>221</v>
      </c>
      <c r="F14" s="7">
        <f t="shared" si="0"/>
        <v>281554</v>
      </c>
      <c r="G14" s="7">
        <v>329</v>
      </c>
      <c r="H14" s="7">
        <v>134</v>
      </c>
      <c r="I14" s="21">
        <f t="shared" si="1"/>
        <v>542.6044776119403</v>
      </c>
    </row>
    <row r="15" spans="1:33" x14ac:dyDescent="0.15">
      <c r="B15" s="9"/>
      <c r="C15" s="10">
        <v>10</v>
      </c>
      <c r="D15" s="10">
        <v>1671</v>
      </c>
      <c r="E15" s="10">
        <v>254</v>
      </c>
      <c r="F15" s="10">
        <f t="shared" si="0"/>
        <v>424434</v>
      </c>
      <c r="G15" s="10">
        <v>323</v>
      </c>
      <c r="H15" s="10">
        <v>127</v>
      </c>
      <c r="I15" s="20">
        <f t="shared" si="1"/>
        <v>646</v>
      </c>
    </row>
    <row r="16" spans="1:33" x14ac:dyDescent="0.15">
      <c r="B16" s="96" t="s">
        <v>749</v>
      </c>
      <c r="C16" s="97">
        <v>1</v>
      </c>
      <c r="D16" s="97">
        <v>1726</v>
      </c>
      <c r="E16" s="97">
        <v>257</v>
      </c>
      <c r="F16" s="97">
        <f t="shared" si="0"/>
        <v>443582</v>
      </c>
      <c r="G16" s="97">
        <v>416</v>
      </c>
      <c r="H16" s="97">
        <v>131</v>
      </c>
      <c r="I16" s="98">
        <f t="shared" si="1"/>
        <v>816.12213740458014</v>
      </c>
    </row>
    <row r="17" spans="1:33" x14ac:dyDescent="0.15">
      <c r="L17" s="93"/>
    </row>
    <row r="18" spans="1:33" x14ac:dyDescent="0.15">
      <c r="L18" s="93"/>
    </row>
    <row r="19" spans="1:33" s="94" customFormat="1" x14ac:dyDescent="0.15">
      <c r="A19" s="94" t="s">
        <v>869</v>
      </c>
      <c r="C19" s="110"/>
      <c r="D19" s="110">
        <f>AVERAGE(D4:D16)</f>
        <v>1313.6153846153845</v>
      </c>
      <c r="E19" s="110">
        <f t="shared" ref="E19:F19" si="8">AVERAGE(E4:E16)</f>
        <v>281.30769230769232</v>
      </c>
      <c r="F19" s="110">
        <f t="shared" si="8"/>
        <v>360944.38461538462</v>
      </c>
      <c r="G19" s="110"/>
      <c r="H19" s="110"/>
      <c r="I19" s="111">
        <f>AVERAGE(I4:I16)</f>
        <v>651.84409950092288</v>
      </c>
      <c r="J19" s="110"/>
      <c r="K19" s="110"/>
      <c r="L19" s="110">
        <f>AVERAGE(L4:L9)</f>
        <v>748.16666666666663</v>
      </c>
      <c r="M19" s="110">
        <f t="shared" ref="M19:N19" si="9">AVERAGE(M4:M9)</f>
        <v>411.16666666666669</v>
      </c>
      <c r="N19" s="110">
        <f t="shared" si="9"/>
        <v>304424</v>
      </c>
      <c r="O19" s="110"/>
      <c r="P19" s="110"/>
      <c r="Q19" s="111">
        <f>AVERAGE(Q4:Q9)</f>
        <v>710.26705800274658</v>
      </c>
      <c r="R19" s="110"/>
      <c r="S19" s="110"/>
      <c r="T19" s="110">
        <f>AVERAGE(T4:T11)</f>
        <v>720.875</v>
      </c>
      <c r="U19" s="110">
        <f t="shared" ref="U19:V19" si="10">AVERAGE(U4:U11)</f>
        <v>395.5</v>
      </c>
      <c r="V19" s="110">
        <f t="shared" si="10"/>
        <v>284630.875</v>
      </c>
      <c r="W19" s="110"/>
      <c r="X19" s="110"/>
      <c r="Y19" s="110">
        <f>AVERAGE(Y4:Y11)</f>
        <v>710.60371394281083</v>
      </c>
      <c r="Z19" s="110"/>
      <c r="AA19" s="110"/>
      <c r="AB19" s="110">
        <f>AVERAGE(AB4:AB12)</f>
        <v>3715.8888888888887</v>
      </c>
      <c r="AC19" s="110">
        <f t="shared" ref="AC19:AD19" si="11">AVERAGE(AC4:AC12)</f>
        <v>147.33333333333334</v>
      </c>
      <c r="AD19" s="110">
        <f t="shared" si="11"/>
        <v>525688</v>
      </c>
      <c r="AE19" s="110"/>
      <c r="AF19" s="110"/>
      <c r="AG19" s="110">
        <f>AVERAGE(AG4:AG12)</f>
        <v>666.94518191202485</v>
      </c>
    </row>
    <row r="20" spans="1:33" x14ac:dyDescent="0.15">
      <c r="A20" s="13" t="s">
        <v>1110</v>
      </c>
      <c r="C20" s="13"/>
      <c r="D20" s="13"/>
      <c r="E20" s="13"/>
      <c r="F20" s="13"/>
      <c r="G20" s="13"/>
      <c r="H20" s="13"/>
      <c r="I20" s="13"/>
      <c r="J20" s="13"/>
      <c r="K20" s="13"/>
      <c r="L20" s="205" t="s">
        <v>488</v>
      </c>
      <c r="M20" s="205" t="s">
        <v>488</v>
      </c>
      <c r="N20" s="205" t="s">
        <v>844</v>
      </c>
      <c r="O20" s="205"/>
      <c r="P20" s="205"/>
      <c r="Q20" s="205" t="s">
        <v>1050</v>
      </c>
      <c r="R20" s="205"/>
      <c r="S20" s="205"/>
      <c r="T20" s="205" t="s">
        <v>488</v>
      </c>
      <c r="U20" s="205" t="s">
        <v>488</v>
      </c>
      <c r="V20" s="205" t="s">
        <v>1057</v>
      </c>
      <c r="W20" s="205"/>
      <c r="X20" s="205"/>
      <c r="Y20" s="205" t="s">
        <v>1035</v>
      </c>
      <c r="Z20" s="205"/>
      <c r="AA20" s="205"/>
      <c r="AB20" s="205" t="s">
        <v>488</v>
      </c>
      <c r="AC20" s="205" t="s">
        <v>488</v>
      </c>
      <c r="AD20" s="205" t="s">
        <v>1064</v>
      </c>
      <c r="AE20" s="205"/>
      <c r="AF20" s="205"/>
      <c r="AG20" s="205" t="s">
        <v>1291</v>
      </c>
    </row>
    <row r="21" spans="1:33" x14ac:dyDescent="0.1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x14ac:dyDescent="0.15">
      <c r="A22" s="2" t="s">
        <v>863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x14ac:dyDescent="0.15">
      <c r="A23" s="13" t="s">
        <v>1112</v>
      </c>
      <c r="B23" s="13"/>
      <c r="C23" s="13"/>
      <c r="D23" s="13">
        <v>13</v>
      </c>
      <c r="E23" s="13">
        <v>13</v>
      </c>
      <c r="F23" s="13">
        <v>13</v>
      </c>
      <c r="G23" s="13"/>
      <c r="H23" s="13"/>
      <c r="I23" s="13">
        <v>13</v>
      </c>
      <c r="J23" s="13"/>
      <c r="K23" s="13"/>
      <c r="L23" s="13">
        <v>6</v>
      </c>
      <c r="M23" s="13">
        <v>6</v>
      </c>
      <c r="N23" s="13">
        <v>6</v>
      </c>
      <c r="O23" s="13"/>
      <c r="P23" s="13"/>
      <c r="Q23" s="13">
        <v>6</v>
      </c>
      <c r="R23" s="13"/>
      <c r="S23" s="13"/>
      <c r="T23" s="13">
        <v>8</v>
      </c>
      <c r="U23" s="13">
        <v>8</v>
      </c>
      <c r="V23" s="13">
        <v>8</v>
      </c>
      <c r="W23" s="13"/>
      <c r="X23" s="13"/>
      <c r="Y23" s="13">
        <v>8</v>
      </c>
      <c r="Z23" s="13"/>
      <c r="AA23" s="13"/>
      <c r="AB23" s="13">
        <v>9</v>
      </c>
      <c r="AC23" s="13">
        <v>9</v>
      </c>
      <c r="AD23" s="13">
        <v>9</v>
      </c>
      <c r="AE23" s="13"/>
      <c r="AF23" s="13"/>
      <c r="AG23" s="13">
        <v>9</v>
      </c>
    </row>
    <row r="24" spans="1:33" x14ac:dyDescent="0.15">
      <c r="A24" s="13" t="s">
        <v>1113</v>
      </c>
      <c r="B24" s="13"/>
      <c r="C24" s="13"/>
      <c r="D24" s="13" t="s">
        <v>873</v>
      </c>
      <c r="E24" s="13" t="s">
        <v>1436</v>
      </c>
      <c r="F24" s="13">
        <v>265556</v>
      </c>
      <c r="G24" s="13"/>
      <c r="H24" s="13"/>
      <c r="I24" s="13" t="s">
        <v>1433</v>
      </c>
      <c r="J24" s="13"/>
      <c r="K24" s="13"/>
      <c r="L24" s="13" t="s">
        <v>874</v>
      </c>
      <c r="M24" s="13" t="s">
        <v>1437</v>
      </c>
      <c r="N24" s="13">
        <v>217906</v>
      </c>
      <c r="O24" s="13"/>
      <c r="P24" s="13"/>
      <c r="Q24" s="13" t="s">
        <v>888</v>
      </c>
      <c r="R24" s="13"/>
      <c r="S24" s="13"/>
      <c r="T24" s="13" t="s">
        <v>875</v>
      </c>
      <c r="U24" s="13" t="s">
        <v>1438</v>
      </c>
      <c r="V24" s="13">
        <v>151305</v>
      </c>
      <c r="W24" s="13"/>
      <c r="X24" s="13"/>
      <c r="Y24" s="13" t="s">
        <v>889</v>
      </c>
      <c r="Z24" s="13"/>
      <c r="AA24" s="13"/>
      <c r="AB24" s="13">
        <v>1228</v>
      </c>
      <c r="AC24" s="13" t="s">
        <v>764</v>
      </c>
      <c r="AD24" s="13">
        <v>190340</v>
      </c>
      <c r="AE24" s="13"/>
      <c r="AF24" s="13"/>
      <c r="AG24" s="13" t="s">
        <v>890</v>
      </c>
    </row>
    <row r="25" spans="1:33" x14ac:dyDescent="0.15">
      <c r="A25" s="13" t="s">
        <v>1211</v>
      </c>
      <c r="B25" s="13"/>
      <c r="C25" s="13"/>
      <c r="D25" s="13">
        <v>1239</v>
      </c>
      <c r="E25" s="13" t="s">
        <v>1439</v>
      </c>
      <c r="F25" s="13">
        <v>314696</v>
      </c>
      <c r="G25" s="13"/>
      <c r="H25" s="13"/>
      <c r="I25" s="13" t="s">
        <v>1430</v>
      </c>
      <c r="J25" s="13"/>
      <c r="K25" s="13"/>
      <c r="L25" s="13" t="s">
        <v>876</v>
      </c>
      <c r="M25" s="13" t="s">
        <v>909</v>
      </c>
      <c r="N25" s="13">
        <v>256997</v>
      </c>
      <c r="O25" s="13"/>
      <c r="P25" s="13"/>
      <c r="Q25" s="13" t="s">
        <v>682</v>
      </c>
      <c r="R25" s="13"/>
      <c r="S25" s="13"/>
      <c r="T25" s="13" t="s">
        <v>1122</v>
      </c>
      <c r="U25" s="13" t="s">
        <v>910</v>
      </c>
      <c r="V25" s="13">
        <v>206786</v>
      </c>
      <c r="W25" s="13"/>
      <c r="X25" s="13"/>
      <c r="Y25" s="13" t="s">
        <v>891</v>
      </c>
      <c r="Z25" s="13"/>
      <c r="AA25" s="13"/>
      <c r="AB25" s="13">
        <v>2186</v>
      </c>
      <c r="AC25" s="13" t="s">
        <v>911</v>
      </c>
      <c r="AD25" s="13">
        <v>333718</v>
      </c>
      <c r="AE25" s="13"/>
      <c r="AF25" s="13"/>
      <c r="AG25" s="13" t="s">
        <v>892</v>
      </c>
    </row>
    <row r="26" spans="1:33" x14ac:dyDescent="0.15">
      <c r="A26" s="13" t="s">
        <v>981</v>
      </c>
      <c r="B26" s="13"/>
      <c r="C26" s="13"/>
      <c r="D26" s="13">
        <v>1325</v>
      </c>
      <c r="E26" s="13" t="s">
        <v>1121</v>
      </c>
      <c r="F26" s="13">
        <v>371400</v>
      </c>
      <c r="G26" s="13"/>
      <c r="H26" s="13"/>
      <c r="I26" s="13" t="s">
        <v>1431</v>
      </c>
      <c r="J26" s="13"/>
      <c r="K26" s="13"/>
      <c r="L26" s="13" t="s">
        <v>880</v>
      </c>
      <c r="M26" s="13" t="s">
        <v>912</v>
      </c>
      <c r="N26" s="13">
        <v>307297</v>
      </c>
      <c r="O26" s="13"/>
      <c r="P26" s="13"/>
      <c r="Q26" s="13" t="s">
        <v>893</v>
      </c>
      <c r="R26" s="13"/>
      <c r="S26" s="13"/>
      <c r="T26" s="13" t="s">
        <v>881</v>
      </c>
      <c r="U26" s="13" t="s">
        <v>1238</v>
      </c>
      <c r="V26" s="13">
        <v>286498</v>
      </c>
      <c r="W26" s="13"/>
      <c r="X26" s="13"/>
      <c r="Y26" s="13" t="s">
        <v>894</v>
      </c>
      <c r="Z26" s="13"/>
      <c r="AA26" s="13"/>
      <c r="AB26" s="13">
        <v>4165</v>
      </c>
      <c r="AC26" s="13" t="s">
        <v>1134</v>
      </c>
      <c r="AD26" s="13">
        <v>541450</v>
      </c>
      <c r="AE26" s="13"/>
      <c r="AF26" s="13"/>
      <c r="AG26" s="13" t="s">
        <v>895</v>
      </c>
    </row>
    <row r="27" spans="1:33" x14ac:dyDescent="0.15">
      <c r="A27" s="13" t="s">
        <v>1223</v>
      </c>
      <c r="B27" s="13"/>
      <c r="C27" s="13"/>
      <c r="D27" s="13">
        <v>1543</v>
      </c>
      <c r="E27" s="13" t="s">
        <v>1135</v>
      </c>
      <c r="F27" s="13">
        <v>397110</v>
      </c>
      <c r="G27" s="13"/>
      <c r="H27" s="13"/>
      <c r="I27" s="13" t="s">
        <v>1432</v>
      </c>
      <c r="J27" s="13"/>
      <c r="K27" s="13"/>
      <c r="L27" s="13" t="s">
        <v>679</v>
      </c>
      <c r="M27" s="13" t="s">
        <v>1136</v>
      </c>
      <c r="N27" s="13">
        <v>356004</v>
      </c>
      <c r="O27" s="13"/>
      <c r="P27" s="13"/>
      <c r="Q27" s="13" t="s">
        <v>896</v>
      </c>
      <c r="R27" s="13"/>
      <c r="S27" s="13"/>
      <c r="T27" s="13" t="s">
        <v>680</v>
      </c>
      <c r="U27" s="13" t="s">
        <v>1137</v>
      </c>
      <c r="V27" s="13">
        <v>379892</v>
      </c>
      <c r="W27" s="13"/>
      <c r="X27" s="13"/>
      <c r="Y27" s="13" t="s">
        <v>897</v>
      </c>
      <c r="Z27" s="13"/>
      <c r="AA27" s="13"/>
      <c r="AB27" s="13">
        <v>5351</v>
      </c>
      <c r="AC27" s="13" t="s">
        <v>1269</v>
      </c>
      <c r="AD27" s="13">
        <v>712184</v>
      </c>
      <c r="AE27" s="13"/>
      <c r="AF27" s="13"/>
      <c r="AG27" s="13" t="s">
        <v>898</v>
      </c>
    </row>
    <row r="28" spans="1:33" x14ac:dyDescent="0.15">
      <c r="A28" s="13" t="s">
        <v>1234</v>
      </c>
      <c r="B28" s="13"/>
      <c r="C28" s="13"/>
      <c r="D28" s="13">
        <v>1726</v>
      </c>
      <c r="E28" s="13" t="s">
        <v>1438</v>
      </c>
      <c r="F28" s="13">
        <v>443582</v>
      </c>
      <c r="G28" s="13"/>
      <c r="H28" s="13"/>
      <c r="I28" s="13">
        <v>1119</v>
      </c>
      <c r="J28" s="13"/>
      <c r="K28" s="13"/>
      <c r="L28" s="13">
        <v>1000</v>
      </c>
      <c r="M28" s="13" t="s">
        <v>1270</v>
      </c>
      <c r="N28" s="13">
        <v>374017</v>
      </c>
      <c r="O28" s="13"/>
      <c r="P28" s="13"/>
      <c r="Q28" s="13" t="s">
        <v>1114</v>
      </c>
      <c r="R28" s="13"/>
      <c r="S28" s="13"/>
      <c r="T28" s="13">
        <v>1081</v>
      </c>
      <c r="U28" s="13" t="s">
        <v>1043</v>
      </c>
      <c r="V28" s="13">
        <v>406456</v>
      </c>
      <c r="W28" s="13"/>
      <c r="X28" s="13"/>
      <c r="Y28" s="13">
        <v>1115</v>
      </c>
      <c r="Z28" s="13"/>
      <c r="AA28" s="13"/>
      <c r="AB28" s="13">
        <v>6001</v>
      </c>
      <c r="AC28" s="13" t="s">
        <v>1067</v>
      </c>
      <c r="AD28" s="13">
        <v>762127</v>
      </c>
      <c r="AE28" s="13"/>
      <c r="AF28" s="13"/>
      <c r="AG28" s="13" t="s">
        <v>1115</v>
      </c>
    </row>
    <row r="29" spans="1:33" x14ac:dyDescent="0.15">
      <c r="A29" s="13" t="s">
        <v>1009</v>
      </c>
      <c r="B29" s="13"/>
      <c r="C29" s="13"/>
      <c r="D29" s="13" t="s">
        <v>681</v>
      </c>
      <c r="E29" s="13" t="s">
        <v>1013</v>
      </c>
      <c r="F29" s="13">
        <v>178026</v>
      </c>
      <c r="G29" s="13"/>
      <c r="H29" s="13"/>
      <c r="I29" s="13">
        <v>697</v>
      </c>
      <c r="J29" s="13"/>
      <c r="K29" s="13"/>
      <c r="L29" s="13" t="s">
        <v>682</v>
      </c>
      <c r="M29" s="13" t="s">
        <v>1068</v>
      </c>
      <c r="N29" s="13">
        <v>156111</v>
      </c>
      <c r="O29" s="13"/>
      <c r="P29" s="13"/>
      <c r="Q29" s="13" t="s">
        <v>1116</v>
      </c>
      <c r="R29" s="13"/>
      <c r="S29" s="13"/>
      <c r="T29" s="13" t="s">
        <v>683</v>
      </c>
      <c r="U29" s="13" t="s">
        <v>782</v>
      </c>
      <c r="V29" s="13">
        <v>255151</v>
      </c>
      <c r="W29" s="13"/>
      <c r="X29" s="13"/>
      <c r="Y29" s="13" t="s">
        <v>1117</v>
      </c>
      <c r="Z29" s="13"/>
      <c r="AA29" s="13"/>
      <c r="AB29" s="13">
        <v>4773</v>
      </c>
      <c r="AC29" s="13" t="s">
        <v>1069</v>
      </c>
      <c r="AD29" s="13">
        <v>571787</v>
      </c>
      <c r="AE29" s="13"/>
      <c r="AF29" s="13"/>
      <c r="AG29" s="13" t="s">
        <v>779</v>
      </c>
    </row>
    <row r="30" spans="1:33" x14ac:dyDescent="0.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s="109" customFormat="1" x14ac:dyDescent="0.15">
      <c r="A31" s="108" t="s">
        <v>649</v>
      </c>
      <c r="B31" s="108"/>
      <c r="C31" s="108"/>
      <c r="D31" s="108">
        <v>1314</v>
      </c>
      <c r="E31" s="108" t="s">
        <v>1070</v>
      </c>
      <c r="F31" s="13">
        <v>360944</v>
      </c>
      <c r="G31" s="108"/>
      <c r="H31" s="108"/>
      <c r="I31" s="108" t="s">
        <v>1480</v>
      </c>
      <c r="J31" s="108"/>
      <c r="K31" s="108"/>
      <c r="L31" s="108" t="s">
        <v>684</v>
      </c>
      <c r="M31" s="108" t="s">
        <v>1071</v>
      </c>
      <c r="N31" s="13">
        <v>304424</v>
      </c>
      <c r="O31" s="108"/>
      <c r="P31" s="108"/>
      <c r="Q31" s="108" t="s">
        <v>1118</v>
      </c>
      <c r="R31" s="108"/>
      <c r="S31" s="108"/>
      <c r="T31" s="108" t="s">
        <v>685</v>
      </c>
      <c r="U31" s="108" t="s">
        <v>1072</v>
      </c>
      <c r="V31" s="13">
        <v>284631</v>
      </c>
      <c r="W31" s="108"/>
      <c r="X31" s="108"/>
      <c r="Y31" s="108" t="s">
        <v>872</v>
      </c>
      <c r="Z31" s="108"/>
      <c r="AA31" s="108"/>
      <c r="AB31" s="108">
        <v>3716</v>
      </c>
      <c r="AC31" s="108" t="s">
        <v>1073</v>
      </c>
      <c r="AD31" s="13">
        <v>525688</v>
      </c>
      <c r="AE31" s="108"/>
      <c r="AF31" s="108"/>
      <c r="AG31" s="108" t="s">
        <v>899</v>
      </c>
    </row>
    <row r="32" spans="1:33" x14ac:dyDescent="0.15">
      <c r="A32" s="13" t="s">
        <v>662</v>
      </c>
      <c r="B32" s="13"/>
      <c r="C32" s="13"/>
      <c r="D32" s="13" t="s">
        <v>686</v>
      </c>
      <c r="E32" s="13" t="s">
        <v>1285</v>
      </c>
      <c r="F32" s="13">
        <v>54989</v>
      </c>
      <c r="G32" s="13"/>
      <c r="H32" s="13"/>
      <c r="I32" s="13" t="s">
        <v>1434</v>
      </c>
      <c r="J32" s="13"/>
      <c r="K32" s="13"/>
      <c r="L32" s="13" t="s">
        <v>687</v>
      </c>
      <c r="M32" s="13" t="s">
        <v>1286</v>
      </c>
      <c r="N32" s="13">
        <v>57818</v>
      </c>
      <c r="O32" s="13"/>
      <c r="P32" s="13"/>
      <c r="Q32" s="13" t="s">
        <v>900</v>
      </c>
      <c r="R32" s="13"/>
      <c r="S32" s="13"/>
      <c r="T32" s="13" t="s">
        <v>765</v>
      </c>
      <c r="U32" s="13" t="s">
        <v>1287</v>
      </c>
      <c r="V32" s="13">
        <v>90837</v>
      </c>
      <c r="W32" s="13"/>
      <c r="X32" s="13"/>
      <c r="Y32" s="13" t="s">
        <v>901</v>
      </c>
      <c r="Z32" s="13"/>
      <c r="AA32" s="13"/>
      <c r="AB32" s="13">
        <v>1721</v>
      </c>
      <c r="AC32" s="13" t="s">
        <v>1288</v>
      </c>
      <c r="AD32" s="13">
        <v>204365</v>
      </c>
      <c r="AE32" s="13"/>
      <c r="AF32" s="13"/>
      <c r="AG32" s="13" t="s">
        <v>902</v>
      </c>
    </row>
    <row r="33" spans="1:33" x14ac:dyDescent="0.15">
      <c r="A33" s="13" t="s">
        <v>860</v>
      </c>
      <c r="B33" s="13"/>
      <c r="C33" s="13"/>
      <c r="D33" s="13" t="s">
        <v>688</v>
      </c>
      <c r="E33" s="13" t="s">
        <v>1289</v>
      </c>
      <c r="F33" s="13">
        <v>15251</v>
      </c>
      <c r="G33" s="13"/>
      <c r="H33" s="13"/>
      <c r="I33" s="13" t="s">
        <v>1435</v>
      </c>
      <c r="J33" s="13"/>
      <c r="K33" s="13"/>
      <c r="L33" s="13" t="s">
        <v>885</v>
      </c>
      <c r="M33" s="13" t="s">
        <v>1290</v>
      </c>
      <c r="N33" s="13">
        <v>23604</v>
      </c>
      <c r="O33" s="13"/>
      <c r="P33" s="13"/>
      <c r="Q33" s="13" t="s">
        <v>903</v>
      </c>
      <c r="R33" s="13"/>
      <c r="S33" s="13"/>
      <c r="T33" s="13" t="s">
        <v>886</v>
      </c>
      <c r="U33" s="13" t="s">
        <v>1479</v>
      </c>
      <c r="V33" s="13">
        <v>32116</v>
      </c>
      <c r="W33" s="13"/>
      <c r="X33" s="13"/>
      <c r="Y33" s="13" t="s">
        <v>696</v>
      </c>
      <c r="Z33" s="13"/>
      <c r="AA33" s="13"/>
      <c r="AB33" s="13" t="s">
        <v>887</v>
      </c>
      <c r="AC33" s="82">
        <v>7244</v>
      </c>
      <c r="AD33" s="13">
        <v>68122</v>
      </c>
      <c r="AE33" s="13"/>
      <c r="AF33" s="13"/>
      <c r="AG33" s="13" t="s">
        <v>697</v>
      </c>
    </row>
    <row r="34" spans="1:33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x14ac:dyDescent="0.15">
      <c r="A35" s="2" t="s">
        <v>719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203" customFormat="1" x14ac:dyDescent="0.15">
      <c r="A36" s="203" t="s">
        <v>674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 t="s">
        <v>488</v>
      </c>
      <c r="M36" s="205" t="s">
        <v>488</v>
      </c>
      <c r="N36" s="205" t="s">
        <v>844</v>
      </c>
      <c r="O36" s="205"/>
      <c r="P36" s="205"/>
      <c r="Q36" s="205" t="s">
        <v>1050</v>
      </c>
      <c r="R36" s="205"/>
      <c r="S36" s="205"/>
      <c r="T36" s="205" t="s">
        <v>488</v>
      </c>
      <c r="U36" s="205" t="s">
        <v>488</v>
      </c>
      <c r="V36" s="205" t="s">
        <v>1057</v>
      </c>
      <c r="W36" s="205"/>
      <c r="X36" s="205"/>
      <c r="Y36" s="205" t="s">
        <v>1035</v>
      </c>
      <c r="Z36" s="205"/>
      <c r="AA36" s="205"/>
      <c r="AB36" s="205" t="s">
        <v>488</v>
      </c>
      <c r="AC36" s="205" t="s">
        <v>488</v>
      </c>
      <c r="AD36" s="205" t="s">
        <v>1064</v>
      </c>
      <c r="AE36" s="205"/>
      <c r="AF36" s="205"/>
      <c r="AG36" s="205" t="s">
        <v>1291</v>
      </c>
    </row>
    <row r="37" spans="1:33" s="203" customFormat="1" x14ac:dyDescent="0.15">
      <c r="A37" s="203" t="s">
        <v>676</v>
      </c>
      <c r="C37" s="205"/>
      <c r="D37" s="205"/>
      <c r="E37" s="205"/>
      <c r="F37" s="205"/>
      <c r="G37" s="205"/>
      <c r="H37" s="205"/>
      <c r="I37" s="205"/>
      <c r="J37" s="205"/>
      <c r="K37" s="205"/>
      <c r="L37" s="205" t="s">
        <v>751</v>
      </c>
      <c r="M37" s="205" t="s">
        <v>751</v>
      </c>
      <c r="N37" s="205" t="s">
        <v>879</v>
      </c>
      <c r="O37" s="205"/>
      <c r="P37" s="205"/>
      <c r="Q37" s="205" t="s">
        <v>879</v>
      </c>
      <c r="R37" s="205"/>
      <c r="S37" s="205"/>
      <c r="T37" s="205" t="s">
        <v>751</v>
      </c>
      <c r="U37" s="205" t="s">
        <v>751</v>
      </c>
      <c r="V37" s="205" t="s">
        <v>908</v>
      </c>
      <c r="W37" s="205"/>
      <c r="X37" s="205"/>
      <c r="Y37" s="205" t="s">
        <v>879</v>
      </c>
      <c r="Z37" s="205"/>
      <c r="AA37" s="205"/>
      <c r="AB37" s="205" t="s">
        <v>751</v>
      </c>
      <c r="AC37" s="205" t="s">
        <v>751</v>
      </c>
      <c r="AD37" s="205" t="s">
        <v>908</v>
      </c>
      <c r="AE37" s="205"/>
      <c r="AF37" s="205"/>
      <c r="AG37" s="205" t="s">
        <v>879</v>
      </c>
    </row>
    <row r="38" spans="1:33" x14ac:dyDescent="0.15">
      <c r="A38" t="s">
        <v>1304</v>
      </c>
      <c r="C38" s="13"/>
      <c r="D38" s="13"/>
      <c r="E38" s="13"/>
      <c r="F38" s="13"/>
      <c r="G38" s="13"/>
      <c r="H38" s="13"/>
      <c r="I38" s="13"/>
      <c r="J38" s="13"/>
      <c r="K38" s="13"/>
      <c r="L38" s="13" t="s">
        <v>864</v>
      </c>
      <c r="M38" s="13" t="s">
        <v>864</v>
      </c>
      <c r="N38" s="13" t="s">
        <v>1100</v>
      </c>
      <c r="O38" s="13"/>
      <c r="P38" s="13"/>
      <c r="Q38" s="13" t="s">
        <v>1100</v>
      </c>
      <c r="R38" s="13"/>
      <c r="S38" s="13"/>
      <c r="T38" s="13" t="s">
        <v>864</v>
      </c>
      <c r="U38" s="13" t="s">
        <v>864</v>
      </c>
      <c r="V38" s="13" t="s">
        <v>864</v>
      </c>
      <c r="W38" s="13"/>
      <c r="X38" s="13"/>
      <c r="Y38" s="13" t="s">
        <v>1100</v>
      </c>
      <c r="Z38" s="13"/>
      <c r="AA38" s="13"/>
      <c r="AB38" s="13" t="s">
        <v>864</v>
      </c>
      <c r="AC38" s="13" t="s">
        <v>864</v>
      </c>
      <c r="AD38" s="13" t="s">
        <v>864</v>
      </c>
      <c r="AE38" s="13"/>
      <c r="AF38" s="13"/>
      <c r="AG38" s="13" t="s">
        <v>1100</v>
      </c>
    </row>
    <row r="39" spans="1:33" x14ac:dyDescent="0.15">
      <c r="A39" t="s">
        <v>865</v>
      </c>
      <c r="C39" s="13"/>
      <c r="D39" s="13"/>
      <c r="E39" s="13"/>
      <c r="F39" s="13"/>
      <c r="G39" s="13"/>
      <c r="H39" s="13"/>
      <c r="I39" s="13"/>
      <c r="J39" s="13"/>
      <c r="K39" s="13"/>
      <c r="L39" s="13" t="s">
        <v>866</v>
      </c>
      <c r="M39" s="13" t="s">
        <v>866</v>
      </c>
      <c r="N39" s="13" t="s">
        <v>866</v>
      </c>
      <c r="O39" s="13"/>
      <c r="P39" s="13"/>
      <c r="Q39" s="13" t="s">
        <v>866</v>
      </c>
      <c r="R39" s="13"/>
      <c r="S39" s="13"/>
      <c r="T39" s="13" t="s">
        <v>866</v>
      </c>
      <c r="U39" s="13" t="s">
        <v>866</v>
      </c>
      <c r="V39" s="13" t="s">
        <v>866</v>
      </c>
      <c r="W39" s="13"/>
      <c r="X39" s="13"/>
      <c r="Y39" s="13" t="s">
        <v>866</v>
      </c>
      <c r="Z39" s="13"/>
      <c r="AA39" s="13"/>
      <c r="AB39" s="13" t="s">
        <v>866</v>
      </c>
      <c r="AC39" s="13" t="s">
        <v>866</v>
      </c>
      <c r="AD39" s="13" t="s">
        <v>866</v>
      </c>
      <c r="AE39" s="13"/>
      <c r="AF39" s="13"/>
      <c r="AG39" s="13" t="s">
        <v>866</v>
      </c>
    </row>
    <row r="40" spans="1:33" x14ac:dyDescent="0.15">
      <c r="A40" t="s">
        <v>867</v>
      </c>
      <c r="C40" s="13"/>
      <c r="D40" s="13"/>
      <c r="E40" s="13"/>
      <c r="F40" s="13"/>
      <c r="G40" s="13"/>
      <c r="H40" s="13"/>
      <c r="I40" s="13"/>
      <c r="J40" s="13"/>
      <c r="K40" s="13"/>
      <c r="L40" s="13" t="s">
        <v>1481</v>
      </c>
      <c r="M40" s="13" t="s">
        <v>816</v>
      </c>
      <c r="N40" s="13" t="s">
        <v>845</v>
      </c>
      <c r="O40" s="13"/>
      <c r="P40" s="13"/>
      <c r="Q40" s="13" t="s">
        <v>1051</v>
      </c>
      <c r="R40" s="13"/>
      <c r="S40" s="13"/>
      <c r="T40" s="13" t="s">
        <v>1309</v>
      </c>
      <c r="U40" s="13" t="s">
        <v>1130</v>
      </c>
      <c r="V40" s="13" t="s">
        <v>1058</v>
      </c>
      <c r="W40" s="13"/>
      <c r="X40" s="13"/>
      <c r="Y40" s="13" t="s">
        <v>1036</v>
      </c>
      <c r="Z40" s="13"/>
      <c r="AA40" s="13"/>
      <c r="AB40" s="13" t="s">
        <v>1102</v>
      </c>
      <c r="AC40" s="13" t="s">
        <v>1360</v>
      </c>
      <c r="AD40" s="13" t="s">
        <v>1065</v>
      </c>
      <c r="AE40" s="13"/>
      <c r="AF40" s="13"/>
      <c r="AG40" s="13" t="s">
        <v>1292</v>
      </c>
    </row>
    <row r="41" spans="1:33" x14ac:dyDescent="0.1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x14ac:dyDescent="0.15">
      <c r="A42" t="s">
        <v>1091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x14ac:dyDescent="0.15">
      <c r="A43" t="s">
        <v>978</v>
      </c>
      <c r="C43" s="13"/>
      <c r="D43" s="13"/>
      <c r="E43" s="13"/>
      <c r="F43" s="13"/>
      <c r="G43" s="13"/>
      <c r="H43" s="13"/>
      <c r="I43" s="13"/>
      <c r="J43" s="13"/>
      <c r="K43" s="13"/>
      <c r="L43" s="13">
        <v>1314</v>
      </c>
      <c r="M43" s="13" t="s">
        <v>1070</v>
      </c>
      <c r="N43" s="13">
        <v>360944</v>
      </c>
      <c r="O43" s="13"/>
      <c r="P43" s="13"/>
      <c r="Q43" s="13" t="s">
        <v>1037</v>
      </c>
      <c r="R43" s="13"/>
      <c r="S43" s="13"/>
      <c r="T43" s="13">
        <v>1314</v>
      </c>
      <c r="U43" s="13" t="s">
        <v>1070</v>
      </c>
      <c r="V43" s="13">
        <v>360944</v>
      </c>
      <c r="W43" s="13"/>
      <c r="X43" s="13"/>
      <c r="Y43" s="13" t="s">
        <v>1037</v>
      </c>
      <c r="Z43" s="13"/>
      <c r="AA43" s="13"/>
      <c r="AB43" s="13">
        <v>1314</v>
      </c>
      <c r="AC43" s="13" t="s">
        <v>1070</v>
      </c>
      <c r="AD43" s="13">
        <v>360944</v>
      </c>
      <c r="AE43" s="13"/>
      <c r="AF43" s="13"/>
      <c r="AG43" s="13" t="s">
        <v>1037</v>
      </c>
    </row>
    <row r="44" spans="1:33" x14ac:dyDescent="0.15">
      <c r="A44" t="s">
        <v>1404</v>
      </c>
      <c r="C44" s="13"/>
      <c r="D44" s="13"/>
      <c r="E44" s="13"/>
      <c r="F44" s="13"/>
      <c r="G44" s="13"/>
      <c r="H44" s="13"/>
      <c r="I44" s="13"/>
      <c r="J44" s="13"/>
      <c r="K44" s="13"/>
      <c r="L44" s="13" t="s">
        <v>684</v>
      </c>
      <c r="M44" s="13" t="s">
        <v>1071</v>
      </c>
      <c r="N44" s="13">
        <v>304424</v>
      </c>
      <c r="O44" s="13"/>
      <c r="P44" s="13"/>
      <c r="Q44" s="13" t="s">
        <v>1118</v>
      </c>
      <c r="R44" s="13"/>
      <c r="S44" s="13"/>
      <c r="T44" s="13" t="s">
        <v>685</v>
      </c>
      <c r="U44" s="13" t="s">
        <v>1072</v>
      </c>
      <c r="V44" s="13">
        <v>284631</v>
      </c>
      <c r="W44" s="13"/>
      <c r="X44" s="13"/>
      <c r="Y44" s="13" t="s">
        <v>872</v>
      </c>
      <c r="Z44" s="13"/>
      <c r="AA44" s="13"/>
      <c r="AB44" s="13">
        <v>3716</v>
      </c>
      <c r="AC44" s="13" t="s">
        <v>1073</v>
      </c>
      <c r="AD44" s="13">
        <v>525688</v>
      </c>
      <c r="AE44" s="13"/>
      <c r="AF44" s="13"/>
      <c r="AG44" s="13" t="s">
        <v>899</v>
      </c>
    </row>
    <row r="45" spans="1:33" x14ac:dyDescent="0.15">
      <c r="A45" t="s">
        <v>704</v>
      </c>
      <c r="C45" s="13"/>
      <c r="D45" s="13"/>
      <c r="E45" s="13"/>
      <c r="F45" s="13"/>
      <c r="G45" s="13"/>
      <c r="H45" s="13"/>
      <c r="I45" s="13"/>
      <c r="J45" s="13"/>
      <c r="K45" s="13"/>
      <c r="L45" s="13" t="s">
        <v>1482</v>
      </c>
      <c r="M45" s="13" t="s">
        <v>1045</v>
      </c>
      <c r="N45" s="13" t="s">
        <v>846</v>
      </c>
      <c r="O45" s="13"/>
      <c r="P45" s="13"/>
      <c r="Q45" s="13" t="s">
        <v>1052</v>
      </c>
      <c r="R45" s="13"/>
      <c r="S45" s="13"/>
      <c r="T45" s="13" t="s">
        <v>1310</v>
      </c>
      <c r="U45" s="13" t="s">
        <v>1355</v>
      </c>
      <c r="V45" s="13" t="s">
        <v>1059</v>
      </c>
      <c r="W45" s="13"/>
      <c r="X45" s="13"/>
      <c r="Y45" s="13" t="s">
        <v>1038</v>
      </c>
      <c r="Z45" s="13"/>
      <c r="AA45" s="13"/>
      <c r="AB45" s="13" t="s">
        <v>1103</v>
      </c>
      <c r="AC45" s="13" t="s">
        <v>1153</v>
      </c>
      <c r="AD45" s="13" t="s">
        <v>1066</v>
      </c>
      <c r="AE45" s="13"/>
      <c r="AF45" s="13"/>
      <c r="AG45" s="13" t="s">
        <v>1293</v>
      </c>
    </row>
    <row r="46" spans="1:33" x14ac:dyDescent="0.15">
      <c r="A46" t="s">
        <v>1092</v>
      </c>
      <c r="C46" s="13"/>
      <c r="D46" s="13"/>
      <c r="E46" s="13"/>
      <c r="F46" s="13"/>
      <c r="G46" s="13"/>
      <c r="H46" s="13"/>
      <c r="I46" s="13"/>
      <c r="J46" s="13"/>
      <c r="K46" s="13"/>
      <c r="L46" s="13" t="s">
        <v>1305</v>
      </c>
      <c r="M46" s="13" t="s">
        <v>1044</v>
      </c>
      <c r="N46" s="13" t="s">
        <v>1074</v>
      </c>
      <c r="O46" s="13"/>
      <c r="P46" s="13"/>
      <c r="Q46" s="13" t="s">
        <v>1053</v>
      </c>
      <c r="R46" s="13"/>
      <c r="S46" s="13"/>
      <c r="T46" s="13" t="s">
        <v>1311</v>
      </c>
      <c r="U46" s="13" t="s">
        <v>1356</v>
      </c>
      <c r="V46" s="13" t="s">
        <v>1060</v>
      </c>
      <c r="W46" s="13"/>
      <c r="X46" s="13"/>
      <c r="Y46" s="13" t="s">
        <v>1039</v>
      </c>
      <c r="Z46" s="13"/>
      <c r="AA46" s="13"/>
      <c r="AB46" s="13" t="s">
        <v>1104</v>
      </c>
      <c r="AC46" s="13" t="s">
        <v>1155</v>
      </c>
      <c r="AD46" s="13" t="s">
        <v>841</v>
      </c>
      <c r="AE46" s="13"/>
      <c r="AF46" s="13"/>
      <c r="AG46" s="13" t="s">
        <v>1294</v>
      </c>
    </row>
    <row r="47" spans="1:33" x14ac:dyDescent="0.15">
      <c r="A47" t="s">
        <v>1094</v>
      </c>
      <c r="C47" s="13"/>
      <c r="D47" s="13"/>
      <c r="E47" s="13"/>
      <c r="F47" s="13"/>
      <c r="G47" s="13"/>
      <c r="H47" s="13"/>
      <c r="I47" s="13"/>
      <c r="J47" s="13"/>
      <c r="K47" s="13"/>
      <c r="L47" s="13" t="s">
        <v>1306</v>
      </c>
      <c r="M47" s="13" t="s">
        <v>1271</v>
      </c>
      <c r="N47" s="13" t="s">
        <v>1075</v>
      </c>
      <c r="O47" s="13"/>
      <c r="P47" s="13"/>
      <c r="Q47" s="13" t="s">
        <v>1054</v>
      </c>
      <c r="R47" s="13"/>
      <c r="S47" s="13"/>
      <c r="T47" s="13" t="s">
        <v>1312</v>
      </c>
      <c r="U47" s="13" t="s">
        <v>1357</v>
      </c>
      <c r="V47" s="13" t="s">
        <v>1061</v>
      </c>
      <c r="W47" s="13"/>
      <c r="X47" s="13"/>
      <c r="Y47" s="13" t="s">
        <v>1040</v>
      </c>
      <c r="Z47" s="13"/>
      <c r="AA47" s="13"/>
      <c r="AB47" s="13" t="s">
        <v>1105</v>
      </c>
      <c r="AC47" s="13" t="s">
        <v>1156</v>
      </c>
      <c r="AD47" s="13" t="s">
        <v>842</v>
      </c>
      <c r="AE47" s="13"/>
      <c r="AF47" s="13"/>
      <c r="AG47" s="13" t="s">
        <v>1295</v>
      </c>
    </row>
    <row r="48" spans="1:33" x14ac:dyDescent="0.1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x14ac:dyDescent="0.15">
      <c r="A49" t="s">
        <v>1096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x14ac:dyDescent="0.15">
      <c r="A50" t="s">
        <v>1097</v>
      </c>
      <c r="C50" s="13"/>
      <c r="D50" s="13"/>
      <c r="E50" s="13"/>
      <c r="F50" s="13"/>
      <c r="G50" s="13"/>
      <c r="H50" s="13"/>
      <c r="I50" s="13"/>
      <c r="J50" s="13"/>
      <c r="K50" s="13"/>
      <c r="L50" s="13" t="s">
        <v>1307</v>
      </c>
      <c r="M50" s="13" t="s">
        <v>1272</v>
      </c>
      <c r="N50" s="13" t="s">
        <v>1076</v>
      </c>
      <c r="O50" s="13"/>
      <c r="P50" s="13"/>
      <c r="Q50" s="13" t="s">
        <v>1055</v>
      </c>
      <c r="R50" s="13"/>
      <c r="S50" s="13"/>
      <c r="T50" s="13" t="s">
        <v>1099</v>
      </c>
      <c r="U50" s="13" t="s">
        <v>1358</v>
      </c>
      <c r="V50" s="13" t="s">
        <v>1062</v>
      </c>
      <c r="W50" s="13"/>
      <c r="X50" s="13"/>
      <c r="Y50" s="13" t="s">
        <v>1041</v>
      </c>
      <c r="Z50" s="13"/>
      <c r="AA50" s="13"/>
      <c r="AB50" s="13" t="s">
        <v>1129</v>
      </c>
      <c r="AC50" s="13" t="s">
        <v>1157</v>
      </c>
      <c r="AD50" s="13" t="s">
        <v>843</v>
      </c>
      <c r="AE50" s="13"/>
      <c r="AF50" s="13"/>
      <c r="AG50" s="13" t="s">
        <v>1296</v>
      </c>
    </row>
    <row r="51" spans="1:33" x14ac:dyDescent="0.15">
      <c r="A51" t="s">
        <v>674</v>
      </c>
      <c r="C51" s="13"/>
      <c r="D51" s="13"/>
      <c r="E51" s="13"/>
      <c r="F51" s="13"/>
      <c r="G51" s="13"/>
      <c r="H51" s="13"/>
      <c r="I51" s="13"/>
      <c r="J51" s="13"/>
      <c r="K51" s="13"/>
      <c r="L51" s="13" t="s">
        <v>1308</v>
      </c>
      <c r="M51" s="13" t="s">
        <v>1049</v>
      </c>
      <c r="N51" s="13" t="s">
        <v>1077</v>
      </c>
      <c r="O51" s="13"/>
      <c r="P51" s="13"/>
      <c r="Q51" s="13" t="s">
        <v>1056</v>
      </c>
      <c r="R51" s="13"/>
      <c r="S51" s="13"/>
      <c r="T51" s="13" t="s">
        <v>1101</v>
      </c>
      <c r="U51" s="13" t="s">
        <v>1359</v>
      </c>
      <c r="V51" s="13" t="s">
        <v>1063</v>
      </c>
      <c r="W51" s="13"/>
      <c r="X51" s="13"/>
      <c r="Y51" s="13" t="s">
        <v>1042</v>
      </c>
      <c r="Z51" s="13"/>
      <c r="AA51" s="13"/>
      <c r="AB51" s="13" t="s">
        <v>675</v>
      </c>
      <c r="AC51" s="13" t="s">
        <v>1158</v>
      </c>
      <c r="AD51" s="13" t="s">
        <v>750</v>
      </c>
      <c r="AE51" s="13"/>
      <c r="AF51" s="13"/>
      <c r="AG51" s="13" t="s">
        <v>1297</v>
      </c>
    </row>
    <row r="52" spans="1:33" x14ac:dyDescent="0.15">
      <c r="A52" t="s">
        <v>676</v>
      </c>
      <c r="C52" s="13"/>
      <c r="D52" s="13"/>
      <c r="E52" s="13"/>
      <c r="F52" s="13"/>
      <c r="G52" s="13"/>
      <c r="H52" s="13"/>
      <c r="I52" s="13"/>
      <c r="J52" s="13"/>
      <c r="K52" s="13"/>
      <c r="L52" s="13" t="s">
        <v>879</v>
      </c>
      <c r="M52" s="13" t="s">
        <v>879</v>
      </c>
      <c r="N52" s="13" t="s">
        <v>879</v>
      </c>
      <c r="O52" s="13"/>
      <c r="P52" s="13"/>
      <c r="Q52" s="13" t="s">
        <v>879</v>
      </c>
      <c r="R52" s="13"/>
      <c r="S52" s="13"/>
      <c r="T52" s="13" t="s">
        <v>879</v>
      </c>
      <c r="U52" s="13" t="s">
        <v>879</v>
      </c>
      <c r="V52" s="13" t="s">
        <v>879</v>
      </c>
      <c r="W52" s="13"/>
      <c r="X52" s="13"/>
      <c r="Y52" s="13" t="s">
        <v>879</v>
      </c>
      <c r="Z52" s="13"/>
      <c r="AA52" s="13"/>
      <c r="AB52" s="13" t="s">
        <v>849</v>
      </c>
      <c r="AC52" s="13" t="s">
        <v>879</v>
      </c>
      <c r="AD52" s="13" t="s">
        <v>751</v>
      </c>
      <c r="AE52" s="13"/>
      <c r="AF52" s="13"/>
      <c r="AG52" s="13" t="s">
        <v>879</v>
      </c>
    </row>
    <row r="53" spans="1:33" x14ac:dyDescent="0.15">
      <c r="A53" t="s">
        <v>1304</v>
      </c>
      <c r="C53" s="13"/>
      <c r="D53" s="13"/>
      <c r="E53" s="13"/>
      <c r="F53" s="13"/>
      <c r="G53" s="13"/>
      <c r="H53" s="13"/>
      <c r="I53" s="13"/>
      <c r="J53" s="13"/>
      <c r="K53" s="13"/>
      <c r="L53" s="13" t="s">
        <v>1100</v>
      </c>
      <c r="M53" s="13" t="s">
        <v>1100</v>
      </c>
      <c r="N53" s="13" t="s">
        <v>1100</v>
      </c>
      <c r="O53" s="13"/>
      <c r="P53" s="13"/>
      <c r="Q53" s="13" t="s">
        <v>1100</v>
      </c>
      <c r="R53" s="13"/>
      <c r="S53" s="13"/>
      <c r="T53" s="13" t="s">
        <v>1100</v>
      </c>
      <c r="U53" s="13" t="s">
        <v>1100</v>
      </c>
      <c r="V53" s="13" t="s">
        <v>1100</v>
      </c>
      <c r="W53" s="13"/>
      <c r="X53" s="13"/>
      <c r="Y53" s="13" t="s">
        <v>1100</v>
      </c>
      <c r="Z53" s="13"/>
      <c r="AA53" s="13"/>
      <c r="AB53" s="13" t="s">
        <v>864</v>
      </c>
      <c r="AC53" s="13" t="s">
        <v>1100</v>
      </c>
      <c r="AD53" s="13" t="s">
        <v>864</v>
      </c>
      <c r="AE53" s="13"/>
      <c r="AF53" s="13"/>
      <c r="AG53" s="13" t="s">
        <v>1100</v>
      </c>
    </row>
    <row r="62" spans="1:33" x14ac:dyDescent="0.15">
      <c r="M62" s="19"/>
    </row>
  </sheetData>
  <mergeCells count="5">
    <mergeCell ref="B2:I2"/>
    <mergeCell ref="J2:Q2"/>
    <mergeCell ref="R2:Y2"/>
    <mergeCell ref="Z2:AG2"/>
    <mergeCell ref="B1:AG1"/>
  </mergeCells>
  <phoneticPr fontId="3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49"/>
  <sheetViews>
    <sheetView workbookViewId="0">
      <selection activeCell="M31" sqref="M31:M32"/>
    </sheetView>
  </sheetViews>
  <sheetFormatPr baseColWidth="10" defaultRowHeight="13" x14ac:dyDescent="0.15"/>
  <cols>
    <col min="1" max="1" width="23.5" customWidth="1"/>
    <col min="2" max="2" width="10" customWidth="1"/>
  </cols>
  <sheetData>
    <row r="1" spans="1:22" s="92" customFormat="1" ht="20" customHeight="1" x14ac:dyDescent="0.15">
      <c r="A1" s="91" t="s">
        <v>734</v>
      </c>
      <c r="B1" s="334" t="s">
        <v>1202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91"/>
      <c r="O1" s="91"/>
      <c r="P1" s="91"/>
      <c r="Q1" s="91"/>
      <c r="R1" s="91"/>
      <c r="S1" s="91"/>
      <c r="T1" s="91"/>
      <c r="U1" s="91"/>
      <c r="V1" s="91"/>
    </row>
    <row r="2" spans="1:22" x14ac:dyDescent="0.15">
      <c r="A2" s="33" t="s">
        <v>610</v>
      </c>
      <c r="B2" s="313" t="s">
        <v>882</v>
      </c>
      <c r="C2" s="313"/>
      <c r="D2" s="313"/>
      <c r="E2" s="314" t="s">
        <v>754</v>
      </c>
      <c r="F2" s="314"/>
      <c r="G2" s="314"/>
      <c r="H2" s="326" t="s">
        <v>980</v>
      </c>
      <c r="I2" s="326"/>
      <c r="J2" s="326"/>
      <c r="K2" s="325" t="s">
        <v>576</v>
      </c>
      <c r="L2" s="325"/>
      <c r="M2" s="325"/>
    </row>
    <row r="3" spans="1:22" ht="58" x14ac:dyDescent="0.15">
      <c r="B3" s="35" t="s">
        <v>1314</v>
      </c>
      <c r="C3" s="34" t="s">
        <v>1108</v>
      </c>
      <c r="D3" s="35" t="s">
        <v>1203</v>
      </c>
      <c r="E3" s="35" t="s">
        <v>1314</v>
      </c>
      <c r="F3" s="34" t="s">
        <v>1108</v>
      </c>
      <c r="G3" s="35" t="s">
        <v>1203</v>
      </c>
      <c r="H3" s="35" t="s">
        <v>1314</v>
      </c>
      <c r="I3" s="34" t="s">
        <v>1108</v>
      </c>
      <c r="J3" s="35" t="s">
        <v>1203</v>
      </c>
      <c r="K3" s="35" t="s">
        <v>1314</v>
      </c>
      <c r="L3" s="34" t="s">
        <v>1108</v>
      </c>
      <c r="M3" s="35" t="s">
        <v>1203</v>
      </c>
    </row>
    <row r="4" spans="1:22" x14ac:dyDescent="0.15">
      <c r="B4" s="48" t="s">
        <v>915</v>
      </c>
      <c r="C4" s="49">
        <v>1</v>
      </c>
      <c r="D4" s="103">
        <v>1066</v>
      </c>
      <c r="E4" s="48" t="s">
        <v>1140</v>
      </c>
      <c r="F4" s="49">
        <v>4</v>
      </c>
      <c r="G4" s="103">
        <v>844</v>
      </c>
      <c r="H4" s="48" t="s">
        <v>1163</v>
      </c>
      <c r="I4" s="49">
        <v>3</v>
      </c>
      <c r="J4" s="103">
        <v>356</v>
      </c>
      <c r="K4" s="48" t="s">
        <v>1140</v>
      </c>
      <c r="L4" s="49">
        <v>1</v>
      </c>
      <c r="M4" s="103">
        <v>3155</v>
      </c>
    </row>
    <row r="5" spans="1:22" x14ac:dyDescent="0.15">
      <c r="B5" s="51"/>
      <c r="C5" s="40">
        <v>2</v>
      </c>
      <c r="D5" s="104">
        <v>785</v>
      </c>
      <c r="E5" s="53"/>
      <c r="F5" s="54">
        <v>6</v>
      </c>
      <c r="G5" s="105">
        <v>265</v>
      </c>
      <c r="H5" s="51"/>
      <c r="I5" s="40">
        <v>4</v>
      </c>
      <c r="J5" s="104">
        <v>243</v>
      </c>
      <c r="K5" s="51"/>
      <c r="L5" s="40">
        <v>2</v>
      </c>
      <c r="M5" s="104">
        <v>6347</v>
      </c>
    </row>
    <row r="6" spans="1:22" x14ac:dyDescent="0.15">
      <c r="B6" s="51"/>
      <c r="C6" s="40">
        <v>3</v>
      </c>
      <c r="D6" s="104">
        <v>912</v>
      </c>
      <c r="E6" s="48" t="s">
        <v>924</v>
      </c>
      <c r="F6" s="49">
        <v>1</v>
      </c>
      <c r="G6" s="103">
        <v>361</v>
      </c>
      <c r="H6" s="53"/>
      <c r="I6" s="54">
        <v>5</v>
      </c>
      <c r="J6" s="105">
        <v>699</v>
      </c>
      <c r="K6" s="51"/>
      <c r="L6" s="40">
        <v>3</v>
      </c>
      <c r="M6" s="104">
        <v>4248</v>
      </c>
    </row>
    <row r="7" spans="1:22" x14ac:dyDescent="0.15">
      <c r="B7" s="53"/>
      <c r="C7" s="54">
        <v>4</v>
      </c>
      <c r="D7" s="105">
        <v>1121</v>
      </c>
      <c r="E7" s="51"/>
      <c r="F7" s="40">
        <v>7</v>
      </c>
      <c r="G7" s="40">
        <v>168</v>
      </c>
      <c r="H7" s="48" t="s">
        <v>1164</v>
      </c>
      <c r="I7" s="49">
        <v>1</v>
      </c>
      <c r="J7" s="103">
        <v>723</v>
      </c>
      <c r="K7" s="53"/>
      <c r="L7" s="54">
        <v>4</v>
      </c>
      <c r="M7" s="105">
        <v>4152</v>
      </c>
    </row>
    <row r="8" spans="1:22" x14ac:dyDescent="0.15">
      <c r="B8" s="48" t="s">
        <v>1138</v>
      </c>
      <c r="C8" s="49">
        <v>2</v>
      </c>
      <c r="D8" s="103">
        <v>1492</v>
      </c>
      <c r="E8" s="51"/>
      <c r="F8" s="40">
        <v>8</v>
      </c>
      <c r="G8" s="40">
        <v>222</v>
      </c>
      <c r="H8" s="51"/>
      <c r="I8" s="40">
        <v>2</v>
      </c>
      <c r="J8" s="104">
        <v>536</v>
      </c>
      <c r="K8" s="56" t="s">
        <v>1138</v>
      </c>
      <c r="L8" s="57">
        <v>2</v>
      </c>
      <c r="M8" s="106">
        <v>3846</v>
      </c>
    </row>
    <row r="9" spans="1:22" x14ac:dyDescent="0.15">
      <c r="B9" s="51"/>
      <c r="C9" s="40">
        <v>3</v>
      </c>
      <c r="D9" s="104">
        <v>1781</v>
      </c>
      <c r="E9" s="51"/>
      <c r="F9" s="40">
        <v>11</v>
      </c>
      <c r="G9" s="40">
        <v>698</v>
      </c>
      <c r="H9" s="51"/>
      <c r="I9" s="40">
        <v>3</v>
      </c>
      <c r="J9" s="104">
        <v>686</v>
      </c>
      <c r="K9" s="93"/>
      <c r="L9" s="93"/>
      <c r="M9" s="93"/>
    </row>
    <row r="10" spans="1:22" x14ac:dyDescent="0.15">
      <c r="B10" s="53"/>
      <c r="C10" s="54">
        <v>7</v>
      </c>
      <c r="D10" s="105">
        <v>1889</v>
      </c>
      <c r="E10" s="51"/>
      <c r="F10" s="40">
        <v>12</v>
      </c>
      <c r="G10" s="40">
        <v>488</v>
      </c>
      <c r="H10" s="51"/>
      <c r="I10" s="40">
        <v>4</v>
      </c>
      <c r="J10" s="104">
        <v>710</v>
      </c>
      <c r="K10" s="93"/>
      <c r="L10" s="93"/>
      <c r="M10" s="93"/>
    </row>
    <row r="11" spans="1:22" x14ac:dyDescent="0.15">
      <c r="B11" s="48" t="s">
        <v>1139</v>
      </c>
      <c r="C11" s="49">
        <v>1</v>
      </c>
      <c r="D11" s="103">
        <v>911</v>
      </c>
      <c r="E11" s="53"/>
      <c r="F11" s="54">
        <v>13</v>
      </c>
      <c r="G11" s="54">
        <v>877</v>
      </c>
      <c r="H11" s="51"/>
      <c r="I11" s="40">
        <v>6</v>
      </c>
      <c r="J11" s="104">
        <v>505</v>
      </c>
      <c r="K11" s="93"/>
      <c r="L11" s="93"/>
      <c r="M11" s="93"/>
    </row>
    <row r="12" spans="1:22" x14ac:dyDescent="0.15">
      <c r="B12" s="51"/>
      <c r="C12" s="40">
        <v>4</v>
      </c>
      <c r="D12" s="104">
        <v>909</v>
      </c>
      <c r="E12" s="93"/>
      <c r="F12" s="93"/>
      <c r="G12" s="93"/>
      <c r="H12" s="53"/>
      <c r="I12" s="54">
        <v>7</v>
      </c>
      <c r="J12" s="105">
        <v>711</v>
      </c>
      <c r="K12" s="93"/>
      <c r="L12" s="93"/>
      <c r="M12" s="93"/>
    </row>
    <row r="13" spans="1:22" x14ac:dyDescent="0.15">
      <c r="B13" s="53"/>
      <c r="C13" s="54">
        <v>5</v>
      </c>
      <c r="D13" s="105">
        <v>1012</v>
      </c>
      <c r="E13" s="93"/>
      <c r="F13" s="93"/>
      <c r="G13" s="93"/>
      <c r="H13" s="93"/>
      <c r="I13" s="93"/>
      <c r="J13" s="93"/>
      <c r="K13" s="93"/>
      <c r="L13" s="93"/>
      <c r="M13" s="93"/>
    </row>
    <row r="14" spans="1:22" x14ac:dyDescent="0.15">
      <c r="A14" s="94" t="s">
        <v>869</v>
      </c>
      <c r="B14" s="93"/>
      <c r="C14" s="93"/>
      <c r="D14" s="93">
        <f>AVERAGE(D4:D13)</f>
        <v>1187.8</v>
      </c>
      <c r="E14" s="93"/>
      <c r="F14" s="93"/>
      <c r="G14" s="93">
        <f t="shared" ref="G14" si="0">AVERAGE(G4:G13)</f>
        <v>490.375</v>
      </c>
      <c r="H14" s="93"/>
      <c r="I14" s="93"/>
      <c r="J14" s="93">
        <f t="shared" ref="J14" si="1">AVERAGE(J4:J13)</f>
        <v>574.33333333333337</v>
      </c>
      <c r="K14" s="93"/>
      <c r="L14" s="93"/>
      <c r="M14" s="93">
        <f t="shared" ref="M14" si="2">AVERAGE(M4:M13)</f>
        <v>4349.6000000000004</v>
      </c>
    </row>
    <row r="15" spans="1:22" x14ac:dyDescent="0.15">
      <c r="A15" s="13" t="s">
        <v>1110</v>
      </c>
      <c r="B15" s="93"/>
      <c r="C15" s="93"/>
      <c r="D15" s="93"/>
      <c r="E15" s="93"/>
      <c r="F15" s="93"/>
      <c r="G15" s="13" t="s">
        <v>1381</v>
      </c>
      <c r="H15" s="13"/>
      <c r="I15" s="13"/>
      <c r="J15" s="13" t="s">
        <v>1574</v>
      </c>
      <c r="K15" s="13"/>
      <c r="L15" s="13"/>
      <c r="M15" s="13" t="s">
        <v>675</v>
      </c>
    </row>
    <row r="16" spans="1:22" x14ac:dyDescent="0.15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</row>
    <row r="17" spans="1:13" x14ac:dyDescent="0.15">
      <c r="A17" s="2" t="s">
        <v>863</v>
      </c>
      <c r="F17" s="93"/>
      <c r="G17" s="93"/>
      <c r="H17" s="93"/>
      <c r="I17" s="93"/>
      <c r="J17" s="93"/>
      <c r="K17" s="93"/>
      <c r="L17" s="93"/>
    </row>
    <row r="18" spans="1:13" x14ac:dyDescent="0.15">
      <c r="A18" s="13" t="s">
        <v>1112</v>
      </c>
      <c r="B18" s="13">
        <v>10</v>
      </c>
      <c r="C18" s="13"/>
      <c r="D18" s="13"/>
      <c r="E18" s="13"/>
      <c r="F18" s="107"/>
      <c r="G18" s="13">
        <v>8</v>
      </c>
      <c r="H18" s="107"/>
      <c r="I18" s="107"/>
      <c r="J18" s="13">
        <v>9</v>
      </c>
      <c r="K18" s="107"/>
      <c r="L18" s="107"/>
      <c r="M18" s="13">
        <v>5</v>
      </c>
    </row>
    <row r="19" spans="1:13" x14ac:dyDescent="0.15">
      <c r="A19" s="13" t="s">
        <v>1113</v>
      </c>
      <c r="B19" s="13" t="s">
        <v>1165</v>
      </c>
      <c r="C19" s="13"/>
      <c r="D19" s="13"/>
      <c r="E19" s="13"/>
      <c r="F19" s="107"/>
      <c r="G19" s="13" t="s">
        <v>1166</v>
      </c>
      <c r="H19" s="107"/>
      <c r="I19" s="107"/>
      <c r="J19" s="13" t="s">
        <v>1167</v>
      </c>
      <c r="K19" s="107"/>
      <c r="L19" s="107"/>
      <c r="M19" s="13">
        <v>3155</v>
      </c>
    </row>
    <row r="20" spans="1:13" x14ac:dyDescent="0.15">
      <c r="A20" s="13" t="s">
        <v>1211</v>
      </c>
      <c r="B20" s="13" t="s">
        <v>1168</v>
      </c>
      <c r="C20" s="13"/>
      <c r="D20" s="13"/>
      <c r="E20" s="13"/>
      <c r="F20" s="107"/>
      <c r="G20" s="13" t="s">
        <v>1169</v>
      </c>
      <c r="H20" s="107"/>
      <c r="I20" s="107"/>
      <c r="J20" s="13" t="s">
        <v>1170</v>
      </c>
      <c r="K20" s="107"/>
      <c r="L20" s="107"/>
      <c r="M20" s="13">
        <v>3501</v>
      </c>
    </row>
    <row r="21" spans="1:13" x14ac:dyDescent="0.15">
      <c r="A21" s="13" t="s">
        <v>981</v>
      </c>
      <c r="B21" s="13">
        <v>1039</v>
      </c>
      <c r="C21" s="13"/>
      <c r="D21" s="13"/>
      <c r="E21" s="13"/>
      <c r="F21" s="107"/>
      <c r="G21" s="13" t="s">
        <v>1171</v>
      </c>
      <c r="H21" s="107"/>
      <c r="I21" s="107"/>
      <c r="J21" s="13" t="s">
        <v>1172</v>
      </c>
      <c r="K21" s="107"/>
      <c r="L21" s="107"/>
      <c r="M21" s="13">
        <v>4152</v>
      </c>
    </row>
    <row r="22" spans="1:13" x14ac:dyDescent="0.15">
      <c r="A22" s="13" t="s">
        <v>1223</v>
      </c>
      <c r="B22" s="13">
        <v>1564</v>
      </c>
      <c r="C22" s="13"/>
      <c r="D22" s="13"/>
      <c r="E22" s="13"/>
      <c r="F22" s="107"/>
      <c r="G22" s="13" t="s">
        <v>1173</v>
      </c>
      <c r="H22" s="107"/>
      <c r="I22" s="107"/>
      <c r="J22" s="13" t="s">
        <v>872</v>
      </c>
      <c r="K22" s="107"/>
      <c r="L22" s="107"/>
      <c r="M22" s="13">
        <v>5298</v>
      </c>
    </row>
    <row r="23" spans="1:13" x14ac:dyDescent="0.15">
      <c r="A23" s="13" t="s">
        <v>1234</v>
      </c>
      <c r="B23" s="13">
        <v>1889</v>
      </c>
      <c r="C23" s="13"/>
      <c r="D23" s="13"/>
      <c r="E23" s="13"/>
      <c r="F23" s="107"/>
      <c r="G23" s="13" t="s">
        <v>1174</v>
      </c>
      <c r="H23" s="107"/>
      <c r="I23" s="107"/>
      <c r="J23" s="13" t="s">
        <v>1175</v>
      </c>
      <c r="K23" s="107"/>
      <c r="L23" s="107"/>
      <c r="M23" s="13">
        <v>6347</v>
      </c>
    </row>
    <row r="24" spans="1:13" x14ac:dyDescent="0.15">
      <c r="A24" s="13" t="s">
        <v>1009</v>
      </c>
      <c r="B24" s="13">
        <v>1104</v>
      </c>
      <c r="C24" s="13"/>
      <c r="D24" s="13"/>
      <c r="E24" s="13"/>
      <c r="F24" s="107"/>
      <c r="G24" s="13" t="s">
        <v>1176</v>
      </c>
      <c r="H24" s="107"/>
      <c r="I24" s="107"/>
      <c r="J24" s="13" t="s">
        <v>1177</v>
      </c>
      <c r="K24" s="107"/>
      <c r="L24" s="107"/>
      <c r="M24" s="13">
        <v>3192</v>
      </c>
    </row>
    <row r="25" spans="1:13" x14ac:dyDescent="0.15">
      <c r="A25" s="13"/>
      <c r="B25" s="13"/>
      <c r="C25" s="13"/>
      <c r="D25" s="13"/>
      <c r="E25" s="13"/>
      <c r="F25" s="107"/>
      <c r="G25" s="13"/>
      <c r="H25" s="107"/>
      <c r="I25" s="107"/>
      <c r="J25" s="13"/>
      <c r="K25" s="107"/>
      <c r="L25" s="107"/>
      <c r="M25" s="13"/>
    </row>
    <row r="26" spans="1:13" x14ac:dyDescent="0.15">
      <c r="A26" s="13" t="s">
        <v>649</v>
      </c>
      <c r="B26" s="13">
        <v>1188</v>
      </c>
      <c r="C26" s="13"/>
      <c r="D26" s="13"/>
      <c r="E26" s="13"/>
      <c r="F26" s="13"/>
      <c r="G26" s="13" t="s">
        <v>1178</v>
      </c>
      <c r="H26" s="13"/>
      <c r="I26" s="13"/>
      <c r="J26" s="13" t="s">
        <v>1179</v>
      </c>
      <c r="K26" s="13"/>
      <c r="L26" s="13"/>
      <c r="M26" s="13">
        <v>4350</v>
      </c>
    </row>
    <row r="27" spans="1:13" x14ac:dyDescent="0.15">
      <c r="A27" s="13" t="s">
        <v>662</v>
      </c>
      <c r="B27" s="13" t="s">
        <v>1180</v>
      </c>
      <c r="C27" s="13"/>
      <c r="D27" s="13"/>
      <c r="E27" s="13"/>
      <c r="F27" s="13"/>
      <c r="G27" s="13" t="s">
        <v>1375</v>
      </c>
      <c r="H27" s="13"/>
      <c r="I27" s="13"/>
      <c r="J27" s="13" t="s">
        <v>1376</v>
      </c>
      <c r="K27" s="13"/>
      <c r="L27" s="13"/>
      <c r="M27" s="13">
        <v>1196</v>
      </c>
    </row>
    <row r="28" spans="1:13" x14ac:dyDescent="0.15">
      <c r="A28" s="13" t="s">
        <v>860</v>
      </c>
      <c r="B28" s="13" t="s">
        <v>1377</v>
      </c>
      <c r="C28" s="13"/>
      <c r="D28" s="13"/>
      <c r="E28" s="13"/>
      <c r="F28" s="13"/>
      <c r="G28" s="13" t="s">
        <v>1378</v>
      </c>
      <c r="H28" s="13"/>
      <c r="I28" s="13"/>
      <c r="J28" s="13" t="s">
        <v>1379</v>
      </c>
      <c r="K28" s="13"/>
      <c r="L28" s="13"/>
      <c r="M28" s="13" t="s">
        <v>1380</v>
      </c>
    </row>
    <row r="29" spans="1:13" x14ac:dyDescent="0.1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x14ac:dyDescent="0.15">
      <c r="A30" s="1" t="s">
        <v>719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s="109" customFormat="1" x14ac:dyDescent="0.15">
      <c r="A31" s="109" t="s">
        <v>674</v>
      </c>
      <c r="B31" s="108"/>
      <c r="C31" s="108"/>
      <c r="D31" s="108"/>
      <c r="E31" s="108"/>
      <c r="F31" s="108"/>
      <c r="G31" s="205" t="s">
        <v>488</v>
      </c>
      <c r="H31" s="108"/>
      <c r="I31" s="108"/>
      <c r="J31" s="205" t="s">
        <v>488</v>
      </c>
      <c r="K31" s="108"/>
      <c r="L31" s="108"/>
      <c r="M31" s="205" t="s">
        <v>488</v>
      </c>
    </row>
    <row r="32" spans="1:13" x14ac:dyDescent="0.15">
      <c r="A32" t="s">
        <v>676</v>
      </c>
      <c r="B32" s="13"/>
      <c r="C32" s="13"/>
      <c r="D32" s="13"/>
      <c r="E32" s="13"/>
      <c r="F32" s="13"/>
      <c r="G32" s="13" t="s">
        <v>751</v>
      </c>
      <c r="H32" s="13"/>
      <c r="I32" s="13"/>
      <c r="J32" s="13" t="s">
        <v>751</v>
      </c>
      <c r="K32" s="13"/>
      <c r="L32" s="13"/>
      <c r="M32" s="13" t="s">
        <v>751</v>
      </c>
    </row>
    <row r="33" spans="1:13" x14ac:dyDescent="0.15">
      <c r="A33" t="s">
        <v>1304</v>
      </c>
      <c r="B33" s="13"/>
      <c r="C33" s="13"/>
      <c r="D33" s="13"/>
      <c r="E33" s="13"/>
      <c r="F33" s="13"/>
      <c r="G33" s="13" t="s">
        <v>864</v>
      </c>
      <c r="H33" s="13"/>
      <c r="I33" s="13"/>
      <c r="J33" s="13" t="s">
        <v>864</v>
      </c>
      <c r="K33" s="13"/>
      <c r="L33" s="13"/>
      <c r="M33" s="13" t="s">
        <v>864</v>
      </c>
    </row>
    <row r="34" spans="1:13" x14ac:dyDescent="0.15">
      <c r="A34" t="s">
        <v>865</v>
      </c>
      <c r="B34" s="13"/>
      <c r="C34" s="13"/>
      <c r="D34" s="13"/>
      <c r="E34" s="13"/>
      <c r="F34" s="13"/>
      <c r="G34" s="13" t="s">
        <v>866</v>
      </c>
      <c r="H34" s="13"/>
      <c r="I34" s="13"/>
      <c r="J34" s="13" t="s">
        <v>866</v>
      </c>
      <c r="K34" s="13"/>
      <c r="L34" s="13"/>
      <c r="M34" s="13" t="s">
        <v>866</v>
      </c>
    </row>
    <row r="35" spans="1:13" x14ac:dyDescent="0.15">
      <c r="A35" t="s">
        <v>867</v>
      </c>
      <c r="B35" s="13"/>
      <c r="C35" s="13"/>
      <c r="D35" s="13"/>
      <c r="E35" s="13"/>
      <c r="F35" s="13"/>
      <c r="G35" s="13" t="s">
        <v>1382</v>
      </c>
      <c r="H35" s="13"/>
      <c r="I35" s="13"/>
      <c r="J35" s="13" t="s">
        <v>1575</v>
      </c>
      <c r="K35" s="13"/>
      <c r="L35" s="13"/>
      <c r="M35" s="13" t="s">
        <v>1424</v>
      </c>
    </row>
    <row r="36" spans="1:13" x14ac:dyDescent="0.1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x14ac:dyDescent="0.15">
      <c r="A37" t="s">
        <v>1091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x14ac:dyDescent="0.15">
      <c r="A38" t="s">
        <v>978</v>
      </c>
      <c r="B38" s="13"/>
      <c r="C38" s="13"/>
      <c r="D38" s="13"/>
      <c r="E38" s="13"/>
      <c r="F38" s="13"/>
      <c r="G38" s="13">
        <v>1188</v>
      </c>
      <c r="H38" s="13"/>
      <c r="I38" s="13"/>
      <c r="J38" s="13">
        <v>1188</v>
      </c>
      <c r="K38" s="13"/>
      <c r="L38" s="13"/>
      <c r="M38" s="13">
        <v>1188</v>
      </c>
    </row>
    <row r="39" spans="1:13" x14ac:dyDescent="0.15">
      <c r="A39" t="s">
        <v>1404</v>
      </c>
      <c r="B39" s="13"/>
      <c r="C39" s="13"/>
      <c r="D39" s="13"/>
      <c r="E39" s="13"/>
      <c r="F39" s="13"/>
      <c r="G39" s="13" t="s">
        <v>1178</v>
      </c>
      <c r="H39" s="13"/>
      <c r="I39" s="13"/>
      <c r="J39" s="13" t="s">
        <v>1179</v>
      </c>
      <c r="K39" s="13"/>
      <c r="L39" s="13"/>
      <c r="M39" s="13">
        <v>4350</v>
      </c>
    </row>
    <row r="40" spans="1:13" x14ac:dyDescent="0.15">
      <c r="A40" t="s">
        <v>704</v>
      </c>
      <c r="B40" s="13"/>
      <c r="C40" s="13"/>
      <c r="D40" s="13"/>
      <c r="E40" s="13"/>
      <c r="F40" s="13"/>
      <c r="G40" s="13" t="s">
        <v>1383</v>
      </c>
      <c r="H40" s="13"/>
      <c r="I40" s="13"/>
      <c r="J40" s="13" t="s">
        <v>1576</v>
      </c>
      <c r="K40" s="13"/>
      <c r="L40" s="13"/>
      <c r="M40" s="13" t="s">
        <v>1425</v>
      </c>
    </row>
    <row r="41" spans="1:13" x14ac:dyDescent="0.15">
      <c r="A41" t="s">
        <v>1092</v>
      </c>
      <c r="B41" s="13"/>
      <c r="C41" s="13"/>
      <c r="D41" s="13"/>
      <c r="E41" s="13"/>
      <c r="F41" s="13"/>
      <c r="G41" s="13" t="s">
        <v>1570</v>
      </c>
      <c r="H41" s="13"/>
      <c r="I41" s="13"/>
      <c r="J41" s="13" t="s">
        <v>1577</v>
      </c>
      <c r="K41" s="13"/>
      <c r="L41" s="13"/>
      <c r="M41" s="13" t="s">
        <v>1426</v>
      </c>
    </row>
    <row r="42" spans="1:13" x14ac:dyDescent="0.15">
      <c r="A42" t="s">
        <v>1094</v>
      </c>
      <c r="B42" s="13"/>
      <c r="C42" s="13"/>
      <c r="D42" s="13"/>
      <c r="E42" s="13"/>
      <c r="F42" s="13"/>
      <c r="G42" s="13" t="s">
        <v>1571</v>
      </c>
      <c r="H42" s="13"/>
      <c r="I42" s="13"/>
      <c r="J42" s="13" t="s">
        <v>1578</v>
      </c>
      <c r="K42" s="13"/>
      <c r="L42" s="13"/>
      <c r="M42" s="13" t="s">
        <v>1427</v>
      </c>
    </row>
    <row r="43" spans="1:13" x14ac:dyDescent="0.1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x14ac:dyDescent="0.15">
      <c r="A44" t="s">
        <v>1096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x14ac:dyDescent="0.15">
      <c r="A45" t="s">
        <v>1097</v>
      </c>
      <c r="B45" s="13"/>
      <c r="C45" s="13"/>
      <c r="D45" s="13"/>
      <c r="E45" s="13"/>
      <c r="F45" s="13"/>
      <c r="G45" s="13" t="s">
        <v>1572</v>
      </c>
      <c r="H45" s="13"/>
      <c r="I45" s="13"/>
      <c r="J45" s="13" t="s">
        <v>1579</v>
      </c>
      <c r="K45" s="13"/>
      <c r="L45" s="13"/>
      <c r="M45" s="13" t="s">
        <v>1428</v>
      </c>
    </row>
    <row r="46" spans="1:13" x14ac:dyDescent="0.15">
      <c r="A46" t="s">
        <v>674</v>
      </c>
      <c r="B46" s="13"/>
      <c r="C46" s="13"/>
      <c r="D46" s="13"/>
      <c r="E46" s="13"/>
      <c r="F46" s="13"/>
      <c r="G46" s="13" t="s">
        <v>1573</v>
      </c>
      <c r="H46" s="13"/>
      <c r="I46" s="13"/>
      <c r="J46" s="13" t="s">
        <v>1423</v>
      </c>
      <c r="K46" s="13"/>
      <c r="L46" s="13"/>
      <c r="M46" s="13" t="s">
        <v>1429</v>
      </c>
    </row>
    <row r="47" spans="1:13" x14ac:dyDescent="0.15">
      <c r="A47" t="s">
        <v>676</v>
      </c>
      <c r="B47" s="13"/>
      <c r="C47" s="13"/>
      <c r="D47" s="13"/>
      <c r="E47" s="13"/>
      <c r="F47" s="13"/>
      <c r="G47" s="13" t="s">
        <v>879</v>
      </c>
      <c r="H47" s="13"/>
      <c r="I47" s="13"/>
      <c r="J47" s="13" t="s">
        <v>908</v>
      </c>
      <c r="K47" s="13"/>
      <c r="L47" s="13"/>
      <c r="M47" s="13" t="s">
        <v>956</v>
      </c>
    </row>
    <row r="48" spans="1:13" x14ac:dyDescent="0.15">
      <c r="A48" t="s">
        <v>1304</v>
      </c>
      <c r="B48" s="13"/>
      <c r="C48" s="13"/>
      <c r="D48" s="13"/>
      <c r="E48" s="13"/>
      <c r="F48" s="13"/>
      <c r="G48" s="13" t="s">
        <v>1100</v>
      </c>
      <c r="H48" s="13"/>
      <c r="I48" s="13"/>
      <c r="J48" s="13" t="s">
        <v>864</v>
      </c>
      <c r="K48" s="13"/>
      <c r="L48" s="13"/>
      <c r="M48" s="13" t="s">
        <v>864</v>
      </c>
    </row>
    <row r="49" spans="2:13" x14ac:dyDescent="0.1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</sheetData>
  <mergeCells count="5">
    <mergeCell ref="B1:M1"/>
    <mergeCell ref="B2:D2"/>
    <mergeCell ref="E2:G2"/>
    <mergeCell ref="H2:J2"/>
    <mergeCell ref="K2:M2"/>
  </mergeCells>
  <phoneticPr fontId="3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85"/>
  <sheetViews>
    <sheetView workbookViewId="0">
      <selection activeCell="O21" sqref="O21"/>
    </sheetView>
  </sheetViews>
  <sheetFormatPr baseColWidth="10" defaultRowHeight="13" x14ac:dyDescent="0.15"/>
  <cols>
    <col min="1" max="1" width="22.1640625" customWidth="1"/>
  </cols>
  <sheetData>
    <row r="1" spans="1:26" s="79" customFormat="1" ht="20" customHeight="1" x14ac:dyDescent="0.15">
      <c r="A1" s="78" t="s">
        <v>734</v>
      </c>
      <c r="B1" s="334" t="s">
        <v>612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78"/>
      <c r="S1" s="78"/>
      <c r="T1" s="78"/>
      <c r="U1" s="78"/>
      <c r="V1" s="78"/>
      <c r="W1" s="78"/>
      <c r="X1" s="78"/>
      <c r="Y1" s="78"/>
      <c r="Z1" s="78"/>
    </row>
    <row r="2" spans="1:26" x14ac:dyDescent="0.15">
      <c r="A2" s="33" t="s">
        <v>610</v>
      </c>
      <c r="B2" s="313" t="s">
        <v>882</v>
      </c>
      <c r="C2" s="313"/>
      <c r="D2" s="313"/>
      <c r="E2" s="313"/>
      <c r="F2" s="314" t="s">
        <v>883</v>
      </c>
      <c r="G2" s="314"/>
      <c r="H2" s="314"/>
      <c r="I2" s="314"/>
      <c r="J2" s="326" t="s">
        <v>611</v>
      </c>
      <c r="K2" s="326"/>
      <c r="L2" s="326"/>
      <c r="M2" s="326"/>
      <c r="N2" s="325" t="s">
        <v>969</v>
      </c>
      <c r="O2" s="325"/>
      <c r="P2" s="325"/>
      <c r="Q2" s="325"/>
    </row>
    <row r="3" spans="1:26" s="36" customFormat="1" ht="41" customHeight="1" x14ac:dyDescent="0.15">
      <c r="A3" s="34"/>
      <c r="B3" s="35" t="s">
        <v>1314</v>
      </c>
      <c r="C3" s="34" t="s">
        <v>1108</v>
      </c>
      <c r="D3" s="35" t="s">
        <v>1316</v>
      </c>
      <c r="E3" s="35" t="s">
        <v>1087</v>
      </c>
      <c r="F3" s="35" t="s">
        <v>1314</v>
      </c>
      <c r="G3" s="34" t="s">
        <v>1108</v>
      </c>
      <c r="H3" s="35" t="s">
        <v>1316</v>
      </c>
      <c r="I3" s="35" t="s">
        <v>1087</v>
      </c>
      <c r="J3" s="35" t="s">
        <v>1314</v>
      </c>
      <c r="K3" s="34" t="s">
        <v>1108</v>
      </c>
      <c r="L3" s="35" t="s">
        <v>1316</v>
      </c>
      <c r="M3" s="35" t="s">
        <v>1087</v>
      </c>
      <c r="N3" s="35" t="s">
        <v>1314</v>
      </c>
      <c r="O3" s="34" t="s">
        <v>1108</v>
      </c>
      <c r="P3" s="35" t="s">
        <v>1316</v>
      </c>
      <c r="Q3" s="35" t="s">
        <v>1087</v>
      </c>
    </row>
    <row r="4" spans="1:26" x14ac:dyDescent="0.15">
      <c r="B4" s="3" t="s">
        <v>20</v>
      </c>
      <c r="C4" s="4">
        <v>1</v>
      </c>
      <c r="D4" s="4">
        <v>239</v>
      </c>
      <c r="E4" s="5"/>
      <c r="F4" s="3" t="s">
        <v>23</v>
      </c>
      <c r="G4" s="4">
        <v>1</v>
      </c>
      <c r="H4" s="4">
        <v>401</v>
      </c>
      <c r="I4" s="5"/>
      <c r="J4" s="3" t="s">
        <v>23</v>
      </c>
      <c r="K4" s="4">
        <v>1</v>
      </c>
      <c r="L4" s="4">
        <v>420</v>
      </c>
      <c r="M4" s="5"/>
      <c r="N4" s="3" t="s">
        <v>27</v>
      </c>
      <c r="O4" s="4">
        <v>3</v>
      </c>
      <c r="P4" s="4">
        <v>143</v>
      </c>
      <c r="Q4" s="5"/>
    </row>
    <row r="5" spans="1:26" x14ac:dyDescent="0.15">
      <c r="B5" s="6"/>
      <c r="C5" s="7"/>
      <c r="D5" s="7">
        <v>227</v>
      </c>
      <c r="E5" s="8"/>
      <c r="F5" s="6"/>
      <c r="G5" s="7"/>
      <c r="H5" s="7">
        <v>403</v>
      </c>
      <c r="I5" s="8"/>
      <c r="J5" s="6"/>
      <c r="K5" s="7"/>
      <c r="L5" s="7">
        <v>427</v>
      </c>
      <c r="M5" s="8"/>
      <c r="N5" s="6"/>
      <c r="O5" s="7"/>
      <c r="P5" s="7">
        <v>146</v>
      </c>
      <c r="Q5" s="8"/>
    </row>
    <row r="6" spans="1:26" x14ac:dyDescent="0.15">
      <c r="B6" s="6"/>
      <c r="C6" s="10"/>
      <c r="D6" s="10">
        <v>239</v>
      </c>
      <c r="E6" s="11">
        <v>235</v>
      </c>
      <c r="F6" s="6"/>
      <c r="G6" s="7"/>
      <c r="H6" s="7">
        <v>422</v>
      </c>
      <c r="I6" s="8"/>
      <c r="J6" s="9"/>
      <c r="K6" s="10"/>
      <c r="L6" s="10">
        <v>442</v>
      </c>
      <c r="M6" s="11">
        <v>430</v>
      </c>
      <c r="N6" s="6"/>
      <c r="O6" s="10"/>
      <c r="P6" s="10">
        <v>145</v>
      </c>
      <c r="Q6" s="11">
        <v>145</v>
      </c>
    </row>
    <row r="7" spans="1:26" x14ac:dyDescent="0.15">
      <c r="B7" s="6"/>
      <c r="C7" s="7">
        <v>2</v>
      </c>
      <c r="D7" s="7">
        <v>251</v>
      </c>
      <c r="E7" s="8"/>
      <c r="F7" s="9"/>
      <c r="G7" s="10"/>
      <c r="H7" s="10">
        <v>390</v>
      </c>
      <c r="I7" s="11">
        <v>404</v>
      </c>
      <c r="J7" s="3" t="s">
        <v>25</v>
      </c>
      <c r="K7" s="4">
        <v>3</v>
      </c>
      <c r="L7" s="4">
        <v>255</v>
      </c>
      <c r="M7" s="5"/>
      <c r="N7" s="6"/>
      <c r="O7" s="7">
        <v>2</v>
      </c>
      <c r="P7" s="7">
        <v>137</v>
      </c>
      <c r="Q7" s="8"/>
    </row>
    <row r="8" spans="1:26" x14ac:dyDescent="0.15">
      <c r="B8" s="6"/>
      <c r="C8" s="10"/>
      <c r="D8" s="10">
        <v>243</v>
      </c>
      <c r="E8" s="11">
        <v>247</v>
      </c>
      <c r="F8" s="3" t="s">
        <v>20</v>
      </c>
      <c r="G8" s="4">
        <v>8</v>
      </c>
      <c r="H8" s="4">
        <v>416</v>
      </c>
      <c r="I8" s="5"/>
      <c r="J8" s="6"/>
      <c r="K8" s="7"/>
      <c r="L8" s="7">
        <v>288</v>
      </c>
      <c r="M8" s="8"/>
      <c r="N8" s="6"/>
      <c r="O8" s="7"/>
      <c r="P8" s="7">
        <v>145</v>
      </c>
      <c r="Q8" s="8"/>
    </row>
    <row r="9" spans="1:26" x14ac:dyDescent="0.15">
      <c r="B9" s="6"/>
      <c r="C9" s="7">
        <v>3</v>
      </c>
      <c r="D9" s="7">
        <v>233</v>
      </c>
      <c r="E9" s="8"/>
      <c r="F9" s="6"/>
      <c r="G9" s="10"/>
      <c r="H9" s="10">
        <v>444</v>
      </c>
      <c r="I9" s="11">
        <v>430</v>
      </c>
      <c r="J9" s="6"/>
      <c r="K9" s="7"/>
      <c r="L9" s="7">
        <v>302</v>
      </c>
      <c r="M9" s="8"/>
      <c r="N9" s="6"/>
      <c r="O9" s="10"/>
      <c r="P9" s="10">
        <v>136</v>
      </c>
      <c r="Q9" s="11">
        <v>139</v>
      </c>
    </row>
    <row r="10" spans="1:26" x14ac:dyDescent="0.15">
      <c r="B10" s="6"/>
      <c r="C10" s="7"/>
      <c r="D10" s="7">
        <v>243</v>
      </c>
      <c r="E10" s="8"/>
      <c r="F10" s="6"/>
      <c r="G10" s="7">
        <v>6</v>
      </c>
      <c r="H10" s="7">
        <v>394</v>
      </c>
      <c r="I10" s="8"/>
      <c r="J10" s="6"/>
      <c r="K10" s="7"/>
      <c r="L10" s="7">
        <v>284</v>
      </c>
      <c r="M10" s="8"/>
      <c r="N10" s="6"/>
      <c r="O10" s="7">
        <v>1</v>
      </c>
      <c r="P10" s="7">
        <v>117</v>
      </c>
      <c r="Q10" s="8"/>
    </row>
    <row r="11" spans="1:26" x14ac:dyDescent="0.15">
      <c r="B11" s="6"/>
      <c r="C11" s="7"/>
      <c r="D11" s="7">
        <v>245</v>
      </c>
      <c r="E11" s="8"/>
      <c r="F11" s="6"/>
      <c r="G11" s="7"/>
      <c r="H11" s="7">
        <v>412</v>
      </c>
      <c r="I11" s="8"/>
      <c r="J11" s="6"/>
      <c r="K11" s="10"/>
      <c r="L11" s="10">
        <v>268</v>
      </c>
      <c r="M11" s="11">
        <v>279</v>
      </c>
      <c r="N11" s="9"/>
      <c r="O11" s="10"/>
      <c r="P11" s="10">
        <v>132</v>
      </c>
      <c r="Q11" s="11">
        <v>125</v>
      </c>
    </row>
    <row r="12" spans="1:26" x14ac:dyDescent="0.15">
      <c r="B12" s="6"/>
      <c r="C12" s="7"/>
      <c r="D12" s="7">
        <v>248</v>
      </c>
      <c r="E12" s="8"/>
      <c r="F12" s="6"/>
      <c r="G12" s="10"/>
      <c r="H12" s="10">
        <v>419</v>
      </c>
      <c r="I12" s="11">
        <v>408</v>
      </c>
      <c r="J12" s="6"/>
      <c r="K12" s="7">
        <v>2</v>
      </c>
      <c r="L12" s="7">
        <v>347</v>
      </c>
      <c r="M12" s="8"/>
      <c r="N12" s="3" t="s">
        <v>25</v>
      </c>
      <c r="O12" s="4">
        <v>2</v>
      </c>
      <c r="P12" s="4">
        <v>108</v>
      </c>
      <c r="Q12" s="5"/>
    </row>
    <row r="13" spans="1:26" x14ac:dyDescent="0.15">
      <c r="B13" s="9"/>
      <c r="C13" s="10"/>
      <c r="D13" s="10">
        <v>257</v>
      </c>
      <c r="E13" s="11">
        <v>245</v>
      </c>
      <c r="F13" s="6"/>
      <c r="G13" s="7">
        <v>5</v>
      </c>
      <c r="H13" s="7">
        <v>427</v>
      </c>
      <c r="I13" s="8"/>
      <c r="J13" s="6"/>
      <c r="K13" s="7"/>
      <c r="L13" s="7">
        <v>336</v>
      </c>
      <c r="M13" s="8"/>
      <c r="N13" s="6"/>
      <c r="O13" s="7"/>
      <c r="P13" s="7">
        <v>120</v>
      </c>
      <c r="Q13" s="8"/>
    </row>
    <row r="14" spans="1:26" x14ac:dyDescent="0.15">
      <c r="B14" s="3" t="s">
        <v>21</v>
      </c>
      <c r="C14" s="4">
        <v>2</v>
      </c>
      <c r="D14" s="4">
        <v>246</v>
      </c>
      <c r="E14" s="5"/>
      <c r="F14" s="6"/>
      <c r="G14" s="7"/>
      <c r="H14" s="7">
        <v>420</v>
      </c>
      <c r="I14" s="8"/>
      <c r="J14" s="6"/>
      <c r="K14" s="10"/>
      <c r="L14" s="10">
        <v>318</v>
      </c>
      <c r="M14" s="11">
        <v>334</v>
      </c>
      <c r="N14" s="6"/>
      <c r="O14" s="7"/>
      <c r="P14" s="7">
        <v>150</v>
      </c>
      <c r="Q14" s="8"/>
    </row>
    <row r="15" spans="1:26" x14ac:dyDescent="0.15">
      <c r="B15" s="6"/>
      <c r="C15" s="7"/>
      <c r="D15" s="7">
        <v>270</v>
      </c>
      <c r="E15" s="8"/>
      <c r="F15" s="6"/>
      <c r="G15" s="10"/>
      <c r="H15" s="10">
        <v>406</v>
      </c>
      <c r="I15" s="11">
        <v>418</v>
      </c>
      <c r="J15" s="6"/>
      <c r="K15" s="7">
        <v>1</v>
      </c>
      <c r="L15" s="7">
        <v>317</v>
      </c>
      <c r="M15" s="8"/>
      <c r="N15" s="6"/>
      <c r="O15" s="10"/>
      <c r="P15" s="10">
        <v>171</v>
      </c>
      <c r="Q15" s="11">
        <v>137</v>
      </c>
    </row>
    <row r="16" spans="1:26" x14ac:dyDescent="0.15">
      <c r="B16" s="6"/>
      <c r="C16" s="7"/>
      <c r="D16" s="7">
        <v>296</v>
      </c>
      <c r="E16" s="8"/>
      <c r="F16" s="6"/>
      <c r="G16" s="7">
        <v>4</v>
      </c>
      <c r="H16" s="7">
        <v>445</v>
      </c>
      <c r="I16" s="8"/>
      <c r="J16" s="9"/>
      <c r="K16" s="10"/>
      <c r="L16" s="10">
        <v>287</v>
      </c>
      <c r="M16" s="11">
        <v>302</v>
      </c>
      <c r="N16" s="6"/>
      <c r="O16" s="7">
        <v>1</v>
      </c>
      <c r="P16" s="7">
        <v>131</v>
      </c>
      <c r="Q16" s="8"/>
    </row>
    <row r="17" spans="2:17" x14ac:dyDescent="0.15">
      <c r="B17" s="6"/>
      <c r="C17" s="10"/>
      <c r="D17" s="10">
        <v>296</v>
      </c>
      <c r="E17" s="11">
        <v>277</v>
      </c>
      <c r="F17" s="6"/>
      <c r="G17" s="7"/>
      <c r="H17" s="7">
        <v>421</v>
      </c>
      <c r="I17" s="7"/>
      <c r="J17" s="3" t="s">
        <v>26</v>
      </c>
      <c r="K17" s="4">
        <v>1</v>
      </c>
      <c r="L17" s="4">
        <v>427</v>
      </c>
      <c r="M17" s="5"/>
      <c r="N17" s="9"/>
      <c r="O17" s="10"/>
      <c r="P17" s="10">
        <v>163</v>
      </c>
      <c r="Q17" s="11">
        <v>147</v>
      </c>
    </row>
    <row r="18" spans="2:17" x14ac:dyDescent="0.15">
      <c r="B18" s="6"/>
      <c r="C18" s="7">
        <v>1</v>
      </c>
      <c r="D18" s="7">
        <v>206</v>
      </c>
      <c r="E18" s="8"/>
      <c r="F18" s="6"/>
      <c r="G18" s="10"/>
      <c r="H18" s="10">
        <v>424</v>
      </c>
      <c r="I18" s="11">
        <v>430</v>
      </c>
      <c r="J18" s="6"/>
      <c r="K18" s="10"/>
      <c r="L18" s="10">
        <v>403</v>
      </c>
      <c r="M18" s="11">
        <v>415</v>
      </c>
    </row>
    <row r="19" spans="2:17" x14ac:dyDescent="0.15">
      <c r="B19" s="6"/>
      <c r="C19" s="7"/>
      <c r="D19" s="7">
        <v>249</v>
      </c>
      <c r="E19" s="8"/>
      <c r="F19" s="6"/>
      <c r="G19" s="7">
        <v>3</v>
      </c>
      <c r="H19" s="7">
        <v>383</v>
      </c>
      <c r="I19" s="7"/>
      <c r="J19" s="6"/>
      <c r="K19" s="7">
        <v>2</v>
      </c>
      <c r="L19" s="7">
        <v>377</v>
      </c>
      <c r="M19" s="8"/>
    </row>
    <row r="20" spans="2:17" x14ac:dyDescent="0.15">
      <c r="B20" s="6"/>
      <c r="C20" s="7"/>
      <c r="D20" s="7">
        <v>254</v>
      </c>
      <c r="E20" s="8"/>
      <c r="F20" s="6"/>
      <c r="G20" s="7"/>
      <c r="H20" s="7">
        <v>368</v>
      </c>
      <c r="I20" s="7"/>
      <c r="J20" s="6"/>
      <c r="K20" s="7"/>
      <c r="L20" s="7">
        <v>386</v>
      </c>
      <c r="M20" s="8"/>
    </row>
    <row r="21" spans="2:17" x14ac:dyDescent="0.15">
      <c r="B21" s="9"/>
      <c r="C21" s="10"/>
      <c r="D21" s="10">
        <v>240</v>
      </c>
      <c r="E21" s="11">
        <v>237</v>
      </c>
      <c r="F21" s="6"/>
      <c r="G21" s="10"/>
      <c r="H21" s="10">
        <v>354</v>
      </c>
      <c r="I21" s="11">
        <v>368</v>
      </c>
      <c r="J21" s="6"/>
      <c r="K21" s="7"/>
      <c r="L21" s="7">
        <v>377</v>
      </c>
      <c r="M21" s="8"/>
    </row>
    <row r="22" spans="2:17" x14ac:dyDescent="0.15">
      <c r="B22" s="3" t="s">
        <v>22</v>
      </c>
      <c r="C22" s="4">
        <v>1</v>
      </c>
      <c r="D22" s="4">
        <v>199</v>
      </c>
      <c r="E22" s="5"/>
      <c r="F22" s="6"/>
      <c r="G22" s="7">
        <v>2</v>
      </c>
      <c r="H22" s="7">
        <v>431</v>
      </c>
      <c r="I22" s="7"/>
      <c r="J22" s="6"/>
      <c r="K22" s="10"/>
      <c r="L22" s="10">
        <v>365</v>
      </c>
      <c r="M22" s="11">
        <v>376</v>
      </c>
    </row>
    <row r="23" spans="2:17" x14ac:dyDescent="0.15">
      <c r="B23" s="6"/>
      <c r="C23" s="7"/>
      <c r="D23" s="7">
        <v>207</v>
      </c>
      <c r="E23" s="8"/>
      <c r="F23" s="9"/>
      <c r="G23" s="10"/>
      <c r="H23" s="10">
        <v>414</v>
      </c>
      <c r="I23" s="10">
        <v>423</v>
      </c>
      <c r="J23" s="6"/>
      <c r="K23" s="7">
        <v>1</v>
      </c>
      <c r="L23" s="7">
        <v>338</v>
      </c>
      <c r="M23" s="8"/>
    </row>
    <row r="24" spans="2:17" x14ac:dyDescent="0.15">
      <c r="B24" s="6"/>
      <c r="C24" s="7"/>
      <c r="D24" s="7">
        <v>207</v>
      </c>
      <c r="E24" s="8"/>
      <c r="F24" s="3" t="s">
        <v>24</v>
      </c>
      <c r="G24" s="4">
        <v>2</v>
      </c>
      <c r="H24" s="4">
        <v>431</v>
      </c>
      <c r="I24" s="4"/>
      <c r="J24" s="6"/>
      <c r="K24" s="7"/>
      <c r="L24" s="7">
        <v>377</v>
      </c>
      <c r="M24" s="8"/>
    </row>
    <row r="25" spans="2:17" x14ac:dyDescent="0.15">
      <c r="B25" s="6"/>
      <c r="C25" s="10"/>
      <c r="D25" s="10">
        <v>211</v>
      </c>
      <c r="E25" s="11">
        <v>206</v>
      </c>
      <c r="F25" s="9"/>
      <c r="G25" s="10"/>
      <c r="H25" s="10">
        <v>400</v>
      </c>
      <c r="I25" s="10">
        <v>416</v>
      </c>
      <c r="J25" s="6"/>
      <c r="K25" s="7"/>
      <c r="L25" s="7">
        <v>398</v>
      </c>
      <c r="M25" s="8"/>
    </row>
    <row r="26" spans="2:17" x14ac:dyDescent="0.15">
      <c r="B26" s="6"/>
      <c r="C26" s="7">
        <v>2</v>
      </c>
      <c r="D26" s="7">
        <v>209</v>
      </c>
      <c r="E26" s="8"/>
      <c r="J26" s="6"/>
      <c r="K26" s="7"/>
      <c r="L26" s="7">
        <v>380</v>
      </c>
      <c r="M26" s="8"/>
    </row>
    <row r="27" spans="2:17" x14ac:dyDescent="0.15">
      <c r="B27" s="6"/>
      <c r="C27" s="7"/>
      <c r="D27" s="7">
        <v>223</v>
      </c>
      <c r="E27" s="8"/>
      <c r="J27" s="9"/>
      <c r="K27" s="10"/>
      <c r="L27" s="10">
        <v>375</v>
      </c>
      <c r="M27" s="11">
        <v>374</v>
      </c>
    </row>
    <row r="28" spans="2:17" x14ac:dyDescent="0.15">
      <c r="B28" s="6"/>
      <c r="C28" s="7"/>
      <c r="D28" s="7">
        <v>228</v>
      </c>
      <c r="E28" s="8"/>
      <c r="J28" s="3" t="s">
        <v>21</v>
      </c>
      <c r="K28" s="4">
        <v>4</v>
      </c>
      <c r="L28" s="4">
        <v>345</v>
      </c>
      <c r="M28" s="5"/>
    </row>
    <row r="29" spans="2:17" x14ac:dyDescent="0.15">
      <c r="B29" s="6"/>
      <c r="C29" s="10"/>
      <c r="D29" s="10">
        <v>237</v>
      </c>
      <c r="E29" s="11">
        <v>224</v>
      </c>
      <c r="J29" s="6"/>
      <c r="K29" s="7"/>
      <c r="L29" s="7">
        <v>371</v>
      </c>
      <c r="M29" s="8"/>
    </row>
    <row r="30" spans="2:17" x14ac:dyDescent="0.15">
      <c r="B30" s="6"/>
      <c r="C30" s="7">
        <v>3</v>
      </c>
      <c r="D30" s="7">
        <v>191</v>
      </c>
      <c r="E30" s="8"/>
      <c r="J30" s="6"/>
      <c r="K30" s="7"/>
      <c r="L30" s="7">
        <v>367</v>
      </c>
      <c r="M30" s="8"/>
    </row>
    <row r="31" spans="2:17" x14ac:dyDescent="0.15">
      <c r="B31" s="6"/>
      <c r="C31" s="7"/>
      <c r="D31" s="7">
        <v>201</v>
      </c>
      <c r="E31" s="8"/>
      <c r="J31" s="6"/>
      <c r="K31" s="7"/>
      <c r="L31" s="7">
        <v>352</v>
      </c>
      <c r="M31" s="8"/>
    </row>
    <row r="32" spans="2:17" x14ac:dyDescent="0.15">
      <c r="B32" s="6"/>
      <c r="C32" s="7"/>
      <c r="D32" s="7">
        <v>195</v>
      </c>
      <c r="E32" s="8"/>
      <c r="J32" s="6"/>
      <c r="K32" s="10"/>
      <c r="L32" s="10">
        <v>335</v>
      </c>
      <c r="M32" s="11">
        <v>354</v>
      </c>
    </row>
    <row r="33" spans="2:13" x14ac:dyDescent="0.15">
      <c r="B33" s="6"/>
      <c r="C33" s="7"/>
      <c r="D33" s="7">
        <v>189</v>
      </c>
      <c r="E33" s="8"/>
      <c r="J33" s="6"/>
      <c r="K33" s="7">
        <v>3</v>
      </c>
      <c r="L33" s="7">
        <v>302</v>
      </c>
      <c r="M33" s="8"/>
    </row>
    <row r="34" spans="2:13" x14ac:dyDescent="0.15">
      <c r="B34" s="6"/>
      <c r="C34" s="7"/>
      <c r="D34" s="7">
        <v>193</v>
      </c>
      <c r="E34" s="8"/>
      <c r="J34" s="6"/>
      <c r="K34" s="7"/>
      <c r="L34" s="7">
        <v>337</v>
      </c>
      <c r="M34" s="8"/>
    </row>
    <row r="35" spans="2:13" x14ac:dyDescent="0.15">
      <c r="B35" s="6"/>
      <c r="C35" s="10"/>
      <c r="D35" s="10">
        <v>195</v>
      </c>
      <c r="E35" s="11">
        <v>194</v>
      </c>
      <c r="J35" s="6"/>
      <c r="K35" s="7"/>
      <c r="L35" s="7">
        <v>372</v>
      </c>
      <c r="M35" s="8"/>
    </row>
    <row r="36" spans="2:13" x14ac:dyDescent="0.15">
      <c r="B36" s="6"/>
      <c r="C36" s="7">
        <v>4</v>
      </c>
      <c r="D36" s="7">
        <v>209</v>
      </c>
      <c r="E36" s="8"/>
      <c r="J36" s="6"/>
      <c r="K36" s="10"/>
      <c r="L36" s="10">
        <v>361</v>
      </c>
      <c r="M36" s="11">
        <v>343</v>
      </c>
    </row>
    <row r="37" spans="2:13" x14ac:dyDescent="0.15">
      <c r="B37" s="6"/>
      <c r="C37" s="7"/>
      <c r="D37" s="7">
        <v>227</v>
      </c>
      <c r="E37" s="8"/>
      <c r="J37" s="6"/>
      <c r="K37" s="7">
        <v>2</v>
      </c>
      <c r="L37" s="7">
        <v>300</v>
      </c>
      <c r="M37" s="8"/>
    </row>
    <row r="38" spans="2:13" x14ac:dyDescent="0.15">
      <c r="B38" s="6"/>
      <c r="C38" s="7"/>
      <c r="D38" s="7">
        <v>227</v>
      </c>
      <c r="E38" s="8"/>
      <c r="J38" s="6"/>
      <c r="K38" s="7"/>
      <c r="L38" s="7">
        <v>339</v>
      </c>
      <c r="M38" s="8"/>
    </row>
    <row r="39" spans="2:13" x14ac:dyDescent="0.15">
      <c r="B39" s="6"/>
      <c r="C39" s="10"/>
      <c r="D39" s="10">
        <v>210</v>
      </c>
      <c r="E39" s="11">
        <v>218</v>
      </c>
      <c r="J39" s="6"/>
      <c r="K39" s="7"/>
      <c r="L39" s="7">
        <v>348</v>
      </c>
      <c r="M39" s="8"/>
    </row>
    <row r="40" spans="2:13" x14ac:dyDescent="0.15">
      <c r="B40" s="6"/>
      <c r="C40" s="7">
        <v>5</v>
      </c>
      <c r="D40" s="7">
        <v>172</v>
      </c>
      <c r="E40" s="8"/>
      <c r="J40" s="6"/>
      <c r="K40" s="7"/>
      <c r="L40" s="7">
        <v>336</v>
      </c>
      <c r="M40" s="8"/>
    </row>
    <row r="41" spans="2:13" x14ac:dyDescent="0.15">
      <c r="B41" s="6"/>
      <c r="C41" s="7"/>
      <c r="D41" s="7">
        <v>202</v>
      </c>
      <c r="E41" s="8"/>
      <c r="J41" s="6"/>
      <c r="K41" s="10"/>
      <c r="L41" s="10">
        <v>316</v>
      </c>
      <c r="M41" s="11">
        <v>328</v>
      </c>
    </row>
    <row r="42" spans="2:13" x14ac:dyDescent="0.15">
      <c r="B42" s="6"/>
      <c r="C42" s="7"/>
      <c r="D42" s="7">
        <v>198</v>
      </c>
      <c r="E42" s="8"/>
      <c r="J42" s="6"/>
      <c r="K42" s="7">
        <v>1</v>
      </c>
      <c r="L42" s="7">
        <v>301</v>
      </c>
      <c r="M42" s="8"/>
    </row>
    <row r="43" spans="2:13" x14ac:dyDescent="0.15">
      <c r="B43" s="6"/>
      <c r="C43" s="7"/>
      <c r="D43" s="7">
        <v>200</v>
      </c>
      <c r="E43" s="8"/>
      <c r="J43" s="6"/>
      <c r="K43" s="7"/>
      <c r="L43" s="7">
        <v>330</v>
      </c>
      <c r="M43" s="8"/>
    </row>
    <row r="44" spans="2:13" x14ac:dyDescent="0.15">
      <c r="B44" s="6"/>
      <c r="C44" s="10"/>
      <c r="D44" s="10">
        <v>189</v>
      </c>
      <c r="E44" s="11">
        <v>192</v>
      </c>
      <c r="J44" s="6"/>
      <c r="K44" s="7"/>
      <c r="L44" s="7">
        <v>368</v>
      </c>
      <c r="M44" s="8"/>
    </row>
    <row r="45" spans="2:13" x14ac:dyDescent="0.15">
      <c r="B45" s="6"/>
      <c r="C45" s="7">
        <v>6</v>
      </c>
      <c r="D45" s="7">
        <v>208</v>
      </c>
      <c r="E45" s="8"/>
      <c r="J45" s="6"/>
      <c r="K45" s="7"/>
      <c r="L45" s="7">
        <v>378</v>
      </c>
      <c r="M45" s="8"/>
    </row>
    <row r="46" spans="2:13" x14ac:dyDescent="0.15">
      <c r="B46" s="6"/>
      <c r="C46" s="7"/>
      <c r="D46" s="7">
        <v>184</v>
      </c>
      <c r="E46" s="8"/>
      <c r="J46" s="6"/>
      <c r="K46" s="7"/>
      <c r="L46" s="7">
        <v>352</v>
      </c>
      <c r="M46" s="8"/>
    </row>
    <row r="47" spans="2:13" x14ac:dyDescent="0.15">
      <c r="B47" s="6"/>
      <c r="C47" s="7"/>
      <c r="D47" s="7">
        <v>189</v>
      </c>
      <c r="E47" s="8"/>
      <c r="J47" s="9"/>
      <c r="K47" s="10"/>
      <c r="L47" s="10">
        <v>336</v>
      </c>
      <c r="M47" s="11">
        <v>344</v>
      </c>
    </row>
    <row r="48" spans="2:13" x14ac:dyDescent="0.15">
      <c r="B48" s="9"/>
      <c r="C48" s="10"/>
      <c r="D48" s="10">
        <v>189</v>
      </c>
      <c r="E48" s="11">
        <v>193</v>
      </c>
    </row>
    <row r="50" spans="1:18" s="94" customFormat="1" x14ac:dyDescent="0.15">
      <c r="A50" s="95" t="s">
        <v>871</v>
      </c>
      <c r="E50" s="94">
        <f>AVERAGE(E4:E48)</f>
        <v>224.36363636363637</v>
      </c>
      <c r="I50" s="94">
        <f>AVERAGE(I4:I25)</f>
        <v>412.125</v>
      </c>
      <c r="M50" s="94">
        <f>AVERAGE(M4:M47)</f>
        <v>352.63636363636363</v>
      </c>
      <c r="Q50" s="94">
        <f>AVERAGE(Q6:Q17)</f>
        <v>138.6</v>
      </c>
    </row>
    <row r="51" spans="1:18" x14ac:dyDescent="0.15">
      <c r="A51" s="13" t="s">
        <v>1110</v>
      </c>
      <c r="I51" s="205" t="s">
        <v>488</v>
      </c>
      <c r="J51" s="13"/>
      <c r="K51" s="13"/>
      <c r="L51" s="13"/>
      <c r="M51" s="205" t="s">
        <v>488</v>
      </c>
      <c r="N51" s="13"/>
      <c r="O51" s="13"/>
      <c r="P51" s="13"/>
      <c r="Q51" s="205" t="s">
        <v>488</v>
      </c>
    </row>
    <row r="52" spans="1:18" x14ac:dyDescent="0.15">
      <c r="A52" s="13"/>
    </row>
    <row r="53" spans="1:18" x14ac:dyDescent="0.15">
      <c r="A53" s="2" t="s">
        <v>673</v>
      </c>
    </row>
    <row r="54" spans="1:18" x14ac:dyDescent="0.15">
      <c r="A54" s="13" t="s">
        <v>1112</v>
      </c>
      <c r="E54" s="13">
        <v>11</v>
      </c>
      <c r="F54" s="13"/>
      <c r="G54" s="13"/>
      <c r="H54" s="13"/>
      <c r="I54" s="13">
        <v>8</v>
      </c>
      <c r="J54" s="13"/>
      <c r="K54" s="13"/>
      <c r="L54" s="13"/>
      <c r="M54" s="13">
        <v>11</v>
      </c>
      <c r="N54" s="13"/>
      <c r="O54" s="13"/>
      <c r="P54" s="13"/>
      <c r="Q54" s="13">
        <v>5</v>
      </c>
      <c r="R54" s="13"/>
    </row>
    <row r="55" spans="1:18" x14ac:dyDescent="0.15">
      <c r="A55" s="13" t="s">
        <v>1113</v>
      </c>
      <c r="E55" s="13" t="s">
        <v>430</v>
      </c>
      <c r="F55" s="13"/>
      <c r="G55" s="13"/>
      <c r="H55" s="13"/>
      <c r="I55" s="13" t="s">
        <v>453</v>
      </c>
      <c r="J55" s="13"/>
      <c r="K55" s="13"/>
      <c r="L55" s="13"/>
      <c r="M55" s="13" t="s">
        <v>454</v>
      </c>
      <c r="N55" s="13"/>
      <c r="O55" s="13"/>
      <c r="P55" s="13"/>
      <c r="Q55" s="13" t="s">
        <v>455</v>
      </c>
      <c r="R55" s="13"/>
    </row>
    <row r="56" spans="1:18" x14ac:dyDescent="0.15">
      <c r="A56" s="13" t="s">
        <v>1211</v>
      </c>
      <c r="E56" s="13" t="s">
        <v>987</v>
      </c>
      <c r="F56" s="13"/>
      <c r="G56" s="13"/>
      <c r="H56" s="13"/>
      <c r="I56" s="13" t="s">
        <v>657</v>
      </c>
      <c r="J56" s="13"/>
      <c r="K56" s="13"/>
      <c r="L56" s="13"/>
      <c r="M56" s="13" t="s">
        <v>658</v>
      </c>
      <c r="N56" s="13"/>
      <c r="O56" s="13"/>
      <c r="P56" s="13"/>
      <c r="Q56" s="13" t="s">
        <v>659</v>
      </c>
      <c r="R56" s="13"/>
    </row>
    <row r="57" spans="1:18" x14ac:dyDescent="0.15">
      <c r="A57" s="13" t="s">
        <v>981</v>
      </c>
      <c r="E57" s="13" t="s">
        <v>461</v>
      </c>
      <c r="F57" s="13"/>
      <c r="G57" s="13"/>
      <c r="H57" s="13"/>
      <c r="I57" s="13" t="s">
        <v>462</v>
      </c>
      <c r="J57" s="13"/>
      <c r="K57" s="13"/>
      <c r="L57" s="13"/>
      <c r="M57" s="13" t="s">
        <v>463</v>
      </c>
      <c r="N57" s="13"/>
      <c r="O57" s="13"/>
      <c r="P57" s="13"/>
      <c r="Q57" s="13" t="s">
        <v>505</v>
      </c>
      <c r="R57" s="13"/>
    </row>
    <row r="58" spans="1:18" x14ac:dyDescent="0.15">
      <c r="A58" s="13" t="s">
        <v>1223</v>
      </c>
      <c r="E58" s="13" t="s">
        <v>506</v>
      </c>
      <c r="F58" s="13"/>
      <c r="G58" s="13"/>
      <c r="H58" s="13"/>
      <c r="I58" s="13" t="s">
        <v>507</v>
      </c>
      <c r="J58" s="13"/>
      <c r="K58" s="13"/>
      <c r="L58" s="13"/>
      <c r="M58" s="13" t="s">
        <v>508</v>
      </c>
      <c r="N58" s="13"/>
      <c r="O58" s="13"/>
      <c r="P58" s="13"/>
      <c r="Q58" s="13" t="s">
        <v>509</v>
      </c>
      <c r="R58" s="13"/>
    </row>
    <row r="59" spans="1:18" x14ac:dyDescent="0.15">
      <c r="A59" s="13" t="s">
        <v>1234</v>
      </c>
      <c r="E59" s="13" t="s">
        <v>1243</v>
      </c>
      <c r="F59" s="13"/>
      <c r="G59" s="13"/>
      <c r="H59" s="13"/>
      <c r="I59" s="13" t="s">
        <v>510</v>
      </c>
      <c r="J59" s="13"/>
      <c r="K59" s="13"/>
      <c r="L59" s="13"/>
      <c r="M59" s="13" t="s">
        <v>511</v>
      </c>
      <c r="N59" s="13"/>
      <c r="O59" s="13"/>
      <c r="P59" s="13"/>
      <c r="Q59" s="13" t="s">
        <v>512</v>
      </c>
      <c r="R59" s="13"/>
    </row>
    <row r="60" spans="1:18" x14ac:dyDescent="0.15">
      <c r="A60" s="13" t="s">
        <v>1009</v>
      </c>
      <c r="E60" s="13" t="s">
        <v>513</v>
      </c>
      <c r="F60" s="13"/>
      <c r="G60" s="13"/>
      <c r="H60" s="13"/>
      <c r="I60" s="13" t="s">
        <v>514</v>
      </c>
      <c r="J60" s="13"/>
      <c r="K60" s="13"/>
      <c r="L60" s="13"/>
      <c r="M60" s="13" t="s">
        <v>957</v>
      </c>
      <c r="N60" s="13"/>
      <c r="O60" s="13"/>
      <c r="P60" s="13"/>
      <c r="Q60" s="13" t="s">
        <v>958</v>
      </c>
      <c r="R60" s="13"/>
    </row>
    <row r="61" spans="1:18" x14ac:dyDescent="0.15">
      <c r="A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x14ac:dyDescent="0.15">
      <c r="A62" s="13" t="s">
        <v>649</v>
      </c>
      <c r="E62" s="13" t="s">
        <v>959</v>
      </c>
      <c r="F62" s="13"/>
      <c r="G62" s="13"/>
      <c r="H62" s="13"/>
      <c r="I62" s="13" t="s">
        <v>960</v>
      </c>
      <c r="J62" s="13"/>
      <c r="K62" s="13"/>
      <c r="L62" s="13"/>
      <c r="M62" s="13" t="s">
        <v>961</v>
      </c>
      <c r="N62" s="13"/>
      <c r="O62" s="13"/>
      <c r="P62" s="13"/>
      <c r="Q62" s="13" t="s">
        <v>962</v>
      </c>
      <c r="R62" s="13"/>
    </row>
    <row r="63" spans="1:18" x14ac:dyDescent="0.15">
      <c r="A63" s="13" t="s">
        <v>662</v>
      </c>
      <c r="E63" s="13" t="s">
        <v>1184</v>
      </c>
      <c r="F63" s="13"/>
      <c r="G63" s="13"/>
      <c r="H63" s="13"/>
      <c r="I63" s="13" t="s">
        <v>1185</v>
      </c>
      <c r="J63" s="13"/>
      <c r="K63" s="13"/>
      <c r="L63" s="13"/>
      <c r="M63" s="13" t="s">
        <v>1186</v>
      </c>
      <c r="N63" s="13"/>
      <c r="O63" s="13"/>
      <c r="P63" s="13"/>
      <c r="Q63" s="82">
        <v>8782</v>
      </c>
      <c r="R63" s="13"/>
    </row>
    <row r="64" spans="1:18" x14ac:dyDescent="0.15">
      <c r="A64" s="13" t="s">
        <v>860</v>
      </c>
      <c r="E64" s="82">
        <v>8170</v>
      </c>
      <c r="F64" s="13"/>
      <c r="G64" s="13"/>
      <c r="H64" s="13"/>
      <c r="I64" s="82">
        <v>7054</v>
      </c>
      <c r="J64" s="13"/>
      <c r="K64" s="13"/>
      <c r="L64" s="13"/>
      <c r="M64" s="13" t="s">
        <v>1187</v>
      </c>
      <c r="N64" s="13"/>
      <c r="O64" s="13"/>
      <c r="P64" s="13"/>
      <c r="Q64" s="82">
        <v>3928</v>
      </c>
      <c r="R64" s="13"/>
    </row>
    <row r="65" spans="1:18" x14ac:dyDescent="0.15"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x14ac:dyDescent="0.15">
      <c r="A66" s="1" t="s">
        <v>719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x14ac:dyDescent="0.15">
      <c r="A67" s="29" t="s">
        <v>674</v>
      </c>
      <c r="E67" s="13"/>
      <c r="F67" s="13"/>
      <c r="G67" s="13"/>
      <c r="H67" s="13"/>
      <c r="I67" s="205" t="s">
        <v>488</v>
      </c>
      <c r="J67" s="13"/>
      <c r="K67" s="13"/>
      <c r="L67" s="13"/>
      <c r="M67" s="205" t="s">
        <v>488</v>
      </c>
      <c r="N67" s="13"/>
      <c r="O67" s="13"/>
      <c r="P67" s="13"/>
      <c r="Q67" s="205" t="s">
        <v>488</v>
      </c>
      <c r="R67" s="13"/>
    </row>
    <row r="68" spans="1:18" x14ac:dyDescent="0.15">
      <c r="A68" t="s">
        <v>676</v>
      </c>
      <c r="E68" s="13"/>
      <c r="F68" s="13"/>
      <c r="G68" s="13"/>
      <c r="H68" s="13"/>
      <c r="I68" s="13" t="s">
        <v>751</v>
      </c>
      <c r="J68" s="13"/>
      <c r="K68" s="13"/>
      <c r="L68" s="13"/>
      <c r="M68" s="13" t="s">
        <v>751</v>
      </c>
      <c r="N68" s="13"/>
      <c r="O68" s="13"/>
      <c r="P68" s="13"/>
      <c r="Q68" s="13" t="s">
        <v>751</v>
      </c>
      <c r="R68" s="13"/>
    </row>
    <row r="69" spans="1:18" x14ac:dyDescent="0.15">
      <c r="A69" t="s">
        <v>1304</v>
      </c>
      <c r="E69" s="13"/>
      <c r="F69" s="13"/>
      <c r="G69" s="13"/>
      <c r="H69" s="13"/>
      <c r="I69" s="13" t="s">
        <v>864</v>
      </c>
      <c r="J69" s="13"/>
      <c r="K69" s="13"/>
      <c r="L69" s="13"/>
      <c r="M69" s="13" t="s">
        <v>864</v>
      </c>
      <c r="N69" s="13"/>
      <c r="O69" s="13"/>
      <c r="P69" s="13"/>
      <c r="Q69" s="13" t="s">
        <v>864</v>
      </c>
      <c r="R69" s="13"/>
    </row>
    <row r="70" spans="1:18" x14ac:dyDescent="0.15">
      <c r="A70" t="s">
        <v>865</v>
      </c>
      <c r="E70" s="13"/>
      <c r="F70" s="13"/>
      <c r="G70" s="13"/>
      <c r="H70" s="13"/>
      <c r="I70" s="13" t="s">
        <v>866</v>
      </c>
      <c r="J70" s="13"/>
      <c r="K70" s="13"/>
      <c r="L70" s="13"/>
      <c r="M70" s="13" t="s">
        <v>866</v>
      </c>
      <c r="N70" s="13"/>
      <c r="O70" s="13"/>
      <c r="P70" s="13"/>
      <c r="Q70" s="13" t="s">
        <v>866</v>
      </c>
      <c r="R70" s="13"/>
    </row>
    <row r="71" spans="1:18" x14ac:dyDescent="0.15">
      <c r="A71" t="s">
        <v>867</v>
      </c>
      <c r="E71" s="13"/>
      <c r="F71" s="13"/>
      <c r="G71" s="13"/>
      <c r="H71" s="13"/>
      <c r="I71" s="13" t="s">
        <v>1188</v>
      </c>
      <c r="J71" s="13"/>
      <c r="K71" s="13"/>
      <c r="L71" s="13"/>
      <c r="M71" s="13" t="s">
        <v>633</v>
      </c>
      <c r="N71" s="13"/>
      <c r="O71" s="13"/>
      <c r="P71" s="13"/>
      <c r="Q71" s="13" t="s">
        <v>853</v>
      </c>
      <c r="R71" s="13"/>
    </row>
    <row r="72" spans="1:18" x14ac:dyDescent="0.15"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x14ac:dyDescent="0.15">
      <c r="A73" t="s">
        <v>1091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18" x14ac:dyDescent="0.15">
      <c r="A74" t="s">
        <v>978</v>
      </c>
      <c r="E74" s="13"/>
      <c r="F74" s="13"/>
      <c r="G74" s="13"/>
      <c r="H74" s="13"/>
      <c r="I74" s="86" t="s">
        <v>959</v>
      </c>
      <c r="J74" s="86"/>
      <c r="K74" s="86"/>
      <c r="L74" s="86"/>
      <c r="M74" s="86" t="s">
        <v>959</v>
      </c>
      <c r="N74" s="86"/>
      <c r="O74" s="86"/>
      <c r="P74" s="86"/>
      <c r="Q74" s="86" t="s">
        <v>959</v>
      </c>
      <c r="R74" s="13"/>
    </row>
    <row r="75" spans="1:18" x14ac:dyDescent="0.15">
      <c r="A75" t="s">
        <v>1404</v>
      </c>
      <c r="E75" s="13"/>
      <c r="F75" s="13"/>
      <c r="G75" s="13"/>
      <c r="H75" s="13"/>
      <c r="I75" s="86" t="s">
        <v>960</v>
      </c>
      <c r="J75" s="86"/>
      <c r="K75" s="86"/>
      <c r="L75" s="86"/>
      <c r="M75" s="86" t="s">
        <v>961</v>
      </c>
      <c r="N75" s="86"/>
      <c r="O75" s="86"/>
      <c r="P75" s="86"/>
      <c r="Q75" s="86" t="s">
        <v>962</v>
      </c>
      <c r="R75" s="13"/>
    </row>
    <row r="76" spans="1:18" x14ac:dyDescent="0.15">
      <c r="A76" t="s">
        <v>704</v>
      </c>
      <c r="E76" s="13"/>
      <c r="F76" s="13"/>
      <c r="G76" s="13"/>
      <c r="H76" s="13"/>
      <c r="I76" s="86" t="s">
        <v>5399</v>
      </c>
      <c r="J76" s="86"/>
      <c r="K76" s="86"/>
      <c r="L76" s="86"/>
      <c r="M76" s="86" t="s">
        <v>5400</v>
      </c>
      <c r="N76" s="86"/>
      <c r="O76" s="86"/>
      <c r="P76" s="86"/>
      <c r="Q76" s="86" t="s">
        <v>5513</v>
      </c>
      <c r="R76" s="13"/>
    </row>
    <row r="77" spans="1:18" x14ac:dyDescent="0.15">
      <c r="A77" t="s">
        <v>1092</v>
      </c>
      <c r="E77" s="13"/>
      <c r="F77" s="13"/>
      <c r="G77" s="13"/>
      <c r="H77" s="13"/>
      <c r="I77" s="86" t="s">
        <v>1189</v>
      </c>
      <c r="J77" s="86"/>
      <c r="K77" s="86"/>
      <c r="L77" s="86"/>
      <c r="M77" s="86" t="s">
        <v>634</v>
      </c>
      <c r="N77" s="86"/>
      <c r="O77" s="86"/>
      <c r="P77" s="86"/>
      <c r="Q77" s="86" t="s">
        <v>854</v>
      </c>
      <c r="R77" s="13"/>
    </row>
    <row r="78" spans="1:18" x14ac:dyDescent="0.15">
      <c r="A78" t="s">
        <v>1094</v>
      </c>
      <c r="E78" s="13"/>
      <c r="F78" s="13"/>
      <c r="G78" s="13"/>
      <c r="H78" s="13"/>
      <c r="I78" s="86" t="s">
        <v>1190</v>
      </c>
      <c r="J78" s="86"/>
      <c r="K78" s="86"/>
      <c r="L78" s="86"/>
      <c r="M78" s="86" t="s">
        <v>635</v>
      </c>
      <c r="N78" s="86"/>
      <c r="O78" s="86"/>
      <c r="P78" s="86"/>
      <c r="Q78" s="86" t="s">
        <v>855</v>
      </c>
      <c r="R78" s="13"/>
    </row>
    <row r="79" spans="1:18" x14ac:dyDescent="0.15">
      <c r="E79" s="13"/>
      <c r="F79" s="13"/>
      <c r="G79" s="13"/>
      <c r="H79" s="13"/>
      <c r="I79" s="86"/>
      <c r="J79" s="86"/>
      <c r="K79" s="86"/>
      <c r="L79" s="86"/>
      <c r="M79" s="86"/>
      <c r="N79" s="86"/>
      <c r="O79" s="86"/>
      <c r="P79" s="86"/>
      <c r="Q79" s="86"/>
      <c r="R79" s="13"/>
    </row>
    <row r="80" spans="1:18" x14ac:dyDescent="0.15">
      <c r="A80" t="s">
        <v>1096</v>
      </c>
      <c r="E80" s="13"/>
      <c r="F80" s="13"/>
      <c r="G80" s="13"/>
      <c r="H80" s="13"/>
      <c r="I80" s="86"/>
      <c r="J80" s="86"/>
      <c r="K80" s="86"/>
      <c r="L80" s="86"/>
      <c r="M80" s="86"/>
      <c r="N80" s="86"/>
      <c r="O80" s="86"/>
      <c r="P80" s="86"/>
      <c r="Q80" s="86"/>
      <c r="R80" s="13"/>
    </row>
    <row r="81" spans="1:18" x14ac:dyDescent="0.15">
      <c r="A81" t="s">
        <v>1097</v>
      </c>
      <c r="E81" s="13"/>
      <c r="F81" s="13"/>
      <c r="G81" s="13"/>
      <c r="H81" s="13"/>
      <c r="I81" s="86" t="s">
        <v>819</v>
      </c>
      <c r="J81" s="86"/>
      <c r="K81" s="86"/>
      <c r="L81" s="86"/>
      <c r="M81" s="86" t="s">
        <v>636</v>
      </c>
      <c r="N81" s="86"/>
      <c r="O81" s="86"/>
      <c r="P81" s="86"/>
      <c r="Q81" s="86" t="s">
        <v>856</v>
      </c>
      <c r="R81" s="13"/>
    </row>
    <row r="82" spans="1:18" x14ac:dyDescent="0.15">
      <c r="A82" t="s">
        <v>674</v>
      </c>
      <c r="E82" s="13"/>
      <c r="F82" s="13"/>
      <c r="G82" s="13"/>
      <c r="H82" s="13"/>
      <c r="I82" s="86" t="s">
        <v>820</v>
      </c>
      <c r="J82" s="86"/>
      <c r="K82" s="86"/>
      <c r="L82" s="86"/>
      <c r="M82" s="86" t="s">
        <v>637</v>
      </c>
      <c r="N82" s="86"/>
      <c r="O82" s="86"/>
      <c r="P82" s="86"/>
      <c r="Q82" s="86" t="s">
        <v>857</v>
      </c>
      <c r="R82" s="13"/>
    </row>
    <row r="83" spans="1:18" x14ac:dyDescent="0.15">
      <c r="A83" t="s">
        <v>676</v>
      </c>
      <c r="E83" s="13"/>
      <c r="F83" s="13"/>
      <c r="G83" s="13"/>
      <c r="H83" s="13"/>
      <c r="I83" s="86" t="s">
        <v>879</v>
      </c>
      <c r="J83" s="86"/>
      <c r="K83" s="86"/>
      <c r="L83" s="86"/>
      <c r="M83" s="86" t="s">
        <v>879</v>
      </c>
      <c r="N83" s="86"/>
      <c r="O83" s="86"/>
      <c r="P83" s="86"/>
      <c r="Q83" s="86" t="s">
        <v>908</v>
      </c>
      <c r="R83" s="13"/>
    </row>
    <row r="84" spans="1:18" x14ac:dyDescent="0.15">
      <c r="A84" t="s">
        <v>1304</v>
      </c>
      <c r="E84" s="13"/>
      <c r="F84" s="13"/>
      <c r="G84" s="13"/>
      <c r="H84" s="13"/>
      <c r="I84" s="86" t="s">
        <v>1100</v>
      </c>
      <c r="J84" s="86"/>
      <c r="K84" s="86"/>
      <c r="L84" s="86"/>
      <c r="M84" s="86" t="s">
        <v>1100</v>
      </c>
      <c r="N84" s="86"/>
      <c r="O84" s="86"/>
      <c r="P84" s="86"/>
      <c r="Q84" s="86" t="s">
        <v>864</v>
      </c>
      <c r="R84" s="13"/>
    </row>
    <row r="85" spans="1:18" x14ac:dyDescent="0.15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</sheetData>
  <mergeCells count="5">
    <mergeCell ref="B1:Q1"/>
    <mergeCell ref="B2:E2"/>
    <mergeCell ref="F2:I2"/>
    <mergeCell ref="J2:M2"/>
    <mergeCell ref="N2:Q2"/>
  </mergeCells>
  <phoneticPr fontId="3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F52"/>
  <sheetViews>
    <sheetView workbookViewId="0">
      <selection activeCell="S39" sqref="S39"/>
    </sheetView>
  </sheetViews>
  <sheetFormatPr baseColWidth="10" defaultRowHeight="13" x14ac:dyDescent="0.15"/>
  <cols>
    <col min="1" max="1" width="23.33203125" customWidth="1"/>
  </cols>
  <sheetData>
    <row r="1" spans="1:32" s="112" customFormat="1" ht="20" customHeight="1" x14ac:dyDescent="0.15">
      <c r="A1" s="112" t="s">
        <v>1160</v>
      </c>
      <c r="B1" s="335" t="s">
        <v>1161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R1" s="335" t="s">
        <v>1162</v>
      </c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</row>
    <row r="2" spans="1:32" x14ac:dyDescent="0.15">
      <c r="A2" s="33" t="s">
        <v>610</v>
      </c>
      <c r="B2" s="313" t="s">
        <v>1298</v>
      </c>
      <c r="C2" s="329"/>
      <c r="D2" s="329"/>
      <c r="E2" s="329"/>
      <c r="F2" s="329"/>
      <c r="G2" s="314" t="s">
        <v>1299</v>
      </c>
      <c r="H2" s="330"/>
      <c r="I2" s="330"/>
      <c r="J2" s="330"/>
      <c r="K2" s="330"/>
      <c r="L2" s="326" t="s">
        <v>1159</v>
      </c>
      <c r="M2" s="331"/>
      <c r="N2" s="331"/>
      <c r="O2" s="331"/>
      <c r="P2" s="331"/>
      <c r="R2" s="313" t="s">
        <v>1298</v>
      </c>
      <c r="S2" s="329"/>
      <c r="T2" s="329"/>
      <c r="U2" s="329"/>
      <c r="V2" s="329"/>
      <c r="W2" s="314" t="s">
        <v>1299</v>
      </c>
      <c r="X2" s="330"/>
      <c r="Y2" s="330"/>
      <c r="Z2" s="330"/>
      <c r="AA2" s="330"/>
      <c r="AB2" s="326" t="s">
        <v>1159</v>
      </c>
      <c r="AC2" s="331"/>
      <c r="AD2" s="331"/>
      <c r="AE2" s="331"/>
      <c r="AF2" s="331"/>
    </row>
    <row r="3" spans="1:32" s="36" customFormat="1" ht="41" customHeight="1" x14ac:dyDescent="0.15">
      <c r="A3" s="34"/>
      <c r="B3" s="35" t="s">
        <v>1314</v>
      </c>
      <c r="C3" s="34" t="s">
        <v>1108</v>
      </c>
      <c r="D3" s="35" t="s">
        <v>1191</v>
      </c>
      <c r="E3" s="35" t="s">
        <v>1316</v>
      </c>
      <c r="F3" s="35" t="s">
        <v>1194</v>
      </c>
      <c r="G3" s="35" t="s">
        <v>1314</v>
      </c>
      <c r="H3" s="34" t="s">
        <v>1108</v>
      </c>
      <c r="I3" s="35" t="s">
        <v>1191</v>
      </c>
      <c r="J3" s="35" t="s">
        <v>1316</v>
      </c>
      <c r="K3" s="35" t="s">
        <v>1194</v>
      </c>
      <c r="L3" s="35" t="s">
        <v>1314</v>
      </c>
      <c r="M3" s="34" t="s">
        <v>1108</v>
      </c>
      <c r="N3" s="35" t="s">
        <v>1191</v>
      </c>
      <c r="O3" s="35" t="s">
        <v>1316</v>
      </c>
      <c r="P3" s="35" t="s">
        <v>1194</v>
      </c>
      <c r="R3" s="35" t="s">
        <v>1314</v>
      </c>
      <c r="S3" s="34" t="s">
        <v>1108</v>
      </c>
      <c r="T3" s="35" t="s">
        <v>1191</v>
      </c>
      <c r="U3" s="35" t="s">
        <v>1316</v>
      </c>
      <c r="V3" s="35" t="s">
        <v>1194</v>
      </c>
      <c r="W3" s="35" t="s">
        <v>1314</v>
      </c>
      <c r="X3" s="34" t="s">
        <v>1108</v>
      </c>
      <c r="Y3" s="35" t="s">
        <v>1191</v>
      </c>
      <c r="Z3" s="35" t="s">
        <v>1316</v>
      </c>
      <c r="AA3" s="35" t="s">
        <v>1194</v>
      </c>
      <c r="AB3" s="35" t="s">
        <v>1314</v>
      </c>
      <c r="AC3" s="34" t="s">
        <v>1108</v>
      </c>
      <c r="AD3" s="35" t="s">
        <v>1191</v>
      </c>
      <c r="AE3" s="35" t="s">
        <v>1316</v>
      </c>
      <c r="AF3" s="35" t="s">
        <v>1194</v>
      </c>
    </row>
    <row r="4" spans="1:32" x14ac:dyDescent="0.15">
      <c r="B4" s="3" t="s">
        <v>1263</v>
      </c>
      <c r="C4" s="4">
        <v>2</v>
      </c>
      <c r="D4" s="4">
        <v>1951</v>
      </c>
      <c r="E4" s="4">
        <v>294</v>
      </c>
      <c r="F4" s="5">
        <f>D4*E4</f>
        <v>573594</v>
      </c>
      <c r="G4" s="3" t="s">
        <v>1266</v>
      </c>
      <c r="H4" s="4">
        <v>2</v>
      </c>
      <c r="I4" s="4">
        <v>1027</v>
      </c>
      <c r="J4" s="4">
        <v>450</v>
      </c>
      <c r="K4" s="5">
        <f>I4*J4</f>
        <v>462150</v>
      </c>
      <c r="L4" s="96" t="s">
        <v>1267</v>
      </c>
      <c r="M4" s="97">
        <v>1</v>
      </c>
      <c r="N4" s="97">
        <v>684</v>
      </c>
      <c r="O4" s="97">
        <v>460</v>
      </c>
      <c r="P4" s="113">
        <f>N4*O4</f>
        <v>314640</v>
      </c>
      <c r="R4" s="3" t="s">
        <v>1262</v>
      </c>
      <c r="S4" s="4">
        <v>1</v>
      </c>
      <c r="T4" s="4">
        <v>2514</v>
      </c>
      <c r="U4" s="4">
        <v>555</v>
      </c>
      <c r="V4" s="5">
        <f>T4*U4</f>
        <v>1395270</v>
      </c>
      <c r="W4" s="96" t="s">
        <v>1267</v>
      </c>
      <c r="X4" s="97">
        <v>1</v>
      </c>
      <c r="Y4" s="97">
        <v>1408</v>
      </c>
      <c r="Z4" s="97">
        <v>603</v>
      </c>
      <c r="AA4" s="113">
        <f>Y4*Z4</f>
        <v>849024</v>
      </c>
      <c r="AB4" s="3" t="s">
        <v>1408</v>
      </c>
      <c r="AC4" s="4">
        <v>1</v>
      </c>
      <c r="AD4" s="4">
        <v>892</v>
      </c>
      <c r="AE4" s="4">
        <v>635</v>
      </c>
      <c r="AF4" s="5">
        <f>AD4*AE4</f>
        <v>566420</v>
      </c>
    </row>
    <row r="5" spans="1:32" x14ac:dyDescent="0.15">
      <c r="B5" s="9"/>
      <c r="C5" s="10">
        <v>3</v>
      </c>
      <c r="D5" s="10">
        <v>2266</v>
      </c>
      <c r="E5" s="10">
        <v>243</v>
      </c>
      <c r="F5" s="11">
        <f t="shared" ref="F5:F10" si="0">D5*E5</f>
        <v>550638</v>
      </c>
      <c r="G5" s="6"/>
      <c r="H5" s="7">
        <v>3</v>
      </c>
      <c r="I5" s="7">
        <v>931</v>
      </c>
      <c r="J5" s="7">
        <v>436</v>
      </c>
      <c r="K5" s="8">
        <f t="shared" ref="K5:K11" si="1">I5*J5</f>
        <v>405916</v>
      </c>
      <c r="L5" s="3" t="s">
        <v>1264</v>
      </c>
      <c r="M5" s="4">
        <v>1</v>
      </c>
      <c r="N5" s="4">
        <v>799</v>
      </c>
      <c r="O5" s="4">
        <v>440</v>
      </c>
      <c r="P5" s="5">
        <f t="shared" ref="P5:P8" si="2">N5*O5</f>
        <v>351560</v>
      </c>
      <c r="R5" s="6"/>
      <c r="S5" s="7">
        <v>2</v>
      </c>
      <c r="T5" s="7">
        <v>2795</v>
      </c>
      <c r="U5" s="7">
        <v>545</v>
      </c>
      <c r="V5" s="8">
        <f t="shared" ref="V5:V17" si="3">T5*U5</f>
        <v>1523275</v>
      </c>
      <c r="W5" s="3" t="s">
        <v>1405</v>
      </c>
      <c r="X5" s="4">
        <v>1</v>
      </c>
      <c r="Y5" s="4">
        <v>1278</v>
      </c>
      <c r="Z5" s="4">
        <v>510</v>
      </c>
      <c r="AA5" s="5">
        <f t="shared" ref="AA5:AA14" si="4">Y5*Z5</f>
        <v>651780</v>
      </c>
      <c r="AB5" s="6"/>
      <c r="AC5" s="7">
        <v>2</v>
      </c>
      <c r="AD5" s="7">
        <v>792</v>
      </c>
      <c r="AE5" s="7">
        <v>570</v>
      </c>
      <c r="AF5" s="8">
        <f t="shared" ref="AF5:AF8" si="5">AD5*AE5</f>
        <v>451440</v>
      </c>
    </row>
    <row r="6" spans="1:32" x14ac:dyDescent="0.15">
      <c r="B6" s="96" t="s">
        <v>1264</v>
      </c>
      <c r="C6" s="97">
        <v>1</v>
      </c>
      <c r="D6" s="97">
        <v>691</v>
      </c>
      <c r="E6" s="97">
        <v>302</v>
      </c>
      <c r="F6" s="113">
        <f t="shared" si="0"/>
        <v>208682</v>
      </c>
      <c r="G6" s="9"/>
      <c r="H6" s="10">
        <v>4</v>
      </c>
      <c r="I6" s="10">
        <v>1301</v>
      </c>
      <c r="J6" s="10">
        <v>451</v>
      </c>
      <c r="K6" s="11">
        <f t="shared" si="1"/>
        <v>586751</v>
      </c>
      <c r="L6" s="9"/>
      <c r="M6" s="10">
        <v>2</v>
      </c>
      <c r="N6" s="10">
        <v>618</v>
      </c>
      <c r="O6" s="10">
        <v>413</v>
      </c>
      <c r="P6" s="11">
        <f t="shared" si="2"/>
        <v>255234</v>
      </c>
      <c r="R6" s="6"/>
      <c r="S6" s="7">
        <v>3</v>
      </c>
      <c r="T6" s="7">
        <v>2915</v>
      </c>
      <c r="U6" s="7">
        <v>493</v>
      </c>
      <c r="V6" s="8">
        <f t="shared" si="3"/>
        <v>1437095</v>
      </c>
      <c r="W6" s="6"/>
      <c r="X6" s="7">
        <v>2</v>
      </c>
      <c r="Y6" s="7">
        <v>1406</v>
      </c>
      <c r="Z6" s="7">
        <v>584</v>
      </c>
      <c r="AA6" s="8">
        <f t="shared" si="4"/>
        <v>821104</v>
      </c>
      <c r="AB6" s="9"/>
      <c r="AC6" s="10">
        <v>3</v>
      </c>
      <c r="AD6" s="10">
        <v>1214</v>
      </c>
      <c r="AE6" s="10">
        <v>613</v>
      </c>
      <c r="AF6" s="11">
        <f t="shared" si="5"/>
        <v>744182</v>
      </c>
    </row>
    <row r="7" spans="1:32" x14ac:dyDescent="0.15">
      <c r="B7" s="3" t="s">
        <v>1265</v>
      </c>
      <c r="C7" s="4">
        <v>1</v>
      </c>
      <c r="D7" s="4">
        <v>1056</v>
      </c>
      <c r="E7" s="4">
        <v>303</v>
      </c>
      <c r="F7" s="5">
        <f t="shared" si="0"/>
        <v>319968</v>
      </c>
      <c r="G7" s="96" t="s">
        <v>1267</v>
      </c>
      <c r="H7" s="97">
        <v>1</v>
      </c>
      <c r="I7" s="97">
        <v>1169</v>
      </c>
      <c r="J7" s="97">
        <v>500</v>
      </c>
      <c r="K7" s="113">
        <f t="shared" si="1"/>
        <v>584500</v>
      </c>
      <c r="L7" s="96" t="s">
        <v>1268</v>
      </c>
      <c r="M7" s="97">
        <v>1</v>
      </c>
      <c r="N7" s="97">
        <v>423</v>
      </c>
      <c r="O7" s="97">
        <v>453</v>
      </c>
      <c r="P7" s="113">
        <f t="shared" si="2"/>
        <v>191619</v>
      </c>
      <c r="R7" s="6"/>
      <c r="S7" s="7">
        <v>5</v>
      </c>
      <c r="T7" s="7">
        <v>2018</v>
      </c>
      <c r="U7" s="7">
        <v>526</v>
      </c>
      <c r="V7" s="8">
        <f t="shared" si="3"/>
        <v>1061468</v>
      </c>
      <c r="W7" s="9"/>
      <c r="X7" s="10">
        <v>3</v>
      </c>
      <c r="Y7" s="10">
        <v>1933</v>
      </c>
      <c r="Z7" s="10">
        <v>646</v>
      </c>
      <c r="AA7" s="11">
        <f t="shared" si="4"/>
        <v>1248718</v>
      </c>
      <c r="AB7" s="3" t="s">
        <v>1454</v>
      </c>
      <c r="AC7" s="4">
        <v>2</v>
      </c>
      <c r="AD7" s="4">
        <v>799</v>
      </c>
      <c r="AE7" s="4">
        <v>600</v>
      </c>
      <c r="AF7" s="5">
        <f t="shared" si="5"/>
        <v>479400</v>
      </c>
    </row>
    <row r="8" spans="1:32" x14ac:dyDescent="0.15">
      <c r="B8" s="6"/>
      <c r="C8" s="7">
        <v>2</v>
      </c>
      <c r="D8" s="7">
        <v>1091</v>
      </c>
      <c r="E8" s="7">
        <v>329</v>
      </c>
      <c r="F8" s="8">
        <f t="shared" si="0"/>
        <v>358939</v>
      </c>
      <c r="G8" s="96" t="s">
        <v>1263</v>
      </c>
      <c r="H8" s="97">
        <v>1</v>
      </c>
      <c r="I8" s="97">
        <v>877</v>
      </c>
      <c r="J8" s="97">
        <v>430</v>
      </c>
      <c r="K8" s="113">
        <f t="shared" si="1"/>
        <v>377110</v>
      </c>
      <c r="L8" s="96" t="s">
        <v>1261</v>
      </c>
      <c r="M8" s="97">
        <v>1</v>
      </c>
      <c r="N8" s="97">
        <v>913</v>
      </c>
      <c r="O8" s="97">
        <v>394</v>
      </c>
      <c r="P8" s="113">
        <f t="shared" si="2"/>
        <v>359722</v>
      </c>
      <c r="R8" s="114"/>
      <c r="S8" s="7">
        <v>6</v>
      </c>
      <c r="T8" s="7">
        <v>2323</v>
      </c>
      <c r="U8" s="7">
        <v>511</v>
      </c>
      <c r="V8" s="8">
        <f t="shared" si="3"/>
        <v>1187053</v>
      </c>
      <c r="W8" s="3" t="s">
        <v>1406</v>
      </c>
      <c r="X8" s="4">
        <v>1</v>
      </c>
      <c r="Y8" s="4">
        <v>673</v>
      </c>
      <c r="Z8" s="4">
        <v>583</v>
      </c>
      <c r="AA8" s="5">
        <f t="shared" si="4"/>
        <v>392359</v>
      </c>
      <c r="AB8" s="9"/>
      <c r="AC8" s="10">
        <v>3</v>
      </c>
      <c r="AD8" s="10">
        <v>612</v>
      </c>
      <c r="AE8" s="10">
        <v>604</v>
      </c>
      <c r="AF8" s="11">
        <f t="shared" si="5"/>
        <v>369648</v>
      </c>
    </row>
    <row r="9" spans="1:32" x14ac:dyDescent="0.15">
      <c r="B9" s="6"/>
      <c r="C9" s="7">
        <v>3</v>
      </c>
      <c r="D9" s="7">
        <v>1315</v>
      </c>
      <c r="E9" s="7">
        <v>328</v>
      </c>
      <c r="F9" s="7">
        <f t="shared" si="0"/>
        <v>431320</v>
      </c>
      <c r="G9" s="3" t="s">
        <v>1268</v>
      </c>
      <c r="H9" s="4">
        <v>1</v>
      </c>
      <c r="I9" s="4">
        <v>1033</v>
      </c>
      <c r="J9" s="4">
        <v>421</v>
      </c>
      <c r="K9" s="5">
        <f t="shared" si="1"/>
        <v>434893</v>
      </c>
      <c r="R9" s="6"/>
      <c r="S9" s="7">
        <v>7</v>
      </c>
      <c r="T9" s="7">
        <v>2654</v>
      </c>
      <c r="U9" s="7">
        <v>527</v>
      </c>
      <c r="V9" s="8">
        <f t="shared" si="3"/>
        <v>1398658</v>
      </c>
      <c r="W9" s="6"/>
      <c r="X9" s="7">
        <v>2</v>
      </c>
      <c r="Y9" s="7">
        <v>752</v>
      </c>
      <c r="Z9" s="7">
        <v>530</v>
      </c>
      <c r="AA9" s="8">
        <f t="shared" si="4"/>
        <v>398560</v>
      </c>
    </row>
    <row r="10" spans="1:32" x14ac:dyDescent="0.15">
      <c r="B10" s="9"/>
      <c r="C10" s="10">
        <v>4</v>
      </c>
      <c r="D10" s="10">
        <v>1131</v>
      </c>
      <c r="E10" s="10">
        <v>295</v>
      </c>
      <c r="F10" s="10">
        <f t="shared" si="0"/>
        <v>333645</v>
      </c>
      <c r="G10" s="6"/>
      <c r="H10" s="7">
        <v>2</v>
      </c>
      <c r="I10" s="7">
        <v>988</v>
      </c>
      <c r="J10" s="7">
        <v>371</v>
      </c>
      <c r="K10" s="8">
        <f t="shared" si="1"/>
        <v>366548</v>
      </c>
      <c r="R10" s="6"/>
      <c r="S10" s="7">
        <v>8</v>
      </c>
      <c r="T10" s="7">
        <v>2532</v>
      </c>
      <c r="U10" s="7">
        <v>542</v>
      </c>
      <c r="V10" s="8">
        <f t="shared" si="3"/>
        <v>1372344</v>
      </c>
      <c r="W10" s="9"/>
      <c r="X10" s="10">
        <v>3</v>
      </c>
      <c r="Y10" s="10">
        <v>674</v>
      </c>
      <c r="Z10" s="10">
        <v>546</v>
      </c>
      <c r="AA10" s="11">
        <f t="shared" si="4"/>
        <v>368004</v>
      </c>
    </row>
    <row r="11" spans="1:32" x14ac:dyDescent="0.15">
      <c r="G11" s="9"/>
      <c r="H11" s="10">
        <v>3</v>
      </c>
      <c r="I11" s="10">
        <v>855</v>
      </c>
      <c r="J11" s="10">
        <v>422</v>
      </c>
      <c r="K11" s="11">
        <f t="shared" si="1"/>
        <v>360810</v>
      </c>
      <c r="R11" s="9"/>
      <c r="S11" s="10">
        <v>9</v>
      </c>
      <c r="T11" s="10">
        <v>2943</v>
      </c>
      <c r="U11" s="10">
        <v>543</v>
      </c>
      <c r="V11" s="11">
        <f t="shared" si="3"/>
        <v>1598049</v>
      </c>
      <c r="W11" s="48" t="s">
        <v>1407</v>
      </c>
      <c r="X11" s="49">
        <v>2</v>
      </c>
      <c r="Y11" s="49">
        <v>619</v>
      </c>
      <c r="Z11" s="49">
        <v>511</v>
      </c>
      <c r="AA11" s="5">
        <f t="shared" si="4"/>
        <v>316309</v>
      </c>
    </row>
    <row r="12" spans="1:32" x14ac:dyDescent="0.15">
      <c r="R12" s="3" t="s">
        <v>1454</v>
      </c>
      <c r="S12" s="4">
        <v>2</v>
      </c>
      <c r="T12" s="4">
        <v>2826</v>
      </c>
      <c r="U12" s="4">
        <v>581</v>
      </c>
      <c r="V12" s="5">
        <f t="shared" si="3"/>
        <v>1641906</v>
      </c>
      <c r="W12" s="53"/>
      <c r="X12" s="54">
        <v>1</v>
      </c>
      <c r="Y12" s="54">
        <v>898</v>
      </c>
      <c r="Z12" s="54">
        <v>523</v>
      </c>
      <c r="AA12" s="11">
        <f t="shared" si="4"/>
        <v>469654</v>
      </c>
    </row>
    <row r="13" spans="1:32" x14ac:dyDescent="0.15">
      <c r="R13" s="6"/>
      <c r="S13" s="7">
        <v>3</v>
      </c>
      <c r="T13" s="7">
        <v>2767</v>
      </c>
      <c r="U13" s="7">
        <v>518</v>
      </c>
      <c r="V13" s="8">
        <f t="shared" si="3"/>
        <v>1433306</v>
      </c>
      <c r="W13" s="3" t="s">
        <v>1454</v>
      </c>
      <c r="X13" s="49">
        <v>4</v>
      </c>
      <c r="Y13" s="4">
        <v>1026</v>
      </c>
      <c r="Z13" s="4">
        <v>462</v>
      </c>
      <c r="AA13" s="5">
        <f t="shared" si="4"/>
        <v>474012</v>
      </c>
    </row>
    <row r="14" spans="1:32" x14ac:dyDescent="0.15">
      <c r="R14" s="6"/>
      <c r="S14" s="7">
        <v>1</v>
      </c>
      <c r="T14" s="7">
        <v>2874</v>
      </c>
      <c r="U14" s="7">
        <v>565</v>
      </c>
      <c r="V14" s="8">
        <f t="shared" si="3"/>
        <v>1623810</v>
      </c>
      <c r="W14" s="9"/>
      <c r="X14" s="54">
        <v>5</v>
      </c>
      <c r="Y14" s="10">
        <v>1012</v>
      </c>
      <c r="Z14" s="10">
        <v>611</v>
      </c>
      <c r="AA14" s="11">
        <f t="shared" si="4"/>
        <v>618332</v>
      </c>
    </row>
    <row r="15" spans="1:32" x14ac:dyDescent="0.15">
      <c r="R15" s="6"/>
      <c r="S15" s="7">
        <v>6</v>
      </c>
      <c r="T15" s="7">
        <v>2522</v>
      </c>
      <c r="U15" s="7">
        <v>576</v>
      </c>
      <c r="V15" s="8">
        <f t="shared" si="3"/>
        <v>1452672</v>
      </c>
    </row>
    <row r="16" spans="1:32" x14ac:dyDescent="0.15">
      <c r="R16" s="6"/>
      <c r="S16" s="7">
        <v>4</v>
      </c>
      <c r="T16" s="7">
        <v>2824</v>
      </c>
      <c r="U16" s="7">
        <v>486</v>
      </c>
      <c r="V16" s="8">
        <f t="shared" si="3"/>
        <v>1372464</v>
      </c>
    </row>
    <row r="17" spans="1:32" x14ac:dyDescent="0.15">
      <c r="R17" s="9"/>
      <c r="S17" s="10">
        <v>5</v>
      </c>
      <c r="T17" s="10">
        <v>2550</v>
      </c>
      <c r="U17" s="10">
        <v>475</v>
      </c>
      <c r="V17" s="11">
        <f t="shared" si="3"/>
        <v>1211250</v>
      </c>
    </row>
    <row r="18" spans="1:32" x14ac:dyDescent="0.15">
      <c r="A18" s="94" t="s">
        <v>869</v>
      </c>
      <c r="D18" s="13">
        <f>AVERAGE(D4:D17)</f>
        <v>1357.2857142857142</v>
      </c>
      <c r="E18" s="13">
        <f t="shared" ref="E18:F18" si="6">AVERAGE(E4:E17)</f>
        <v>299.14285714285717</v>
      </c>
      <c r="F18" s="13">
        <f t="shared" si="6"/>
        <v>396683.71428571426</v>
      </c>
      <c r="G18" s="13"/>
      <c r="H18" s="13"/>
      <c r="I18" s="107">
        <f>AVERAGE(I4:I17)</f>
        <v>1022.625</v>
      </c>
      <c r="J18" s="107">
        <f>AVERAGE(J4:J17)</f>
        <v>435.125</v>
      </c>
      <c r="K18" s="107">
        <f>AVERAGE(K4:K17)</f>
        <v>447334.75</v>
      </c>
      <c r="L18" s="13"/>
      <c r="M18" s="13"/>
      <c r="N18" s="13">
        <f t="shared" ref="N18" si="7">AVERAGE(N4:N17)</f>
        <v>687.4</v>
      </c>
      <c r="O18" s="13">
        <f t="shared" ref="O18" si="8">AVERAGE(O4:O17)</f>
        <v>432</v>
      </c>
      <c r="P18" s="13">
        <f>AVERAGE(P4:P17)</f>
        <v>294555</v>
      </c>
      <c r="T18">
        <f>AVERAGE(T4:T17)</f>
        <v>2646.9285714285716</v>
      </c>
      <c r="U18">
        <f t="shared" ref="U18:V18" si="9">AVERAGE(U4:U17)</f>
        <v>531.64285714285711</v>
      </c>
      <c r="V18">
        <f t="shared" si="9"/>
        <v>1407758.5714285714</v>
      </c>
      <c r="Y18">
        <f t="shared" ref="Y18" si="10">AVERAGE(Y4:Y17)</f>
        <v>1061.7272727272727</v>
      </c>
      <c r="Z18">
        <f t="shared" ref="Z18" si="11">AVERAGE(Z4:Z17)</f>
        <v>555.36363636363637</v>
      </c>
      <c r="AA18">
        <f t="shared" ref="AA18" si="12">AVERAGE(AA4:AA17)</f>
        <v>600714.18181818177</v>
      </c>
      <c r="AD18">
        <f t="shared" ref="AD18" si="13">AVERAGE(AD4:AD17)</f>
        <v>861.8</v>
      </c>
      <c r="AE18">
        <f t="shared" ref="AE18" si="14">AVERAGE(AE4:AE17)</f>
        <v>604.4</v>
      </c>
      <c r="AF18">
        <f t="shared" ref="AF18" si="15">AVERAGE(AF4:AF17)</f>
        <v>522218</v>
      </c>
    </row>
    <row r="19" spans="1:32" x14ac:dyDescent="0.15">
      <c r="A19" s="13" t="s">
        <v>1110</v>
      </c>
      <c r="D19" s="13"/>
      <c r="E19" s="13"/>
      <c r="F19" s="13"/>
      <c r="G19" s="13"/>
      <c r="H19" s="13"/>
      <c r="I19" s="13">
        <v>0.1227</v>
      </c>
      <c r="J19" s="13" t="s">
        <v>5512</v>
      </c>
      <c r="K19" s="13">
        <v>0.3967</v>
      </c>
      <c r="L19" s="13"/>
      <c r="M19" s="13"/>
      <c r="N19" s="13">
        <v>2.7699999999999999E-2</v>
      </c>
      <c r="O19" s="13" t="s">
        <v>5512</v>
      </c>
      <c r="P19" s="13">
        <v>0.1467</v>
      </c>
      <c r="Y19" t="s">
        <v>224</v>
      </c>
      <c r="Z19">
        <v>0.1895</v>
      </c>
      <c r="AA19" t="s">
        <v>224</v>
      </c>
      <c r="AD19" t="s">
        <v>224</v>
      </c>
      <c r="AE19">
        <v>2.9999999999999997E-4</v>
      </c>
      <c r="AF19" t="s">
        <v>224</v>
      </c>
    </row>
    <row r="20" spans="1:32" x14ac:dyDescent="0.15">
      <c r="A20" s="2" t="s">
        <v>863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x14ac:dyDescent="0.15">
      <c r="A21" s="13" t="s">
        <v>1112</v>
      </c>
      <c r="D21" s="13">
        <v>7</v>
      </c>
      <c r="E21" s="13">
        <v>7</v>
      </c>
      <c r="F21" s="13">
        <v>7</v>
      </c>
      <c r="G21" s="13"/>
      <c r="H21" s="13"/>
      <c r="I21" s="13">
        <v>8</v>
      </c>
      <c r="J21" s="13">
        <v>8</v>
      </c>
      <c r="K21" s="13">
        <v>8</v>
      </c>
      <c r="L21" s="13"/>
      <c r="M21" s="13"/>
      <c r="N21" s="13">
        <v>5</v>
      </c>
      <c r="O21" s="13">
        <v>5</v>
      </c>
      <c r="P21" s="13">
        <v>5</v>
      </c>
      <c r="T21" s="13">
        <v>14</v>
      </c>
      <c r="U21" s="13">
        <v>14</v>
      </c>
      <c r="V21" s="13">
        <v>14</v>
      </c>
      <c r="W21" s="13"/>
      <c r="X21" s="13"/>
      <c r="Y21" s="13">
        <v>11</v>
      </c>
      <c r="Z21" s="13">
        <v>11</v>
      </c>
      <c r="AA21" s="13">
        <v>11</v>
      </c>
      <c r="AB21" s="13"/>
      <c r="AC21" s="13"/>
      <c r="AD21" s="13">
        <v>5</v>
      </c>
      <c r="AE21" s="13">
        <v>5</v>
      </c>
      <c r="AF21" s="13">
        <v>5</v>
      </c>
    </row>
    <row r="22" spans="1:32" x14ac:dyDescent="0.15">
      <c r="A22" s="13" t="s">
        <v>1113</v>
      </c>
      <c r="D22" s="13" t="s">
        <v>1409</v>
      </c>
      <c r="E22" s="13">
        <v>243</v>
      </c>
      <c r="F22" s="13">
        <v>208682</v>
      </c>
      <c r="G22" s="13"/>
      <c r="H22" s="13"/>
      <c r="I22" s="13" t="s">
        <v>332</v>
      </c>
      <c r="J22" s="13" t="s">
        <v>1390</v>
      </c>
      <c r="K22" s="13">
        <v>360810</v>
      </c>
      <c r="L22" s="13"/>
      <c r="M22" s="13"/>
      <c r="N22" s="13" t="s">
        <v>1410</v>
      </c>
      <c r="O22" s="13" t="s">
        <v>1391</v>
      </c>
      <c r="P22" s="13">
        <v>191619</v>
      </c>
      <c r="T22" s="13">
        <v>2018</v>
      </c>
      <c r="U22" s="13" t="s">
        <v>1392</v>
      </c>
      <c r="V22" s="13">
        <v>1061468</v>
      </c>
      <c r="W22" s="13"/>
      <c r="X22" s="13"/>
      <c r="Y22" s="13" t="s">
        <v>1411</v>
      </c>
      <c r="Z22" s="13" t="s">
        <v>1393</v>
      </c>
      <c r="AA22" s="13">
        <v>316309</v>
      </c>
      <c r="AB22" s="13"/>
      <c r="AC22" s="13"/>
      <c r="AD22" s="13" t="s">
        <v>1412</v>
      </c>
      <c r="AE22" s="13" t="s">
        <v>1394</v>
      </c>
      <c r="AF22" s="13">
        <v>369648</v>
      </c>
    </row>
    <row r="23" spans="1:32" x14ac:dyDescent="0.15">
      <c r="A23" s="13" t="s">
        <v>1211</v>
      </c>
      <c r="D23" s="13">
        <v>1056</v>
      </c>
      <c r="E23" s="13">
        <v>294</v>
      </c>
      <c r="F23" s="13">
        <v>319968</v>
      </c>
      <c r="G23" s="13"/>
      <c r="H23" s="13"/>
      <c r="I23" s="13" t="s">
        <v>333</v>
      </c>
      <c r="J23" s="13" t="s">
        <v>1395</v>
      </c>
      <c r="K23" s="13">
        <v>369189</v>
      </c>
      <c r="L23" s="13"/>
      <c r="M23" s="13"/>
      <c r="N23" s="13" t="s">
        <v>1413</v>
      </c>
      <c r="O23" s="13" t="s">
        <v>1014</v>
      </c>
      <c r="P23" s="13">
        <v>223427</v>
      </c>
      <c r="T23" s="13">
        <v>2520</v>
      </c>
      <c r="U23" s="13" t="s">
        <v>1254</v>
      </c>
      <c r="V23" s="13">
        <v>1332071</v>
      </c>
      <c r="W23" s="13"/>
      <c r="X23" s="13"/>
      <c r="Y23" s="13" t="s">
        <v>1414</v>
      </c>
      <c r="Z23" s="13" t="s">
        <v>1017</v>
      </c>
      <c r="AA23" s="13">
        <v>392359</v>
      </c>
      <c r="AB23" s="13"/>
      <c r="AC23" s="13"/>
      <c r="AD23" s="13" t="s">
        <v>945</v>
      </c>
      <c r="AE23" s="13" t="s">
        <v>1018</v>
      </c>
      <c r="AF23" s="13">
        <v>410544</v>
      </c>
    </row>
    <row r="24" spans="1:32" x14ac:dyDescent="0.15">
      <c r="A24" s="13" t="s">
        <v>981</v>
      </c>
      <c r="D24" s="13">
        <v>1131</v>
      </c>
      <c r="E24" s="13" t="s">
        <v>780</v>
      </c>
      <c r="F24" s="13">
        <v>358939</v>
      </c>
      <c r="G24" s="13"/>
      <c r="H24" s="13"/>
      <c r="I24" s="13">
        <v>1008</v>
      </c>
      <c r="J24" s="13" t="s">
        <v>1019</v>
      </c>
      <c r="K24" s="13">
        <v>420405</v>
      </c>
      <c r="L24" s="13"/>
      <c r="M24" s="13"/>
      <c r="N24" s="13" t="s">
        <v>946</v>
      </c>
      <c r="O24" s="13" t="s">
        <v>1020</v>
      </c>
      <c r="P24" s="13">
        <v>314640</v>
      </c>
      <c r="T24" s="13">
        <v>2711</v>
      </c>
      <c r="U24" s="13" t="s">
        <v>1256</v>
      </c>
      <c r="V24" s="13">
        <v>1415982</v>
      </c>
      <c r="W24" s="13"/>
      <c r="X24" s="13"/>
      <c r="Y24" s="13">
        <v>1012</v>
      </c>
      <c r="Z24" s="13" t="s">
        <v>1257</v>
      </c>
      <c r="AA24" s="13">
        <v>474012</v>
      </c>
      <c r="AB24" s="13"/>
      <c r="AC24" s="13"/>
      <c r="AD24" s="13" t="s">
        <v>947</v>
      </c>
      <c r="AE24" s="13" t="s">
        <v>1258</v>
      </c>
      <c r="AF24" s="13">
        <v>479400</v>
      </c>
    </row>
    <row r="25" spans="1:32" x14ac:dyDescent="0.15">
      <c r="A25" s="13" t="s">
        <v>1223</v>
      </c>
      <c r="D25" s="13">
        <v>1951</v>
      </c>
      <c r="E25" s="13" t="s">
        <v>1259</v>
      </c>
      <c r="F25" s="13">
        <v>550638</v>
      </c>
      <c r="G25" s="13"/>
      <c r="H25" s="13"/>
      <c r="I25" s="13">
        <v>1135</v>
      </c>
      <c r="J25" s="13" t="s">
        <v>1025</v>
      </c>
      <c r="K25" s="13">
        <v>553913</v>
      </c>
      <c r="L25" s="13"/>
      <c r="M25" s="13"/>
      <c r="N25" s="13" t="s">
        <v>1115</v>
      </c>
      <c r="O25" s="13" t="s">
        <v>1026</v>
      </c>
      <c r="P25" s="13">
        <v>355641</v>
      </c>
      <c r="T25" s="13">
        <v>2838</v>
      </c>
      <c r="U25" s="13" t="s">
        <v>1141</v>
      </c>
      <c r="V25" s="13">
        <v>1541969</v>
      </c>
      <c r="W25" s="13"/>
      <c r="X25" s="13"/>
      <c r="Y25" s="13">
        <v>1406</v>
      </c>
      <c r="Z25" s="13" t="s">
        <v>1142</v>
      </c>
      <c r="AA25" s="13">
        <v>821104</v>
      </c>
      <c r="AB25" s="13"/>
      <c r="AC25" s="13"/>
      <c r="AD25" s="13">
        <v>1053</v>
      </c>
      <c r="AE25" s="13" t="s">
        <v>1143</v>
      </c>
      <c r="AF25" s="13">
        <v>655301</v>
      </c>
    </row>
    <row r="26" spans="1:32" x14ac:dyDescent="0.15">
      <c r="A26" s="13" t="s">
        <v>1234</v>
      </c>
      <c r="D26" s="13">
        <v>2266</v>
      </c>
      <c r="E26" s="13" t="s">
        <v>1144</v>
      </c>
      <c r="F26" s="13">
        <v>573594</v>
      </c>
      <c r="G26" s="13"/>
      <c r="H26" s="13"/>
      <c r="I26" s="13">
        <v>1301</v>
      </c>
      <c r="J26" s="13" t="s">
        <v>1145</v>
      </c>
      <c r="K26" s="13">
        <v>586751</v>
      </c>
      <c r="L26" s="13"/>
      <c r="M26" s="13"/>
      <c r="N26" s="13" t="s">
        <v>948</v>
      </c>
      <c r="O26" s="13" t="s">
        <v>1146</v>
      </c>
      <c r="P26" s="13">
        <v>359722</v>
      </c>
      <c r="T26" s="13">
        <v>2943</v>
      </c>
      <c r="U26" s="13" t="s">
        <v>1147</v>
      </c>
      <c r="V26" s="13">
        <v>1641906</v>
      </c>
      <c r="W26" s="13"/>
      <c r="X26" s="13"/>
      <c r="Y26" s="13">
        <v>1933</v>
      </c>
      <c r="Z26" s="13" t="s">
        <v>1148</v>
      </c>
      <c r="AA26" s="13">
        <v>1248718</v>
      </c>
      <c r="AB26" s="13"/>
      <c r="AC26" s="13"/>
      <c r="AD26" s="13">
        <v>1214</v>
      </c>
      <c r="AE26" s="13" t="s">
        <v>1149</v>
      </c>
      <c r="AF26" s="13">
        <v>744182</v>
      </c>
    </row>
    <row r="27" spans="1:32" x14ac:dyDescent="0.15">
      <c r="A27" s="13" t="s">
        <v>1009</v>
      </c>
      <c r="D27" s="13">
        <v>1575</v>
      </c>
      <c r="E27" s="13" t="s">
        <v>1034</v>
      </c>
      <c r="F27" s="13">
        <v>364912</v>
      </c>
      <c r="G27" s="13"/>
      <c r="H27" s="13"/>
      <c r="I27" s="13" t="s">
        <v>334</v>
      </c>
      <c r="J27" s="13" t="s">
        <v>1150</v>
      </c>
      <c r="K27" s="13">
        <v>225941</v>
      </c>
      <c r="L27" s="13"/>
      <c r="M27" s="13"/>
      <c r="N27" s="13" t="s">
        <v>949</v>
      </c>
      <c r="O27" s="13" t="s">
        <v>1151</v>
      </c>
      <c r="P27" s="13">
        <v>168103</v>
      </c>
      <c r="T27" s="13" t="s">
        <v>950</v>
      </c>
      <c r="U27" s="13" t="s">
        <v>1152</v>
      </c>
      <c r="V27" s="13">
        <v>580438</v>
      </c>
      <c r="W27" s="13"/>
      <c r="X27" s="13"/>
      <c r="Y27" s="13">
        <v>1314</v>
      </c>
      <c r="Z27" s="13" t="s">
        <v>606</v>
      </c>
      <c r="AA27" s="13">
        <v>932409</v>
      </c>
      <c r="AB27" s="13"/>
      <c r="AC27" s="13"/>
      <c r="AD27" s="13" t="s">
        <v>951</v>
      </c>
      <c r="AE27" s="13" t="s">
        <v>928</v>
      </c>
      <c r="AF27" s="13">
        <v>374534</v>
      </c>
    </row>
    <row r="28" spans="1:32" x14ac:dyDescent="0.15">
      <c r="A28" s="108" t="s">
        <v>649</v>
      </c>
      <c r="D28" s="13">
        <v>1357</v>
      </c>
      <c r="E28" s="13">
        <v>299.10000000000002</v>
      </c>
      <c r="F28" s="13">
        <v>396684</v>
      </c>
      <c r="G28" s="13"/>
      <c r="H28" s="13"/>
      <c r="I28" s="13">
        <v>1023</v>
      </c>
      <c r="J28" s="107" t="s">
        <v>929</v>
      </c>
      <c r="K28" s="13">
        <v>447335</v>
      </c>
      <c r="L28" s="13"/>
      <c r="M28" s="13"/>
      <c r="N28" s="13" t="s">
        <v>952</v>
      </c>
      <c r="O28" s="13" t="s">
        <v>821</v>
      </c>
      <c r="P28" s="13">
        <v>294555</v>
      </c>
      <c r="T28" s="13"/>
      <c r="U28" s="13"/>
      <c r="V28" s="13"/>
      <c r="W28" s="13"/>
      <c r="X28" s="13"/>
      <c r="Y28" s="13">
        <v>1062</v>
      </c>
      <c r="Z28" s="13" t="s">
        <v>1440</v>
      </c>
      <c r="AA28" s="13">
        <v>600714</v>
      </c>
      <c r="AB28" s="13"/>
      <c r="AC28" s="13"/>
      <c r="AD28" s="13" t="s">
        <v>953</v>
      </c>
      <c r="AE28" s="13" t="s">
        <v>1442</v>
      </c>
      <c r="AF28" s="13">
        <v>522218</v>
      </c>
    </row>
    <row r="29" spans="1:32" x14ac:dyDescent="0.15">
      <c r="A29" s="13" t="s">
        <v>662</v>
      </c>
      <c r="D29" s="13" t="s">
        <v>954</v>
      </c>
      <c r="E29" s="13" t="s">
        <v>1443</v>
      </c>
      <c r="F29" s="13">
        <v>130912</v>
      </c>
      <c r="G29" s="13"/>
      <c r="H29" s="13"/>
      <c r="I29" s="13" t="s">
        <v>335</v>
      </c>
      <c r="J29" s="13" t="s">
        <v>1444</v>
      </c>
      <c r="K29" s="13">
        <v>92029</v>
      </c>
      <c r="L29" s="13"/>
      <c r="M29" s="13"/>
      <c r="N29" s="13" t="s">
        <v>1181</v>
      </c>
      <c r="O29" s="13" t="s">
        <v>1445</v>
      </c>
      <c r="P29" s="13">
        <v>70784</v>
      </c>
      <c r="T29" s="13">
        <v>2647</v>
      </c>
      <c r="U29" s="13" t="s">
        <v>930</v>
      </c>
      <c r="V29" s="13">
        <v>1407759</v>
      </c>
      <c r="W29" s="13"/>
      <c r="X29" s="13"/>
      <c r="Y29" s="13" t="s">
        <v>1183</v>
      </c>
      <c r="Z29" s="13" t="s">
        <v>1447</v>
      </c>
      <c r="AA29" s="13">
        <v>280287</v>
      </c>
      <c r="AB29" s="13"/>
      <c r="AC29" s="13"/>
      <c r="AD29" s="13" t="s">
        <v>1384</v>
      </c>
      <c r="AE29" s="13" t="s">
        <v>1448</v>
      </c>
      <c r="AF29" s="13">
        <v>142603</v>
      </c>
    </row>
    <row r="30" spans="1:32" x14ac:dyDescent="0.15">
      <c r="A30" s="13" t="s">
        <v>860</v>
      </c>
      <c r="D30" s="13" t="s">
        <v>1385</v>
      </c>
      <c r="E30" s="13" t="s">
        <v>1449</v>
      </c>
      <c r="F30" s="13">
        <v>49480</v>
      </c>
      <c r="G30" s="13"/>
      <c r="H30" s="13"/>
      <c r="I30" s="13" t="s">
        <v>528</v>
      </c>
      <c r="J30" s="13" t="s">
        <v>1450</v>
      </c>
      <c r="K30" s="13">
        <v>32537</v>
      </c>
      <c r="L30" s="13"/>
      <c r="M30" s="13"/>
      <c r="N30" s="13" t="s">
        <v>1386</v>
      </c>
      <c r="O30" s="13" t="s">
        <v>1451</v>
      </c>
      <c r="P30" s="13">
        <v>31656</v>
      </c>
      <c r="T30" s="13" t="s">
        <v>1182</v>
      </c>
      <c r="U30" s="13" t="s">
        <v>1446</v>
      </c>
      <c r="V30" s="13">
        <v>167463</v>
      </c>
      <c r="W30" s="13"/>
      <c r="X30" s="13"/>
      <c r="Y30" s="13" t="s">
        <v>1388</v>
      </c>
      <c r="Z30" s="13" t="s">
        <v>1452</v>
      </c>
      <c r="AA30" s="13">
        <v>84510</v>
      </c>
      <c r="AB30" s="13"/>
      <c r="AC30" s="13"/>
      <c r="AD30" s="13" t="s">
        <v>1389</v>
      </c>
      <c r="AE30" s="13" t="s">
        <v>1453</v>
      </c>
      <c r="AF30" s="13">
        <v>63774</v>
      </c>
    </row>
    <row r="31" spans="1:32" x14ac:dyDescent="0.15"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T31" s="13" t="s">
        <v>1387</v>
      </c>
      <c r="U31" s="82">
        <v>8748</v>
      </c>
      <c r="V31" s="13">
        <v>44756</v>
      </c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x14ac:dyDescent="0.15">
      <c r="A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x14ac:dyDescent="0.15">
      <c r="A33" s="2" t="s">
        <v>247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x14ac:dyDescent="0.15">
      <c r="A34" s="29" t="s">
        <v>674</v>
      </c>
      <c r="D34" s="13"/>
      <c r="E34" s="13"/>
      <c r="F34" s="13"/>
      <c r="G34" s="13"/>
      <c r="H34" s="13"/>
      <c r="I34" s="13">
        <v>0.1227</v>
      </c>
      <c r="J34" s="13" t="s">
        <v>5512</v>
      </c>
      <c r="K34" s="13">
        <v>0.3967</v>
      </c>
      <c r="L34" s="13"/>
      <c r="M34" s="13"/>
      <c r="N34" s="13">
        <v>2.7699999999999999E-2</v>
      </c>
      <c r="O34" s="13" t="s">
        <v>5512</v>
      </c>
      <c r="P34" s="13">
        <v>0.1467</v>
      </c>
      <c r="T34" s="13"/>
      <c r="U34" s="13"/>
      <c r="V34" s="13"/>
      <c r="W34" s="13"/>
      <c r="X34" s="13"/>
      <c r="Y34" s="13" t="s">
        <v>224</v>
      </c>
      <c r="Z34" s="13">
        <v>0.1895</v>
      </c>
      <c r="AA34" s="13" t="s">
        <v>224</v>
      </c>
      <c r="AB34" s="13"/>
      <c r="AC34" s="13"/>
      <c r="AD34" s="13" t="s">
        <v>224</v>
      </c>
      <c r="AE34" s="13">
        <v>2.9999999999999997E-4</v>
      </c>
      <c r="AF34" s="13" t="s">
        <v>224</v>
      </c>
    </row>
    <row r="35" spans="1:32" x14ac:dyDescent="0.15">
      <c r="A35" t="s">
        <v>676</v>
      </c>
      <c r="D35" s="13"/>
      <c r="E35" s="13"/>
      <c r="F35" s="13"/>
      <c r="G35" s="13"/>
      <c r="H35" s="13"/>
      <c r="I35" s="13" t="s">
        <v>879</v>
      </c>
      <c r="J35" s="13" t="s">
        <v>587</v>
      </c>
      <c r="K35" s="13" t="s">
        <v>879</v>
      </c>
      <c r="L35" s="13"/>
      <c r="M35" s="13"/>
      <c r="N35" s="13" t="s">
        <v>908</v>
      </c>
      <c r="O35" s="13" t="s">
        <v>587</v>
      </c>
      <c r="P35" s="13" t="s">
        <v>879</v>
      </c>
      <c r="T35" s="13"/>
      <c r="U35" s="13"/>
      <c r="V35" s="13"/>
      <c r="W35" s="13"/>
      <c r="X35" s="13"/>
      <c r="Y35" s="13" t="s">
        <v>587</v>
      </c>
      <c r="Z35" s="13" t="s">
        <v>879</v>
      </c>
      <c r="AA35" s="13" t="s">
        <v>587</v>
      </c>
      <c r="AB35" s="13"/>
      <c r="AC35" s="13"/>
      <c r="AD35" s="13" t="s">
        <v>587</v>
      </c>
      <c r="AE35" s="13" t="s">
        <v>751</v>
      </c>
      <c r="AF35" s="13" t="s">
        <v>5314</v>
      </c>
    </row>
    <row r="36" spans="1:32" x14ac:dyDescent="0.15">
      <c r="A36" t="s">
        <v>1304</v>
      </c>
      <c r="D36" s="13"/>
      <c r="E36" s="13"/>
      <c r="F36" s="13"/>
      <c r="G36" s="13"/>
      <c r="H36" s="13"/>
      <c r="I36" s="13" t="s">
        <v>1100</v>
      </c>
      <c r="J36" s="13" t="s">
        <v>864</v>
      </c>
      <c r="K36" s="13" t="s">
        <v>1100</v>
      </c>
      <c r="L36" s="13"/>
      <c r="M36" s="13"/>
      <c r="N36" s="13" t="s">
        <v>864</v>
      </c>
      <c r="O36" s="13" t="s">
        <v>864</v>
      </c>
      <c r="P36" s="13" t="s">
        <v>1100</v>
      </c>
      <c r="T36" s="13"/>
      <c r="U36" s="13"/>
      <c r="V36" s="13"/>
      <c r="W36" s="13"/>
      <c r="X36" s="13"/>
      <c r="Y36" s="13" t="s">
        <v>864</v>
      </c>
      <c r="Z36" s="13" t="s">
        <v>1100</v>
      </c>
      <c r="AA36" s="13" t="s">
        <v>864</v>
      </c>
      <c r="AB36" s="13"/>
      <c r="AC36" s="13"/>
      <c r="AD36" s="13" t="s">
        <v>864</v>
      </c>
      <c r="AE36" s="13" t="s">
        <v>864</v>
      </c>
      <c r="AF36" s="13" t="s">
        <v>864</v>
      </c>
    </row>
    <row r="37" spans="1:32" x14ac:dyDescent="0.15">
      <c r="A37" t="s">
        <v>865</v>
      </c>
      <c r="D37" s="13"/>
      <c r="E37" s="13"/>
      <c r="F37" s="13"/>
      <c r="G37" s="13"/>
      <c r="H37" s="13"/>
      <c r="I37" s="13" t="s">
        <v>866</v>
      </c>
      <c r="J37" s="13" t="s">
        <v>866</v>
      </c>
      <c r="K37" s="13" t="s">
        <v>866</v>
      </c>
      <c r="L37" s="13"/>
      <c r="M37" s="13"/>
      <c r="N37" s="13" t="s">
        <v>866</v>
      </c>
      <c r="O37" s="13" t="s">
        <v>866</v>
      </c>
      <c r="P37" s="13" t="s">
        <v>866</v>
      </c>
      <c r="T37" s="13"/>
      <c r="U37" s="13"/>
      <c r="V37" s="13"/>
      <c r="W37" s="13"/>
      <c r="X37" s="13"/>
      <c r="Y37" s="13" t="s">
        <v>866</v>
      </c>
      <c r="Z37" s="13" t="s">
        <v>866</v>
      </c>
      <c r="AA37" s="13" t="s">
        <v>866</v>
      </c>
      <c r="AB37" s="13"/>
      <c r="AC37" s="13"/>
      <c r="AD37" s="13" t="s">
        <v>866</v>
      </c>
      <c r="AE37" s="13" t="s">
        <v>866</v>
      </c>
      <c r="AF37" s="13" t="s">
        <v>866</v>
      </c>
    </row>
    <row r="38" spans="1:32" x14ac:dyDescent="0.15">
      <c r="A38" t="s">
        <v>867</v>
      </c>
      <c r="D38" s="13"/>
      <c r="E38" s="13"/>
      <c r="F38" s="13"/>
      <c r="G38" s="13"/>
      <c r="H38" s="13"/>
      <c r="I38" s="13" t="s">
        <v>5320</v>
      </c>
      <c r="J38" s="13" t="s">
        <v>383</v>
      </c>
      <c r="K38" s="13" t="s">
        <v>5167</v>
      </c>
      <c r="L38" s="13"/>
      <c r="M38" s="13"/>
      <c r="N38" s="13" t="s">
        <v>561</v>
      </c>
      <c r="O38" s="13" t="s">
        <v>387</v>
      </c>
      <c r="P38" s="13" t="s">
        <v>5243</v>
      </c>
      <c r="T38" s="13"/>
      <c r="U38" s="13"/>
      <c r="V38" s="13"/>
      <c r="W38" s="13"/>
      <c r="X38" s="13"/>
      <c r="Y38" s="13" t="s">
        <v>375</v>
      </c>
      <c r="Z38" s="13" t="s">
        <v>579</v>
      </c>
      <c r="AA38" s="13" t="s">
        <v>772</v>
      </c>
      <c r="AB38" s="13"/>
      <c r="AC38" s="13"/>
      <c r="AD38" s="13" t="s">
        <v>379</v>
      </c>
      <c r="AE38" s="13" t="s">
        <v>583</v>
      </c>
      <c r="AF38" s="13" t="s">
        <v>424</v>
      </c>
    </row>
    <row r="39" spans="1:32" x14ac:dyDescent="0.15"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x14ac:dyDescent="0.15">
      <c r="A40" t="s">
        <v>1091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x14ac:dyDescent="0.15">
      <c r="A41" t="s">
        <v>560</v>
      </c>
      <c r="D41" s="13"/>
      <c r="E41" s="13"/>
      <c r="F41" s="13"/>
      <c r="G41" s="13"/>
      <c r="H41" s="13"/>
      <c r="I41" s="13">
        <v>1357</v>
      </c>
      <c r="J41" s="13">
        <v>299.10000000000002</v>
      </c>
      <c r="K41" s="13">
        <v>396684</v>
      </c>
      <c r="L41" s="13"/>
      <c r="M41" s="13"/>
      <c r="N41" s="13">
        <v>1357</v>
      </c>
      <c r="O41" s="13">
        <v>299.10000000000002</v>
      </c>
      <c r="P41" s="13">
        <v>396684</v>
      </c>
      <c r="T41" s="13"/>
      <c r="U41" s="13"/>
      <c r="V41" s="13"/>
      <c r="W41" s="13"/>
      <c r="X41" s="13"/>
      <c r="Y41" s="13">
        <v>2647</v>
      </c>
      <c r="Z41" s="13">
        <v>531.6</v>
      </c>
      <c r="AA41" s="13">
        <v>1407759</v>
      </c>
      <c r="AB41" s="13"/>
      <c r="AC41" s="13"/>
      <c r="AD41" s="13">
        <v>2647</v>
      </c>
      <c r="AE41" s="13">
        <v>531.6</v>
      </c>
      <c r="AF41" s="13">
        <v>1407759</v>
      </c>
    </row>
    <row r="42" spans="1:32" x14ac:dyDescent="0.15">
      <c r="A42" t="s">
        <v>1404</v>
      </c>
      <c r="D42" s="13"/>
      <c r="E42" s="13"/>
      <c r="F42" s="13"/>
      <c r="G42" s="13"/>
      <c r="H42" s="13"/>
      <c r="I42" s="13">
        <v>1023</v>
      </c>
      <c r="J42" s="13">
        <v>435.1</v>
      </c>
      <c r="K42" s="13">
        <v>447335</v>
      </c>
      <c r="L42" s="13"/>
      <c r="M42" s="13"/>
      <c r="N42" s="13">
        <v>687.4</v>
      </c>
      <c r="O42" s="13">
        <v>432</v>
      </c>
      <c r="P42" s="13">
        <v>294555</v>
      </c>
      <c r="T42" s="13"/>
      <c r="U42" s="13"/>
      <c r="V42" s="13"/>
      <c r="W42" s="13"/>
      <c r="X42" s="13"/>
      <c r="Y42" s="13">
        <v>1062</v>
      </c>
      <c r="Z42" s="13">
        <v>555.4</v>
      </c>
      <c r="AA42" s="13">
        <v>600714</v>
      </c>
      <c r="AB42" s="13"/>
      <c r="AC42" s="13"/>
      <c r="AD42" s="13">
        <v>861.8</v>
      </c>
      <c r="AE42" s="13">
        <v>604.4</v>
      </c>
      <c r="AF42" s="13">
        <v>522218</v>
      </c>
    </row>
    <row r="43" spans="1:32" x14ac:dyDescent="0.15">
      <c r="A43" t="s">
        <v>704</v>
      </c>
      <c r="D43" s="13"/>
      <c r="E43" s="13"/>
      <c r="F43" s="13"/>
      <c r="G43" s="13"/>
      <c r="H43" s="13"/>
      <c r="I43" s="13" t="s">
        <v>5321</v>
      </c>
      <c r="J43" s="13" t="s">
        <v>384</v>
      </c>
      <c r="K43" s="13" t="s">
        <v>5315</v>
      </c>
      <c r="L43" s="13"/>
      <c r="M43" s="13"/>
      <c r="N43" s="13" t="s">
        <v>562</v>
      </c>
      <c r="O43" s="13" t="s">
        <v>388</v>
      </c>
      <c r="P43" s="13" t="s">
        <v>5244</v>
      </c>
      <c r="T43" s="13"/>
      <c r="U43" s="13"/>
      <c r="V43" s="13"/>
      <c r="W43" s="13"/>
      <c r="X43" s="13"/>
      <c r="Y43" s="13" t="s">
        <v>376</v>
      </c>
      <c r="Z43" s="13" t="s">
        <v>580</v>
      </c>
      <c r="AA43" s="13" t="s">
        <v>773</v>
      </c>
      <c r="AB43" s="13"/>
      <c r="AC43" s="13"/>
      <c r="AD43" s="13" t="s">
        <v>380</v>
      </c>
      <c r="AE43" s="13" t="s">
        <v>584</v>
      </c>
      <c r="AF43" s="13" t="s">
        <v>425</v>
      </c>
    </row>
    <row r="44" spans="1:32" x14ac:dyDescent="0.15">
      <c r="A44" t="s">
        <v>1092</v>
      </c>
      <c r="D44" s="13"/>
      <c r="E44" s="13"/>
      <c r="F44" s="13"/>
      <c r="G44" s="13"/>
      <c r="H44" s="13"/>
      <c r="I44" s="13" t="s">
        <v>5322</v>
      </c>
      <c r="J44" s="13" t="s">
        <v>385</v>
      </c>
      <c r="K44" s="13" t="s">
        <v>5316</v>
      </c>
      <c r="L44" s="13"/>
      <c r="M44" s="13"/>
      <c r="N44" s="13" t="s">
        <v>563</v>
      </c>
      <c r="O44" s="13" t="s">
        <v>389</v>
      </c>
      <c r="P44" s="13" t="s">
        <v>5245</v>
      </c>
      <c r="T44" s="13"/>
      <c r="U44" s="13"/>
      <c r="V44" s="13"/>
      <c r="W44" s="13"/>
      <c r="X44" s="13"/>
      <c r="Y44" s="13" t="s">
        <v>377</v>
      </c>
      <c r="Z44" s="13" t="s">
        <v>581</v>
      </c>
      <c r="AA44" s="13" t="s">
        <v>774</v>
      </c>
      <c r="AB44" s="13"/>
      <c r="AC44" s="13"/>
      <c r="AD44" s="13" t="s">
        <v>381</v>
      </c>
      <c r="AE44" s="13" t="s">
        <v>585</v>
      </c>
      <c r="AF44" s="13" t="s">
        <v>426</v>
      </c>
    </row>
    <row r="45" spans="1:32" x14ac:dyDescent="0.15">
      <c r="A45" t="s">
        <v>1094</v>
      </c>
      <c r="D45" s="13"/>
      <c r="E45" s="13"/>
      <c r="F45" s="13"/>
      <c r="G45" s="13"/>
      <c r="H45" s="13"/>
      <c r="I45" s="13" t="s">
        <v>5323</v>
      </c>
      <c r="J45" s="13">
        <v>0.83</v>
      </c>
      <c r="K45" s="13" t="s">
        <v>5317</v>
      </c>
      <c r="L45" s="13"/>
      <c r="M45" s="13"/>
      <c r="N45" s="13">
        <v>0.39860000000000001</v>
      </c>
      <c r="O45" s="13">
        <v>0.86499999999999999</v>
      </c>
      <c r="P45" s="13" t="s">
        <v>5246</v>
      </c>
      <c r="T45" s="13"/>
      <c r="U45" s="13"/>
      <c r="V45" s="13"/>
      <c r="W45" s="13"/>
      <c r="X45" s="13"/>
      <c r="Y45" s="13">
        <v>0.85929999999999995</v>
      </c>
      <c r="Z45" s="13">
        <v>7.3620000000000005E-2</v>
      </c>
      <c r="AA45" s="13">
        <v>0.7772</v>
      </c>
      <c r="AB45" s="13"/>
      <c r="AC45" s="13"/>
      <c r="AD45" s="13">
        <v>0.91690000000000005</v>
      </c>
      <c r="AE45" s="13">
        <v>0.54720000000000002</v>
      </c>
      <c r="AF45" s="13">
        <v>0.86629999999999996</v>
      </c>
    </row>
    <row r="46" spans="1:32" x14ac:dyDescent="0.15"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x14ac:dyDescent="0.15">
      <c r="A47" t="s">
        <v>1096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x14ac:dyDescent="0.15">
      <c r="A48" t="s">
        <v>1097</v>
      </c>
      <c r="D48" s="13"/>
      <c r="E48" s="13"/>
      <c r="F48" s="13"/>
      <c r="G48" s="13"/>
      <c r="H48" s="13"/>
      <c r="I48" s="13" t="s">
        <v>5324</v>
      </c>
      <c r="J48" s="13" t="s">
        <v>386</v>
      </c>
      <c r="K48" s="13" t="s">
        <v>5318</v>
      </c>
      <c r="L48" s="13"/>
      <c r="M48" s="13"/>
      <c r="N48" s="13" t="s">
        <v>373</v>
      </c>
      <c r="O48" s="13" t="s">
        <v>578</v>
      </c>
      <c r="P48" s="13" t="s">
        <v>5247</v>
      </c>
      <c r="T48" s="13"/>
      <c r="U48" s="13"/>
      <c r="V48" s="13"/>
      <c r="W48" s="13"/>
      <c r="X48" s="13"/>
      <c r="Y48" s="13" t="s">
        <v>378</v>
      </c>
      <c r="Z48" s="13" t="s">
        <v>582</v>
      </c>
      <c r="AA48" s="13" t="s">
        <v>423</v>
      </c>
      <c r="AB48" s="13"/>
      <c r="AC48" s="13"/>
      <c r="AD48" s="13" t="s">
        <v>382</v>
      </c>
      <c r="AE48" s="13" t="s">
        <v>586</v>
      </c>
      <c r="AF48" s="13" t="s">
        <v>427</v>
      </c>
    </row>
    <row r="49" spans="1:32" x14ac:dyDescent="0.15">
      <c r="A49" t="s">
        <v>674</v>
      </c>
      <c r="D49" s="13"/>
      <c r="E49" s="13"/>
      <c r="F49" s="13"/>
      <c r="G49" s="13"/>
      <c r="H49" s="13"/>
      <c r="I49" s="13" t="s">
        <v>5325</v>
      </c>
      <c r="J49" s="13">
        <v>0.58640000000000003</v>
      </c>
      <c r="K49" s="13" t="s">
        <v>5319</v>
      </c>
      <c r="L49" s="13"/>
      <c r="M49" s="13"/>
      <c r="N49" s="13">
        <v>5.33E-2</v>
      </c>
      <c r="O49" s="13">
        <v>0.99739999999999995</v>
      </c>
      <c r="P49" s="13" t="s">
        <v>5248</v>
      </c>
      <c r="T49" s="13"/>
      <c r="U49" s="13"/>
      <c r="V49" s="13"/>
      <c r="W49" s="13"/>
      <c r="X49" s="13"/>
      <c r="Y49" s="13">
        <v>0.1241</v>
      </c>
      <c r="Z49" s="13">
        <v>8.8300000000000003E-2</v>
      </c>
      <c r="AA49" s="13">
        <v>8.5099999999999995E-2</v>
      </c>
      <c r="AB49" s="13"/>
      <c r="AC49" s="13"/>
      <c r="AD49" s="13">
        <v>0.83150000000000002</v>
      </c>
      <c r="AE49" s="13">
        <v>0.54969999999999997</v>
      </c>
      <c r="AF49" s="13">
        <v>0.81950000000000001</v>
      </c>
    </row>
    <row r="50" spans="1:32" x14ac:dyDescent="0.15">
      <c r="A50" t="s">
        <v>676</v>
      </c>
      <c r="D50" s="13"/>
      <c r="E50" s="13"/>
      <c r="F50" s="13"/>
      <c r="G50" s="13"/>
      <c r="H50" s="13"/>
      <c r="I50" s="13" t="s">
        <v>956</v>
      </c>
      <c r="J50" s="13" t="s">
        <v>879</v>
      </c>
      <c r="K50" s="13" t="s">
        <v>879</v>
      </c>
      <c r="L50" s="13"/>
      <c r="M50" s="13"/>
      <c r="N50" s="13" t="s">
        <v>879</v>
      </c>
      <c r="O50" s="13" t="s">
        <v>879</v>
      </c>
      <c r="P50" s="13" t="s">
        <v>879</v>
      </c>
      <c r="T50" s="13"/>
      <c r="U50" s="13"/>
      <c r="V50" s="13"/>
      <c r="W50" s="13"/>
      <c r="X50" s="13"/>
      <c r="Y50" s="13" t="s">
        <v>879</v>
      </c>
      <c r="Z50" s="13" t="s">
        <v>879</v>
      </c>
      <c r="AA50" s="13" t="s">
        <v>879</v>
      </c>
      <c r="AB50" s="13"/>
      <c r="AC50" s="13"/>
      <c r="AD50" s="13" t="s">
        <v>879</v>
      </c>
      <c r="AE50" s="13" t="s">
        <v>879</v>
      </c>
      <c r="AF50" s="13" t="s">
        <v>879</v>
      </c>
    </row>
    <row r="51" spans="1:32" x14ac:dyDescent="0.15">
      <c r="A51" t="s">
        <v>1304</v>
      </c>
      <c r="D51" s="13"/>
      <c r="E51" s="13"/>
      <c r="F51" s="13"/>
      <c r="G51" s="13"/>
      <c r="H51" s="13"/>
      <c r="I51" s="13" t="s">
        <v>864</v>
      </c>
      <c r="J51" s="13" t="s">
        <v>1100</v>
      </c>
      <c r="K51" s="13" t="s">
        <v>1100</v>
      </c>
      <c r="L51" s="13"/>
      <c r="M51" s="13"/>
      <c r="N51" s="13" t="s">
        <v>1100</v>
      </c>
      <c r="O51" s="13" t="s">
        <v>1100</v>
      </c>
      <c r="P51" s="13" t="s">
        <v>1100</v>
      </c>
      <c r="T51" s="13"/>
      <c r="U51" s="13"/>
      <c r="V51" s="13"/>
      <c r="W51" s="13"/>
      <c r="X51" s="13"/>
      <c r="Y51" s="13" t="s">
        <v>1100</v>
      </c>
      <c r="Z51" s="13" t="s">
        <v>1100</v>
      </c>
      <c r="AA51" s="13" t="s">
        <v>1100</v>
      </c>
      <c r="AB51" s="13"/>
      <c r="AC51" s="13"/>
      <c r="AD51" s="13" t="s">
        <v>1100</v>
      </c>
      <c r="AE51" s="13" t="s">
        <v>1100</v>
      </c>
      <c r="AF51" s="13" t="s">
        <v>1100</v>
      </c>
    </row>
    <row r="52" spans="1:32" x14ac:dyDescent="0.15"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</sheetData>
  <mergeCells count="8">
    <mergeCell ref="AB2:AF2"/>
    <mergeCell ref="B1:P1"/>
    <mergeCell ref="R1:AF1"/>
    <mergeCell ref="B2:F2"/>
    <mergeCell ref="G2:K2"/>
    <mergeCell ref="L2:P2"/>
    <mergeCell ref="R2:V2"/>
    <mergeCell ref="W2:AA2"/>
  </mergeCells>
  <phoneticPr fontId="3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EW176"/>
  <sheetViews>
    <sheetView workbookViewId="0">
      <pane ySplit="3" topLeftCell="A4" activePane="bottomLeft" state="frozen"/>
      <selection pane="bottomLeft" activeCell="AC162" sqref="AC162"/>
    </sheetView>
  </sheetViews>
  <sheetFormatPr baseColWidth="10" defaultRowHeight="13" x14ac:dyDescent="0.15"/>
  <cols>
    <col min="1" max="1" width="25.1640625" style="129" customWidth="1"/>
    <col min="2" max="2" width="9.83203125" customWidth="1"/>
    <col min="3" max="3" width="7.1640625" customWidth="1"/>
    <col min="4" max="4" width="13.5" customWidth="1"/>
    <col min="5" max="5" width="13.1640625" customWidth="1"/>
    <col min="7" max="7" width="7.6640625" customWidth="1"/>
    <col min="8" max="8" width="11.1640625" customWidth="1"/>
  </cols>
  <sheetData>
    <row r="1" spans="1:16377" s="93" customFormat="1" ht="16" customHeight="1" x14ac:dyDescent="0.15">
      <c r="A1" s="125" t="s">
        <v>1160</v>
      </c>
      <c r="B1" s="342" t="s">
        <v>479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126"/>
      <c r="O1" s="342" t="s">
        <v>480</v>
      </c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126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126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  <c r="BS1" s="338"/>
      <c r="BT1" s="338"/>
      <c r="BU1" s="338"/>
      <c r="BV1" s="126"/>
      <c r="BW1" s="338"/>
      <c r="BX1" s="338"/>
      <c r="BY1" s="338"/>
      <c r="BZ1" s="338"/>
      <c r="CA1" s="338"/>
      <c r="CB1" s="338"/>
      <c r="CC1" s="338"/>
      <c r="CD1" s="338"/>
      <c r="CE1" s="338"/>
      <c r="CF1" s="338"/>
      <c r="CG1" s="338"/>
      <c r="CH1" s="338"/>
      <c r="CI1" s="338"/>
      <c r="CJ1" s="338"/>
      <c r="CK1" s="338"/>
      <c r="CL1" s="126"/>
      <c r="CM1" s="338"/>
      <c r="CN1" s="338"/>
      <c r="CO1" s="338"/>
      <c r="CP1" s="338"/>
      <c r="CQ1" s="338"/>
      <c r="CR1" s="338"/>
      <c r="CS1" s="338"/>
      <c r="CT1" s="338"/>
      <c r="CU1" s="338"/>
      <c r="CV1" s="338"/>
      <c r="CW1" s="338"/>
      <c r="CX1" s="338"/>
      <c r="CY1" s="338"/>
      <c r="CZ1" s="338"/>
      <c r="DA1" s="338"/>
      <c r="DB1" s="126"/>
      <c r="DC1" s="338"/>
      <c r="DD1" s="338"/>
      <c r="DE1" s="338"/>
      <c r="DF1" s="338"/>
      <c r="DG1" s="338"/>
      <c r="DH1" s="338"/>
      <c r="DI1" s="338"/>
      <c r="DJ1" s="338"/>
      <c r="DK1" s="338"/>
      <c r="DL1" s="338"/>
      <c r="DM1" s="338"/>
      <c r="DN1" s="338"/>
      <c r="DO1" s="338"/>
      <c r="DP1" s="338"/>
      <c r="DQ1" s="338"/>
      <c r="DR1" s="126"/>
      <c r="DS1" s="338"/>
      <c r="DT1" s="338"/>
      <c r="DU1" s="338"/>
      <c r="DV1" s="338"/>
      <c r="DW1" s="338"/>
      <c r="DX1" s="338"/>
      <c r="DY1" s="338"/>
      <c r="DZ1" s="338"/>
      <c r="EA1" s="338"/>
      <c r="EB1" s="338"/>
      <c r="EC1" s="338"/>
      <c r="ED1" s="338"/>
      <c r="EE1" s="338"/>
      <c r="EF1" s="338"/>
      <c r="EG1" s="338"/>
      <c r="EH1" s="126"/>
      <c r="EI1" s="338"/>
      <c r="EJ1" s="338"/>
      <c r="EK1" s="338"/>
      <c r="EL1" s="338"/>
      <c r="EM1" s="338"/>
      <c r="EN1" s="338"/>
      <c r="EO1" s="338"/>
      <c r="EP1" s="338"/>
      <c r="EQ1" s="338"/>
      <c r="ER1" s="338"/>
      <c r="ES1" s="338"/>
      <c r="ET1" s="338"/>
      <c r="EU1" s="338"/>
      <c r="EV1" s="338"/>
      <c r="EW1" s="338"/>
      <c r="EX1" s="126"/>
      <c r="EY1" s="338"/>
      <c r="EZ1" s="338"/>
      <c r="FA1" s="338"/>
      <c r="FB1" s="338"/>
      <c r="FC1" s="338"/>
      <c r="FD1" s="338"/>
      <c r="FE1" s="338"/>
      <c r="FF1" s="338"/>
      <c r="FG1" s="338"/>
      <c r="FH1" s="338"/>
      <c r="FI1" s="338"/>
      <c r="FJ1" s="338"/>
      <c r="FK1" s="338"/>
      <c r="FL1" s="338"/>
      <c r="FM1" s="338"/>
      <c r="FN1" s="126"/>
      <c r="FO1" s="338"/>
      <c r="FP1" s="338"/>
      <c r="FQ1" s="338"/>
      <c r="FR1" s="338"/>
      <c r="FS1" s="338"/>
      <c r="FT1" s="338"/>
      <c r="FU1" s="338"/>
      <c r="FV1" s="338"/>
      <c r="FW1" s="338"/>
      <c r="FX1" s="338"/>
      <c r="FY1" s="338"/>
      <c r="FZ1" s="338"/>
      <c r="GA1" s="338"/>
      <c r="GB1" s="338"/>
      <c r="GC1" s="338"/>
      <c r="GD1" s="126"/>
      <c r="GE1" s="338"/>
      <c r="GF1" s="338"/>
      <c r="GG1" s="338"/>
      <c r="GH1" s="338"/>
      <c r="GI1" s="338"/>
      <c r="GJ1" s="338"/>
      <c r="GK1" s="338"/>
      <c r="GL1" s="338"/>
      <c r="GM1" s="338"/>
      <c r="GN1" s="338"/>
      <c r="GO1" s="338"/>
      <c r="GP1" s="338"/>
      <c r="GQ1" s="338"/>
      <c r="GR1" s="338"/>
      <c r="GS1" s="338"/>
      <c r="GT1" s="126"/>
      <c r="GU1" s="338"/>
      <c r="GV1" s="338"/>
      <c r="GW1" s="338"/>
      <c r="GX1" s="338"/>
      <c r="GY1" s="338"/>
      <c r="GZ1" s="338"/>
      <c r="HA1" s="338"/>
      <c r="HB1" s="338"/>
      <c r="HC1" s="338"/>
      <c r="HD1" s="338"/>
      <c r="HE1" s="338"/>
      <c r="HF1" s="338"/>
      <c r="HG1" s="338"/>
      <c r="HH1" s="338"/>
      <c r="HI1" s="338"/>
      <c r="HJ1" s="126"/>
      <c r="HK1" s="338"/>
      <c r="HL1" s="338"/>
      <c r="HM1" s="338"/>
      <c r="HN1" s="338"/>
      <c r="HO1" s="338"/>
      <c r="HP1" s="338"/>
      <c r="HQ1" s="338"/>
      <c r="HR1" s="338"/>
      <c r="HS1" s="338"/>
      <c r="HT1" s="338"/>
      <c r="HU1" s="338"/>
      <c r="HV1" s="338"/>
      <c r="HW1" s="338"/>
      <c r="HX1" s="338"/>
      <c r="HY1" s="338"/>
      <c r="HZ1" s="126"/>
      <c r="IA1" s="338"/>
      <c r="IB1" s="338"/>
      <c r="IC1" s="338"/>
      <c r="ID1" s="338"/>
      <c r="IE1" s="338"/>
      <c r="IF1" s="338"/>
      <c r="IG1" s="338"/>
      <c r="IH1" s="338"/>
      <c r="II1" s="338"/>
      <c r="IJ1" s="338"/>
      <c r="IK1" s="338"/>
      <c r="IL1" s="338"/>
      <c r="IM1" s="338"/>
      <c r="IN1" s="338"/>
      <c r="IO1" s="338"/>
      <c r="IP1" s="126"/>
      <c r="IQ1" s="338"/>
      <c r="IR1" s="338"/>
      <c r="IS1" s="338"/>
      <c r="IT1" s="338"/>
      <c r="IU1" s="338"/>
      <c r="IV1" s="338"/>
      <c r="IW1" s="338"/>
      <c r="IX1" s="338"/>
      <c r="IY1" s="338"/>
      <c r="IZ1" s="338"/>
      <c r="JA1" s="338"/>
      <c r="JB1" s="338"/>
      <c r="JC1" s="338"/>
      <c r="JD1" s="338"/>
      <c r="JE1" s="338"/>
      <c r="JF1" s="126"/>
      <c r="JG1" s="338"/>
      <c r="JH1" s="338"/>
      <c r="JI1" s="338"/>
      <c r="JJ1" s="338"/>
      <c r="JK1" s="338"/>
      <c r="JL1" s="338"/>
      <c r="JM1" s="338"/>
      <c r="JN1" s="338"/>
      <c r="JO1" s="338"/>
      <c r="JP1" s="338"/>
      <c r="JQ1" s="338"/>
      <c r="JR1" s="338"/>
      <c r="JS1" s="338"/>
      <c r="JT1" s="338"/>
      <c r="JU1" s="338"/>
      <c r="JV1" s="126"/>
      <c r="JW1" s="338"/>
      <c r="JX1" s="338"/>
      <c r="JY1" s="338"/>
      <c r="JZ1" s="338"/>
      <c r="KA1" s="338"/>
      <c r="KB1" s="338"/>
      <c r="KC1" s="338"/>
      <c r="KD1" s="338"/>
      <c r="KE1" s="338"/>
      <c r="KF1" s="338"/>
      <c r="KG1" s="338"/>
      <c r="KH1" s="338"/>
      <c r="KI1" s="338"/>
      <c r="KJ1" s="338"/>
      <c r="KK1" s="338"/>
      <c r="KL1" s="126"/>
      <c r="KM1" s="338"/>
      <c r="KN1" s="338"/>
      <c r="KO1" s="338"/>
      <c r="KP1" s="338"/>
      <c r="KQ1" s="338"/>
      <c r="KR1" s="338"/>
      <c r="KS1" s="338"/>
      <c r="KT1" s="338"/>
      <c r="KU1" s="338"/>
      <c r="KV1" s="338"/>
      <c r="KW1" s="338"/>
      <c r="KX1" s="338"/>
      <c r="KY1" s="338"/>
      <c r="KZ1" s="338"/>
      <c r="LA1" s="338"/>
      <c r="LB1" s="126"/>
      <c r="LC1" s="338"/>
      <c r="LD1" s="338"/>
      <c r="LE1" s="338"/>
      <c r="LF1" s="338"/>
      <c r="LG1" s="338"/>
      <c r="LH1" s="338"/>
      <c r="LI1" s="338"/>
      <c r="LJ1" s="338"/>
      <c r="LK1" s="338"/>
      <c r="LL1" s="338"/>
      <c r="LM1" s="338"/>
      <c r="LN1" s="338"/>
      <c r="LO1" s="338"/>
      <c r="LP1" s="338"/>
      <c r="LQ1" s="338"/>
      <c r="LR1" s="126"/>
      <c r="LS1" s="338"/>
      <c r="LT1" s="338"/>
      <c r="LU1" s="338"/>
      <c r="LV1" s="338"/>
      <c r="LW1" s="338"/>
      <c r="LX1" s="338"/>
      <c r="LY1" s="338"/>
      <c r="LZ1" s="338"/>
      <c r="MA1" s="338"/>
      <c r="MB1" s="338"/>
      <c r="MC1" s="338"/>
      <c r="MD1" s="338"/>
      <c r="ME1" s="338"/>
      <c r="MF1" s="338"/>
      <c r="MG1" s="338"/>
      <c r="MH1" s="126"/>
      <c r="MI1" s="338"/>
      <c r="MJ1" s="338"/>
      <c r="MK1" s="338"/>
      <c r="ML1" s="338"/>
      <c r="MM1" s="338"/>
      <c r="MN1" s="338"/>
      <c r="MO1" s="338"/>
      <c r="MP1" s="338"/>
      <c r="MQ1" s="338"/>
      <c r="MR1" s="338"/>
      <c r="MS1" s="338"/>
      <c r="MT1" s="338"/>
      <c r="MU1" s="338"/>
      <c r="MV1" s="338"/>
      <c r="MW1" s="338"/>
      <c r="MX1" s="126"/>
      <c r="MY1" s="338"/>
      <c r="MZ1" s="338"/>
      <c r="NA1" s="338"/>
      <c r="NB1" s="338"/>
      <c r="NC1" s="338"/>
      <c r="ND1" s="338"/>
      <c r="NE1" s="338"/>
      <c r="NF1" s="338"/>
      <c r="NG1" s="338"/>
      <c r="NH1" s="338"/>
      <c r="NI1" s="338"/>
      <c r="NJ1" s="338"/>
      <c r="NK1" s="338"/>
      <c r="NL1" s="338"/>
      <c r="NM1" s="338"/>
      <c r="NN1" s="126"/>
      <c r="NO1" s="338"/>
      <c r="NP1" s="338"/>
      <c r="NQ1" s="338"/>
      <c r="NR1" s="338"/>
      <c r="NS1" s="338"/>
      <c r="NT1" s="338"/>
      <c r="NU1" s="338"/>
      <c r="NV1" s="338"/>
      <c r="NW1" s="338"/>
      <c r="NX1" s="338"/>
      <c r="NY1" s="338"/>
      <c r="NZ1" s="338"/>
      <c r="OA1" s="338"/>
      <c r="OB1" s="338"/>
      <c r="OC1" s="338"/>
      <c r="OD1" s="126"/>
      <c r="OE1" s="338"/>
      <c r="OF1" s="338"/>
      <c r="OG1" s="338"/>
      <c r="OH1" s="338"/>
      <c r="OI1" s="338"/>
      <c r="OJ1" s="338"/>
      <c r="OK1" s="338"/>
      <c r="OL1" s="338"/>
      <c r="OM1" s="338"/>
      <c r="ON1" s="338"/>
      <c r="OO1" s="338"/>
      <c r="OP1" s="338"/>
      <c r="OQ1" s="338"/>
      <c r="OR1" s="338"/>
      <c r="OS1" s="338"/>
      <c r="OT1" s="126"/>
      <c r="OU1" s="338"/>
      <c r="OV1" s="338"/>
      <c r="OW1" s="338"/>
      <c r="OX1" s="338"/>
      <c r="OY1" s="338"/>
      <c r="OZ1" s="338"/>
      <c r="PA1" s="338"/>
      <c r="PB1" s="338"/>
      <c r="PC1" s="338"/>
      <c r="PD1" s="338"/>
      <c r="PE1" s="338"/>
      <c r="PF1" s="338"/>
      <c r="PG1" s="338"/>
      <c r="PH1" s="338"/>
      <c r="PI1" s="338"/>
      <c r="PJ1" s="126"/>
      <c r="PK1" s="338"/>
      <c r="PL1" s="338"/>
      <c r="PM1" s="338"/>
      <c r="PN1" s="338"/>
      <c r="PO1" s="338"/>
      <c r="PP1" s="338"/>
      <c r="PQ1" s="338"/>
      <c r="PR1" s="338"/>
      <c r="PS1" s="338"/>
      <c r="PT1" s="338"/>
      <c r="PU1" s="338"/>
      <c r="PV1" s="338"/>
      <c r="PW1" s="338"/>
      <c r="PX1" s="338"/>
      <c r="PY1" s="338"/>
      <c r="PZ1" s="126"/>
      <c r="QA1" s="338"/>
      <c r="QB1" s="338"/>
      <c r="QC1" s="338"/>
      <c r="QD1" s="338"/>
      <c r="QE1" s="338"/>
      <c r="QF1" s="338"/>
      <c r="QG1" s="338"/>
      <c r="QH1" s="338"/>
      <c r="QI1" s="338"/>
      <c r="QJ1" s="338"/>
      <c r="QK1" s="338"/>
      <c r="QL1" s="338"/>
      <c r="QM1" s="338"/>
      <c r="QN1" s="338"/>
      <c r="QO1" s="338"/>
      <c r="QP1" s="126"/>
      <c r="QQ1" s="338"/>
      <c r="QR1" s="338"/>
      <c r="QS1" s="338"/>
      <c r="QT1" s="338"/>
      <c r="QU1" s="338"/>
      <c r="QV1" s="338"/>
      <c r="QW1" s="338"/>
      <c r="QX1" s="338"/>
      <c r="QY1" s="338"/>
      <c r="QZ1" s="338"/>
      <c r="RA1" s="338"/>
      <c r="RB1" s="338"/>
      <c r="RC1" s="338"/>
      <c r="RD1" s="338"/>
      <c r="RE1" s="338"/>
      <c r="RF1" s="126"/>
      <c r="RG1" s="338"/>
      <c r="RH1" s="338"/>
      <c r="RI1" s="338"/>
      <c r="RJ1" s="338"/>
      <c r="RK1" s="338"/>
      <c r="RL1" s="338"/>
      <c r="RM1" s="338"/>
      <c r="RN1" s="338"/>
      <c r="RO1" s="338"/>
      <c r="RP1" s="338"/>
      <c r="RQ1" s="338"/>
      <c r="RR1" s="338"/>
      <c r="RS1" s="338"/>
      <c r="RT1" s="338"/>
      <c r="RU1" s="338"/>
      <c r="RV1" s="126"/>
      <c r="RW1" s="338"/>
      <c r="RX1" s="338"/>
      <c r="RY1" s="338"/>
      <c r="RZ1" s="338"/>
      <c r="SA1" s="338"/>
      <c r="SB1" s="338"/>
      <c r="SC1" s="338"/>
      <c r="SD1" s="338"/>
      <c r="SE1" s="338"/>
      <c r="SF1" s="338"/>
      <c r="SG1" s="338"/>
      <c r="SH1" s="338"/>
      <c r="SI1" s="338"/>
      <c r="SJ1" s="338"/>
      <c r="SK1" s="338"/>
      <c r="SL1" s="126"/>
      <c r="SM1" s="338"/>
      <c r="SN1" s="338"/>
      <c r="SO1" s="338"/>
      <c r="SP1" s="338"/>
      <c r="SQ1" s="338"/>
      <c r="SR1" s="338"/>
      <c r="SS1" s="338"/>
      <c r="ST1" s="338"/>
      <c r="SU1" s="338"/>
      <c r="SV1" s="338"/>
      <c r="SW1" s="338"/>
      <c r="SX1" s="338"/>
      <c r="SY1" s="338"/>
      <c r="SZ1" s="338"/>
      <c r="TA1" s="338"/>
      <c r="TB1" s="126"/>
      <c r="TC1" s="338"/>
      <c r="TD1" s="338"/>
      <c r="TE1" s="338"/>
      <c r="TF1" s="338"/>
      <c r="TG1" s="338"/>
      <c r="TH1" s="338"/>
      <c r="TI1" s="338"/>
      <c r="TJ1" s="338"/>
      <c r="TK1" s="338"/>
      <c r="TL1" s="338"/>
      <c r="TM1" s="338"/>
      <c r="TN1" s="338"/>
      <c r="TO1" s="338"/>
      <c r="TP1" s="338"/>
      <c r="TQ1" s="338"/>
      <c r="TR1" s="126"/>
      <c r="TS1" s="338"/>
      <c r="TT1" s="338"/>
      <c r="TU1" s="338"/>
      <c r="TV1" s="338"/>
      <c r="TW1" s="338"/>
      <c r="TX1" s="338"/>
      <c r="TY1" s="338"/>
      <c r="TZ1" s="338"/>
      <c r="UA1" s="338"/>
      <c r="UB1" s="338"/>
      <c r="UC1" s="338"/>
      <c r="UD1" s="338"/>
      <c r="UE1" s="338"/>
      <c r="UF1" s="338"/>
      <c r="UG1" s="338"/>
      <c r="UH1" s="126"/>
      <c r="UI1" s="338"/>
      <c r="UJ1" s="338"/>
      <c r="UK1" s="338"/>
      <c r="UL1" s="338"/>
      <c r="UM1" s="338"/>
      <c r="UN1" s="338"/>
      <c r="UO1" s="338"/>
      <c r="UP1" s="338"/>
      <c r="UQ1" s="338"/>
      <c r="UR1" s="338"/>
      <c r="US1" s="338"/>
      <c r="UT1" s="338"/>
      <c r="UU1" s="338"/>
      <c r="UV1" s="338"/>
      <c r="UW1" s="338"/>
      <c r="UX1" s="126"/>
      <c r="UY1" s="338"/>
      <c r="UZ1" s="338"/>
      <c r="VA1" s="338"/>
      <c r="VB1" s="338"/>
      <c r="VC1" s="338"/>
      <c r="VD1" s="338"/>
      <c r="VE1" s="338"/>
      <c r="VF1" s="338"/>
      <c r="VG1" s="338"/>
      <c r="VH1" s="338"/>
      <c r="VI1" s="338"/>
      <c r="VJ1" s="338"/>
      <c r="VK1" s="338"/>
      <c r="VL1" s="338"/>
      <c r="VM1" s="338"/>
      <c r="VN1" s="126"/>
      <c r="VO1" s="338"/>
      <c r="VP1" s="338"/>
      <c r="VQ1" s="338"/>
      <c r="VR1" s="338"/>
      <c r="VS1" s="338"/>
      <c r="VT1" s="338"/>
      <c r="VU1" s="338"/>
      <c r="VV1" s="338"/>
      <c r="VW1" s="338"/>
      <c r="VX1" s="338"/>
      <c r="VY1" s="338"/>
      <c r="VZ1" s="338"/>
      <c r="WA1" s="338"/>
      <c r="WB1" s="338"/>
      <c r="WC1" s="338"/>
      <c r="WD1" s="126"/>
      <c r="WE1" s="338"/>
      <c r="WF1" s="338"/>
      <c r="WG1" s="338"/>
      <c r="WH1" s="338"/>
      <c r="WI1" s="338"/>
      <c r="WJ1" s="338"/>
      <c r="WK1" s="338"/>
      <c r="WL1" s="338"/>
      <c r="WM1" s="338"/>
      <c r="WN1" s="338"/>
      <c r="WO1" s="338"/>
      <c r="WP1" s="338"/>
      <c r="WQ1" s="338"/>
      <c r="WR1" s="338"/>
      <c r="WS1" s="338"/>
      <c r="WT1" s="126"/>
      <c r="WU1" s="338"/>
      <c r="WV1" s="338"/>
      <c r="WW1" s="338"/>
      <c r="WX1" s="338"/>
      <c r="WY1" s="338"/>
      <c r="WZ1" s="338"/>
      <c r="XA1" s="338"/>
      <c r="XB1" s="338"/>
      <c r="XC1" s="338"/>
      <c r="XD1" s="338"/>
      <c r="XE1" s="338"/>
      <c r="XF1" s="338"/>
      <c r="XG1" s="338"/>
      <c r="XH1" s="338"/>
      <c r="XI1" s="338"/>
      <c r="XJ1" s="126"/>
      <c r="XK1" s="338"/>
      <c r="XL1" s="338"/>
      <c r="XM1" s="338"/>
      <c r="XN1" s="338"/>
      <c r="XO1" s="338"/>
      <c r="XP1" s="338"/>
      <c r="XQ1" s="338"/>
      <c r="XR1" s="338"/>
      <c r="XS1" s="338"/>
      <c r="XT1" s="338"/>
      <c r="XU1" s="338"/>
      <c r="XV1" s="338"/>
      <c r="XW1" s="338"/>
      <c r="XX1" s="338"/>
      <c r="XY1" s="338"/>
      <c r="XZ1" s="126"/>
      <c r="YA1" s="338"/>
      <c r="YB1" s="338"/>
      <c r="YC1" s="338"/>
      <c r="YD1" s="338"/>
      <c r="YE1" s="338"/>
      <c r="YF1" s="338"/>
      <c r="YG1" s="338"/>
      <c r="YH1" s="338"/>
      <c r="YI1" s="338"/>
      <c r="YJ1" s="338"/>
      <c r="YK1" s="338"/>
      <c r="YL1" s="338"/>
      <c r="YM1" s="338"/>
      <c r="YN1" s="338"/>
      <c r="YO1" s="338"/>
      <c r="YP1" s="126"/>
      <c r="YQ1" s="338"/>
      <c r="YR1" s="338"/>
      <c r="YS1" s="338"/>
      <c r="YT1" s="338"/>
      <c r="YU1" s="338"/>
      <c r="YV1" s="338"/>
      <c r="YW1" s="338"/>
      <c r="YX1" s="338"/>
      <c r="YY1" s="338"/>
      <c r="YZ1" s="338"/>
      <c r="ZA1" s="338"/>
      <c r="ZB1" s="338"/>
      <c r="ZC1" s="338"/>
      <c r="ZD1" s="338"/>
      <c r="ZE1" s="338"/>
      <c r="ZF1" s="126"/>
      <c r="ZG1" s="338"/>
      <c r="ZH1" s="338"/>
      <c r="ZI1" s="338"/>
      <c r="ZJ1" s="338"/>
      <c r="ZK1" s="338"/>
      <c r="ZL1" s="338"/>
      <c r="ZM1" s="338"/>
      <c r="ZN1" s="338"/>
      <c r="ZO1" s="338"/>
      <c r="ZP1" s="338"/>
      <c r="ZQ1" s="338"/>
      <c r="ZR1" s="338"/>
      <c r="ZS1" s="338"/>
      <c r="ZT1" s="338"/>
      <c r="ZU1" s="338"/>
      <c r="ZV1" s="126"/>
      <c r="ZW1" s="338"/>
      <c r="ZX1" s="338"/>
      <c r="ZY1" s="338"/>
      <c r="ZZ1" s="338"/>
      <c r="AAA1" s="338"/>
      <c r="AAB1" s="338"/>
      <c r="AAC1" s="338"/>
      <c r="AAD1" s="338"/>
      <c r="AAE1" s="338"/>
      <c r="AAF1" s="338"/>
      <c r="AAG1" s="338"/>
      <c r="AAH1" s="338"/>
      <c r="AAI1" s="338"/>
      <c r="AAJ1" s="338"/>
      <c r="AAK1" s="338"/>
      <c r="AAL1" s="126"/>
      <c r="AAM1" s="338"/>
      <c r="AAN1" s="338"/>
      <c r="AAO1" s="338"/>
      <c r="AAP1" s="338"/>
      <c r="AAQ1" s="338"/>
      <c r="AAR1" s="338"/>
      <c r="AAS1" s="338"/>
      <c r="AAT1" s="338"/>
      <c r="AAU1" s="338"/>
      <c r="AAV1" s="338"/>
      <c r="AAW1" s="338"/>
      <c r="AAX1" s="338"/>
      <c r="AAY1" s="338"/>
      <c r="AAZ1" s="338"/>
      <c r="ABA1" s="338"/>
      <c r="ABB1" s="126"/>
      <c r="ABC1" s="338"/>
      <c r="ABD1" s="338"/>
      <c r="ABE1" s="338"/>
      <c r="ABF1" s="338"/>
      <c r="ABG1" s="338"/>
      <c r="ABH1" s="338"/>
      <c r="ABI1" s="338"/>
      <c r="ABJ1" s="338"/>
      <c r="ABK1" s="338"/>
      <c r="ABL1" s="338"/>
      <c r="ABM1" s="338"/>
      <c r="ABN1" s="338"/>
      <c r="ABO1" s="338"/>
      <c r="ABP1" s="338"/>
      <c r="ABQ1" s="338"/>
      <c r="ABR1" s="126"/>
      <c r="ABS1" s="338"/>
      <c r="ABT1" s="338"/>
      <c r="ABU1" s="338"/>
      <c r="ABV1" s="338"/>
      <c r="ABW1" s="338"/>
      <c r="ABX1" s="338"/>
      <c r="ABY1" s="338"/>
      <c r="ABZ1" s="338"/>
      <c r="ACA1" s="338"/>
      <c r="ACB1" s="338"/>
      <c r="ACC1" s="338"/>
      <c r="ACD1" s="338"/>
      <c r="ACE1" s="338"/>
      <c r="ACF1" s="338"/>
      <c r="ACG1" s="338"/>
      <c r="ACH1" s="126"/>
      <c r="ACI1" s="338"/>
      <c r="ACJ1" s="338"/>
      <c r="ACK1" s="338"/>
      <c r="ACL1" s="338"/>
      <c r="ACM1" s="338"/>
      <c r="ACN1" s="338"/>
      <c r="ACO1" s="338"/>
      <c r="ACP1" s="338"/>
      <c r="ACQ1" s="338"/>
      <c r="ACR1" s="338"/>
      <c r="ACS1" s="338"/>
      <c r="ACT1" s="338"/>
      <c r="ACU1" s="338"/>
      <c r="ACV1" s="338"/>
      <c r="ACW1" s="338"/>
      <c r="ACX1" s="126"/>
      <c r="ACY1" s="338"/>
      <c r="ACZ1" s="338"/>
      <c r="ADA1" s="338"/>
      <c r="ADB1" s="338"/>
      <c r="ADC1" s="338"/>
      <c r="ADD1" s="338"/>
      <c r="ADE1" s="338"/>
      <c r="ADF1" s="338"/>
      <c r="ADG1" s="338"/>
      <c r="ADH1" s="338"/>
      <c r="ADI1" s="338"/>
      <c r="ADJ1" s="338"/>
      <c r="ADK1" s="338"/>
      <c r="ADL1" s="338"/>
      <c r="ADM1" s="338"/>
      <c r="ADN1" s="126"/>
      <c r="ADO1" s="338"/>
      <c r="ADP1" s="338"/>
      <c r="ADQ1" s="338"/>
      <c r="ADR1" s="338"/>
      <c r="ADS1" s="338"/>
      <c r="ADT1" s="338"/>
      <c r="ADU1" s="338"/>
      <c r="ADV1" s="338"/>
      <c r="ADW1" s="338"/>
      <c r="ADX1" s="338"/>
      <c r="ADY1" s="338"/>
      <c r="ADZ1" s="338"/>
      <c r="AEA1" s="338"/>
      <c r="AEB1" s="338"/>
      <c r="AEC1" s="338"/>
      <c r="AED1" s="126"/>
      <c r="AEE1" s="338"/>
      <c r="AEF1" s="338"/>
      <c r="AEG1" s="338"/>
      <c r="AEH1" s="338"/>
      <c r="AEI1" s="338"/>
      <c r="AEJ1" s="338"/>
      <c r="AEK1" s="338"/>
      <c r="AEL1" s="338"/>
      <c r="AEM1" s="338"/>
      <c r="AEN1" s="338"/>
      <c r="AEO1" s="338"/>
      <c r="AEP1" s="338"/>
      <c r="AEQ1" s="338"/>
      <c r="AER1" s="338"/>
      <c r="AES1" s="338"/>
      <c r="AET1" s="126"/>
      <c r="AEU1" s="338"/>
      <c r="AEV1" s="338"/>
      <c r="AEW1" s="338"/>
      <c r="AEX1" s="338"/>
      <c r="AEY1" s="338"/>
      <c r="AEZ1" s="338"/>
      <c r="AFA1" s="338"/>
      <c r="AFB1" s="338"/>
      <c r="AFC1" s="338"/>
      <c r="AFD1" s="338"/>
      <c r="AFE1" s="338"/>
      <c r="AFF1" s="338"/>
      <c r="AFG1" s="338"/>
      <c r="AFH1" s="338"/>
      <c r="AFI1" s="338"/>
      <c r="AFJ1" s="126"/>
      <c r="AFK1" s="338"/>
      <c r="AFL1" s="338"/>
      <c r="AFM1" s="338"/>
      <c r="AFN1" s="338"/>
      <c r="AFO1" s="338"/>
      <c r="AFP1" s="338"/>
      <c r="AFQ1" s="338"/>
      <c r="AFR1" s="338"/>
      <c r="AFS1" s="338"/>
      <c r="AFT1" s="338"/>
      <c r="AFU1" s="338"/>
      <c r="AFV1" s="338"/>
      <c r="AFW1" s="338"/>
      <c r="AFX1" s="338"/>
      <c r="AFY1" s="338"/>
      <c r="AFZ1" s="126"/>
      <c r="AGA1" s="338"/>
      <c r="AGB1" s="338"/>
      <c r="AGC1" s="338"/>
      <c r="AGD1" s="338"/>
      <c r="AGE1" s="338"/>
      <c r="AGF1" s="338"/>
      <c r="AGG1" s="338"/>
      <c r="AGH1" s="338"/>
      <c r="AGI1" s="338"/>
      <c r="AGJ1" s="338"/>
      <c r="AGK1" s="338"/>
      <c r="AGL1" s="338"/>
      <c r="AGM1" s="338"/>
      <c r="AGN1" s="338"/>
      <c r="AGO1" s="338"/>
      <c r="AGP1" s="126"/>
      <c r="AGQ1" s="338"/>
      <c r="AGR1" s="338"/>
      <c r="AGS1" s="338"/>
      <c r="AGT1" s="338"/>
      <c r="AGU1" s="338"/>
      <c r="AGV1" s="338"/>
      <c r="AGW1" s="338"/>
      <c r="AGX1" s="338"/>
      <c r="AGY1" s="338"/>
      <c r="AGZ1" s="338"/>
      <c r="AHA1" s="338"/>
      <c r="AHB1" s="338"/>
      <c r="AHC1" s="338"/>
      <c r="AHD1" s="338"/>
      <c r="AHE1" s="338"/>
      <c r="AHF1" s="126"/>
      <c r="AHG1" s="338"/>
      <c r="AHH1" s="338"/>
      <c r="AHI1" s="338"/>
      <c r="AHJ1" s="338"/>
      <c r="AHK1" s="338"/>
      <c r="AHL1" s="338"/>
      <c r="AHM1" s="338"/>
      <c r="AHN1" s="338"/>
      <c r="AHO1" s="338"/>
      <c r="AHP1" s="338"/>
      <c r="AHQ1" s="338"/>
      <c r="AHR1" s="338"/>
      <c r="AHS1" s="338"/>
      <c r="AHT1" s="338"/>
      <c r="AHU1" s="338"/>
      <c r="AHV1" s="126"/>
      <c r="AHW1" s="338"/>
      <c r="AHX1" s="338"/>
      <c r="AHY1" s="338"/>
      <c r="AHZ1" s="338"/>
      <c r="AIA1" s="338"/>
      <c r="AIB1" s="338"/>
      <c r="AIC1" s="338"/>
      <c r="AID1" s="338"/>
      <c r="AIE1" s="338"/>
      <c r="AIF1" s="338"/>
      <c r="AIG1" s="338"/>
      <c r="AIH1" s="338"/>
      <c r="AII1" s="338"/>
      <c r="AIJ1" s="338"/>
      <c r="AIK1" s="338"/>
      <c r="AIL1" s="126"/>
      <c r="AIM1" s="338"/>
      <c r="AIN1" s="338"/>
      <c r="AIO1" s="338"/>
      <c r="AIP1" s="338"/>
      <c r="AIQ1" s="338"/>
      <c r="AIR1" s="338"/>
      <c r="AIS1" s="338"/>
      <c r="AIT1" s="338"/>
      <c r="AIU1" s="338"/>
      <c r="AIV1" s="338"/>
      <c r="AIW1" s="338"/>
      <c r="AIX1" s="338"/>
      <c r="AIY1" s="338"/>
      <c r="AIZ1" s="338"/>
      <c r="AJA1" s="338"/>
      <c r="AJB1" s="126"/>
      <c r="AJC1" s="338"/>
      <c r="AJD1" s="338"/>
      <c r="AJE1" s="338"/>
      <c r="AJF1" s="338"/>
      <c r="AJG1" s="338"/>
      <c r="AJH1" s="338"/>
      <c r="AJI1" s="338"/>
      <c r="AJJ1" s="338"/>
      <c r="AJK1" s="338"/>
      <c r="AJL1" s="338"/>
      <c r="AJM1" s="338"/>
      <c r="AJN1" s="338"/>
      <c r="AJO1" s="338"/>
      <c r="AJP1" s="338"/>
      <c r="AJQ1" s="338"/>
      <c r="AJR1" s="126"/>
      <c r="AJS1" s="338"/>
      <c r="AJT1" s="338"/>
      <c r="AJU1" s="338"/>
      <c r="AJV1" s="338"/>
      <c r="AJW1" s="338"/>
      <c r="AJX1" s="338"/>
      <c r="AJY1" s="338"/>
      <c r="AJZ1" s="338"/>
      <c r="AKA1" s="338"/>
      <c r="AKB1" s="338"/>
      <c r="AKC1" s="338"/>
      <c r="AKD1" s="338"/>
      <c r="AKE1" s="338"/>
      <c r="AKF1" s="338"/>
      <c r="AKG1" s="338"/>
      <c r="AKH1" s="126"/>
      <c r="AKI1" s="338"/>
      <c r="AKJ1" s="338"/>
      <c r="AKK1" s="338"/>
      <c r="AKL1" s="338"/>
      <c r="AKM1" s="338"/>
      <c r="AKN1" s="338"/>
      <c r="AKO1" s="338"/>
      <c r="AKP1" s="338"/>
      <c r="AKQ1" s="338"/>
      <c r="AKR1" s="338"/>
      <c r="AKS1" s="338"/>
      <c r="AKT1" s="338"/>
      <c r="AKU1" s="338"/>
      <c r="AKV1" s="338"/>
      <c r="AKW1" s="338"/>
      <c r="AKX1" s="126"/>
      <c r="AKY1" s="338"/>
      <c r="AKZ1" s="338"/>
      <c r="ALA1" s="338"/>
      <c r="ALB1" s="338"/>
      <c r="ALC1" s="338"/>
      <c r="ALD1" s="338"/>
      <c r="ALE1" s="338"/>
      <c r="ALF1" s="338"/>
      <c r="ALG1" s="338"/>
      <c r="ALH1" s="338"/>
      <c r="ALI1" s="338"/>
      <c r="ALJ1" s="338"/>
      <c r="ALK1" s="338"/>
      <c r="ALL1" s="338"/>
      <c r="ALM1" s="338"/>
      <c r="ALN1" s="126"/>
      <c r="ALO1" s="338"/>
      <c r="ALP1" s="338"/>
      <c r="ALQ1" s="338"/>
      <c r="ALR1" s="338"/>
      <c r="ALS1" s="338"/>
      <c r="ALT1" s="338"/>
      <c r="ALU1" s="338"/>
      <c r="ALV1" s="338"/>
      <c r="ALW1" s="338"/>
      <c r="ALX1" s="338"/>
      <c r="ALY1" s="338"/>
      <c r="ALZ1" s="338"/>
      <c r="AMA1" s="338"/>
      <c r="AMB1" s="338"/>
      <c r="AMC1" s="338"/>
      <c r="AMD1" s="126"/>
      <c r="AME1" s="338"/>
      <c r="AMF1" s="338"/>
      <c r="AMG1" s="338"/>
      <c r="AMH1" s="338"/>
      <c r="AMI1" s="338"/>
      <c r="AMJ1" s="338"/>
      <c r="AMK1" s="338"/>
      <c r="AML1" s="338"/>
      <c r="AMM1" s="338"/>
      <c r="AMN1" s="338"/>
      <c r="AMO1" s="338"/>
      <c r="AMP1" s="338"/>
      <c r="AMQ1" s="338"/>
      <c r="AMR1" s="338"/>
      <c r="AMS1" s="338"/>
      <c r="AMT1" s="126"/>
      <c r="AMU1" s="338"/>
      <c r="AMV1" s="338"/>
      <c r="AMW1" s="338"/>
      <c r="AMX1" s="338"/>
      <c r="AMY1" s="338"/>
      <c r="AMZ1" s="338"/>
      <c r="ANA1" s="338"/>
      <c r="ANB1" s="338"/>
      <c r="ANC1" s="338"/>
      <c r="AND1" s="338"/>
      <c r="ANE1" s="338"/>
      <c r="ANF1" s="338"/>
      <c r="ANG1" s="338"/>
      <c r="ANH1" s="338"/>
      <c r="ANI1" s="338"/>
      <c r="ANJ1" s="126"/>
      <c r="ANK1" s="338"/>
      <c r="ANL1" s="338"/>
      <c r="ANM1" s="338"/>
      <c r="ANN1" s="338"/>
      <c r="ANO1" s="338"/>
      <c r="ANP1" s="338"/>
      <c r="ANQ1" s="338"/>
      <c r="ANR1" s="338"/>
      <c r="ANS1" s="338"/>
      <c r="ANT1" s="338"/>
      <c r="ANU1" s="338"/>
      <c r="ANV1" s="338"/>
      <c r="ANW1" s="338"/>
      <c r="ANX1" s="338"/>
      <c r="ANY1" s="338"/>
      <c r="ANZ1" s="126"/>
      <c r="AOA1" s="338"/>
      <c r="AOB1" s="338"/>
      <c r="AOC1" s="338"/>
      <c r="AOD1" s="338"/>
      <c r="AOE1" s="338"/>
      <c r="AOF1" s="338"/>
      <c r="AOG1" s="338"/>
      <c r="AOH1" s="338"/>
      <c r="AOI1" s="338"/>
      <c r="AOJ1" s="338"/>
      <c r="AOK1" s="338"/>
      <c r="AOL1" s="338"/>
      <c r="AOM1" s="338"/>
      <c r="AON1" s="338"/>
      <c r="AOO1" s="338"/>
      <c r="AOP1" s="126"/>
      <c r="AOQ1" s="338"/>
      <c r="AOR1" s="338"/>
      <c r="AOS1" s="338"/>
      <c r="AOT1" s="338"/>
      <c r="AOU1" s="338"/>
      <c r="AOV1" s="338"/>
      <c r="AOW1" s="338"/>
      <c r="AOX1" s="338"/>
      <c r="AOY1" s="338"/>
      <c r="AOZ1" s="338"/>
      <c r="APA1" s="338"/>
      <c r="APB1" s="338"/>
      <c r="APC1" s="338"/>
      <c r="APD1" s="338"/>
      <c r="APE1" s="338"/>
      <c r="APF1" s="126"/>
      <c r="APG1" s="338"/>
      <c r="APH1" s="338"/>
      <c r="API1" s="338"/>
      <c r="APJ1" s="338"/>
      <c r="APK1" s="338"/>
      <c r="APL1" s="338"/>
      <c r="APM1" s="338"/>
      <c r="APN1" s="338"/>
      <c r="APO1" s="338"/>
      <c r="APP1" s="338"/>
      <c r="APQ1" s="338"/>
      <c r="APR1" s="338"/>
      <c r="APS1" s="338"/>
      <c r="APT1" s="338"/>
      <c r="APU1" s="338"/>
      <c r="APV1" s="126"/>
      <c r="APW1" s="338"/>
      <c r="APX1" s="338"/>
      <c r="APY1" s="338"/>
      <c r="APZ1" s="338"/>
      <c r="AQA1" s="338"/>
      <c r="AQB1" s="338"/>
      <c r="AQC1" s="338"/>
      <c r="AQD1" s="338"/>
      <c r="AQE1" s="338"/>
      <c r="AQF1" s="338"/>
      <c r="AQG1" s="338"/>
      <c r="AQH1" s="338"/>
      <c r="AQI1" s="338"/>
      <c r="AQJ1" s="338"/>
      <c r="AQK1" s="338"/>
      <c r="AQL1" s="126"/>
      <c r="AQM1" s="338"/>
      <c r="AQN1" s="338"/>
      <c r="AQO1" s="338"/>
      <c r="AQP1" s="338"/>
      <c r="AQQ1" s="338"/>
      <c r="AQR1" s="338"/>
      <c r="AQS1" s="338"/>
      <c r="AQT1" s="338"/>
      <c r="AQU1" s="338"/>
      <c r="AQV1" s="338"/>
      <c r="AQW1" s="338"/>
      <c r="AQX1" s="338"/>
      <c r="AQY1" s="338"/>
      <c r="AQZ1" s="338"/>
      <c r="ARA1" s="338"/>
      <c r="ARB1" s="126"/>
      <c r="ARC1" s="338"/>
      <c r="ARD1" s="338"/>
      <c r="ARE1" s="338"/>
      <c r="ARF1" s="338"/>
      <c r="ARG1" s="338"/>
      <c r="ARH1" s="338"/>
      <c r="ARI1" s="338"/>
      <c r="ARJ1" s="338"/>
      <c r="ARK1" s="338"/>
      <c r="ARL1" s="338"/>
      <c r="ARM1" s="338"/>
      <c r="ARN1" s="338"/>
      <c r="ARO1" s="338"/>
      <c r="ARP1" s="338"/>
      <c r="ARQ1" s="338"/>
      <c r="ARR1" s="126"/>
      <c r="ARS1" s="338"/>
      <c r="ART1" s="338"/>
      <c r="ARU1" s="338"/>
      <c r="ARV1" s="338"/>
      <c r="ARW1" s="338"/>
      <c r="ARX1" s="338"/>
      <c r="ARY1" s="338"/>
      <c r="ARZ1" s="338"/>
      <c r="ASA1" s="338"/>
      <c r="ASB1" s="338"/>
      <c r="ASC1" s="338"/>
      <c r="ASD1" s="338"/>
      <c r="ASE1" s="338"/>
      <c r="ASF1" s="338"/>
      <c r="ASG1" s="338"/>
      <c r="ASH1" s="126"/>
      <c r="ASI1" s="338"/>
      <c r="ASJ1" s="338"/>
      <c r="ASK1" s="338"/>
      <c r="ASL1" s="338"/>
      <c r="ASM1" s="338"/>
      <c r="ASN1" s="338"/>
      <c r="ASO1" s="338"/>
      <c r="ASP1" s="338"/>
      <c r="ASQ1" s="338"/>
      <c r="ASR1" s="338"/>
      <c r="ASS1" s="338"/>
      <c r="AST1" s="338"/>
      <c r="ASU1" s="338"/>
      <c r="ASV1" s="338"/>
      <c r="ASW1" s="338"/>
      <c r="ASX1" s="126"/>
      <c r="ASY1" s="338"/>
      <c r="ASZ1" s="338"/>
      <c r="ATA1" s="338"/>
      <c r="ATB1" s="338"/>
      <c r="ATC1" s="338"/>
      <c r="ATD1" s="338"/>
      <c r="ATE1" s="338"/>
      <c r="ATF1" s="338"/>
      <c r="ATG1" s="338"/>
      <c r="ATH1" s="338"/>
      <c r="ATI1" s="338"/>
      <c r="ATJ1" s="338"/>
      <c r="ATK1" s="338"/>
      <c r="ATL1" s="338"/>
      <c r="ATM1" s="338"/>
      <c r="ATN1" s="126"/>
      <c r="ATO1" s="338"/>
      <c r="ATP1" s="338"/>
      <c r="ATQ1" s="338"/>
      <c r="ATR1" s="338"/>
      <c r="ATS1" s="338"/>
      <c r="ATT1" s="338"/>
      <c r="ATU1" s="338"/>
      <c r="ATV1" s="338"/>
      <c r="ATW1" s="338"/>
      <c r="ATX1" s="338"/>
      <c r="ATY1" s="338"/>
      <c r="ATZ1" s="338"/>
      <c r="AUA1" s="338"/>
      <c r="AUB1" s="338"/>
      <c r="AUC1" s="338"/>
      <c r="AUD1" s="126"/>
      <c r="AUE1" s="338"/>
      <c r="AUF1" s="338"/>
      <c r="AUG1" s="338"/>
      <c r="AUH1" s="338"/>
      <c r="AUI1" s="338"/>
      <c r="AUJ1" s="338"/>
      <c r="AUK1" s="338"/>
      <c r="AUL1" s="338"/>
      <c r="AUM1" s="338"/>
      <c r="AUN1" s="338"/>
      <c r="AUO1" s="338"/>
      <c r="AUP1" s="338"/>
      <c r="AUQ1" s="338"/>
      <c r="AUR1" s="338"/>
      <c r="AUS1" s="338"/>
      <c r="AUT1" s="126"/>
      <c r="AUU1" s="338"/>
      <c r="AUV1" s="338"/>
      <c r="AUW1" s="338"/>
      <c r="AUX1" s="338"/>
      <c r="AUY1" s="338"/>
      <c r="AUZ1" s="338"/>
      <c r="AVA1" s="338"/>
      <c r="AVB1" s="338"/>
      <c r="AVC1" s="338"/>
      <c r="AVD1" s="338"/>
      <c r="AVE1" s="338"/>
      <c r="AVF1" s="338"/>
      <c r="AVG1" s="338"/>
      <c r="AVH1" s="338"/>
      <c r="AVI1" s="338"/>
      <c r="AVJ1" s="126"/>
      <c r="AVK1" s="338"/>
      <c r="AVL1" s="338"/>
      <c r="AVM1" s="338"/>
      <c r="AVN1" s="338"/>
      <c r="AVO1" s="338"/>
      <c r="AVP1" s="338"/>
      <c r="AVQ1" s="338"/>
      <c r="AVR1" s="338"/>
      <c r="AVS1" s="338"/>
      <c r="AVT1" s="338"/>
      <c r="AVU1" s="338"/>
      <c r="AVV1" s="338"/>
      <c r="AVW1" s="338"/>
      <c r="AVX1" s="338"/>
      <c r="AVY1" s="338"/>
      <c r="AVZ1" s="126"/>
      <c r="AWA1" s="338"/>
      <c r="AWB1" s="338"/>
      <c r="AWC1" s="338"/>
      <c r="AWD1" s="338"/>
      <c r="AWE1" s="338"/>
      <c r="AWF1" s="338"/>
      <c r="AWG1" s="338"/>
      <c r="AWH1" s="338"/>
      <c r="AWI1" s="338"/>
      <c r="AWJ1" s="338"/>
      <c r="AWK1" s="338"/>
      <c r="AWL1" s="338"/>
      <c r="AWM1" s="338"/>
      <c r="AWN1" s="338"/>
      <c r="AWO1" s="338"/>
      <c r="AWP1" s="126"/>
      <c r="AWQ1" s="338"/>
      <c r="AWR1" s="338"/>
      <c r="AWS1" s="338"/>
      <c r="AWT1" s="338"/>
      <c r="AWU1" s="338"/>
      <c r="AWV1" s="338"/>
      <c r="AWW1" s="338"/>
      <c r="AWX1" s="338"/>
      <c r="AWY1" s="338"/>
      <c r="AWZ1" s="338"/>
      <c r="AXA1" s="338"/>
      <c r="AXB1" s="338"/>
      <c r="AXC1" s="338"/>
      <c r="AXD1" s="338"/>
      <c r="AXE1" s="338"/>
      <c r="AXF1" s="126"/>
      <c r="AXG1" s="338"/>
      <c r="AXH1" s="338"/>
      <c r="AXI1" s="338"/>
      <c r="AXJ1" s="338"/>
      <c r="AXK1" s="338"/>
      <c r="AXL1" s="338"/>
      <c r="AXM1" s="338"/>
      <c r="AXN1" s="338"/>
      <c r="AXO1" s="338"/>
      <c r="AXP1" s="338"/>
      <c r="AXQ1" s="338"/>
      <c r="AXR1" s="338"/>
      <c r="AXS1" s="338"/>
      <c r="AXT1" s="338"/>
      <c r="AXU1" s="338"/>
      <c r="AXV1" s="126"/>
      <c r="AXW1" s="338"/>
      <c r="AXX1" s="338"/>
      <c r="AXY1" s="338"/>
      <c r="AXZ1" s="338"/>
      <c r="AYA1" s="338"/>
      <c r="AYB1" s="338"/>
      <c r="AYC1" s="338"/>
      <c r="AYD1" s="338"/>
      <c r="AYE1" s="338"/>
      <c r="AYF1" s="338"/>
      <c r="AYG1" s="338"/>
      <c r="AYH1" s="338"/>
      <c r="AYI1" s="338"/>
      <c r="AYJ1" s="338"/>
      <c r="AYK1" s="338"/>
      <c r="AYL1" s="126"/>
      <c r="AYM1" s="338"/>
      <c r="AYN1" s="338"/>
      <c r="AYO1" s="338"/>
      <c r="AYP1" s="338"/>
      <c r="AYQ1" s="338"/>
      <c r="AYR1" s="338"/>
      <c r="AYS1" s="338"/>
      <c r="AYT1" s="338"/>
      <c r="AYU1" s="338"/>
      <c r="AYV1" s="338"/>
      <c r="AYW1" s="338"/>
      <c r="AYX1" s="338"/>
      <c r="AYY1" s="338"/>
      <c r="AYZ1" s="338"/>
      <c r="AZA1" s="338"/>
      <c r="AZB1" s="126"/>
      <c r="AZC1" s="338"/>
      <c r="AZD1" s="338"/>
      <c r="AZE1" s="338"/>
      <c r="AZF1" s="338"/>
      <c r="AZG1" s="338"/>
      <c r="AZH1" s="338"/>
      <c r="AZI1" s="338"/>
      <c r="AZJ1" s="338"/>
      <c r="AZK1" s="338"/>
      <c r="AZL1" s="338"/>
      <c r="AZM1" s="338"/>
      <c r="AZN1" s="338"/>
      <c r="AZO1" s="338"/>
      <c r="AZP1" s="338"/>
      <c r="AZQ1" s="338"/>
      <c r="AZR1" s="126"/>
      <c r="AZS1" s="338"/>
      <c r="AZT1" s="338"/>
      <c r="AZU1" s="338"/>
      <c r="AZV1" s="338"/>
      <c r="AZW1" s="338"/>
      <c r="AZX1" s="338"/>
      <c r="AZY1" s="338"/>
      <c r="AZZ1" s="338"/>
      <c r="BAA1" s="338"/>
      <c r="BAB1" s="338"/>
      <c r="BAC1" s="338"/>
      <c r="BAD1" s="338"/>
      <c r="BAE1" s="338"/>
      <c r="BAF1" s="338"/>
      <c r="BAG1" s="338"/>
      <c r="BAH1" s="126"/>
      <c r="BAI1" s="338"/>
      <c r="BAJ1" s="338"/>
      <c r="BAK1" s="338"/>
      <c r="BAL1" s="338"/>
      <c r="BAM1" s="338"/>
      <c r="BAN1" s="338"/>
      <c r="BAO1" s="338"/>
      <c r="BAP1" s="338"/>
      <c r="BAQ1" s="338"/>
      <c r="BAR1" s="338"/>
      <c r="BAS1" s="338"/>
      <c r="BAT1" s="338"/>
      <c r="BAU1" s="338"/>
      <c r="BAV1" s="338"/>
      <c r="BAW1" s="338"/>
      <c r="BAX1" s="126"/>
      <c r="BAY1" s="338"/>
      <c r="BAZ1" s="338"/>
      <c r="BBA1" s="338"/>
      <c r="BBB1" s="338"/>
      <c r="BBC1" s="338"/>
      <c r="BBD1" s="338"/>
      <c r="BBE1" s="338"/>
      <c r="BBF1" s="338"/>
      <c r="BBG1" s="338"/>
      <c r="BBH1" s="338"/>
      <c r="BBI1" s="338"/>
      <c r="BBJ1" s="338"/>
      <c r="BBK1" s="338"/>
      <c r="BBL1" s="338"/>
      <c r="BBM1" s="338"/>
      <c r="BBN1" s="126"/>
      <c r="BBO1" s="338"/>
      <c r="BBP1" s="338"/>
      <c r="BBQ1" s="338"/>
      <c r="BBR1" s="338"/>
      <c r="BBS1" s="338"/>
      <c r="BBT1" s="338"/>
      <c r="BBU1" s="338"/>
      <c r="BBV1" s="338"/>
      <c r="BBW1" s="338"/>
      <c r="BBX1" s="338"/>
      <c r="BBY1" s="338"/>
      <c r="BBZ1" s="338"/>
      <c r="BCA1" s="338"/>
      <c r="BCB1" s="338"/>
      <c r="BCC1" s="338"/>
      <c r="BCD1" s="126"/>
      <c r="BCE1" s="338"/>
      <c r="BCF1" s="338"/>
      <c r="BCG1" s="338"/>
      <c r="BCH1" s="338"/>
      <c r="BCI1" s="338"/>
      <c r="BCJ1" s="338"/>
      <c r="BCK1" s="338"/>
      <c r="BCL1" s="338"/>
      <c r="BCM1" s="338"/>
      <c r="BCN1" s="338"/>
      <c r="BCO1" s="338"/>
      <c r="BCP1" s="338"/>
      <c r="BCQ1" s="338"/>
      <c r="BCR1" s="338"/>
      <c r="BCS1" s="338"/>
      <c r="BCT1" s="126"/>
      <c r="BCU1" s="338"/>
      <c r="BCV1" s="338"/>
      <c r="BCW1" s="338"/>
      <c r="BCX1" s="338"/>
      <c r="BCY1" s="338"/>
      <c r="BCZ1" s="338"/>
      <c r="BDA1" s="338"/>
      <c r="BDB1" s="338"/>
      <c r="BDC1" s="338"/>
      <c r="BDD1" s="338"/>
      <c r="BDE1" s="338"/>
      <c r="BDF1" s="338"/>
      <c r="BDG1" s="338"/>
      <c r="BDH1" s="338"/>
      <c r="BDI1" s="338"/>
      <c r="BDJ1" s="126"/>
      <c r="BDK1" s="338"/>
      <c r="BDL1" s="338"/>
      <c r="BDM1" s="338"/>
      <c r="BDN1" s="338"/>
      <c r="BDO1" s="338"/>
      <c r="BDP1" s="338"/>
      <c r="BDQ1" s="338"/>
      <c r="BDR1" s="338"/>
      <c r="BDS1" s="338"/>
      <c r="BDT1" s="338"/>
      <c r="BDU1" s="338"/>
      <c r="BDV1" s="338"/>
      <c r="BDW1" s="338"/>
      <c r="BDX1" s="338"/>
      <c r="BDY1" s="338"/>
      <c r="BDZ1" s="126"/>
      <c r="BEA1" s="338"/>
      <c r="BEB1" s="338"/>
      <c r="BEC1" s="338"/>
      <c r="BED1" s="338"/>
      <c r="BEE1" s="338"/>
      <c r="BEF1" s="338"/>
      <c r="BEG1" s="338"/>
      <c r="BEH1" s="338"/>
      <c r="BEI1" s="338"/>
      <c r="BEJ1" s="338"/>
      <c r="BEK1" s="338"/>
      <c r="BEL1" s="338"/>
      <c r="BEM1" s="338"/>
      <c r="BEN1" s="338"/>
      <c r="BEO1" s="338"/>
      <c r="BEP1" s="126"/>
      <c r="BEQ1" s="338"/>
      <c r="BER1" s="338"/>
      <c r="BES1" s="338"/>
      <c r="BET1" s="338"/>
      <c r="BEU1" s="338"/>
      <c r="BEV1" s="338"/>
      <c r="BEW1" s="338"/>
      <c r="BEX1" s="338"/>
      <c r="BEY1" s="338"/>
      <c r="BEZ1" s="338"/>
      <c r="BFA1" s="338"/>
      <c r="BFB1" s="338"/>
      <c r="BFC1" s="338"/>
      <c r="BFD1" s="338"/>
      <c r="BFE1" s="338"/>
      <c r="BFF1" s="126"/>
      <c r="BFG1" s="338"/>
      <c r="BFH1" s="338"/>
      <c r="BFI1" s="338"/>
      <c r="BFJ1" s="338"/>
      <c r="BFK1" s="338"/>
      <c r="BFL1" s="338"/>
      <c r="BFM1" s="338"/>
      <c r="BFN1" s="338"/>
      <c r="BFO1" s="338"/>
      <c r="BFP1" s="338"/>
      <c r="BFQ1" s="338"/>
      <c r="BFR1" s="338"/>
      <c r="BFS1" s="338"/>
      <c r="BFT1" s="338"/>
      <c r="BFU1" s="338"/>
      <c r="BFV1" s="126"/>
      <c r="BFW1" s="338"/>
      <c r="BFX1" s="338"/>
      <c r="BFY1" s="338"/>
      <c r="BFZ1" s="338"/>
      <c r="BGA1" s="338"/>
      <c r="BGB1" s="338"/>
      <c r="BGC1" s="338"/>
      <c r="BGD1" s="338"/>
      <c r="BGE1" s="338"/>
      <c r="BGF1" s="338"/>
      <c r="BGG1" s="338"/>
      <c r="BGH1" s="338"/>
      <c r="BGI1" s="338"/>
      <c r="BGJ1" s="338"/>
      <c r="BGK1" s="338"/>
      <c r="BGL1" s="126"/>
      <c r="BGM1" s="338"/>
      <c r="BGN1" s="338"/>
      <c r="BGO1" s="338"/>
      <c r="BGP1" s="338"/>
      <c r="BGQ1" s="338"/>
      <c r="BGR1" s="338"/>
      <c r="BGS1" s="338"/>
      <c r="BGT1" s="338"/>
      <c r="BGU1" s="338"/>
      <c r="BGV1" s="338"/>
      <c r="BGW1" s="338"/>
      <c r="BGX1" s="338"/>
      <c r="BGY1" s="338"/>
      <c r="BGZ1" s="338"/>
      <c r="BHA1" s="338"/>
      <c r="BHB1" s="126"/>
      <c r="BHC1" s="338"/>
      <c r="BHD1" s="338"/>
      <c r="BHE1" s="338"/>
      <c r="BHF1" s="338"/>
      <c r="BHG1" s="338"/>
      <c r="BHH1" s="338"/>
      <c r="BHI1" s="338"/>
      <c r="BHJ1" s="338"/>
      <c r="BHK1" s="338"/>
      <c r="BHL1" s="338"/>
      <c r="BHM1" s="338"/>
      <c r="BHN1" s="338"/>
      <c r="BHO1" s="338"/>
      <c r="BHP1" s="338"/>
      <c r="BHQ1" s="338"/>
      <c r="BHR1" s="126"/>
      <c r="BHS1" s="338"/>
      <c r="BHT1" s="338"/>
      <c r="BHU1" s="338"/>
      <c r="BHV1" s="338"/>
      <c r="BHW1" s="338"/>
      <c r="BHX1" s="338"/>
      <c r="BHY1" s="338"/>
      <c r="BHZ1" s="338"/>
      <c r="BIA1" s="338"/>
      <c r="BIB1" s="338"/>
      <c r="BIC1" s="338"/>
      <c r="BID1" s="338"/>
      <c r="BIE1" s="338"/>
      <c r="BIF1" s="338"/>
      <c r="BIG1" s="338"/>
      <c r="BIH1" s="126"/>
      <c r="BII1" s="338"/>
      <c r="BIJ1" s="338"/>
      <c r="BIK1" s="338"/>
      <c r="BIL1" s="338"/>
      <c r="BIM1" s="338"/>
      <c r="BIN1" s="338"/>
      <c r="BIO1" s="338"/>
      <c r="BIP1" s="338"/>
      <c r="BIQ1" s="338"/>
      <c r="BIR1" s="338"/>
      <c r="BIS1" s="338"/>
      <c r="BIT1" s="338"/>
      <c r="BIU1" s="338"/>
      <c r="BIV1" s="338"/>
      <c r="BIW1" s="338"/>
      <c r="BIX1" s="126"/>
      <c r="BIY1" s="338"/>
      <c r="BIZ1" s="338"/>
      <c r="BJA1" s="338"/>
      <c r="BJB1" s="338"/>
      <c r="BJC1" s="338"/>
      <c r="BJD1" s="338"/>
      <c r="BJE1" s="338"/>
      <c r="BJF1" s="338"/>
      <c r="BJG1" s="338"/>
      <c r="BJH1" s="338"/>
      <c r="BJI1" s="338"/>
      <c r="BJJ1" s="338"/>
      <c r="BJK1" s="338"/>
      <c r="BJL1" s="338"/>
      <c r="BJM1" s="338"/>
      <c r="BJN1" s="126"/>
      <c r="BJO1" s="338"/>
      <c r="BJP1" s="338"/>
      <c r="BJQ1" s="338"/>
      <c r="BJR1" s="338"/>
      <c r="BJS1" s="338"/>
      <c r="BJT1" s="338"/>
      <c r="BJU1" s="338"/>
      <c r="BJV1" s="338"/>
      <c r="BJW1" s="338"/>
      <c r="BJX1" s="338"/>
      <c r="BJY1" s="338"/>
      <c r="BJZ1" s="338"/>
      <c r="BKA1" s="338"/>
      <c r="BKB1" s="338"/>
      <c r="BKC1" s="338"/>
      <c r="BKD1" s="126"/>
      <c r="BKE1" s="338"/>
      <c r="BKF1" s="338"/>
      <c r="BKG1" s="338"/>
      <c r="BKH1" s="338"/>
      <c r="BKI1" s="338"/>
      <c r="BKJ1" s="338"/>
      <c r="BKK1" s="338"/>
      <c r="BKL1" s="338"/>
      <c r="BKM1" s="338"/>
      <c r="BKN1" s="338"/>
      <c r="BKO1" s="338"/>
      <c r="BKP1" s="338"/>
      <c r="BKQ1" s="338"/>
      <c r="BKR1" s="338"/>
      <c r="BKS1" s="338"/>
      <c r="BKT1" s="126"/>
      <c r="BKU1" s="338"/>
      <c r="BKV1" s="338"/>
      <c r="BKW1" s="338"/>
      <c r="BKX1" s="338"/>
      <c r="BKY1" s="338"/>
      <c r="BKZ1" s="338"/>
      <c r="BLA1" s="338"/>
      <c r="BLB1" s="338"/>
      <c r="BLC1" s="338"/>
      <c r="BLD1" s="338"/>
      <c r="BLE1" s="338"/>
      <c r="BLF1" s="338"/>
      <c r="BLG1" s="338"/>
      <c r="BLH1" s="338"/>
      <c r="BLI1" s="338"/>
      <c r="BLJ1" s="126"/>
      <c r="BLK1" s="338"/>
      <c r="BLL1" s="338"/>
      <c r="BLM1" s="338"/>
      <c r="BLN1" s="338"/>
      <c r="BLO1" s="338"/>
      <c r="BLP1" s="338"/>
      <c r="BLQ1" s="338"/>
      <c r="BLR1" s="338"/>
      <c r="BLS1" s="338"/>
      <c r="BLT1" s="338"/>
      <c r="BLU1" s="338"/>
      <c r="BLV1" s="338"/>
      <c r="BLW1" s="338"/>
      <c r="BLX1" s="338"/>
      <c r="BLY1" s="338"/>
      <c r="BLZ1" s="126"/>
      <c r="BMA1" s="338"/>
      <c r="BMB1" s="338"/>
      <c r="BMC1" s="338"/>
      <c r="BMD1" s="338"/>
      <c r="BME1" s="338"/>
      <c r="BMF1" s="338"/>
      <c r="BMG1" s="338"/>
      <c r="BMH1" s="338"/>
      <c r="BMI1" s="338"/>
      <c r="BMJ1" s="338"/>
      <c r="BMK1" s="338"/>
      <c r="BML1" s="338"/>
      <c r="BMM1" s="338"/>
      <c r="BMN1" s="338"/>
      <c r="BMO1" s="338"/>
      <c r="BMP1" s="126"/>
      <c r="BMQ1" s="338"/>
      <c r="BMR1" s="338"/>
      <c r="BMS1" s="338"/>
      <c r="BMT1" s="338"/>
      <c r="BMU1" s="338"/>
      <c r="BMV1" s="338"/>
      <c r="BMW1" s="338"/>
      <c r="BMX1" s="338"/>
      <c r="BMY1" s="338"/>
      <c r="BMZ1" s="338"/>
      <c r="BNA1" s="338"/>
      <c r="BNB1" s="338"/>
      <c r="BNC1" s="338"/>
      <c r="BND1" s="338"/>
      <c r="BNE1" s="338"/>
      <c r="BNF1" s="126"/>
      <c r="BNG1" s="338"/>
      <c r="BNH1" s="338"/>
      <c r="BNI1" s="338"/>
      <c r="BNJ1" s="338"/>
      <c r="BNK1" s="338"/>
      <c r="BNL1" s="338"/>
      <c r="BNM1" s="338"/>
      <c r="BNN1" s="338"/>
      <c r="BNO1" s="338"/>
      <c r="BNP1" s="338"/>
      <c r="BNQ1" s="338"/>
      <c r="BNR1" s="338"/>
      <c r="BNS1" s="338"/>
      <c r="BNT1" s="338"/>
      <c r="BNU1" s="338"/>
      <c r="BNV1" s="126"/>
      <c r="BNW1" s="338"/>
      <c r="BNX1" s="338"/>
      <c r="BNY1" s="338"/>
      <c r="BNZ1" s="338"/>
      <c r="BOA1" s="338"/>
      <c r="BOB1" s="338"/>
      <c r="BOC1" s="338"/>
      <c r="BOD1" s="338"/>
      <c r="BOE1" s="338"/>
      <c r="BOF1" s="338"/>
      <c r="BOG1" s="338"/>
      <c r="BOH1" s="338"/>
      <c r="BOI1" s="338"/>
      <c r="BOJ1" s="338"/>
      <c r="BOK1" s="338"/>
      <c r="BOL1" s="126"/>
      <c r="BOM1" s="338"/>
      <c r="BON1" s="338"/>
      <c r="BOO1" s="338"/>
      <c r="BOP1" s="338"/>
      <c r="BOQ1" s="338"/>
      <c r="BOR1" s="338"/>
      <c r="BOS1" s="338"/>
      <c r="BOT1" s="338"/>
      <c r="BOU1" s="338"/>
      <c r="BOV1" s="338"/>
      <c r="BOW1" s="338"/>
      <c r="BOX1" s="338"/>
      <c r="BOY1" s="338"/>
      <c r="BOZ1" s="338"/>
      <c r="BPA1" s="338"/>
      <c r="BPB1" s="126"/>
      <c r="BPC1" s="338"/>
      <c r="BPD1" s="338"/>
      <c r="BPE1" s="338"/>
      <c r="BPF1" s="338"/>
      <c r="BPG1" s="338"/>
      <c r="BPH1" s="338"/>
      <c r="BPI1" s="338"/>
      <c r="BPJ1" s="338"/>
      <c r="BPK1" s="338"/>
      <c r="BPL1" s="338"/>
      <c r="BPM1" s="338"/>
      <c r="BPN1" s="338"/>
      <c r="BPO1" s="338"/>
      <c r="BPP1" s="338"/>
      <c r="BPQ1" s="338"/>
      <c r="BPR1" s="126"/>
      <c r="BPS1" s="338"/>
      <c r="BPT1" s="338"/>
      <c r="BPU1" s="338"/>
      <c r="BPV1" s="338"/>
      <c r="BPW1" s="338"/>
      <c r="BPX1" s="338"/>
      <c r="BPY1" s="338"/>
      <c r="BPZ1" s="338"/>
      <c r="BQA1" s="338"/>
      <c r="BQB1" s="338"/>
      <c r="BQC1" s="338"/>
      <c r="BQD1" s="338"/>
      <c r="BQE1" s="338"/>
      <c r="BQF1" s="338"/>
      <c r="BQG1" s="338"/>
      <c r="BQH1" s="126"/>
      <c r="BQI1" s="338"/>
      <c r="BQJ1" s="338"/>
      <c r="BQK1" s="338"/>
      <c r="BQL1" s="338"/>
      <c r="BQM1" s="338"/>
      <c r="BQN1" s="338"/>
      <c r="BQO1" s="338"/>
      <c r="BQP1" s="338"/>
      <c r="BQQ1" s="338"/>
      <c r="BQR1" s="338"/>
      <c r="BQS1" s="338"/>
      <c r="BQT1" s="338"/>
      <c r="BQU1" s="338"/>
      <c r="BQV1" s="338"/>
      <c r="BQW1" s="338"/>
      <c r="BQX1" s="126"/>
      <c r="BQY1" s="338"/>
      <c r="BQZ1" s="338"/>
      <c r="BRA1" s="338"/>
      <c r="BRB1" s="338"/>
      <c r="BRC1" s="338"/>
      <c r="BRD1" s="338"/>
      <c r="BRE1" s="338"/>
      <c r="BRF1" s="338"/>
      <c r="BRG1" s="338"/>
      <c r="BRH1" s="338"/>
      <c r="BRI1" s="338"/>
      <c r="BRJ1" s="338"/>
      <c r="BRK1" s="338"/>
      <c r="BRL1" s="338"/>
      <c r="BRM1" s="338"/>
      <c r="BRN1" s="126"/>
      <c r="BRO1" s="338"/>
      <c r="BRP1" s="338"/>
      <c r="BRQ1" s="338"/>
      <c r="BRR1" s="338"/>
      <c r="BRS1" s="338"/>
      <c r="BRT1" s="338"/>
      <c r="BRU1" s="338"/>
      <c r="BRV1" s="338"/>
      <c r="BRW1" s="338"/>
      <c r="BRX1" s="338"/>
      <c r="BRY1" s="338"/>
      <c r="BRZ1" s="338"/>
      <c r="BSA1" s="338"/>
      <c r="BSB1" s="338"/>
      <c r="BSC1" s="338"/>
      <c r="BSD1" s="126"/>
      <c r="BSE1" s="338"/>
      <c r="BSF1" s="338"/>
      <c r="BSG1" s="338"/>
      <c r="BSH1" s="338"/>
      <c r="BSI1" s="338"/>
      <c r="BSJ1" s="338"/>
      <c r="BSK1" s="338"/>
      <c r="BSL1" s="338"/>
      <c r="BSM1" s="338"/>
      <c r="BSN1" s="338"/>
      <c r="BSO1" s="338"/>
      <c r="BSP1" s="338"/>
      <c r="BSQ1" s="338"/>
      <c r="BSR1" s="338"/>
      <c r="BSS1" s="338"/>
      <c r="BST1" s="126"/>
      <c r="BSU1" s="338"/>
      <c r="BSV1" s="338"/>
      <c r="BSW1" s="338"/>
      <c r="BSX1" s="338"/>
      <c r="BSY1" s="338"/>
      <c r="BSZ1" s="338"/>
      <c r="BTA1" s="338"/>
      <c r="BTB1" s="338"/>
      <c r="BTC1" s="338"/>
      <c r="BTD1" s="338"/>
      <c r="BTE1" s="338"/>
      <c r="BTF1" s="338"/>
      <c r="BTG1" s="338"/>
      <c r="BTH1" s="338"/>
      <c r="BTI1" s="338"/>
      <c r="BTJ1" s="126"/>
      <c r="BTK1" s="338"/>
      <c r="BTL1" s="338"/>
      <c r="BTM1" s="338"/>
      <c r="BTN1" s="338"/>
      <c r="BTO1" s="338"/>
      <c r="BTP1" s="338"/>
      <c r="BTQ1" s="338"/>
      <c r="BTR1" s="338"/>
      <c r="BTS1" s="338"/>
      <c r="BTT1" s="338"/>
      <c r="BTU1" s="338"/>
      <c r="BTV1" s="338"/>
      <c r="BTW1" s="338"/>
      <c r="BTX1" s="338"/>
      <c r="BTY1" s="338"/>
      <c r="BTZ1" s="126"/>
      <c r="BUA1" s="338"/>
      <c r="BUB1" s="338"/>
      <c r="BUC1" s="338"/>
      <c r="BUD1" s="338"/>
      <c r="BUE1" s="338"/>
      <c r="BUF1" s="338"/>
      <c r="BUG1" s="338"/>
      <c r="BUH1" s="338"/>
      <c r="BUI1" s="338"/>
      <c r="BUJ1" s="338"/>
      <c r="BUK1" s="338"/>
      <c r="BUL1" s="338"/>
      <c r="BUM1" s="338"/>
      <c r="BUN1" s="338"/>
      <c r="BUO1" s="338"/>
      <c r="BUP1" s="126"/>
      <c r="BUQ1" s="338"/>
      <c r="BUR1" s="338"/>
      <c r="BUS1" s="338"/>
      <c r="BUT1" s="338"/>
      <c r="BUU1" s="338"/>
      <c r="BUV1" s="338"/>
      <c r="BUW1" s="338"/>
      <c r="BUX1" s="338"/>
      <c r="BUY1" s="338"/>
      <c r="BUZ1" s="338"/>
      <c r="BVA1" s="338"/>
      <c r="BVB1" s="338"/>
      <c r="BVC1" s="338"/>
      <c r="BVD1" s="338"/>
      <c r="BVE1" s="338"/>
      <c r="BVF1" s="126"/>
      <c r="BVG1" s="338"/>
      <c r="BVH1" s="338"/>
      <c r="BVI1" s="338"/>
      <c r="BVJ1" s="338"/>
      <c r="BVK1" s="338"/>
      <c r="BVL1" s="338"/>
      <c r="BVM1" s="338"/>
      <c r="BVN1" s="338"/>
      <c r="BVO1" s="338"/>
      <c r="BVP1" s="338"/>
      <c r="BVQ1" s="338"/>
      <c r="BVR1" s="338"/>
      <c r="BVS1" s="338"/>
      <c r="BVT1" s="338"/>
      <c r="BVU1" s="338"/>
      <c r="BVV1" s="126"/>
      <c r="BVW1" s="338"/>
      <c r="BVX1" s="338"/>
      <c r="BVY1" s="338"/>
      <c r="BVZ1" s="338"/>
      <c r="BWA1" s="338"/>
      <c r="BWB1" s="338"/>
      <c r="BWC1" s="338"/>
      <c r="BWD1" s="338"/>
      <c r="BWE1" s="338"/>
      <c r="BWF1" s="338"/>
      <c r="BWG1" s="338"/>
      <c r="BWH1" s="338"/>
      <c r="BWI1" s="338"/>
      <c r="BWJ1" s="338"/>
      <c r="BWK1" s="338"/>
      <c r="BWL1" s="126"/>
      <c r="BWM1" s="338"/>
      <c r="BWN1" s="338"/>
      <c r="BWO1" s="338"/>
      <c r="BWP1" s="338"/>
      <c r="BWQ1" s="338"/>
      <c r="BWR1" s="338"/>
      <c r="BWS1" s="338"/>
      <c r="BWT1" s="338"/>
      <c r="BWU1" s="338"/>
      <c r="BWV1" s="338"/>
      <c r="BWW1" s="338"/>
      <c r="BWX1" s="338"/>
      <c r="BWY1" s="338"/>
      <c r="BWZ1" s="338"/>
      <c r="BXA1" s="338"/>
      <c r="BXB1" s="126"/>
      <c r="BXC1" s="338"/>
      <c r="BXD1" s="338"/>
      <c r="BXE1" s="338"/>
      <c r="BXF1" s="338"/>
      <c r="BXG1" s="338"/>
      <c r="BXH1" s="338"/>
      <c r="BXI1" s="338"/>
      <c r="BXJ1" s="338"/>
      <c r="BXK1" s="338"/>
      <c r="BXL1" s="338"/>
      <c r="BXM1" s="338"/>
      <c r="BXN1" s="338"/>
      <c r="BXO1" s="338"/>
      <c r="BXP1" s="338"/>
      <c r="BXQ1" s="338"/>
      <c r="BXR1" s="126"/>
      <c r="BXS1" s="338"/>
      <c r="BXT1" s="338"/>
      <c r="BXU1" s="338"/>
      <c r="BXV1" s="338"/>
      <c r="BXW1" s="338"/>
      <c r="BXX1" s="338"/>
      <c r="BXY1" s="338"/>
      <c r="BXZ1" s="338"/>
      <c r="BYA1" s="338"/>
      <c r="BYB1" s="338"/>
      <c r="BYC1" s="338"/>
      <c r="BYD1" s="338"/>
      <c r="BYE1" s="338"/>
      <c r="BYF1" s="338"/>
      <c r="BYG1" s="338"/>
      <c r="BYH1" s="126"/>
      <c r="BYI1" s="338"/>
      <c r="BYJ1" s="338"/>
      <c r="BYK1" s="338"/>
      <c r="BYL1" s="338"/>
      <c r="BYM1" s="338"/>
      <c r="BYN1" s="338"/>
      <c r="BYO1" s="338"/>
      <c r="BYP1" s="338"/>
      <c r="BYQ1" s="338"/>
      <c r="BYR1" s="338"/>
      <c r="BYS1" s="338"/>
      <c r="BYT1" s="338"/>
      <c r="BYU1" s="338"/>
      <c r="BYV1" s="338"/>
      <c r="BYW1" s="338"/>
      <c r="BYX1" s="126"/>
      <c r="BYY1" s="338"/>
      <c r="BYZ1" s="338"/>
      <c r="BZA1" s="338"/>
      <c r="BZB1" s="338"/>
      <c r="BZC1" s="338"/>
      <c r="BZD1" s="338"/>
      <c r="BZE1" s="338"/>
      <c r="BZF1" s="338"/>
      <c r="BZG1" s="338"/>
      <c r="BZH1" s="338"/>
      <c r="BZI1" s="338"/>
      <c r="BZJ1" s="338"/>
      <c r="BZK1" s="338"/>
      <c r="BZL1" s="338"/>
      <c r="BZM1" s="338"/>
      <c r="BZN1" s="126"/>
      <c r="BZO1" s="338"/>
      <c r="BZP1" s="338"/>
      <c r="BZQ1" s="338"/>
      <c r="BZR1" s="338"/>
      <c r="BZS1" s="338"/>
      <c r="BZT1" s="338"/>
      <c r="BZU1" s="338"/>
      <c r="BZV1" s="338"/>
      <c r="BZW1" s="338"/>
      <c r="BZX1" s="338"/>
      <c r="BZY1" s="338"/>
      <c r="BZZ1" s="338"/>
      <c r="CAA1" s="338"/>
      <c r="CAB1" s="338"/>
      <c r="CAC1" s="338"/>
      <c r="CAD1" s="126"/>
      <c r="CAE1" s="338"/>
      <c r="CAF1" s="338"/>
      <c r="CAG1" s="338"/>
      <c r="CAH1" s="338"/>
      <c r="CAI1" s="338"/>
      <c r="CAJ1" s="338"/>
      <c r="CAK1" s="338"/>
      <c r="CAL1" s="338"/>
      <c r="CAM1" s="338"/>
      <c r="CAN1" s="338"/>
      <c r="CAO1" s="338"/>
      <c r="CAP1" s="338"/>
      <c r="CAQ1" s="338"/>
      <c r="CAR1" s="338"/>
      <c r="CAS1" s="338"/>
      <c r="CAT1" s="126"/>
      <c r="CAU1" s="338"/>
      <c r="CAV1" s="338"/>
      <c r="CAW1" s="338"/>
      <c r="CAX1" s="338"/>
      <c r="CAY1" s="338"/>
      <c r="CAZ1" s="338"/>
      <c r="CBA1" s="338"/>
      <c r="CBB1" s="338"/>
      <c r="CBC1" s="338"/>
      <c r="CBD1" s="338"/>
      <c r="CBE1" s="338"/>
      <c r="CBF1" s="338"/>
      <c r="CBG1" s="338"/>
      <c r="CBH1" s="338"/>
      <c r="CBI1" s="338"/>
      <c r="CBJ1" s="126"/>
      <c r="CBK1" s="338"/>
      <c r="CBL1" s="338"/>
      <c r="CBM1" s="338"/>
      <c r="CBN1" s="338"/>
      <c r="CBO1" s="338"/>
      <c r="CBP1" s="338"/>
      <c r="CBQ1" s="338"/>
      <c r="CBR1" s="338"/>
      <c r="CBS1" s="338"/>
      <c r="CBT1" s="338"/>
      <c r="CBU1" s="338"/>
      <c r="CBV1" s="338"/>
      <c r="CBW1" s="338"/>
      <c r="CBX1" s="338"/>
      <c r="CBY1" s="338"/>
      <c r="CBZ1" s="126"/>
      <c r="CCA1" s="338"/>
      <c r="CCB1" s="338"/>
      <c r="CCC1" s="338"/>
      <c r="CCD1" s="338"/>
      <c r="CCE1" s="338"/>
      <c r="CCF1" s="338"/>
      <c r="CCG1" s="338"/>
      <c r="CCH1" s="338"/>
      <c r="CCI1" s="338"/>
      <c r="CCJ1" s="338"/>
      <c r="CCK1" s="338"/>
      <c r="CCL1" s="338"/>
      <c r="CCM1" s="338"/>
      <c r="CCN1" s="338"/>
      <c r="CCO1" s="338"/>
      <c r="CCP1" s="126"/>
      <c r="CCQ1" s="338"/>
      <c r="CCR1" s="338"/>
      <c r="CCS1" s="338"/>
      <c r="CCT1" s="338"/>
      <c r="CCU1" s="338"/>
      <c r="CCV1" s="338"/>
      <c r="CCW1" s="338"/>
      <c r="CCX1" s="338"/>
      <c r="CCY1" s="338"/>
      <c r="CCZ1" s="338"/>
      <c r="CDA1" s="338"/>
      <c r="CDB1" s="338"/>
      <c r="CDC1" s="338"/>
      <c r="CDD1" s="338"/>
      <c r="CDE1" s="338"/>
      <c r="CDF1" s="126"/>
      <c r="CDG1" s="338"/>
      <c r="CDH1" s="338"/>
      <c r="CDI1" s="338"/>
      <c r="CDJ1" s="338"/>
      <c r="CDK1" s="338"/>
      <c r="CDL1" s="338"/>
      <c r="CDM1" s="338"/>
      <c r="CDN1" s="338"/>
      <c r="CDO1" s="338"/>
      <c r="CDP1" s="338"/>
      <c r="CDQ1" s="338"/>
      <c r="CDR1" s="338"/>
      <c r="CDS1" s="338"/>
      <c r="CDT1" s="338"/>
      <c r="CDU1" s="338"/>
      <c r="CDV1" s="126"/>
      <c r="CDW1" s="338"/>
      <c r="CDX1" s="338"/>
      <c r="CDY1" s="338"/>
      <c r="CDZ1" s="338"/>
      <c r="CEA1" s="338"/>
      <c r="CEB1" s="338"/>
      <c r="CEC1" s="338"/>
      <c r="CED1" s="338"/>
      <c r="CEE1" s="338"/>
      <c r="CEF1" s="338"/>
      <c r="CEG1" s="338"/>
      <c r="CEH1" s="338"/>
      <c r="CEI1" s="338"/>
      <c r="CEJ1" s="338"/>
      <c r="CEK1" s="338"/>
      <c r="CEL1" s="126"/>
      <c r="CEM1" s="338"/>
      <c r="CEN1" s="338"/>
      <c r="CEO1" s="338"/>
      <c r="CEP1" s="338"/>
      <c r="CEQ1" s="338"/>
      <c r="CER1" s="338"/>
      <c r="CES1" s="338"/>
      <c r="CET1" s="338"/>
      <c r="CEU1" s="338"/>
      <c r="CEV1" s="338"/>
      <c r="CEW1" s="338"/>
      <c r="CEX1" s="338"/>
      <c r="CEY1" s="338"/>
      <c r="CEZ1" s="338"/>
      <c r="CFA1" s="338"/>
      <c r="CFB1" s="126"/>
      <c r="CFC1" s="338"/>
      <c r="CFD1" s="338"/>
      <c r="CFE1" s="338"/>
      <c r="CFF1" s="338"/>
      <c r="CFG1" s="338"/>
      <c r="CFH1" s="338"/>
      <c r="CFI1" s="338"/>
      <c r="CFJ1" s="338"/>
      <c r="CFK1" s="338"/>
      <c r="CFL1" s="338"/>
      <c r="CFM1" s="338"/>
      <c r="CFN1" s="338"/>
      <c r="CFO1" s="338"/>
      <c r="CFP1" s="338"/>
      <c r="CFQ1" s="338"/>
      <c r="CFR1" s="126"/>
      <c r="CFS1" s="338"/>
      <c r="CFT1" s="338"/>
      <c r="CFU1" s="338"/>
      <c r="CFV1" s="338"/>
      <c r="CFW1" s="338"/>
      <c r="CFX1" s="338"/>
      <c r="CFY1" s="338"/>
      <c r="CFZ1" s="338"/>
      <c r="CGA1" s="338"/>
      <c r="CGB1" s="338"/>
      <c r="CGC1" s="338"/>
      <c r="CGD1" s="338"/>
      <c r="CGE1" s="338"/>
      <c r="CGF1" s="338"/>
      <c r="CGG1" s="338"/>
      <c r="CGH1" s="126"/>
      <c r="CGI1" s="338"/>
      <c r="CGJ1" s="338"/>
      <c r="CGK1" s="338"/>
      <c r="CGL1" s="338"/>
      <c r="CGM1" s="338"/>
      <c r="CGN1" s="338"/>
      <c r="CGO1" s="338"/>
      <c r="CGP1" s="338"/>
      <c r="CGQ1" s="338"/>
      <c r="CGR1" s="338"/>
      <c r="CGS1" s="338"/>
      <c r="CGT1" s="338"/>
      <c r="CGU1" s="338"/>
      <c r="CGV1" s="338"/>
      <c r="CGW1" s="338"/>
      <c r="CGX1" s="126"/>
      <c r="CGY1" s="338"/>
      <c r="CGZ1" s="338"/>
      <c r="CHA1" s="338"/>
      <c r="CHB1" s="338"/>
      <c r="CHC1" s="338"/>
      <c r="CHD1" s="338"/>
      <c r="CHE1" s="338"/>
      <c r="CHF1" s="338"/>
      <c r="CHG1" s="338"/>
      <c r="CHH1" s="338"/>
      <c r="CHI1" s="338"/>
      <c r="CHJ1" s="338"/>
      <c r="CHK1" s="338"/>
      <c r="CHL1" s="338"/>
      <c r="CHM1" s="338"/>
      <c r="CHN1" s="126"/>
      <c r="CHO1" s="338"/>
      <c r="CHP1" s="338"/>
      <c r="CHQ1" s="338"/>
      <c r="CHR1" s="338"/>
      <c r="CHS1" s="338"/>
      <c r="CHT1" s="338"/>
      <c r="CHU1" s="338"/>
      <c r="CHV1" s="338"/>
      <c r="CHW1" s="338"/>
      <c r="CHX1" s="338"/>
      <c r="CHY1" s="338"/>
      <c r="CHZ1" s="338"/>
      <c r="CIA1" s="338"/>
      <c r="CIB1" s="338"/>
      <c r="CIC1" s="338"/>
      <c r="CID1" s="126"/>
      <c r="CIE1" s="338"/>
      <c r="CIF1" s="338"/>
      <c r="CIG1" s="338"/>
      <c r="CIH1" s="338"/>
      <c r="CII1" s="338"/>
      <c r="CIJ1" s="338"/>
      <c r="CIK1" s="338"/>
      <c r="CIL1" s="338"/>
      <c r="CIM1" s="338"/>
      <c r="CIN1" s="338"/>
      <c r="CIO1" s="338"/>
      <c r="CIP1" s="338"/>
      <c r="CIQ1" s="338"/>
      <c r="CIR1" s="338"/>
      <c r="CIS1" s="338"/>
      <c r="CIT1" s="126"/>
      <c r="CIU1" s="338"/>
      <c r="CIV1" s="338"/>
      <c r="CIW1" s="338"/>
      <c r="CIX1" s="338"/>
      <c r="CIY1" s="338"/>
      <c r="CIZ1" s="338"/>
      <c r="CJA1" s="338"/>
      <c r="CJB1" s="338"/>
      <c r="CJC1" s="338"/>
      <c r="CJD1" s="338"/>
      <c r="CJE1" s="338"/>
      <c r="CJF1" s="338"/>
      <c r="CJG1" s="338"/>
      <c r="CJH1" s="338"/>
      <c r="CJI1" s="338"/>
      <c r="CJJ1" s="126"/>
      <c r="CJK1" s="338"/>
      <c r="CJL1" s="338"/>
      <c r="CJM1" s="338"/>
      <c r="CJN1" s="338"/>
      <c r="CJO1" s="338"/>
      <c r="CJP1" s="338"/>
      <c r="CJQ1" s="338"/>
      <c r="CJR1" s="338"/>
      <c r="CJS1" s="338"/>
      <c r="CJT1" s="338"/>
      <c r="CJU1" s="338"/>
      <c r="CJV1" s="338"/>
      <c r="CJW1" s="338"/>
      <c r="CJX1" s="338"/>
      <c r="CJY1" s="338"/>
      <c r="CJZ1" s="126"/>
      <c r="CKA1" s="338"/>
      <c r="CKB1" s="338"/>
      <c r="CKC1" s="338"/>
      <c r="CKD1" s="338"/>
      <c r="CKE1" s="338"/>
      <c r="CKF1" s="338"/>
      <c r="CKG1" s="338"/>
      <c r="CKH1" s="338"/>
      <c r="CKI1" s="338"/>
      <c r="CKJ1" s="338"/>
      <c r="CKK1" s="338"/>
      <c r="CKL1" s="338"/>
      <c r="CKM1" s="338"/>
      <c r="CKN1" s="338"/>
      <c r="CKO1" s="338"/>
      <c r="CKP1" s="126"/>
      <c r="CKQ1" s="338"/>
      <c r="CKR1" s="338"/>
      <c r="CKS1" s="338"/>
      <c r="CKT1" s="338"/>
      <c r="CKU1" s="338"/>
      <c r="CKV1" s="338"/>
      <c r="CKW1" s="338"/>
      <c r="CKX1" s="338"/>
      <c r="CKY1" s="338"/>
      <c r="CKZ1" s="338"/>
      <c r="CLA1" s="338"/>
      <c r="CLB1" s="338"/>
      <c r="CLC1" s="338"/>
      <c r="CLD1" s="338"/>
      <c r="CLE1" s="338"/>
      <c r="CLF1" s="126"/>
      <c r="CLG1" s="338"/>
      <c r="CLH1" s="338"/>
      <c r="CLI1" s="338"/>
      <c r="CLJ1" s="338"/>
      <c r="CLK1" s="338"/>
      <c r="CLL1" s="338"/>
      <c r="CLM1" s="338"/>
      <c r="CLN1" s="338"/>
      <c r="CLO1" s="338"/>
      <c r="CLP1" s="338"/>
      <c r="CLQ1" s="338"/>
      <c r="CLR1" s="338"/>
      <c r="CLS1" s="338"/>
      <c r="CLT1" s="338"/>
      <c r="CLU1" s="338"/>
      <c r="CLV1" s="126"/>
      <c r="CLW1" s="338"/>
      <c r="CLX1" s="338"/>
      <c r="CLY1" s="338"/>
      <c r="CLZ1" s="338"/>
      <c r="CMA1" s="338"/>
      <c r="CMB1" s="338"/>
      <c r="CMC1" s="338"/>
      <c r="CMD1" s="338"/>
      <c r="CME1" s="338"/>
      <c r="CMF1" s="338"/>
      <c r="CMG1" s="338"/>
      <c r="CMH1" s="338"/>
      <c r="CMI1" s="338"/>
      <c r="CMJ1" s="338"/>
      <c r="CMK1" s="338"/>
      <c r="CML1" s="126"/>
      <c r="CMM1" s="338"/>
      <c r="CMN1" s="338"/>
      <c r="CMO1" s="338"/>
      <c r="CMP1" s="338"/>
      <c r="CMQ1" s="338"/>
      <c r="CMR1" s="338"/>
      <c r="CMS1" s="338"/>
      <c r="CMT1" s="338"/>
      <c r="CMU1" s="338"/>
      <c r="CMV1" s="338"/>
      <c r="CMW1" s="338"/>
      <c r="CMX1" s="338"/>
      <c r="CMY1" s="338"/>
      <c r="CMZ1" s="338"/>
      <c r="CNA1" s="338"/>
      <c r="CNB1" s="126"/>
      <c r="CNC1" s="338"/>
      <c r="CND1" s="338"/>
      <c r="CNE1" s="338"/>
      <c r="CNF1" s="338"/>
      <c r="CNG1" s="338"/>
      <c r="CNH1" s="338"/>
      <c r="CNI1" s="338"/>
      <c r="CNJ1" s="338"/>
      <c r="CNK1" s="338"/>
      <c r="CNL1" s="338"/>
      <c r="CNM1" s="338"/>
      <c r="CNN1" s="338"/>
      <c r="CNO1" s="338"/>
      <c r="CNP1" s="338"/>
      <c r="CNQ1" s="338"/>
      <c r="CNR1" s="126"/>
      <c r="CNS1" s="338"/>
      <c r="CNT1" s="338"/>
      <c r="CNU1" s="338"/>
      <c r="CNV1" s="338"/>
      <c r="CNW1" s="338"/>
      <c r="CNX1" s="338"/>
      <c r="CNY1" s="338"/>
      <c r="CNZ1" s="338"/>
      <c r="COA1" s="338"/>
      <c r="COB1" s="338"/>
      <c r="COC1" s="338"/>
      <c r="COD1" s="338"/>
      <c r="COE1" s="338"/>
      <c r="COF1" s="338"/>
      <c r="COG1" s="338"/>
      <c r="COH1" s="126"/>
      <c r="COI1" s="338"/>
      <c r="COJ1" s="338"/>
      <c r="COK1" s="338"/>
      <c r="COL1" s="338"/>
      <c r="COM1" s="338"/>
      <c r="CON1" s="338"/>
      <c r="COO1" s="338"/>
      <c r="COP1" s="338"/>
      <c r="COQ1" s="338"/>
      <c r="COR1" s="338"/>
      <c r="COS1" s="338"/>
      <c r="COT1" s="338"/>
      <c r="COU1" s="338"/>
      <c r="COV1" s="338"/>
      <c r="COW1" s="338"/>
      <c r="COX1" s="126"/>
      <c r="COY1" s="338"/>
      <c r="COZ1" s="338"/>
      <c r="CPA1" s="338"/>
      <c r="CPB1" s="338"/>
      <c r="CPC1" s="338"/>
      <c r="CPD1" s="338"/>
      <c r="CPE1" s="338"/>
      <c r="CPF1" s="338"/>
      <c r="CPG1" s="338"/>
      <c r="CPH1" s="338"/>
      <c r="CPI1" s="338"/>
      <c r="CPJ1" s="338"/>
      <c r="CPK1" s="338"/>
      <c r="CPL1" s="338"/>
      <c r="CPM1" s="338"/>
      <c r="CPN1" s="126"/>
      <c r="CPO1" s="338"/>
      <c r="CPP1" s="338"/>
      <c r="CPQ1" s="338"/>
      <c r="CPR1" s="338"/>
      <c r="CPS1" s="338"/>
      <c r="CPT1" s="338"/>
      <c r="CPU1" s="338"/>
      <c r="CPV1" s="338"/>
      <c r="CPW1" s="338"/>
      <c r="CPX1" s="338"/>
      <c r="CPY1" s="338"/>
      <c r="CPZ1" s="338"/>
      <c r="CQA1" s="338"/>
      <c r="CQB1" s="338"/>
      <c r="CQC1" s="338"/>
      <c r="CQD1" s="126"/>
      <c r="CQE1" s="338"/>
      <c r="CQF1" s="338"/>
      <c r="CQG1" s="338"/>
      <c r="CQH1" s="338"/>
      <c r="CQI1" s="338"/>
      <c r="CQJ1" s="338"/>
      <c r="CQK1" s="338"/>
      <c r="CQL1" s="338"/>
      <c r="CQM1" s="338"/>
      <c r="CQN1" s="338"/>
      <c r="CQO1" s="338"/>
      <c r="CQP1" s="338"/>
      <c r="CQQ1" s="338"/>
      <c r="CQR1" s="338"/>
      <c r="CQS1" s="338"/>
      <c r="CQT1" s="126"/>
      <c r="CQU1" s="338"/>
      <c r="CQV1" s="338"/>
      <c r="CQW1" s="338"/>
      <c r="CQX1" s="338"/>
      <c r="CQY1" s="338"/>
      <c r="CQZ1" s="338"/>
      <c r="CRA1" s="338"/>
      <c r="CRB1" s="338"/>
      <c r="CRC1" s="338"/>
      <c r="CRD1" s="338"/>
      <c r="CRE1" s="338"/>
      <c r="CRF1" s="338"/>
      <c r="CRG1" s="338"/>
      <c r="CRH1" s="338"/>
      <c r="CRI1" s="338"/>
      <c r="CRJ1" s="126"/>
      <c r="CRK1" s="338"/>
      <c r="CRL1" s="338"/>
      <c r="CRM1" s="338"/>
      <c r="CRN1" s="338"/>
      <c r="CRO1" s="338"/>
      <c r="CRP1" s="338"/>
      <c r="CRQ1" s="338"/>
      <c r="CRR1" s="338"/>
      <c r="CRS1" s="338"/>
      <c r="CRT1" s="338"/>
      <c r="CRU1" s="338"/>
      <c r="CRV1" s="338"/>
      <c r="CRW1" s="338"/>
      <c r="CRX1" s="338"/>
      <c r="CRY1" s="338"/>
      <c r="CRZ1" s="126"/>
      <c r="CSA1" s="338"/>
      <c r="CSB1" s="338"/>
      <c r="CSC1" s="338"/>
      <c r="CSD1" s="338"/>
      <c r="CSE1" s="338"/>
      <c r="CSF1" s="338"/>
      <c r="CSG1" s="338"/>
      <c r="CSH1" s="338"/>
      <c r="CSI1" s="338"/>
      <c r="CSJ1" s="338"/>
      <c r="CSK1" s="338"/>
      <c r="CSL1" s="338"/>
      <c r="CSM1" s="338"/>
      <c r="CSN1" s="338"/>
      <c r="CSO1" s="338"/>
      <c r="CSP1" s="126"/>
      <c r="CSQ1" s="338"/>
      <c r="CSR1" s="338"/>
      <c r="CSS1" s="338"/>
      <c r="CST1" s="338"/>
      <c r="CSU1" s="338"/>
      <c r="CSV1" s="338"/>
      <c r="CSW1" s="338"/>
      <c r="CSX1" s="338"/>
      <c r="CSY1" s="338"/>
      <c r="CSZ1" s="338"/>
      <c r="CTA1" s="338"/>
      <c r="CTB1" s="338"/>
      <c r="CTC1" s="338"/>
      <c r="CTD1" s="338"/>
      <c r="CTE1" s="338"/>
      <c r="CTF1" s="126"/>
      <c r="CTG1" s="338"/>
      <c r="CTH1" s="338"/>
      <c r="CTI1" s="338"/>
      <c r="CTJ1" s="338"/>
      <c r="CTK1" s="338"/>
      <c r="CTL1" s="338"/>
      <c r="CTM1" s="338"/>
      <c r="CTN1" s="338"/>
      <c r="CTO1" s="338"/>
      <c r="CTP1" s="338"/>
      <c r="CTQ1" s="338"/>
      <c r="CTR1" s="338"/>
      <c r="CTS1" s="338"/>
      <c r="CTT1" s="338"/>
      <c r="CTU1" s="338"/>
      <c r="CTV1" s="126"/>
      <c r="CTW1" s="338"/>
      <c r="CTX1" s="338"/>
      <c r="CTY1" s="338"/>
      <c r="CTZ1" s="338"/>
      <c r="CUA1" s="338"/>
      <c r="CUB1" s="338"/>
      <c r="CUC1" s="338"/>
      <c r="CUD1" s="338"/>
      <c r="CUE1" s="338"/>
      <c r="CUF1" s="338"/>
      <c r="CUG1" s="338"/>
      <c r="CUH1" s="338"/>
      <c r="CUI1" s="338"/>
      <c r="CUJ1" s="338"/>
      <c r="CUK1" s="338"/>
      <c r="CUL1" s="126"/>
      <c r="CUM1" s="338"/>
      <c r="CUN1" s="338"/>
      <c r="CUO1" s="338"/>
      <c r="CUP1" s="338"/>
      <c r="CUQ1" s="338"/>
      <c r="CUR1" s="338"/>
      <c r="CUS1" s="338"/>
      <c r="CUT1" s="338"/>
      <c r="CUU1" s="338"/>
      <c r="CUV1" s="338"/>
      <c r="CUW1" s="338"/>
      <c r="CUX1" s="338"/>
      <c r="CUY1" s="338"/>
      <c r="CUZ1" s="338"/>
      <c r="CVA1" s="338"/>
      <c r="CVB1" s="126"/>
      <c r="CVC1" s="338"/>
      <c r="CVD1" s="338"/>
      <c r="CVE1" s="338"/>
      <c r="CVF1" s="338"/>
      <c r="CVG1" s="338"/>
      <c r="CVH1" s="338"/>
      <c r="CVI1" s="338"/>
      <c r="CVJ1" s="338"/>
      <c r="CVK1" s="338"/>
      <c r="CVL1" s="338"/>
      <c r="CVM1" s="338"/>
      <c r="CVN1" s="338"/>
      <c r="CVO1" s="338"/>
      <c r="CVP1" s="338"/>
      <c r="CVQ1" s="338"/>
      <c r="CVR1" s="126"/>
      <c r="CVS1" s="338"/>
      <c r="CVT1" s="338"/>
      <c r="CVU1" s="338"/>
      <c r="CVV1" s="338"/>
      <c r="CVW1" s="338"/>
      <c r="CVX1" s="338"/>
      <c r="CVY1" s="338"/>
      <c r="CVZ1" s="338"/>
      <c r="CWA1" s="338"/>
      <c r="CWB1" s="338"/>
      <c r="CWC1" s="338"/>
      <c r="CWD1" s="338"/>
      <c r="CWE1" s="338"/>
      <c r="CWF1" s="338"/>
      <c r="CWG1" s="338"/>
      <c r="CWH1" s="126"/>
      <c r="CWI1" s="338"/>
      <c r="CWJ1" s="338"/>
      <c r="CWK1" s="338"/>
      <c r="CWL1" s="338"/>
      <c r="CWM1" s="338"/>
      <c r="CWN1" s="338"/>
      <c r="CWO1" s="338"/>
      <c r="CWP1" s="338"/>
      <c r="CWQ1" s="338"/>
      <c r="CWR1" s="338"/>
      <c r="CWS1" s="338"/>
      <c r="CWT1" s="338"/>
      <c r="CWU1" s="338"/>
      <c r="CWV1" s="338"/>
      <c r="CWW1" s="338"/>
      <c r="CWX1" s="126"/>
      <c r="CWY1" s="338"/>
      <c r="CWZ1" s="338"/>
      <c r="CXA1" s="338"/>
      <c r="CXB1" s="338"/>
      <c r="CXC1" s="338"/>
      <c r="CXD1" s="338"/>
      <c r="CXE1" s="338"/>
      <c r="CXF1" s="338"/>
      <c r="CXG1" s="338"/>
      <c r="CXH1" s="338"/>
      <c r="CXI1" s="338"/>
      <c r="CXJ1" s="338"/>
      <c r="CXK1" s="338"/>
      <c r="CXL1" s="338"/>
      <c r="CXM1" s="338"/>
      <c r="CXN1" s="126"/>
      <c r="CXO1" s="338"/>
      <c r="CXP1" s="338"/>
      <c r="CXQ1" s="338"/>
      <c r="CXR1" s="338"/>
      <c r="CXS1" s="338"/>
      <c r="CXT1" s="338"/>
      <c r="CXU1" s="338"/>
      <c r="CXV1" s="338"/>
      <c r="CXW1" s="338"/>
      <c r="CXX1" s="338"/>
      <c r="CXY1" s="338"/>
      <c r="CXZ1" s="338"/>
      <c r="CYA1" s="338"/>
      <c r="CYB1" s="338"/>
      <c r="CYC1" s="338"/>
      <c r="CYD1" s="126"/>
      <c r="CYE1" s="338"/>
      <c r="CYF1" s="338"/>
      <c r="CYG1" s="338"/>
      <c r="CYH1" s="338"/>
      <c r="CYI1" s="338"/>
      <c r="CYJ1" s="338"/>
      <c r="CYK1" s="338"/>
      <c r="CYL1" s="338"/>
      <c r="CYM1" s="338"/>
      <c r="CYN1" s="338"/>
      <c r="CYO1" s="338"/>
      <c r="CYP1" s="338"/>
      <c r="CYQ1" s="338"/>
      <c r="CYR1" s="338"/>
      <c r="CYS1" s="338"/>
      <c r="CYT1" s="126"/>
      <c r="CYU1" s="338"/>
      <c r="CYV1" s="338"/>
      <c r="CYW1" s="338"/>
      <c r="CYX1" s="338"/>
      <c r="CYY1" s="338"/>
      <c r="CYZ1" s="338"/>
      <c r="CZA1" s="338"/>
      <c r="CZB1" s="338"/>
      <c r="CZC1" s="338"/>
      <c r="CZD1" s="338"/>
      <c r="CZE1" s="338"/>
      <c r="CZF1" s="338"/>
      <c r="CZG1" s="338"/>
      <c r="CZH1" s="338"/>
      <c r="CZI1" s="338"/>
      <c r="CZJ1" s="126"/>
      <c r="CZK1" s="338"/>
      <c r="CZL1" s="338"/>
      <c r="CZM1" s="338"/>
      <c r="CZN1" s="338"/>
      <c r="CZO1" s="338"/>
      <c r="CZP1" s="338"/>
      <c r="CZQ1" s="338"/>
      <c r="CZR1" s="338"/>
      <c r="CZS1" s="338"/>
      <c r="CZT1" s="338"/>
      <c r="CZU1" s="338"/>
      <c r="CZV1" s="338"/>
      <c r="CZW1" s="338"/>
      <c r="CZX1" s="338"/>
      <c r="CZY1" s="338"/>
      <c r="CZZ1" s="126"/>
      <c r="DAA1" s="338"/>
      <c r="DAB1" s="338"/>
      <c r="DAC1" s="338"/>
      <c r="DAD1" s="338"/>
      <c r="DAE1" s="338"/>
      <c r="DAF1" s="338"/>
      <c r="DAG1" s="338"/>
      <c r="DAH1" s="338"/>
      <c r="DAI1" s="338"/>
      <c r="DAJ1" s="338"/>
      <c r="DAK1" s="338"/>
      <c r="DAL1" s="338"/>
      <c r="DAM1" s="338"/>
      <c r="DAN1" s="338"/>
      <c r="DAO1" s="338"/>
      <c r="DAP1" s="126"/>
      <c r="DAQ1" s="338"/>
      <c r="DAR1" s="338"/>
      <c r="DAS1" s="338"/>
      <c r="DAT1" s="338"/>
      <c r="DAU1" s="338"/>
      <c r="DAV1" s="338"/>
      <c r="DAW1" s="338"/>
      <c r="DAX1" s="338"/>
      <c r="DAY1" s="338"/>
      <c r="DAZ1" s="338"/>
      <c r="DBA1" s="338"/>
      <c r="DBB1" s="338"/>
      <c r="DBC1" s="338"/>
      <c r="DBD1" s="338"/>
      <c r="DBE1" s="338"/>
      <c r="DBF1" s="126"/>
      <c r="DBG1" s="338"/>
      <c r="DBH1" s="338"/>
      <c r="DBI1" s="338"/>
      <c r="DBJ1" s="338"/>
      <c r="DBK1" s="338"/>
      <c r="DBL1" s="338"/>
      <c r="DBM1" s="338"/>
      <c r="DBN1" s="338"/>
      <c r="DBO1" s="338"/>
      <c r="DBP1" s="338"/>
      <c r="DBQ1" s="338"/>
      <c r="DBR1" s="338"/>
      <c r="DBS1" s="338"/>
      <c r="DBT1" s="338"/>
      <c r="DBU1" s="338"/>
      <c r="DBV1" s="126"/>
      <c r="DBW1" s="338"/>
      <c r="DBX1" s="338"/>
      <c r="DBY1" s="338"/>
      <c r="DBZ1" s="338"/>
      <c r="DCA1" s="338"/>
      <c r="DCB1" s="338"/>
      <c r="DCC1" s="338"/>
      <c r="DCD1" s="338"/>
      <c r="DCE1" s="338"/>
      <c r="DCF1" s="338"/>
      <c r="DCG1" s="338"/>
      <c r="DCH1" s="338"/>
      <c r="DCI1" s="338"/>
      <c r="DCJ1" s="338"/>
      <c r="DCK1" s="338"/>
      <c r="DCL1" s="126"/>
      <c r="DCM1" s="338"/>
      <c r="DCN1" s="338"/>
      <c r="DCO1" s="338"/>
      <c r="DCP1" s="338"/>
      <c r="DCQ1" s="338"/>
      <c r="DCR1" s="338"/>
      <c r="DCS1" s="338"/>
      <c r="DCT1" s="338"/>
      <c r="DCU1" s="338"/>
      <c r="DCV1" s="338"/>
      <c r="DCW1" s="338"/>
      <c r="DCX1" s="338"/>
      <c r="DCY1" s="338"/>
      <c r="DCZ1" s="338"/>
      <c r="DDA1" s="338"/>
      <c r="DDB1" s="126"/>
      <c r="DDC1" s="338"/>
      <c r="DDD1" s="338"/>
      <c r="DDE1" s="338"/>
      <c r="DDF1" s="338"/>
      <c r="DDG1" s="338"/>
      <c r="DDH1" s="338"/>
      <c r="DDI1" s="338"/>
      <c r="DDJ1" s="338"/>
      <c r="DDK1" s="338"/>
      <c r="DDL1" s="338"/>
      <c r="DDM1" s="338"/>
      <c r="DDN1" s="338"/>
      <c r="DDO1" s="338"/>
      <c r="DDP1" s="338"/>
      <c r="DDQ1" s="338"/>
      <c r="DDR1" s="126"/>
      <c r="DDS1" s="338"/>
      <c r="DDT1" s="338"/>
      <c r="DDU1" s="338"/>
      <c r="DDV1" s="338"/>
      <c r="DDW1" s="338"/>
      <c r="DDX1" s="338"/>
      <c r="DDY1" s="338"/>
      <c r="DDZ1" s="338"/>
      <c r="DEA1" s="338"/>
      <c r="DEB1" s="338"/>
      <c r="DEC1" s="338"/>
      <c r="DED1" s="338"/>
      <c r="DEE1" s="338"/>
      <c r="DEF1" s="338"/>
      <c r="DEG1" s="338"/>
      <c r="DEH1" s="126"/>
      <c r="DEI1" s="338"/>
      <c r="DEJ1" s="338"/>
      <c r="DEK1" s="338"/>
      <c r="DEL1" s="338"/>
      <c r="DEM1" s="338"/>
      <c r="DEN1" s="338"/>
      <c r="DEO1" s="338"/>
      <c r="DEP1" s="338"/>
      <c r="DEQ1" s="338"/>
      <c r="DER1" s="338"/>
      <c r="DES1" s="338"/>
      <c r="DET1" s="338"/>
      <c r="DEU1" s="338"/>
      <c r="DEV1" s="338"/>
      <c r="DEW1" s="338"/>
      <c r="DEX1" s="126"/>
      <c r="DEY1" s="338"/>
      <c r="DEZ1" s="338"/>
      <c r="DFA1" s="338"/>
      <c r="DFB1" s="338"/>
      <c r="DFC1" s="338"/>
      <c r="DFD1" s="338"/>
      <c r="DFE1" s="338"/>
      <c r="DFF1" s="338"/>
      <c r="DFG1" s="338"/>
      <c r="DFH1" s="338"/>
      <c r="DFI1" s="338"/>
      <c r="DFJ1" s="338"/>
      <c r="DFK1" s="338"/>
      <c r="DFL1" s="338"/>
      <c r="DFM1" s="338"/>
      <c r="DFN1" s="126"/>
      <c r="DFO1" s="338"/>
      <c r="DFP1" s="338"/>
      <c r="DFQ1" s="338"/>
      <c r="DFR1" s="338"/>
      <c r="DFS1" s="338"/>
      <c r="DFT1" s="338"/>
      <c r="DFU1" s="338"/>
      <c r="DFV1" s="338"/>
      <c r="DFW1" s="338"/>
      <c r="DFX1" s="338"/>
      <c r="DFY1" s="338"/>
      <c r="DFZ1" s="338"/>
      <c r="DGA1" s="338"/>
      <c r="DGB1" s="338"/>
      <c r="DGC1" s="338"/>
      <c r="DGD1" s="126"/>
      <c r="DGE1" s="338"/>
      <c r="DGF1" s="338"/>
      <c r="DGG1" s="338"/>
      <c r="DGH1" s="338"/>
      <c r="DGI1" s="338"/>
      <c r="DGJ1" s="338"/>
      <c r="DGK1" s="338"/>
      <c r="DGL1" s="338"/>
      <c r="DGM1" s="338"/>
      <c r="DGN1" s="338"/>
      <c r="DGO1" s="338"/>
      <c r="DGP1" s="338"/>
      <c r="DGQ1" s="338"/>
      <c r="DGR1" s="338"/>
      <c r="DGS1" s="338"/>
      <c r="DGT1" s="126"/>
      <c r="DGU1" s="338"/>
      <c r="DGV1" s="338"/>
      <c r="DGW1" s="338"/>
      <c r="DGX1" s="338"/>
      <c r="DGY1" s="338"/>
      <c r="DGZ1" s="338"/>
      <c r="DHA1" s="338"/>
      <c r="DHB1" s="338"/>
      <c r="DHC1" s="338"/>
      <c r="DHD1" s="338"/>
      <c r="DHE1" s="338"/>
      <c r="DHF1" s="338"/>
      <c r="DHG1" s="338"/>
      <c r="DHH1" s="338"/>
      <c r="DHI1" s="338"/>
      <c r="DHJ1" s="126"/>
      <c r="DHK1" s="338"/>
      <c r="DHL1" s="338"/>
      <c r="DHM1" s="338"/>
      <c r="DHN1" s="338"/>
      <c r="DHO1" s="338"/>
      <c r="DHP1" s="338"/>
      <c r="DHQ1" s="338"/>
      <c r="DHR1" s="338"/>
      <c r="DHS1" s="338"/>
      <c r="DHT1" s="338"/>
      <c r="DHU1" s="338"/>
      <c r="DHV1" s="338"/>
      <c r="DHW1" s="338"/>
      <c r="DHX1" s="338"/>
      <c r="DHY1" s="338"/>
      <c r="DHZ1" s="126"/>
      <c r="DIA1" s="338"/>
      <c r="DIB1" s="338"/>
      <c r="DIC1" s="338"/>
      <c r="DID1" s="338"/>
      <c r="DIE1" s="338"/>
      <c r="DIF1" s="338"/>
      <c r="DIG1" s="338"/>
      <c r="DIH1" s="338"/>
      <c r="DII1" s="338"/>
      <c r="DIJ1" s="338"/>
      <c r="DIK1" s="338"/>
      <c r="DIL1" s="338"/>
      <c r="DIM1" s="338"/>
      <c r="DIN1" s="338"/>
      <c r="DIO1" s="338"/>
      <c r="DIP1" s="126"/>
      <c r="DIQ1" s="338"/>
      <c r="DIR1" s="338"/>
      <c r="DIS1" s="338"/>
      <c r="DIT1" s="338"/>
      <c r="DIU1" s="338"/>
      <c r="DIV1" s="338"/>
      <c r="DIW1" s="338"/>
      <c r="DIX1" s="338"/>
      <c r="DIY1" s="338"/>
      <c r="DIZ1" s="338"/>
      <c r="DJA1" s="338"/>
      <c r="DJB1" s="338"/>
      <c r="DJC1" s="338"/>
      <c r="DJD1" s="338"/>
      <c r="DJE1" s="338"/>
      <c r="DJF1" s="126"/>
      <c r="DJG1" s="338"/>
      <c r="DJH1" s="338"/>
      <c r="DJI1" s="338"/>
      <c r="DJJ1" s="338"/>
      <c r="DJK1" s="338"/>
      <c r="DJL1" s="338"/>
      <c r="DJM1" s="338"/>
      <c r="DJN1" s="338"/>
      <c r="DJO1" s="338"/>
      <c r="DJP1" s="338"/>
      <c r="DJQ1" s="338"/>
      <c r="DJR1" s="338"/>
      <c r="DJS1" s="338"/>
      <c r="DJT1" s="338"/>
      <c r="DJU1" s="338"/>
      <c r="DJV1" s="126"/>
      <c r="DJW1" s="338"/>
      <c r="DJX1" s="338"/>
      <c r="DJY1" s="338"/>
      <c r="DJZ1" s="338"/>
      <c r="DKA1" s="338"/>
      <c r="DKB1" s="338"/>
      <c r="DKC1" s="338"/>
      <c r="DKD1" s="338"/>
      <c r="DKE1" s="338"/>
      <c r="DKF1" s="338"/>
      <c r="DKG1" s="338"/>
      <c r="DKH1" s="338"/>
      <c r="DKI1" s="338"/>
      <c r="DKJ1" s="338"/>
      <c r="DKK1" s="338"/>
      <c r="DKL1" s="126"/>
      <c r="DKM1" s="338"/>
      <c r="DKN1" s="338"/>
      <c r="DKO1" s="338"/>
      <c r="DKP1" s="338"/>
      <c r="DKQ1" s="338"/>
      <c r="DKR1" s="338"/>
      <c r="DKS1" s="338"/>
      <c r="DKT1" s="338"/>
      <c r="DKU1" s="338"/>
      <c r="DKV1" s="338"/>
      <c r="DKW1" s="338"/>
      <c r="DKX1" s="338"/>
      <c r="DKY1" s="338"/>
      <c r="DKZ1" s="338"/>
      <c r="DLA1" s="338"/>
      <c r="DLB1" s="126"/>
      <c r="DLC1" s="338"/>
      <c r="DLD1" s="338"/>
      <c r="DLE1" s="338"/>
      <c r="DLF1" s="338"/>
      <c r="DLG1" s="338"/>
      <c r="DLH1" s="338"/>
      <c r="DLI1" s="338"/>
      <c r="DLJ1" s="338"/>
      <c r="DLK1" s="338"/>
      <c r="DLL1" s="338"/>
      <c r="DLM1" s="338"/>
      <c r="DLN1" s="338"/>
      <c r="DLO1" s="338"/>
      <c r="DLP1" s="338"/>
      <c r="DLQ1" s="338"/>
      <c r="DLR1" s="126"/>
      <c r="DLS1" s="338"/>
      <c r="DLT1" s="338"/>
      <c r="DLU1" s="338"/>
      <c r="DLV1" s="338"/>
      <c r="DLW1" s="338"/>
      <c r="DLX1" s="338"/>
      <c r="DLY1" s="338"/>
      <c r="DLZ1" s="338"/>
      <c r="DMA1" s="338"/>
      <c r="DMB1" s="338"/>
      <c r="DMC1" s="338"/>
      <c r="DMD1" s="338"/>
      <c r="DME1" s="338"/>
      <c r="DMF1" s="338"/>
      <c r="DMG1" s="338"/>
      <c r="DMH1" s="126"/>
      <c r="DMI1" s="338"/>
      <c r="DMJ1" s="338"/>
      <c r="DMK1" s="338"/>
      <c r="DML1" s="338"/>
      <c r="DMM1" s="338"/>
      <c r="DMN1" s="338"/>
      <c r="DMO1" s="338"/>
      <c r="DMP1" s="338"/>
      <c r="DMQ1" s="338"/>
      <c r="DMR1" s="338"/>
      <c r="DMS1" s="338"/>
      <c r="DMT1" s="338"/>
      <c r="DMU1" s="338"/>
      <c r="DMV1" s="338"/>
      <c r="DMW1" s="338"/>
      <c r="DMX1" s="126"/>
      <c r="DMY1" s="338"/>
      <c r="DMZ1" s="338"/>
      <c r="DNA1" s="338"/>
      <c r="DNB1" s="338"/>
      <c r="DNC1" s="338"/>
      <c r="DND1" s="338"/>
      <c r="DNE1" s="338"/>
      <c r="DNF1" s="338"/>
      <c r="DNG1" s="338"/>
      <c r="DNH1" s="338"/>
      <c r="DNI1" s="338"/>
      <c r="DNJ1" s="338"/>
      <c r="DNK1" s="338"/>
      <c r="DNL1" s="338"/>
      <c r="DNM1" s="338"/>
      <c r="DNN1" s="126"/>
      <c r="DNO1" s="338"/>
      <c r="DNP1" s="338"/>
      <c r="DNQ1" s="338"/>
      <c r="DNR1" s="338"/>
      <c r="DNS1" s="338"/>
      <c r="DNT1" s="338"/>
      <c r="DNU1" s="338"/>
      <c r="DNV1" s="338"/>
      <c r="DNW1" s="338"/>
      <c r="DNX1" s="338"/>
      <c r="DNY1" s="338"/>
      <c r="DNZ1" s="338"/>
      <c r="DOA1" s="338"/>
      <c r="DOB1" s="338"/>
      <c r="DOC1" s="338"/>
      <c r="DOD1" s="126"/>
      <c r="DOE1" s="338"/>
      <c r="DOF1" s="338"/>
      <c r="DOG1" s="338"/>
      <c r="DOH1" s="338"/>
      <c r="DOI1" s="338"/>
      <c r="DOJ1" s="338"/>
      <c r="DOK1" s="338"/>
      <c r="DOL1" s="338"/>
      <c r="DOM1" s="338"/>
      <c r="DON1" s="338"/>
      <c r="DOO1" s="338"/>
      <c r="DOP1" s="338"/>
      <c r="DOQ1" s="338"/>
      <c r="DOR1" s="338"/>
      <c r="DOS1" s="338"/>
      <c r="DOT1" s="126"/>
      <c r="DOU1" s="338"/>
      <c r="DOV1" s="338"/>
      <c r="DOW1" s="338"/>
      <c r="DOX1" s="338"/>
      <c r="DOY1" s="338"/>
      <c r="DOZ1" s="338"/>
      <c r="DPA1" s="338"/>
      <c r="DPB1" s="338"/>
      <c r="DPC1" s="338"/>
      <c r="DPD1" s="338"/>
      <c r="DPE1" s="338"/>
      <c r="DPF1" s="338"/>
      <c r="DPG1" s="338"/>
      <c r="DPH1" s="338"/>
      <c r="DPI1" s="338"/>
      <c r="DPJ1" s="126"/>
      <c r="DPK1" s="338"/>
      <c r="DPL1" s="338"/>
      <c r="DPM1" s="338"/>
      <c r="DPN1" s="338"/>
      <c r="DPO1" s="338"/>
      <c r="DPP1" s="338"/>
      <c r="DPQ1" s="338"/>
      <c r="DPR1" s="338"/>
      <c r="DPS1" s="338"/>
      <c r="DPT1" s="338"/>
      <c r="DPU1" s="338"/>
      <c r="DPV1" s="338"/>
      <c r="DPW1" s="338"/>
      <c r="DPX1" s="338"/>
      <c r="DPY1" s="338"/>
      <c r="DPZ1" s="126"/>
      <c r="DQA1" s="338"/>
      <c r="DQB1" s="338"/>
      <c r="DQC1" s="338"/>
      <c r="DQD1" s="338"/>
      <c r="DQE1" s="338"/>
      <c r="DQF1" s="338"/>
      <c r="DQG1" s="338"/>
      <c r="DQH1" s="338"/>
      <c r="DQI1" s="338"/>
      <c r="DQJ1" s="338"/>
      <c r="DQK1" s="338"/>
      <c r="DQL1" s="338"/>
      <c r="DQM1" s="338"/>
      <c r="DQN1" s="338"/>
      <c r="DQO1" s="338"/>
      <c r="DQP1" s="126"/>
      <c r="DQQ1" s="338"/>
      <c r="DQR1" s="338"/>
      <c r="DQS1" s="338"/>
      <c r="DQT1" s="338"/>
      <c r="DQU1" s="338"/>
      <c r="DQV1" s="338"/>
      <c r="DQW1" s="338"/>
      <c r="DQX1" s="338"/>
      <c r="DQY1" s="338"/>
      <c r="DQZ1" s="338"/>
      <c r="DRA1" s="338"/>
      <c r="DRB1" s="338"/>
      <c r="DRC1" s="338"/>
      <c r="DRD1" s="338"/>
      <c r="DRE1" s="338"/>
      <c r="DRF1" s="126"/>
      <c r="DRG1" s="338"/>
      <c r="DRH1" s="338"/>
      <c r="DRI1" s="338"/>
      <c r="DRJ1" s="338"/>
      <c r="DRK1" s="338"/>
      <c r="DRL1" s="338"/>
      <c r="DRM1" s="338"/>
      <c r="DRN1" s="338"/>
      <c r="DRO1" s="338"/>
      <c r="DRP1" s="338"/>
      <c r="DRQ1" s="338"/>
      <c r="DRR1" s="338"/>
      <c r="DRS1" s="338"/>
      <c r="DRT1" s="338"/>
      <c r="DRU1" s="338"/>
      <c r="DRV1" s="126"/>
      <c r="DRW1" s="338"/>
      <c r="DRX1" s="338"/>
      <c r="DRY1" s="338"/>
      <c r="DRZ1" s="338"/>
      <c r="DSA1" s="338"/>
      <c r="DSB1" s="338"/>
      <c r="DSC1" s="338"/>
      <c r="DSD1" s="338"/>
      <c r="DSE1" s="338"/>
      <c r="DSF1" s="338"/>
      <c r="DSG1" s="338"/>
      <c r="DSH1" s="338"/>
      <c r="DSI1" s="338"/>
      <c r="DSJ1" s="338"/>
      <c r="DSK1" s="338"/>
      <c r="DSL1" s="126"/>
      <c r="DSM1" s="338"/>
      <c r="DSN1" s="338"/>
      <c r="DSO1" s="338"/>
      <c r="DSP1" s="338"/>
      <c r="DSQ1" s="338"/>
      <c r="DSR1" s="338"/>
      <c r="DSS1" s="338"/>
      <c r="DST1" s="338"/>
      <c r="DSU1" s="338"/>
      <c r="DSV1" s="338"/>
      <c r="DSW1" s="338"/>
      <c r="DSX1" s="338"/>
      <c r="DSY1" s="338"/>
      <c r="DSZ1" s="338"/>
      <c r="DTA1" s="338"/>
      <c r="DTB1" s="126"/>
      <c r="DTC1" s="338"/>
      <c r="DTD1" s="338"/>
      <c r="DTE1" s="338"/>
      <c r="DTF1" s="338"/>
      <c r="DTG1" s="338"/>
      <c r="DTH1" s="338"/>
      <c r="DTI1" s="338"/>
      <c r="DTJ1" s="338"/>
      <c r="DTK1" s="338"/>
      <c r="DTL1" s="338"/>
      <c r="DTM1" s="338"/>
      <c r="DTN1" s="338"/>
      <c r="DTO1" s="338"/>
      <c r="DTP1" s="338"/>
      <c r="DTQ1" s="338"/>
      <c r="DTR1" s="126"/>
      <c r="DTS1" s="338"/>
      <c r="DTT1" s="338"/>
      <c r="DTU1" s="338"/>
      <c r="DTV1" s="338"/>
      <c r="DTW1" s="338"/>
      <c r="DTX1" s="338"/>
      <c r="DTY1" s="338"/>
      <c r="DTZ1" s="338"/>
      <c r="DUA1" s="338"/>
      <c r="DUB1" s="338"/>
      <c r="DUC1" s="338"/>
      <c r="DUD1" s="338"/>
      <c r="DUE1" s="338"/>
      <c r="DUF1" s="338"/>
      <c r="DUG1" s="338"/>
      <c r="DUH1" s="126"/>
      <c r="DUI1" s="338"/>
      <c r="DUJ1" s="338"/>
      <c r="DUK1" s="338"/>
      <c r="DUL1" s="338"/>
      <c r="DUM1" s="338"/>
      <c r="DUN1" s="338"/>
      <c r="DUO1" s="338"/>
      <c r="DUP1" s="338"/>
      <c r="DUQ1" s="338"/>
      <c r="DUR1" s="338"/>
      <c r="DUS1" s="338"/>
      <c r="DUT1" s="338"/>
      <c r="DUU1" s="338"/>
      <c r="DUV1" s="338"/>
      <c r="DUW1" s="338"/>
      <c r="DUX1" s="126"/>
      <c r="DUY1" s="338"/>
      <c r="DUZ1" s="338"/>
      <c r="DVA1" s="338"/>
      <c r="DVB1" s="338"/>
      <c r="DVC1" s="338"/>
      <c r="DVD1" s="338"/>
      <c r="DVE1" s="338"/>
      <c r="DVF1" s="338"/>
      <c r="DVG1" s="338"/>
      <c r="DVH1" s="338"/>
      <c r="DVI1" s="338"/>
      <c r="DVJ1" s="338"/>
      <c r="DVK1" s="338"/>
      <c r="DVL1" s="338"/>
      <c r="DVM1" s="338"/>
      <c r="DVN1" s="126"/>
      <c r="DVO1" s="338"/>
      <c r="DVP1" s="338"/>
      <c r="DVQ1" s="338"/>
      <c r="DVR1" s="338"/>
      <c r="DVS1" s="338"/>
      <c r="DVT1" s="338"/>
      <c r="DVU1" s="338"/>
      <c r="DVV1" s="338"/>
      <c r="DVW1" s="338"/>
      <c r="DVX1" s="338"/>
      <c r="DVY1" s="338"/>
      <c r="DVZ1" s="338"/>
      <c r="DWA1" s="338"/>
      <c r="DWB1" s="338"/>
      <c r="DWC1" s="338"/>
      <c r="DWD1" s="126"/>
      <c r="DWE1" s="338"/>
      <c r="DWF1" s="338"/>
      <c r="DWG1" s="338"/>
      <c r="DWH1" s="338"/>
      <c r="DWI1" s="338"/>
      <c r="DWJ1" s="338"/>
      <c r="DWK1" s="338"/>
      <c r="DWL1" s="338"/>
      <c r="DWM1" s="338"/>
      <c r="DWN1" s="338"/>
      <c r="DWO1" s="338"/>
      <c r="DWP1" s="338"/>
      <c r="DWQ1" s="338"/>
      <c r="DWR1" s="338"/>
      <c r="DWS1" s="338"/>
      <c r="DWT1" s="126"/>
      <c r="DWU1" s="338"/>
      <c r="DWV1" s="338"/>
      <c r="DWW1" s="338"/>
      <c r="DWX1" s="338"/>
      <c r="DWY1" s="338"/>
      <c r="DWZ1" s="338"/>
      <c r="DXA1" s="338"/>
      <c r="DXB1" s="338"/>
      <c r="DXC1" s="338"/>
      <c r="DXD1" s="338"/>
      <c r="DXE1" s="338"/>
      <c r="DXF1" s="338"/>
      <c r="DXG1" s="338"/>
      <c r="DXH1" s="338"/>
      <c r="DXI1" s="338"/>
      <c r="DXJ1" s="126"/>
      <c r="DXK1" s="338"/>
      <c r="DXL1" s="338"/>
      <c r="DXM1" s="338"/>
      <c r="DXN1" s="338"/>
      <c r="DXO1" s="338"/>
      <c r="DXP1" s="338"/>
      <c r="DXQ1" s="338"/>
      <c r="DXR1" s="338"/>
      <c r="DXS1" s="338"/>
      <c r="DXT1" s="338"/>
      <c r="DXU1" s="338"/>
      <c r="DXV1" s="338"/>
      <c r="DXW1" s="338"/>
      <c r="DXX1" s="338"/>
      <c r="DXY1" s="338"/>
      <c r="DXZ1" s="126"/>
      <c r="DYA1" s="338"/>
      <c r="DYB1" s="338"/>
      <c r="DYC1" s="338"/>
      <c r="DYD1" s="338"/>
      <c r="DYE1" s="338"/>
      <c r="DYF1" s="338"/>
      <c r="DYG1" s="338"/>
      <c r="DYH1" s="338"/>
      <c r="DYI1" s="338"/>
      <c r="DYJ1" s="338"/>
      <c r="DYK1" s="338"/>
      <c r="DYL1" s="338"/>
      <c r="DYM1" s="338"/>
      <c r="DYN1" s="338"/>
      <c r="DYO1" s="338"/>
      <c r="DYP1" s="126"/>
      <c r="DYQ1" s="338"/>
      <c r="DYR1" s="338"/>
      <c r="DYS1" s="338"/>
      <c r="DYT1" s="338"/>
      <c r="DYU1" s="338"/>
      <c r="DYV1" s="338"/>
      <c r="DYW1" s="338"/>
      <c r="DYX1" s="338"/>
      <c r="DYY1" s="338"/>
      <c r="DYZ1" s="338"/>
      <c r="DZA1" s="338"/>
      <c r="DZB1" s="338"/>
      <c r="DZC1" s="338"/>
      <c r="DZD1" s="338"/>
      <c r="DZE1" s="338"/>
      <c r="DZF1" s="126"/>
      <c r="DZG1" s="338"/>
      <c r="DZH1" s="338"/>
      <c r="DZI1" s="338"/>
      <c r="DZJ1" s="338"/>
      <c r="DZK1" s="338"/>
      <c r="DZL1" s="338"/>
      <c r="DZM1" s="338"/>
      <c r="DZN1" s="338"/>
      <c r="DZO1" s="338"/>
      <c r="DZP1" s="338"/>
      <c r="DZQ1" s="338"/>
      <c r="DZR1" s="338"/>
      <c r="DZS1" s="338"/>
      <c r="DZT1" s="338"/>
      <c r="DZU1" s="338"/>
      <c r="DZV1" s="126"/>
      <c r="DZW1" s="338"/>
      <c r="DZX1" s="338"/>
      <c r="DZY1" s="338"/>
      <c r="DZZ1" s="338"/>
      <c r="EAA1" s="338"/>
      <c r="EAB1" s="338"/>
      <c r="EAC1" s="338"/>
      <c r="EAD1" s="338"/>
      <c r="EAE1" s="338"/>
      <c r="EAF1" s="338"/>
      <c r="EAG1" s="338"/>
      <c r="EAH1" s="338"/>
      <c r="EAI1" s="338"/>
      <c r="EAJ1" s="338"/>
      <c r="EAK1" s="338"/>
      <c r="EAL1" s="126"/>
      <c r="EAM1" s="338"/>
      <c r="EAN1" s="338"/>
      <c r="EAO1" s="338"/>
      <c r="EAP1" s="338"/>
      <c r="EAQ1" s="338"/>
      <c r="EAR1" s="338"/>
      <c r="EAS1" s="338"/>
      <c r="EAT1" s="338"/>
      <c r="EAU1" s="338"/>
      <c r="EAV1" s="338"/>
      <c r="EAW1" s="338"/>
      <c r="EAX1" s="338"/>
      <c r="EAY1" s="338"/>
      <c r="EAZ1" s="338"/>
      <c r="EBA1" s="338"/>
      <c r="EBB1" s="126"/>
      <c r="EBC1" s="338"/>
      <c r="EBD1" s="338"/>
      <c r="EBE1" s="338"/>
      <c r="EBF1" s="338"/>
      <c r="EBG1" s="338"/>
      <c r="EBH1" s="338"/>
      <c r="EBI1" s="338"/>
      <c r="EBJ1" s="338"/>
      <c r="EBK1" s="338"/>
      <c r="EBL1" s="338"/>
      <c r="EBM1" s="338"/>
      <c r="EBN1" s="338"/>
      <c r="EBO1" s="338"/>
      <c r="EBP1" s="338"/>
      <c r="EBQ1" s="338"/>
      <c r="EBR1" s="126"/>
      <c r="EBS1" s="338"/>
      <c r="EBT1" s="338"/>
      <c r="EBU1" s="338"/>
      <c r="EBV1" s="338"/>
      <c r="EBW1" s="338"/>
      <c r="EBX1" s="338"/>
      <c r="EBY1" s="338"/>
      <c r="EBZ1" s="338"/>
      <c r="ECA1" s="338"/>
      <c r="ECB1" s="338"/>
      <c r="ECC1" s="338"/>
      <c r="ECD1" s="338"/>
      <c r="ECE1" s="338"/>
      <c r="ECF1" s="338"/>
      <c r="ECG1" s="338"/>
      <c r="ECH1" s="126"/>
      <c r="ECI1" s="338"/>
      <c r="ECJ1" s="338"/>
      <c r="ECK1" s="338"/>
      <c r="ECL1" s="338"/>
      <c r="ECM1" s="338"/>
      <c r="ECN1" s="338"/>
      <c r="ECO1" s="338"/>
      <c r="ECP1" s="338"/>
      <c r="ECQ1" s="338"/>
      <c r="ECR1" s="338"/>
      <c r="ECS1" s="338"/>
      <c r="ECT1" s="338"/>
      <c r="ECU1" s="338"/>
      <c r="ECV1" s="338"/>
      <c r="ECW1" s="338"/>
      <c r="ECX1" s="126"/>
      <c r="ECY1" s="338"/>
      <c r="ECZ1" s="338"/>
      <c r="EDA1" s="338"/>
      <c r="EDB1" s="338"/>
      <c r="EDC1" s="338"/>
      <c r="EDD1" s="338"/>
      <c r="EDE1" s="338"/>
      <c r="EDF1" s="338"/>
      <c r="EDG1" s="338"/>
      <c r="EDH1" s="338"/>
      <c r="EDI1" s="338"/>
      <c r="EDJ1" s="338"/>
      <c r="EDK1" s="338"/>
      <c r="EDL1" s="338"/>
      <c r="EDM1" s="338"/>
      <c r="EDN1" s="126"/>
      <c r="EDO1" s="338"/>
      <c r="EDP1" s="338"/>
      <c r="EDQ1" s="338"/>
      <c r="EDR1" s="338"/>
      <c r="EDS1" s="338"/>
      <c r="EDT1" s="338"/>
      <c r="EDU1" s="338"/>
      <c r="EDV1" s="338"/>
      <c r="EDW1" s="338"/>
      <c r="EDX1" s="338"/>
      <c r="EDY1" s="338"/>
      <c r="EDZ1" s="338"/>
      <c r="EEA1" s="338"/>
      <c r="EEB1" s="338"/>
      <c r="EEC1" s="338"/>
      <c r="EED1" s="126"/>
      <c r="EEE1" s="338"/>
      <c r="EEF1" s="338"/>
      <c r="EEG1" s="338"/>
      <c r="EEH1" s="338"/>
      <c r="EEI1" s="338"/>
      <c r="EEJ1" s="338"/>
      <c r="EEK1" s="338"/>
      <c r="EEL1" s="338"/>
      <c r="EEM1" s="338"/>
      <c r="EEN1" s="338"/>
      <c r="EEO1" s="338"/>
      <c r="EEP1" s="338"/>
      <c r="EEQ1" s="338"/>
      <c r="EER1" s="338"/>
      <c r="EES1" s="338"/>
      <c r="EET1" s="126"/>
      <c r="EEU1" s="338"/>
      <c r="EEV1" s="338"/>
      <c r="EEW1" s="338"/>
      <c r="EEX1" s="338"/>
      <c r="EEY1" s="338"/>
      <c r="EEZ1" s="338"/>
      <c r="EFA1" s="338"/>
      <c r="EFB1" s="338"/>
      <c r="EFC1" s="338"/>
      <c r="EFD1" s="338"/>
      <c r="EFE1" s="338"/>
      <c r="EFF1" s="338"/>
      <c r="EFG1" s="338"/>
      <c r="EFH1" s="338"/>
      <c r="EFI1" s="338"/>
      <c r="EFJ1" s="126"/>
      <c r="EFK1" s="338"/>
      <c r="EFL1" s="338"/>
      <c r="EFM1" s="338"/>
      <c r="EFN1" s="338"/>
      <c r="EFO1" s="338"/>
      <c r="EFP1" s="338"/>
      <c r="EFQ1" s="338"/>
      <c r="EFR1" s="338"/>
      <c r="EFS1" s="338"/>
      <c r="EFT1" s="338"/>
      <c r="EFU1" s="338"/>
      <c r="EFV1" s="338"/>
      <c r="EFW1" s="338"/>
      <c r="EFX1" s="338"/>
      <c r="EFY1" s="338"/>
      <c r="EFZ1" s="126"/>
      <c r="EGA1" s="338"/>
      <c r="EGB1" s="338"/>
      <c r="EGC1" s="338"/>
      <c r="EGD1" s="338"/>
      <c r="EGE1" s="338"/>
      <c r="EGF1" s="338"/>
      <c r="EGG1" s="338"/>
      <c r="EGH1" s="338"/>
      <c r="EGI1" s="338"/>
      <c r="EGJ1" s="338"/>
      <c r="EGK1" s="338"/>
      <c r="EGL1" s="338"/>
      <c r="EGM1" s="338"/>
      <c r="EGN1" s="338"/>
      <c r="EGO1" s="338"/>
      <c r="EGP1" s="126"/>
      <c r="EGQ1" s="338"/>
      <c r="EGR1" s="338"/>
      <c r="EGS1" s="338"/>
      <c r="EGT1" s="338"/>
      <c r="EGU1" s="338"/>
      <c r="EGV1" s="338"/>
      <c r="EGW1" s="338"/>
      <c r="EGX1" s="338"/>
      <c r="EGY1" s="338"/>
      <c r="EGZ1" s="338"/>
      <c r="EHA1" s="338"/>
      <c r="EHB1" s="338"/>
      <c r="EHC1" s="338"/>
      <c r="EHD1" s="338"/>
      <c r="EHE1" s="338"/>
      <c r="EHF1" s="126"/>
      <c r="EHG1" s="338"/>
      <c r="EHH1" s="338"/>
      <c r="EHI1" s="338"/>
      <c r="EHJ1" s="338"/>
      <c r="EHK1" s="338"/>
      <c r="EHL1" s="338"/>
      <c r="EHM1" s="338"/>
      <c r="EHN1" s="338"/>
      <c r="EHO1" s="338"/>
      <c r="EHP1" s="338"/>
      <c r="EHQ1" s="338"/>
      <c r="EHR1" s="338"/>
      <c r="EHS1" s="338"/>
      <c r="EHT1" s="338"/>
      <c r="EHU1" s="338"/>
      <c r="EHV1" s="126"/>
      <c r="EHW1" s="338"/>
      <c r="EHX1" s="338"/>
      <c r="EHY1" s="338"/>
      <c r="EHZ1" s="338"/>
      <c r="EIA1" s="338"/>
      <c r="EIB1" s="338"/>
      <c r="EIC1" s="338"/>
      <c r="EID1" s="338"/>
      <c r="EIE1" s="338"/>
      <c r="EIF1" s="338"/>
      <c r="EIG1" s="338"/>
      <c r="EIH1" s="338"/>
      <c r="EII1" s="338"/>
      <c r="EIJ1" s="338"/>
      <c r="EIK1" s="338"/>
      <c r="EIL1" s="126"/>
      <c r="EIM1" s="338"/>
      <c r="EIN1" s="338"/>
      <c r="EIO1" s="338"/>
      <c r="EIP1" s="338"/>
      <c r="EIQ1" s="338"/>
      <c r="EIR1" s="338"/>
      <c r="EIS1" s="338"/>
      <c r="EIT1" s="338"/>
      <c r="EIU1" s="338"/>
      <c r="EIV1" s="338"/>
      <c r="EIW1" s="338"/>
      <c r="EIX1" s="338"/>
      <c r="EIY1" s="338"/>
      <c r="EIZ1" s="338"/>
      <c r="EJA1" s="338"/>
      <c r="EJB1" s="126"/>
      <c r="EJC1" s="338"/>
      <c r="EJD1" s="338"/>
      <c r="EJE1" s="338"/>
      <c r="EJF1" s="338"/>
      <c r="EJG1" s="338"/>
      <c r="EJH1" s="338"/>
      <c r="EJI1" s="338"/>
      <c r="EJJ1" s="338"/>
      <c r="EJK1" s="338"/>
      <c r="EJL1" s="338"/>
      <c r="EJM1" s="338"/>
      <c r="EJN1" s="338"/>
      <c r="EJO1" s="338"/>
      <c r="EJP1" s="338"/>
      <c r="EJQ1" s="338"/>
      <c r="EJR1" s="126"/>
      <c r="EJS1" s="338"/>
      <c r="EJT1" s="338"/>
      <c r="EJU1" s="338"/>
      <c r="EJV1" s="338"/>
      <c r="EJW1" s="338"/>
      <c r="EJX1" s="338"/>
      <c r="EJY1" s="338"/>
      <c r="EJZ1" s="338"/>
      <c r="EKA1" s="338"/>
      <c r="EKB1" s="338"/>
      <c r="EKC1" s="338"/>
      <c r="EKD1" s="338"/>
      <c r="EKE1" s="338"/>
      <c r="EKF1" s="338"/>
      <c r="EKG1" s="338"/>
      <c r="EKH1" s="126"/>
      <c r="EKI1" s="338"/>
      <c r="EKJ1" s="338"/>
      <c r="EKK1" s="338"/>
      <c r="EKL1" s="338"/>
      <c r="EKM1" s="338"/>
      <c r="EKN1" s="338"/>
      <c r="EKO1" s="338"/>
      <c r="EKP1" s="338"/>
      <c r="EKQ1" s="338"/>
      <c r="EKR1" s="338"/>
      <c r="EKS1" s="338"/>
      <c r="EKT1" s="338"/>
      <c r="EKU1" s="338"/>
      <c r="EKV1" s="338"/>
      <c r="EKW1" s="338"/>
      <c r="EKX1" s="126"/>
      <c r="EKY1" s="338"/>
      <c r="EKZ1" s="338"/>
      <c r="ELA1" s="338"/>
      <c r="ELB1" s="338"/>
      <c r="ELC1" s="338"/>
      <c r="ELD1" s="338"/>
      <c r="ELE1" s="338"/>
      <c r="ELF1" s="338"/>
      <c r="ELG1" s="338"/>
      <c r="ELH1" s="338"/>
      <c r="ELI1" s="338"/>
      <c r="ELJ1" s="338"/>
      <c r="ELK1" s="338"/>
      <c r="ELL1" s="338"/>
      <c r="ELM1" s="338"/>
      <c r="ELN1" s="126"/>
      <c r="ELO1" s="338"/>
      <c r="ELP1" s="338"/>
      <c r="ELQ1" s="338"/>
      <c r="ELR1" s="338"/>
      <c r="ELS1" s="338"/>
      <c r="ELT1" s="338"/>
      <c r="ELU1" s="338"/>
      <c r="ELV1" s="338"/>
      <c r="ELW1" s="338"/>
      <c r="ELX1" s="338"/>
      <c r="ELY1" s="338"/>
      <c r="ELZ1" s="338"/>
      <c r="EMA1" s="338"/>
      <c r="EMB1" s="338"/>
      <c r="EMC1" s="338"/>
      <c r="EMD1" s="126"/>
      <c r="EME1" s="338"/>
      <c r="EMF1" s="338"/>
      <c r="EMG1" s="338"/>
      <c r="EMH1" s="338"/>
      <c r="EMI1" s="338"/>
      <c r="EMJ1" s="338"/>
      <c r="EMK1" s="338"/>
      <c r="EML1" s="338"/>
      <c r="EMM1" s="338"/>
      <c r="EMN1" s="338"/>
      <c r="EMO1" s="338"/>
      <c r="EMP1" s="338"/>
      <c r="EMQ1" s="338"/>
      <c r="EMR1" s="338"/>
      <c r="EMS1" s="338"/>
      <c r="EMT1" s="126"/>
      <c r="EMU1" s="338"/>
      <c r="EMV1" s="338"/>
      <c r="EMW1" s="338"/>
      <c r="EMX1" s="338"/>
      <c r="EMY1" s="338"/>
      <c r="EMZ1" s="338"/>
      <c r="ENA1" s="338"/>
      <c r="ENB1" s="338"/>
      <c r="ENC1" s="338"/>
      <c r="END1" s="338"/>
      <c r="ENE1" s="338"/>
      <c r="ENF1" s="338"/>
      <c r="ENG1" s="338"/>
      <c r="ENH1" s="338"/>
      <c r="ENI1" s="338"/>
      <c r="ENJ1" s="126"/>
      <c r="ENK1" s="338"/>
      <c r="ENL1" s="338"/>
      <c r="ENM1" s="338"/>
      <c r="ENN1" s="338"/>
      <c r="ENO1" s="338"/>
      <c r="ENP1" s="338"/>
      <c r="ENQ1" s="338"/>
      <c r="ENR1" s="338"/>
      <c r="ENS1" s="338"/>
      <c r="ENT1" s="338"/>
      <c r="ENU1" s="338"/>
      <c r="ENV1" s="338"/>
      <c r="ENW1" s="338"/>
      <c r="ENX1" s="338"/>
      <c r="ENY1" s="338"/>
      <c r="ENZ1" s="126"/>
      <c r="EOA1" s="338"/>
      <c r="EOB1" s="338"/>
      <c r="EOC1" s="338"/>
      <c r="EOD1" s="338"/>
      <c r="EOE1" s="338"/>
      <c r="EOF1" s="338"/>
      <c r="EOG1" s="338"/>
      <c r="EOH1" s="338"/>
      <c r="EOI1" s="338"/>
      <c r="EOJ1" s="338"/>
      <c r="EOK1" s="338"/>
      <c r="EOL1" s="338"/>
      <c r="EOM1" s="338"/>
      <c r="EON1" s="338"/>
      <c r="EOO1" s="338"/>
      <c r="EOP1" s="126"/>
      <c r="EOQ1" s="338"/>
      <c r="EOR1" s="338"/>
      <c r="EOS1" s="338"/>
      <c r="EOT1" s="338"/>
      <c r="EOU1" s="338"/>
      <c r="EOV1" s="338"/>
      <c r="EOW1" s="338"/>
      <c r="EOX1" s="338"/>
      <c r="EOY1" s="338"/>
      <c r="EOZ1" s="338"/>
      <c r="EPA1" s="338"/>
      <c r="EPB1" s="338"/>
      <c r="EPC1" s="338"/>
      <c r="EPD1" s="338"/>
      <c r="EPE1" s="338"/>
      <c r="EPF1" s="126"/>
      <c r="EPG1" s="338"/>
      <c r="EPH1" s="338"/>
      <c r="EPI1" s="338"/>
      <c r="EPJ1" s="338"/>
      <c r="EPK1" s="338"/>
      <c r="EPL1" s="338"/>
      <c r="EPM1" s="338"/>
      <c r="EPN1" s="338"/>
      <c r="EPO1" s="338"/>
      <c r="EPP1" s="338"/>
      <c r="EPQ1" s="338"/>
      <c r="EPR1" s="338"/>
      <c r="EPS1" s="338"/>
      <c r="EPT1" s="338"/>
      <c r="EPU1" s="338"/>
      <c r="EPV1" s="126"/>
      <c r="EPW1" s="338"/>
      <c r="EPX1" s="338"/>
      <c r="EPY1" s="338"/>
      <c r="EPZ1" s="338"/>
      <c r="EQA1" s="338"/>
      <c r="EQB1" s="338"/>
      <c r="EQC1" s="338"/>
      <c r="EQD1" s="338"/>
      <c r="EQE1" s="338"/>
      <c r="EQF1" s="338"/>
      <c r="EQG1" s="338"/>
      <c r="EQH1" s="338"/>
      <c r="EQI1" s="338"/>
      <c r="EQJ1" s="338"/>
      <c r="EQK1" s="338"/>
      <c r="EQL1" s="126"/>
      <c r="EQM1" s="338"/>
      <c r="EQN1" s="338"/>
      <c r="EQO1" s="338"/>
      <c r="EQP1" s="338"/>
      <c r="EQQ1" s="338"/>
      <c r="EQR1" s="338"/>
      <c r="EQS1" s="338"/>
      <c r="EQT1" s="338"/>
      <c r="EQU1" s="338"/>
      <c r="EQV1" s="338"/>
      <c r="EQW1" s="338"/>
      <c r="EQX1" s="338"/>
      <c r="EQY1" s="338"/>
      <c r="EQZ1" s="338"/>
      <c r="ERA1" s="338"/>
      <c r="ERB1" s="126"/>
      <c r="ERC1" s="338"/>
      <c r="ERD1" s="338"/>
      <c r="ERE1" s="338"/>
      <c r="ERF1" s="338"/>
      <c r="ERG1" s="338"/>
      <c r="ERH1" s="338"/>
      <c r="ERI1" s="338"/>
      <c r="ERJ1" s="338"/>
      <c r="ERK1" s="338"/>
      <c r="ERL1" s="338"/>
      <c r="ERM1" s="338"/>
      <c r="ERN1" s="338"/>
      <c r="ERO1" s="338"/>
      <c r="ERP1" s="338"/>
      <c r="ERQ1" s="338"/>
      <c r="ERR1" s="126"/>
      <c r="ERS1" s="338"/>
      <c r="ERT1" s="338"/>
      <c r="ERU1" s="338"/>
      <c r="ERV1" s="338"/>
      <c r="ERW1" s="338"/>
      <c r="ERX1" s="338"/>
      <c r="ERY1" s="338"/>
      <c r="ERZ1" s="338"/>
      <c r="ESA1" s="338"/>
      <c r="ESB1" s="338"/>
      <c r="ESC1" s="338"/>
      <c r="ESD1" s="338"/>
      <c r="ESE1" s="338"/>
      <c r="ESF1" s="338"/>
      <c r="ESG1" s="338"/>
      <c r="ESH1" s="126"/>
      <c r="ESI1" s="338"/>
      <c r="ESJ1" s="338"/>
      <c r="ESK1" s="338"/>
      <c r="ESL1" s="338"/>
      <c r="ESM1" s="338"/>
      <c r="ESN1" s="338"/>
      <c r="ESO1" s="338"/>
      <c r="ESP1" s="338"/>
      <c r="ESQ1" s="338"/>
      <c r="ESR1" s="338"/>
      <c r="ESS1" s="338"/>
      <c r="EST1" s="338"/>
      <c r="ESU1" s="338"/>
      <c r="ESV1" s="338"/>
      <c r="ESW1" s="338"/>
      <c r="ESX1" s="126"/>
      <c r="ESY1" s="338"/>
      <c r="ESZ1" s="338"/>
      <c r="ETA1" s="338"/>
      <c r="ETB1" s="338"/>
      <c r="ETC1" s="338"/>
      <c r="ETD1" s="338"/>
      <c r="ETE1" s="338"/>
      <c r="ETF1" s="338"/>
      <c r="ETG1" s="338"/>
      <c r="ETH1" s="338"/>
      <c r="ETI1" s="338"/>
      <c r="ETJ1" s="338"/>
      <c r="ETK1" s="338"/>
      <c r="ETL1" s="338"/>
      <c r="ETM1" s="338"/>
      <c r="ETN1" s="126"/>
      <c r="ETO1" s="338"/>
      <c r="ETP1" s="338"/>
      <c r="ETQ1" s="338"/>
      <c r="ETR1" s="338"/>
      <c r="ETS1" s="338"/>
      <c r="ETT1" s="338"/>
      <c r="ETU1" s="338"/>
      <c r="ETV1" s="338"/>
      <c r="ETW1" s="338"/>
      <c r="ETX1" s="338"/>
      <c r="ETY1" s="338"/>
      <c r="ETZ1" s="338"/>
      <c r="EUA1" s="338"/>
      <c r="EUB1" s="338"/>
      <c r="EUC1" s="338"/>
      <c r="EUD1" s="126"/>
      <c r="EUE1" s="338"/>
      <c r="EUF1" s="338"/>
      <c r="EUG1" s="338"/>
      <c r="EUH1" s="338"/>
      <c r="EUI1" s="338"/>
      <c r="EUJ1" s="338"/>
      <c r="EUK1" s="338"/>
      <c r="EUL1" s="338"/>
      <c r="EUM1" s="338"/>
      <c r="EUN1" s="338"/>
      <c r="EUO1" s="338"/>
      <c r="EUP1" s="338"/>
      <c r="EUQ1" s="338"/>
      <c r="EUR1" s="338"/>
      <c r="EUS1" s="338"/>
      <c r="EUT1" s="126"/>
      <c r="EUU1" s="338"/>
      <c r="EUV1" s="338"/>
      <c r="EUW1" s="338"/>
      <c r="EUX1" s="338"/>
      <c r="EUY1" s="338"/>
      <c r="EUZ1" s="338"/>
      <c r="EVA1" s="338"/>
      <c r="EVB1" s="338"/>
      <c r="EVC1" s="338"/>
      <c r="EVD1" s="338"/>
      <c r="EVE1" s="338"/>
      <c r="EVF1" s="338"/>
      <c r="EVG1" s="338"/>
      <c r="EVH1" s="338"/>
      <c r="EVI1" s="338"/>
      <c r="EVJ1" s="126"/>
      <c r="EVK1" s="338"/>
      <c r="EVL1" s="338"/>
      <c r="EVM1" s="338"/>
      <c r="EVN1" s="338"/>
      <c r="EVO1" s="338"/>
      <c r="EVP1" s="338"/>
      <c r="EVQ1" s="338"/>
      <c r="EVR1" s="338"/>
      <c r="EVS1" s="338"/>
      <c r="EVT1" s="338"/>
      <c r="EVU1" s="338"/>
      <c r="EVV1" s="338"/>
      <c r="EVW1" s="338"/>
      <c r="EVX1" s="338"/>
      <c r="EVY1" s="338"/>
      <c r="EVZ1" s="126"/>
      <c r="EWA1" s="338"/>
      <c r="EWB1" s="338"/>
      <c r="EWC1" s="338"/>
      <c r="EWD1" s="338"/>
      <c r="EWE1" s="338"/>
      <c r="EWF1" s="338"/>
      <c r="EWG1" s="338"/>
      <c r="EWH1" s="338"/>
      <c r="EWI1" s="338"/>
      <c r="EWJ1" s="338"/>
      <c r="EWK1" s="338"/>
      <c r="EWL1" s="338"/>
      <c r="EWM1" s="338"/>
      <c r="EWN1" s="338"/>
      <c r="EWO1" s="338"/>
      <c r="EWP1" s="126"/>
      <c r="EWQ1" s="338"/>
      <c r="EWR1" s="338"/>
      <c r="EWS1" s="338"/>
      <c r="EWT1" s="338"/>
      <c r="EWU1" s="338"/>
      <c r="EWV1" s="338"/>
      <c r="EWW1" s="338"/>
      <c r="EWX1" s="338"/>
      <c r="EWY1" s="338"/>
      <c r="EWZ1" s="338"/>
      <c r="EXA1" s="338"/>
      <c r="EXB1" s="338"/>
      <c r="EXC1" s="338"/>
      <c r="EXD1" s="338"/>
      <c r="EXE1" s="338"/>
      <c r="EXF1" s="126"/>
      <c r="EXG1" s="338"/>
      <c r="EXH1" s="338"/>
      <c r="EXI1" s="338"/>
      <c r="EXJ1" s="338"/>
      <c r="EXK1" s="338"/>
      <c r="EXL1" s="338"/>
      <c r="EXM1" s="338"/>
      <c r="EXN1" s="338"/>
      <c r="EXO1" s="338"/>
      <c r="EXP1" s="338"/>
      <c r="EXQ1" s="338"/>
      <c r="EXR1" s="338"/>
      <c r="EXS1" s="338"/>
      <c r="EXT1" s="338"/>
      <c r="EXU1" s="338"/>
      <c r="EXV1" s="126"/>
      <c r="EXW1" s="338"/>
      <c r="EXX1" s="338"/>
      <c r="EXY1" s="338"/>
      <c r="EXZ1" s="338"/>
      <c r="EYA1" s="338"/>
      <c r="EYB1" s="338"/>
      <c r="EYC1" s="338"/>
      <c r="EYD1" s="338"/>
      <c r="EYE1" s="338"/>
      <c r="EYF1" s="338"/>
      <c r="EYG1" s="338"/>
      <c r="EYH1" s="338"/>
      <c r="EYI1" s="338"/>
      <c r="EYJ1" s="338"/>
      <c r="EYK1" s="338"/>
      <c r="EYL1" s="126"/>
      <c r="EYM1" s="338"/>
      <c r="EYN1" s="338"/>
      <c r="EYO1" s="338"/>
      <c r="EYP1" s="338"/>
      <c r="EYQ1" s="338"/>
      <c r="EYR1" s="338"/>
      <c r="EYS1" s="338"/>
      <c r="EYT1" s="338"/>
      <c r="EYU1" s="338"/>
      <c r="EYV1" s="338"/>
      <c r="EYW1" s="338"/>
      <c r="EYX1" s="338"/>
      <c r="EYY1" s="338"/>
      <c r="EYZ1" s="338"/>
      <c r="EZA1" s="338"/>
      <c r="EZB1" s="126"/>
      <c r="EZC1" s="338"/>
      <c r="EZD1" s="338"/>
      <c r="EZE1" s="338"/>
      <c r="EZF1" s="338"/>
      <c r="EZG1" s="338"/>
      <c r="EZH1" s="338"/>
      <c r="EZI1" s="338"/>
      <c r="EZJ1" s="338"/>
      <c r="EZK1" s="338"/>
      <c r="EZL1" s="338"/>
      <c r="EZM1" s="338"/>
      <c r="EZN1" s="338"/>
      <c r="EZO1" s="338"/>
      <c r="EZP1" s="338"/>
      <c r="EZQ1" s="338"/>
      <c r="EZR1" s="126"/>
      <c r="EZS1" s="338"/>
      <c r="EZT1" s="338"/>
      <c r="EZU1" s="338"/>
      <c r="EZV1" s="338"/>
      <c r="EZW1" s="338"/>
      <c r="EZX1" s="338"/>
      <c r="EZY1" s="338"/>
      <c r="EZZ1" s="338"/>
      <c r="FAA1" s="338"/>
      <c r="FAB1" s="338"/>
      <c r="FAC1" s="338"/>
      <c r="FAD1" s="338"/>
      <c r="FAE1" s="338"/>
      <c r="FAF1" s="338"/>
      <c r="FAG1" s="338"/>
      <c r="FAH1" s="126"/>
      <c r="FAI1" s="338"/>
      <c r="FAJ1" s="338"/>
      <c r="FAK1" s="338"/>
      <c r="FAL1" s="338"/>
      <c r="FAM1" s="338"/>
      <c r="FAN1" s="338"/>
      <c r="FAO1" s="338"/>
      <c r="FAP1" s="338"/>
      <c r="FAQ1" s="338"/>
      <c r="FAR1" s="338"/>
      <c r="FAS1" s="338"/>
      <c r="FAT1" s="338"/>
      <c r="FAU1" s="338"/>
      <c r="FAV1" s="338"/>
      <c r="FAW1" s="338"/>
      <c r="FAX1" s="126"/>
      <c r="FAY1" s="338"/>
      <c r="FAZ1" s="338"/>
      <c r="FBA1" s="338"/>
      <c r="FBB1" s="338"/>
      <c r="FBC1" s="338"/>
      <c r="FBD1" s="338"/>
      <c r="FBE1" s="338"/>
      <c r="FBF1" s="338"/>
      <c r="FBG1" s="338"/>
      <c r="FBH1" s="338"/>
      <c r="FBI1" s="338"/>
      <c r="FBJ1" s="338"/>
      <c r="FBK1" s="338"/>
      <c r="FBL1" s="338"/>
      <c r="FBM1" s="338"/>
      <c r="FBN1" s="126"/>
      <c r="FBO1" s="338"/>
      <c r="FBP1" s="338"/>
      <c r="FBQ1" s="338"/>
      <c r="FBR1" s="338"/>
      <c r="FBS1" s="338"/>
      <c r="FBT1" s="338"/>
      <c r="FBU1" s="338"/>
      <c r="FBV1" s="338"/>
      <c r="FBW1" s="338"/>
      <c r="FBX1" s="338"/>
      <c r="FBY1" s="338"/>
      <c r="FBZ1" s="338"/>
      <c r="FCA1" s="338"/>
      <c r="FCB1" s="338"/>
      <c r="FCC1" s="338"/>
      <c r="FCD1" s="126"/>
      <c r="FCE1" s="338"/>
      <c r="FCF1" s="338"/>
      <c r="FCG1" s="338"/>
      <c r="FCH1" s="338"/>
      <c r="FCI1" s="338"/>
      <c r="FCJ1" s="338"/>
      <c r="FCK1" s="338"/>
      <c r="FCL1" s="338"/>
      <c r="FCM1" s="338"/>
      <c r="FCN1" s="338"/>
      <c r="FCO1" s="338"/>
      <c r="FCP1" s="338"/>
      <c r="FCQ1" s="338"/>
      <c r="FCR1" s="338"/>
      <c r="FCS1" s="338"/>
      <c r="FCT1" s="126"/>
      <c r="FCU1" s="338"/>
      <c r="FCV1" s="338"/>
      <c r="FCW1" s="338"/>
      <c r="FCX1" s="338"/>
      <c r="FCY1" s="338"/>
      <c r="FCZ1" s="338"/>
      <c r="FDA1" s="338"/>
      <c r="FDB1" s="338"/>
      <c r="FDC1" s="338"/>
      <c r="FDD1" s="338"/>
      <c r="FDE1" s="338"/>
      <c r="FDF1" s="338"/>
      <c r="FDG1" s="338"/>
      <c r="FDH1" s="338"/>
      <c r="FDI1" s="338"/>
      <c r="FDJ1" s="126"/>
      <c r="FDK1" s="338"/>
      <c r="FDL1" s="338"/>
      <c r="FDM1" s="338"/>
      <c r="FDN1" s="338"/>
      <c r="FDO1" s="338"/>
      <c r="FDP1" s="338"/>
      <c r="FDQ1" s="338"/>
      <c r="FDR1" s="338"/>
      <c r="FDS1" s="338"/>
      <c r="FDT1" s="338"/>
      <c r="FDU1" s="338"/>
      <c r="FDV1" s="338"/>
      <c r="FDW1" s="338"/>
      <c r="FDX1" s="338"/>
      <c r="FDY1" s="338"/>
      <c r="FDZ1" s="126"/>
      <c r="FEA1" s="338"/>
      <c r="FEB1" s="338"/>
      <c r="FEC1" s="338"/>
      <c r="FED1" s="338"/>
      <c r="FEE1" s="338"/>
      <c r="FEF1" s="338"/>
      <c r="FEG1" s="338"/>
      <c r="FEH1" s="338"/>
      <c r="FEI1" s="338"/>
      <c r="FEJ1" s="338"/>
      <c r="FEK1" s="338"/>
      <c r="FEL1" s="338"/>
      <c r="FEM1" s="338"/>
      <c r="FEN1" s="338"/>
      <c r="FEO1" s="338"/>
      <c r="FEP1" s="126"/>
      <c r="FEQ1" s="338"/>
      <c r="FER1" s="338"/>
      <c r="FES1" s="338"/>
      <c r="FET1" s="338"/>
      <c r="FEU1" s="338"/>
      <c r="FEV1" s="338"/>
      <c r="FEW1" s="338"/>
      <c r="FEX1" s="338"/>
      <c r="FEY1" s="338"/>
      <c r="FEZ1" s="338"/>
      <c r="FFA1" s="338"/>
      <c r="FFB1" s="338"/>
      <c r="FFC1" s="338"/>
      <c r="FFD1" s="338"/>
      <c r="FFE1" s="338"/>
      <c r="FFF1" s="126"/>
      <c r="FFG1" s="338"/>
      <c r="FFH1" s="338"/>
      <c r="FFI1" s="338"/>
      <c r="FFJ1" s="338"/>
      <c r="FFK1" s="338"/>
      <c r="FFL1" s="338"/>
      <c r="FFM1" s="338"/>
      <c r="FFN1" s="338"/>
      <c r="FFO1" s="338"/>
      <c r="FFP1" s="338"/>
      <c r="FFQ1" s="338"/>
      <c r="FFR1" s="338"/>
      <c r="FFS1" s="338"/>
      <c r="FFT1" s="338"/>
      <c r="FFU1" s="338"/>
      <c r="FFV1" s="126"/>
      <c r="FFW1" s="338"/>
      <c r="FFX1" s="338"/>
      <c r="FFY1" s="338"/>
      <c r="FFZ1" s="338"/>
      <c r="FGA1" s="338"/>
      <c r="FGB1" s="338"/>
      <c r="FGC1" s="338"/>
      <c r="FGD1" s="338"/>
      <c r="FGE1" s="338"/>
      <c r="FGF1" s="338"/>
      <c r="FGG1" s="338"/>
      <c r="FGH1" s="338"/>
      <c r="FGI1" s="338"/>
      <c r="FGJ1" s="338"/>
      <c r="FGK1" s="338"/>
      <c r="FGL1" s="126"/>
      <c r="FGM1" s="338"/>
      <c r="FGN1" s="338"/>
      <c r="FGO1" s="338"/>
      <c r="FGP1" s="338"/>
      <c r="FGQ1" s="338"/>
      <c r="FGR1" s="338"/>
      <c r="FGS1" s="338"/>
      <c r="FGT1" s="338"/>
      <c r="FGU1" s="338"/>
      <c r="FGV1" s="338"/>
      <c r="FGW1" s="338"/>
      <c r="FGX1" s="338"/>
      <c r="FGY1" s="338"/>
      <c r="FGZ1" s="338"/>
      <c r="FHA1" s="338"/>
      <c r="FHB1" s="126"/>
      <c r="FHC1" s="338"/>
      <c r="FHD1" s="338"/>
      <c r="FHE1" s="338"/>
      <c r="FHF1" s="338"/>
      <c r="FHG1" s="338"/>
      <c r="FHH1" s="338"/>
      <c r="FHI1" s="338"/>
      <c r="FHJ1" s="338"/>
      <c r="FHK1" s="338"/>
      <c r="FHL1" s="338"/>
      <c r="FHM1" s="338"/>
      <c r="FHN1" s="338"/>
      <c r="FHO1" s="338"/>
      <c r="FHP1" s="338"/>
      <c r="FHQ1" s="338"/>
      <c r="FHR1" s="126"/>
      <c r="FHS1" s="338"/>
      <c r="FHT1" s="338"/>
      <c r="FHU1" s="338"/>
      <c r="FHV1" s="338"/>
      <c r="FHW1" s="338"/>
      <c r="FHX1" s="338"/>
      <c r="FHY1" s="338"/>
      <c r="FHZ1" s="338"/>
      <c r="FIA1" s="338"/>
      <c r="FIB1" s="338"/>
      <c r="FIC1" s="338"/>
      <c r="FID1" s="338"/>
      <c r="FIE1" s="338"/>
      <c r="FIF1" s="338"/>
      <c r="FIG1" s="338"/>
      <c r="FIH1" s="126"/>
      <c r="FII1" s="338"/>
      <c r="FIJ1" s="338"/>
      <c r="FIK1" s="338"/>
      <c r="FIL1" s="338"/>
      <c r="FIM1" s="338"/>
      <c r="FIN1" s="338"/>
      <c r="FIO1" s="338"/>
      <c r="FIP1" s="338"/>
      <c r="FIQ1" s="338"/>
      <c r="FIR1" s="338"/>
      <c r="FIS1" s="338"/>
      <c r="FIT1" s="338"/>
      <c r="FIU1" s="338"/>
      <c r="FIV1" s="338"/>
      <c r="FIW1" s="338"/>
      <c r="FIX1" s="126"/>
      <c r="FIY1" s="338"/>
      <c r="FIZ1" s="338"/>
      <c r="FJA1" s="338"/>
      <c r="FJB1" s="338"/>
      <c r="FJC1" s="338"/>
      <c r="FJD1" s="338"/>
      <c r="FJE1" s="338"/>
      <c r="FJF1" s="338"/>
      <c r="FJG1" s="338"/>
      <c r="FJH1" s="338"/>
      <c r="FJI1" s="338"/>
      <c r="FJJ1" s="338"/>
      <c r="FJK1" s="338"/>
      <c r="FJL1" s="338"/>
      <c r="FJM1" s="338"/>
      <c r="FJN1" s="126"/>
      <c r="FJO1" s="338"/>
      <c r="FJP1" s="338"/>
      <c r="FJQ1" s="338"/>
      <c r="FJR1" s="338"/>
      <c r="FJS1" s="338"/>
      <c r="FJT1" s="338"/>
      <c r="FJU1" s="338"/>
      <c r="FJV1" s="338"/>
      <c r="FJW1" s="338"/>
      <c r="FJX1" s="338"/>
      <c r="FJY1" s="338"/>
      <c r="FJZ1" s="338"/>
      <c r="FKA1" s="338"/>
      <c r="FKB1" s="338"/>
      <c r="FKC1" s="338"/>
      <c r="FKD1" s="126"/>
      <c r="FKE1" s="338"/>
      <c r="FKF1" s="338"/>
      <c r="FKG1" s="338"/>
      <c r="FKH1" s="338"/>
      <c r="FKI1" s="338"/>
      <c r="FKJ1" s="338"/>
      <c r="FKK1" s="338"/>
      <c r="FKL1" s="338"/>
      <c r="FKM1" s="338"/>
      <c r="FKN1" s="338"/>
      <c r="FKO1" s="338"/>
      <c r="FKP1" s="338"/>
      <c r="FKQ1" s="338"/>
      <c r="FKR1" s="338"/>
      <c r="FKS1" s="338"/>
      <c r="FKT1" s="126"/>
      <c r="FKU1" s="338"/>
      <c r="FKV1" s="338"/>
      <c r="FKW1" s="338"/>
      <c r="FKX1" s="338"/>
      <c r="FKY1" s="338"/>
      <c r="FKZ1" s="338"/>
      <c r="FLA1" s="338"/>
      <c r="FLB1" s="338"/>
      <c r="FLC1" s="338"/>
      <c r="FLD1" s="338"/>
      <c r="FLE1" s="338"/>
      <c r="FLF1" s="338"/>
      <c r="FLG1" s="338"/>
      <c r="FLH1" s="338"/>
      <c r="FLI1" s="338"/>
      <c r="FLJ1" s="126"/>
      <c r="FLK1" s="338"/>
      <c r="FLL1" s="338"/>
      <c r="FLM1" s="338"/>
      <c r="FLN1" s="338"/>
      <c r="FLO1" s="338"/>
      <c r="FLP1" s="338"/>
      <c r="FLQ1" s="338"/>
      <c r="FLR1" s="338"/>
      <c r="FLS1" s="338"/>
      <c r="FLT1" s="338"/>
      <c r="FLU1" s="338"/>
      <c r="FLV1" s="338"/>
      <c r="FLW1" s="338"/>
      <c r="FLX1" s="338"/>
      <c r="FLY1" s="338"/>
      <c r="FLZ1" s="126"/>
      <c r="FMA1" s="338"/>
      <c r="FMB1" s="338"/>
      <c r="FMC1" s="338"/>
      <c r="FMD1" s="338"/>
      <c r="FME1" s="338"/>
      <c r="FMF1" s="338"/>
      <c r="FMG1" s="338"/>
      <c r="FMH1" s="338"/>
      <c r="FMI1" s="338"/>
      <c r="FMJ1" s="338"/>
      <c r="FMK1" s="338"/>
      <c r="FML1" s="338"/>
      <c r="FMM1" s="338"/>
      <c r="FMN1" s="338"/>
      <c r="FMO1" s="338"/>
      <c r="FMP1" s="126"/>
      <c r="FMQ1" s="338"/>
      <c r="FMR1" s="338"/>
      <c r="FMS1" s="338"/>
      <c r="FMT1" s="338"/>
      <c r="FMU1" s="338"/>
      <c r="FMV1" s="338"/>
      <c r="FMW1" s="338"/>
      <c r="FMX1" s="338"/>
      <c r="FMY1" s="338"/>
      <c r="FMZ1" s="338"/>
      <c r="FNA1" s="338"/>
      <c r="FNB1" s="338"/>
      <c r="FNC1" s="338"/>
      <c r="FND1" s="338"/>
      <c r="FNE1" s="338"/>
      <c r="FNF1" s="126"/>
      <c r="FNG1" s="338"/>
      <c r="FNH1" s="338"/>
      <c r="FNI1" s="338"/>
      <c r="FNJ1" s="338"/>
      <c r="FNK1" s="338"/>
      <c r="FNL1" s="338"/>
      <c r="FNM1" s="338"/>
      <c r="FNN1" s="338"/>
      <c r="FNO1" s="338"/>
      <c r="FNP1" s="338"/>
      <c r="FNQ1" s="338"/>
      <c r="FNR1" s="338"/>
      <c r="FNS1" s="338"/>
      <c r="FNT1" s="338"/>
      <c r="FNU1" s="338"/>
      <c r="FNV1" s="126"/>
      <c r="FNW1" s="338"/>
      <c r="FNX1" s="338"/>
      <c r="FNY1" s="338"/>
      <c r="FNZ1" s="338"/>
      <c r="FOA1" s="338"/>
      <c r="FOB1" s="338"/>
      <c r="FOC1" s="338"/>
      <c r="FOD1" s="338"/>
      <c r="FOE1" s="338"/>
      <c r="FOF1" s="338"/>
      <c r="FOG1" s="338"/>
      <c r="FOH1" s="338"/>
      <c r="FOI1" s="338"/>
      <c r="FOJ1" s="338"/>
      <c r="FOK1" s="338"/>
      <c r="FOL1" s="126"/>
      <c r="FOM1" s="338"/>
      <c r="FON1" s="338"/>
      <c r="FOO1" s="338"/>
      <c r="FOP1" s="338"/>
      <c r="FOQ1" s="338"/>
      <c r="FOR1" s="338"/>
      <c r="FOS1" s="338"/>
      <c r="FOT1" s="338"/>
      <c r="FOU1" s="338"/>
      <c r="FOV1" s="338"/>
      <c r="FOW1" s="338"/>
      <c r="FOX1" s="338"/>
      <c r="FOY1" s="338"/>
      <c r="FOZ1" s="338"/>
      <c r="FPA1" s="338"/>
      <c r="FPB1" s="126"/>
      <c r="FPC1" s="338"/>
      <c r="FPD1" s="338"/>
      <c r="FPE1" s="338"/>
      <c r="FPF1" s="338"/>
      <c r="FPG1" s="338"/>
      <c r="FPH1" s="338"/>
      <c r="FPI1" s="338"/>
      <c r="FPJ1" s="338"/>
      <c r="FPK1" s="338"/>
      <c r="FPL1" s="338"/>
      <c r="FPM1" s="338"/>
      <c r="FPN1" s="338"/>
      <c r="FPO1" s="338"/>
      <c r="FPP1" s="338"/>
      <c r="FPQ1" s="338"/>
      <c r="FPR1" s="126"/>
      <c r="FPS1" s="338"/>
      <c r="FPT1" s="338"/>
      <c r="FPU1" s="338"/>
      <c r="FPV1" s="338"/>
      <c r="FPW1" s="338"/>
      <c r="FPX1" s="338"/>
      <c r="FPY1" s="338"/>
      <c r="FPZ1" s="338"/>
      <c r="FQA1" s="338"/>
      <c r="FQB1" s="338"/>
      <c r="FQC1" s="338"/>
      <c r="FQD1" s="338"/>
      <c r="FQE1" s="338"/>
      <c r="FQF1" s="338"/>
      <c r="FQG1" s="338"/>
      <c r="FQH1" s="126"/>
      <c r="FQI1" s="338"/>
      <c r="FQJ1" s="338"/>
      <c r="FQK1" s="338"/>
      <c r="FQL1" s="338"/>
      <c r="FQM1" s="338"/>
      <c r="FQN1" s="338"/>
      <c r="FQO1" s="338"/>
      <c r="FQP1" s="338"/>
      <c r="FQQ1" s="338"/>
      <c r="FQR1" s="338"/>
      <c r="FQS1" s="338"/>
      <c r="FQT1" s="338"/>
      <c r="FQU1" s="338"/>
      <c r="FQV1" s="338"/>
      <c r="FQW1" s="338"/>
      <c r="FQX1" s="126"/>
      <c r="FQY1" s="338"/>
      <c r="FQZ1" s="338"/>
      <c r="FRA1" s="338"/>
      <c r="FRB1" s="338"/>
      <c r="FRC1" s="338"/>
      <c r="FRD1" s="338"/>
      <c r="FRE1" s="338"/>
      <c r="FRF1" s="338"/>
      <c r="FRG1" s="338"/>
      <c r="FRH1" s="338"/>
      <c r="FRI1" s="338"/>
      <c r="FRJ1" s="338"/>
      <c r="FRK1" s="338"/>
      <c r="FRL1" s="338"/>
      <c r="FRM1" s="338"/>
      <c r="FRN1" s="126"/>
      <c r="FRO1" s="338"/>
      <c r="FRP1" s="338"/>
      <c r="FRQ1" s="338"/>
      <c r="FRR1" s="338"/>
      <c r="FRS1" s="338"/>
      <c r="FRT1" s="338"/>
      <c r="FRU1" s="338"/>
      <c r="FRV1" s="338"/>
      <c r="FRW1" s="338"/>
      <c r="FRX1" s="338"/>
      <c r="FRY1" s="338"/>
      <c r="FRZ1" s="338"/>
      <c r="FSA1" s="338"/>
      <c r="FSB1" s="338"/>
      <c r="FSC1" s="338"/>
      <c r="FSD1" s="126"/>
      <c r="FSE1" s="338"/>
      <c r="FSF1" s="338"/>
      <c r="FSG1" s="338"/>
      <c r="FSH1" s="338"/>
      <c r="FSI1" s="338"/>
      <c r="FSJ1" s="338"/>
      <c r="FSK1" s="338"/>
      <c r="FSL1" s="338"/>
      <c r="FSM1" s="338"/>
      <c r="FSN1" s="338"/>
      <c r="FSO1" s="338"/>
      <c r="FSP1" s="338"/>
      <c r="FSQ1" s="338"/>
      <c r="FSR1" s="338"/>
      <c r="FSS1" s="338"/>
      <c r="FST1" s="126"/>
      <c r="FSU1" s="338"/>
      <c r="FSV1" s="338"/>
      <c r="FSW1" s="338"/>
      <c r="FSX1" s="338"/>
      <c r="FSY1" s="338"/>
      <c r="FSZ1" s="338"/>
      <c r="FTA1" s="338"/>
      <c r="FTB1" s="338"/>
      <c r="FTC1" s="338"/>
      <c r="FTD1" s="338"/>
      <c r="FTE1" s="338"/>
      <c r="FTF1" s="338"/>
      <c r="FTG1" s="338"/>
      <c r="FTH1" s="338"/>
      <c r="FTI1" s="338"/>
      <c r="FTJ1" s="126"/>
      <c r="FTK1" s="338"/>
      <c r="FTL1" s="338"/>
      <c r="FTM1" s="338"/>
      <c r="FTN1" s="338"/>
      <c r="FTO1" s="338"/>
      <c r="FTP1" s="338"/>
      <c r="FTQ1" s="338"/>
      <c r="FTR1" s="338"/>
      <c r="FTS1" s="338"/>
      <c r="FTT1" s="338"/>
      <c r="FTU1" s="338"/>
      <c r="FTV1" s="338"/>
      <c r="FTW1" s="338"/>
      <c r="FTX1" s="338"/>
      <c r="FTY1" s="338"/>
      <c r="FTZ1" s="126"/>
      <c r="FUA1" s="338"/>
      <c r="FUB1" s="338"/>
      <c r="FUC1" s="338"/>
      <c r="FUD1" s="338"/>
      <c r="FUE1" s="338"/>
      <c r="FUF1" s="338"/>
      <c r="FUG1" s="338"/>
      <c r="FUH1" s="338"/>
      <c r="FUI1" s="338"/>
      <c r="FUJ1" s="338"/>
      <c r="FUK1" s="338"/>
      <c r="FUL1" s="338"/>
      <c r="FUM1" s="338"/>
      <c r="FUN1" s="338"/>
      <c r="FUO1" s="338"/>
      <c r="FUP1" s="126"/>
      <c r="FUQ1" s="338"/>
      <c r="FUR1" s="338"/>
      <c r="FUS1" s="338"/>
      <c r="FUT1" s="338"/>
      <c r="FUU1" s="338"/>
      <c r="FUV1" s="338"/>
      <c r="FUW1" s="338"/>
      <c r="FUX1" s="338"/>
      <c r="FUY1" s="338"/>
      <c r="FUZ1" s="338"/>
      <c r="FVA1" s="338"/>
      <c r="FVB1" s="338"/>
      <c r="FVC1" s="338"/>
      <c r="FVD1" s="338"/>
      <c r="FVE1" s="338"/>
      <c r="FVF1" s="126"/>
      <c r="FVG1" s="338"/>
      <c r="FVH1" s="338"/>
      <c r="FVI1" s="338"/>
      <c r="FVJ1" s="338"/>
      <c r="FVK1" s="338"/>
      <c r="FVL1" s="338"/>
      <c r="FVM1" s="338"/>
      <c r="FVN1" s="338"/>
      <c r="FVO1" s="338"/>
      <c r="FVP1" s="338"/>
      <c r="FVQ1" s="338"/>
      <c r="FVR1" s="338"/>
      <c r="FVS1" s="338"/>
      <c r="FVT1" s="338"/>
      <c r="FVU1" s="338"/>
      <c r="FVV1" s="126"/>
      <c r="FVW1" s="338"/>
      <c r="FVX1" s="338"/>
      <c r="FVY1" s="338"/>
      <c r="FVZ1" s="338"/>
      <c r="FWA1" s="338"/>
      <c r="FWB1" s="338"/>
      <c r="FWC1" s="338"/>
      <c r="FWD1" s="338"/>
      <c r="FWE1" s="338"/>
      <c r="FWF1" s="338"/>
      <c r="FWG1" s="338"/>
      <c r="FWH1" s="338"/>
      <c r="FWI1" s="338"/>
      <c r="FWJ1" s="338"/>
      <c r="FWK1" s="338"/>
      <c r="FWL1" s="126"/>
      <c r="FWM1" s="338"/>
      <c r="FWN1" s="338"/>
      <c r="FWO1" s="338"/>
      <c r="FWP1" s="338"/>
      <c r="FWQ1" s="338"/>
      <c r="FWR1" s="338"/>
      <c r="FWS1" s="338"/>
      <c r="FWT1" s="338"/>
      <c r="FWU1" s="338"/>
      <c r="FWV1" s="338"/>
      <c r="FWW1" s="338"/>
      <c r="FWX1" s="338"/>
      <c r="FWY1" s="338"/>
      <c r="FWZ1" s="338"/>
      <c r="FXA1" s="338"/>
      <c r="FXB1" s="126"/>
      <c r="FXC1" s="338"/>
      <c r="FXD1" s="338"/>
      <c r="FXE1" s="338"/>
      <c r="FXF1" s="338"/>
      <c r="FXG1" s="338"/>
      <c r="FXH1" s="338"/>
      <c r="FXI1" s="338"/>
      <c r="FXJ1" s="338"/>
      <c r="FXK1" s="338"/>
      <c r="FXL1" s="338"/>
      <c r="FXM1" s="338"/>
      <c r="FXN1" s="338"/>
      <c r="FXO1" s="338"/>
      <c r="FXP1" s="338"/>
      <c r="FXQ1" s="338"/>
      <c r="FXR1" s="126"/>
      <c r="FXS1" s="338"/>
      <c r="FXT1" s="338"/>
      <c r="FXU1" s="338"/>
      <c r="FXV1" s="338"/>
      <c r="FXW1" s="338"/>
      <c r="FXX1" s="338"/>
      <c r="FXY1" s="338"/>
      <c r="FXZ1" s="338"/>
      <c r="FYA1" s="338"/>
      <c r="FYB1" s="338"/>
      <c r="FYC1" s="338"/>
      <c r="FYD1" s="338"/>
      <c r="FYE1" s="338"/>
      <c r="FYF1" s="338"/>
      <c r="FYG1" s="338"/>
      <c r="FYH1" s="126"/>
      <c r="FYI1" s="338"/>
      <c r="FYJ1" s="338"/>
      <c r="FYK1" s="338"/>
      <c r="FYL1" s="338"/>
      <c r="FYM1" s="338"/>
      <c r="FYN1" s="338"/>
      <c r="FYO1" s="338"/>
      <c r="FYP1" s="338"/>
      <c r="FYQ1" s="338"/>
      <c r="FYR1" s="338"/>
      <c r="FYS1" s="338"/>
      <c r="FYT1" s="338"/>
      <c r="FYU1" s="338"/>
      <c r="FYV1" s="338"/>
      <c r="FYW1" s="338"/>
      <c r="FYX1" s="126"/>
      <c r="FYY1" s="338"/>
      <c r="FYZ1" s="338"/>
      <c r="FZA1" s="338"/>
      <c r="FZB1" s="338"/>
      <c r="FZC1" s="338"/>
      <c r="FZD1" s="338"/>
      <c r="FZE1" s="338"/>
      <c r="FZF1" s="338"/>
      <c r="FZG1" s="338"/>
      <c r="FZH1" s="338"/>
      <c r="FZI1" s="338"/>
      <c r="FZJ1" s="338"/>
      <c r="FZK1" s="338"/>
      <c r="FZL1" s="338"/>
      <c r="FZM1" s="338"/>
      <c r="FZN1" s="126"/>
      <c r="FZO1" s="338"/>
      <c r="FZP1" s="338"/>
      <c r="FZQ1" s="338"/>
      <c r="FZR1" s="338"/>
      <c r="FZS1" s="338"/>
      <c r="FZT1" s="338"/>
      <c r="FZU1" s="338"/>
      <c r="FZV1" s="338"/>
      <c r="FZW1" s="338"/>
      <c r="FZX1" s="338"/>
      <c r="FZY1" s="338"/>
      <c r="FZZ1" s="338"/>
      <c r="GAA1" s="338"/>
      <c r="GAB1" s="338"/>
      <c r="GAC1" s="338"/>
      <c r="GAD1" s="126"/>
      <c r="GAE1" s="338"/>
      <c r="GAF1" s="338"/>
      <c r="GAG1" s="338"/>
      <c r="GAH1" s="338"/>
      <c r="GAI1" s="338"/>
      <c r="GAJ1" s="338"/>
      <c r="GAK1" s="338"/>
      <c r="GAL1" s="338"/>
      <c r="GAM1" s="338"/>
      <c r="GAN1" s="338"/>
      <c r="GAO1" s="338"/>
      <c r="GAP1" s="338"/>
      <c r="GAQ1" s="338"/>
      <c r="GAR1" s="338"/>
      <c r="GAS1" s="338"/>
      <c r="GAT1" s="126"/>
      <c r="GAU1" s="338"/>
      <c r="GAV1" s="338"/>
      <c r="GAW1" s="338"/>
      <c r="GAX1" s="338"/>
      <c r="GAY1" s="338"/>
      <c r="GAZ1" s="338"/>
      <c r="GBA1" s="338"/>
      <c r="GBB1" s="338"/>
      <c r="GBC1" s="338"/>
      <c r="GBD1" s="338"/>
      <c r="GBE1" s="338"/>
      <c r="GBF1" s="338"/>
      <c r="GBG1" s="338"/>
      <c r="GBH1" s="338"/>
      <c r="GBI1" s="338"/>
      <c r="GBJ1" s="126"/>
      <c r="GBK1" s="338"/>
      <c r="GBL1" s="338"/>
      <c r="GBM1" s="338"/>
      <c r="GBN1" s="338"/>
      <c r="GBO1" s="338"/>
      <c r="GBP1" s="338"/>
      <c r="GBQ1" s="338"/>
      <c r="GBR1" s="338"/>
      <c r="GBS1" s="338"/>
      <c r="GBT1" s="338"/>
      <c r="GBU1" s="338"/>
      <c r="GBV1" s="338"/>
      <c r="GBW1" s="338"/>
      <c r="GBX1" s="338"/>
      <c r="GBY1" s="338"/>
      <c r="GBZ1" s="126"/>
      <c r="GCA1" s="338"/>
      <c r="GCB1" s="338"/>
      <c r="GCC1" s="338"/>
      <c r="GCD1" s="338"/>
      <c r="GCE1" s="338"/>
      <c r="GCF1" s="338"/>
      <c r="GCG1" s="338"/>
      <c r="GCH1" s="338"/>
      <c r="GCI1" s="338"/>
      <c r="GCJ1" s="338"/>
      <c r="GCK1" s="338"/>
      <c r="GCL1" s="338"/>
      <c r="GCM1" s="338"/>
      <c r="GCN1" s="338"/>
      <c r="GCO1" s="338"/>
      <c r="GCP1" s="126"/>
      <c r="GCQ1" s="338"/>
      <c r="GCR1" s="338"/>
      <c r="GCS1" s="338"/>
      <c r="GCT1" s="338"/>
      <c r="GCU1" s="338"/>
      <c r="GCV1" s="338"/>
      <c r="GCW1" s="338"/>
      <c r="GCX1" s="338"/>
      <c r="GCY1" s="338"/>
      <c r="GCZ1" s="338"/>
      <c r="GDA1" s="338"/>
      <c r="GDB1" s="338"/>
      <c r="GDC1" s="338"/>
      <c r="GDD1" s="338"/>
      <c r="GDE1" s="338"/>
      <c r="GDF1" s="126"/>
      <c r="GDG1" s="338"/>
      <c r="GDH1" s="338"/>
      <c r="GDI1" s="338"/>
      <c r="GDJ1" s="338"/>
      <c r="GDK1" s="338"/>
      <c r="GDL1" s="338"/>
      <c r="GDM1" s="338"/>
      <c r="GDN1" s="338"/>
      <c r="GDO1" s="338"/>
      <c r="GDP1" s="338"/>
      <c r="GDQ1" s="338"/>
      <c r="GDR1" s="338"/>
      <c r="GDS1" s="338"/>
      <c r="GDT1" s="338"/>
      <c r="GDU1" s="338"/>
      <c r="GDV1" s="126"/>
      <c r="GDW1" s="338"/>
      <c r="GDX1" s="338"/>
      <c r="GDY1" s="338"/>
      <c r="GDZ1" s="338"/>
      <c r="GEA1" s="338"/>
      <c r="GEB1" s="338"/>
      <c r="GEC1" s="338"/>
      <c r="GED1" s="338"/>
      <c r="GEE1" s="338"/>
      <c r="GEF1" s="338"/>
      <c r="GEG1" s="338"/>
      <c r="GEH1" s="338"/>
      <c r="GEI1" s="338"/>
      <c r="GEJ1" s="338"/>
      <c r="GEK1" s="338"/>
      <c r="GEL1" s="126"/>
      <c r="GEM1" s="338"/>
      <c r="GEN1" s="338"/>
      <c r="GEO1" s="338"/>
      <c r="GEP1" s="338"/>
      <c r="GEQ1" s="338"/>
      <c r="GER1" s="338"/>
      <c r="GES1" s="338"/>
      <c r="GET1" s="338"/>
      <c r="GEU1" s="338"/>
      <c r="GEV1" s="338"/>
      <c r="GEW1" s="338"/>
      <c r="GEX1" s="338"/>
      <c r="GEY1" s="338"/>
      <c r="GEZ1" s="338"/>
      <c r="GFA1" s="338"/>
      <c r="GFB1" s="126"/>
      <c r="GFC1" s="338"/>
      <c r="GFD1" s="338"/>
      <c r="GFE1" s="338"/>
      <c r="GFF1" s="338"/>
      <c r="GFG1" s="338"/>
      <c r="GFH1" s="338"/>
      <c r="GFI1" s="338"/>
      <c r="GFJ1" s="338"/>
      <c r="GFK1" s="338"/>
      <c r="GFL1" s="338"/>
      <c r="GFM1" s="338"/>
      <c r="GFN1" s="338"/>
      <c r="GFO1" s="338"/>
      <c r="GFP1" s="338"/>
      <c r="GFQ1" s="338"/>
      <c r="GFR1" s="126"/>
      <c r="GFS1" s="338"/>
      <c r="GFT1" s="338"/>
      <c r="GFU1" s="338"/>
      <c r="GFV1" s="338"/>
      <c r="GFW1" s="338"/>
      <c r="GFX1" s="338"/>
      <c r="GFY1" s="338"/>
      <c r="GFZ1" s="338"/>
      <c r="GGA1" s="338"/>
      <c r="GGB1" s="338"/>
      <c r="GGC1" s="338"/>
      <c r="GGD1" s="338"/>
      <c r="GGE1" s="338"/>
      <c r="GGF1" s="338"/>
      <c r="GGG1" s="338"/>
      <c r="GGH1" s="126"/>
      <c r="GGI1" s="338"/>
      <c r="GGJ1" s="338"/>
      <c r="GGK1" s="338"/>
      <c r="GGL1" s="338"/>
      <c r="GGM1" s="338"/>
      <c r="GGN1" s="338"/>
      <c r="GGO1" s="338"/>
      <c r="GGP1" s="338"/>
      <c r="GGQ1" s="338"/>
      <c r="GGR1" s="338"/>
      <c r="GGS1" s="338"/>
      <c r="GGT1" s="338"/>
      <c r="GGU1" s="338"/>
      <c r="GGV1" s="338"/>
      <c r="GGW1" s="338"/>
      <c r="GGX1" s="126"/>
      <c r="GGY1" s="338"/>
      <c r="GGZ1" s="338"/>
      <c r="GHA1" s="338"/>
      <c r="GHB1" s="338"/>
      <c r="GHC1" s="338"/>
      <c r="GHD1" s="338"/>
      <c r="GHE1" s="338"/>
      <c r="GHF1" s="338"/>
      <c r="GHG1" s="338"/>
      <c r="GHH1" s="338"/>
      <c r="GHI1" s="338"/>
      <c r="GHJ1" s="338"/>
      <c r="GHK1" s="338"/>
      <c r="GHL1" s="338"/>
      <c r="GHM1" s="338"/>
      <c r="GHN1" s="126"/>
      <c r="GHO1" s="338"/>
      <c r="GHP1" s="338"/>
      <c r="GHQ1" s="338"/>
      <c r="GHR1" s="338"/>
      <c r="GHS1" s="338"/>
      <c r="GHT1" s="338"/>
      <c r="GHU1" s="338"/>
      <c r="GHV1" s="338"/>
      <c r="GHW1" s="338"/>
      <c r="GHX1" s="338"/>
      <c r="GHY1" s="338"/>
      <c r="GHZ1" s="338"/>
      <c r="GIA1" s="338"/>
      <c r="GIB1" s="338"/>
      <c r="GIC1" s="338"/>
      <c r="GID1" s="126"/>
      <c r="GIE1" s="338"/>
      <c r="GIF1" s="338"/>
      <c r="GIG1" s="338"/>
      <c r="GIH1" s="338"/>
      <c r="GII1" s="338"/>
      <c r="GIJ1" s="338"/>
      <c r="GIK1" s="338"/>
      <c r="GIL1" s="338"/>
      <c r="GIM1" s="338"/>
      <c r="GIN1" s="338"/>
      <c r="GIO1" s="338"/>
      <c r="GIP1" s="338"/>
      <c r="GIQ1" s="338"/>
      <c r="GIR1" s="338"/>
      <c r="GIS1" s="338"/>
      <c r="GIT1" s="126"/>
      <c r="GIU1" s="338"/>
      <c r="GIV1" s="338"/>
      <c r="GIW1" s="338"/>
      <c r="GIX1" s="338"/>
      <c r="GIY1" s="338"/>
      <c r="GIZ1" s="338"/>
      <c r="GJA1" s="338"/>
      <c r="GJB1" s="338"/>
      <c r="GJC1" s="338"/>
      <c r="GJD1" s="338"/>
      <c r="GJE1" s="338"/>
      <c r="GJF1" s="338"/>
      <c r="GJG1" s="338"/>
      <c r="GJH1" s="338"/>
      <c r="GJI1" s="338"/>
      <c r="GJJ1" s="126"/>
      <c r="GJK1" s="338"/>
      <c r="GJL1" s="338"/>
      <c r="GJM1" s="338"/>
      <c r="GJN1" s="338"/>
      <c r="GJO1" s="338"/>
      <c r="GJP1" s="338"/>
      <c r="GJQ1" s="338"/>
      <c r="GJR1" s="338"/>
      <c r="GJS1" s="338"/>
      <c r="GJT1" s="338"/>
      <c r="GJU1" s="338"/>
      <c r="GJV1" s="338"/>
      <c r="GJW1" s="338"/>
      <c r="GJX1" s="338"/>
      <c r="GJY1" s="338"/>
      <c r="GJZ1" s="126"/>
      <c r="GKA1" s="338"/>
      <c r="GKB1" s="338"/>
      <c r="GKC1" s="338"/>
      <c r="GKD1" s="338"/>
      <c r="GKE1" s="338"/>
      <c r="GKF1" s="338"/>
      <c r="GKG1" s="338"/>
      <c r="GKH1" s="338"/>
      <c r="GKI1" s="338"/>
      <c r="GKJ1" s="338"/>
      <c r="GKK1" s="338"/>
      <c r="GKL1" s="338"/>
      <c r="GKM1" s="338"/>
      <c r="GKN1" s="338"/>
      <c r="GKO1" s="338"/>
      <c r="GKP1" s="126"/>
      <c r="GKQ1" s="338"/>
      <c r="GKR1" s="338"/>
      <c r="GKS1" s="338"/>
      <c r="GKT1" s="338"/>
      <c r="GKU1" s="338"/>
      <c r="GKV1" s="338"/>
      <c r="GKW1" s="338"/>
      <c r="GKX1" s="338"/>
      <c r="GKY1" s="338"/>
      <c r="GKZ1" s="338"/>
      <c r="GLA1" s="338"/>
      <c r="GLB1" s="338"/>
      <c r="GLC1" s="338"/>
      <c r="GLD1" s="338"/>
      <c r="GLE1" s="338"/>
      <c r="GLF1" s="126"/>
      <c r="GLG1" s="338"/>
      <c r="GLH1" s="338"/>
      <c r="GLI1" s="338"/>
      <c r="GLJ1" s="338"/>
      <c r="GLK1" s="338"/>
      <c r="GLL1" s="338"/>
      <c r="GLM1" s="338"/>
      <c r="GLN1" s="338"/>
      <c r="GLO1" s="338"/>
      <c r="GLP1" s="338"/>
      <c r="GLQ1" s="338"/>
      <c r="GLR1" s="338"/>
      <c r="GLS1" s="338"/>
      <c r="GLT1" s="338"/>
      <c r="GLU1" s="338"/>
      <c r="GLV1" s="126"/>
      <c r="GLW1" s="338"/>
      <c r="GLX1" s="338"/>
      <c r="GLY1" s="338"/>
      <c r="GLZ1" s="338"/>
      <c r="GMA1" s="338"/>
      <c r="GMB1" s="338"/>
      <c r="GMC1" s="338"/>
      <c r="GMD1" s="338"/>
      <c r="GME1" s="338"/>
      <c r="GMF1" s="338"/>
      <c r="GMG1" s="338"/>
      <c r="GMH1" s="338"/>
      <c r="GMI1" s="338"/>
      <c r="GMJ1" s="338"/>
      <c r="GMK1" s="338"/>
      <c r="GML1" s="126"/>
      <c r="GMM1" s="338"/>
      <c r="GMN1" s="338"/>
      <c r="GMO1" s="338"/>
      <c r="GMP1" s="338"/>
      <c r="GMQ1" s="338"/>
      <c r="GMR1" s="338"/>
      <c r="GMS1" s="338"/>
      <c r="GMT1" s="338"/>
      <c r="GMU1" s="338"/>
      <c r="GMV1" s="338"/>
      <c r="GMW1" s="338"/>
      <c r="GMX1" s="338"/>
      <c r="GMY1" s="338"/>
      <c r="GMZ1" s="338"/>
      <c r="GNA1" s="338"/>
      <c r="GNB1" s="126"/>
      <c r="GNC1" s="338"/>
      <c r="GND1" s="338"/>
      <c r="GNE1" s="338"/>
      <c r="GNF1" s="338"/>
      <c r="GNG1" s="338"/>
      <c r="GNH1" s="338"/>
      <c r="GNI1" s="338"/>
      <c r="GNJ1" s="338"/>
      <c r="GNK1" s="338"/>
      <c r="GNL1" s="338"/>
      <c r="GNM1" s="338"/>
      <c r="GNN1" s="338"/>
      <c r="GNO1" s="338"/>
      <c r="GNP1" s="338"/>
      <c r="GNQ1" s="338"/>
      <c r="GNR1" s="126"/>
      <c r="GNS1" s="338"/>
      <c r="GNT1" s="338"/>
      <c r="GNU1" s="338"/>
      <c r="GNV1" s="338"/>
      <c r="GNW1" s="338"/>
      <c r="GNX1" s="338"/>
      <c r="GNY1" s="338"/>
      <c r="GNZ1" s="338"/>
      <c r="GOA1" s="338"/>
      <c r="GOB1" s="338"/>
      <c r="GOC1" s="338"/>
      <c r="GOD1" s="338"/>
      <c r="GOE1" s="338"/>
      <c r="GOF1" s="338"/>
      <c r="GOG1" s="338"/>
      <c r="GOH1" s="126"/>
      <c r="GOI1" s="338"/>
      <c r="GOJ1" s="338"/>
      <c r="GOK1" s="338"/>
      <c r="GOL1" s="338"/>
      <c r="GOM1" s="338"/>
      <c r="GON1" s="338"/>
      <c r="GOO1" s="338"/>
      <c r="GOP1" s="338"/>
      <c r="GOQ1" s="338"/>
      <c r="GOR1" s="338"/>
      <c r="GOS1" s="338"/>
      <c r="GOT1" s="338"/>
      <c r="GOU1" s="338"/>
      <c r="GOV1" s="338"/>
      <c r="GOW1" s="338"/>
      <c r="GOX1" s="126"/>
      <c r="GOY1" s="338"/>
      <c r="GOZ1" s="338"/>
      <c r="GPA1" s="338"/>
      <c r="GPB1" s="338"/>
      <c r="GPC1" s="338"/>
      <c r="GPD1" s="338"/>
      <c r="GPE1" s="338"/>
      <c r="GPF1" s="338"/>
      <c r="GPG1" s="338"/>
      <c r="GPH1" s="338"/>
      <c r="GPI1" s="338"/>
      <c r="GPJ1" s="338"/>
      <c r="GPK1" s="338"/>
      <c r="GPL1" s="338"/>
      <c r="GPM1" s="338"/>
      <c r="GPN1" s="126"/>
      <c r="GPO1" s="338"/>
      <c r="GPP1" s="338"/>
      <c r="GPQ1" s="338"/>
      <c r="GPR1" s="338"/>
      <c r="GPS1" s="338"/>
      <c r="GPT1" s="338"/>
      <c r="GPU1" s="338"/>
      <c r="GPV1" s="338"/>
      <c r="GPW1" s="338"/>
      <c r="GPX1" s="338"/>
      <c r="GPY1" s="338"/>
      <c r="GPZ1" s="338"/>
      <c r="GQA1" s="338"/>
      <c r="GQB1" s="338"/>
      <c r="GQC1" s="338"/>
      <c r="GQD1" s="126"/>
      <c r="GQE1" s="338"/>
      <c r="GQF1" s="338"/>
      <c r="GQG1" s="338"/>
      <c r="GQH1" s="338"/>
      <c r="GQI1" s="338"/>
      <c r="GQJ1" s="338"/>
      <c r="GQK1" s="338"/>
      <c r="GQL1" s="338"/>
      <c r="GQM1" s="338"/>
      <c r="GQN1" s="338"/>
      <c r="GQO1" s="338"/>
      <c r="GQP1" s="338"/>
      <c r="GQQ1" s="338"/>
      <c r="GQR1" s="338"/>
      <c r="GQS1" s="338"/>
      <c r="GQT1" s="126"/>
      <c r="GQU1" s="338"/>
      <c r="GQV1" s="338"/>
      <c r="GQW1" s="338"/>
      <c r="GQX1" s="338"/>
      <c r="GQY1" s="338"/>
      <c r="GQZ1" s="338"/>
      <c r="GRA1" s="338"/>
      <c r="GRB1" s="338"/>
      <c r="GRC1" s="338"/>
      <c r="GRD1" s="338"/>
      <c r="GRE1" s="338"/>
      <c r="GRF1" s="338"/>
      <c r="GRG1" s="338"/>
      <c r="GRH1" s="338"/>
      <c r="GRI1" s="338"/>
      <c r="GRJ1" s="126"/>
      <c r="GRK1" s="338"/>
      <c r="GRL1" s="338"/>
      <c r="GRM1" s="338"/>
      <c r="GRN1" s="338"/>
      <c r="GRO1" s="338"/>
      <c r="GRP1" s="338"/>
      <c r="GRQ1" s="338"/>
      <c r="GRR1" s="338"/>
      <c r="GRS1" s="338"/>
      <c r="GRT1" s="338"/>
      <c r="GRU1" s="338"/>
      <c r="GRV1" s="338"/>
      <c r="GRW1" s="338"/>
      <c r="GRX1" s="338"/>
      <c r="GRY1" s="338"/>
      <c r="GRZ1" s="126"/>
      <c r="GSA1" s="338"/>
      <c r="GSB1" s="338"/>
      <c r="GSC1" s="338"/>
      <c r="GSD1" s="338"/>
      <c r="GSE1" s="338"/>
      <c r="GSF1" s="338"/>
      <c r="GSG1" s="338"/>
      <c r="GSH1" s="338"/>
      <c r="GSI1" s="338"/>
      <c r="GSJ1" s="338"/>
      <c r="GSK1" s="338"/>
      <c r="GSL1" s="338"/>
      <c r="GSM1" s="338"/>
      <c r="GSN1" s="338"/>
      <c r="GSO1" s="338"/>
      <c r="GSP1" s="126"/>
      <c r="GSQ1" s="338"/>
      <c r="GSR1" s="338"/>
      <c r="GSS1" s="338"/>
      <c r="GST1" s="338"/>
      <c r="GSU1" s="338"/>
      <c r="GSV1" s="338"/>
      <c r="GSW1" s="338"/>
      <c r="GSX1" s="338"/>
      <c r="GSY1" s="338"/>
      <c r="GSZ1" s="338"/>
      <c r="GTA1" s="338"/>
      <c r="GTB1" s="338"/>
      <c r="GTC1" s="338"/>
      <c r="GTD1" s="338"/>
      <c r="GTE1" s="338"/>
      <c r="GTF1" s="126"/>
      <c r="GTG1" s="338"/>
      <c r="GTH1" s="338"/>
      <c r="GTI1" s="338"/>
      <c r="GTJ1" s="338"/>
      <c r="GTK1" s="338"/>
      <c r="GTL1" s="338"/>
      <c r="GTM1" s="338"/>
      <c r="GTN1" s="338"/>
      <c r="GTO1" s="338"/>
      <c r="GTP1" s="338"/>
      <c r="GTQ1" s="338"/>
      <c r="GTR1" s="338"/>
      <c r="GTS1" s="338"/>
      <c r="GTT1" s="338"/>
      <c r="GTU1" s="338"/>
      <c r="GTV1" s="126"/>
      <c r="GTW1" s="338"/>
      <c r="GTX1" s="338"/>
      <c r="GTY1" s="338"/>
      <c r="GTZ1" s="338"/>
      <c r="GUA1" s="338"/>
      <c r="GUB1" s="338"/>
      <c r="GUC1" s="338"/>
      <c r="GUD1" s="338"/>
      <c r="GUE1" s="338"/>
      <c r="GUF1" s="338"/>
      <c r="GUG1" s="338"/>
      <c r="GUH1" s="338"/>
      <c r="GUI1" s="338"/>
      <c r="GUJ1" s="338"/>
      <c r="GUK1" s="338"/>
      <c r="GUL1" s="126"/>
      <c r="GUM1" s="338"/>
      <c r="GUN1" s="338"/>
      <c r="GUO1" s="338"/>
      <c r="GUP1" s="338"/>
      <c r="GUQ1" s="338"/>
      <c r="GUR1" s="338"/>
      <c r="GUS1" s="338"/>
      <c r="GUT1" s="338"/>
      <c r="GUU1" s="338"/>
      <c r="GUV1" s="338"/>
      <c r="GUW1" s="338"/>
      <c r="GUX1" s="338"/>
      <c r="GUY1" s="338"/>
      <c r="GUZ1" s="338"/>
      <c r="GVA1" s="338"/>
      <c r="GVB1" s="126"/>
      <c r="GVC1" s="338"/>
      <c r="GVD1" s="338"/>
      <c r="GVE1" s="338"/>
      <c r="GVF1" s="338"/>
      <c r="GVG1" s="338"/>
      <c r="GVH1" s="338"/>
      <c r="GVI1" s="338"/>
      <c r="GVJ1" s="338"/>
      <c r="GVK1" s="338"/>
      <c r="GVL1" s="338"/>
      <c r="GVM1" s="338"/>
      <c r="GVN1" s="338"/>
      <c r="GVO1" s="338"/>
      <c r="GVP1" s="338"/>
      <c r="GVQ1" s="338"/>
      <c r="GVR1" s="126"/>
      <c r="GVS1" s="338"/>
      <c r="GVT1" s="338"/>
      <c r="GVU1" s="338"/>
      <c r="GVV1" s="338"/>
      <c r="GVW1" s="338"/>
      <c r="GVX1" s="338"/>
      <c r="GVY1" s="338"/>
      <c r="GVZ1" s="338"/>
      <c r="GWA1" s="338"/>
      <c r="GWB1" s="338"/>
      <c r="GWC1" s="338"/>
      <c r="GWD1" s="338"/>
      <c r="GWE1" s="338"/>
      <c r="GWF1" s="338"/>
      <c r="GWG1" s="338"/>
      <c r="GWH1" s="126"/>
      <c r="GWI1" s="338"/>
      <c r="GWJ1" s="338"/>
      <c r="GWK1" s="338"/>
      <c r="GWL1" s="338"/>
      <c r="GWM1" s="338"/>
      <c r="GWN1" s="338"/>
      <c r="GWO1" s="338"/>
      <c r="GWP1" s="338"/>
      <c r="GWQ1" s="338"/>
      <c r="GWR1" s="338"/>
      <c r="GWS1" s="338"/>
      <c r="GWT1" s="338"/>
      <c r="GWU1" s="338"/>
      <c r="GWV1" s="338"/>
      <c r="GWW1" s="338"/>
      <c r="GWX1" s="126"/>
      <c r="GWY1" s="338"/>
      <c r="GWZ1" s="338"/>
      <c r="GXA1" s="338"/>
      <c r="GXB1" s="338"/>
      <c r="GXC1" s="338"/>
      <c r="GXD1" s="338"/>
      <c r="GXE1" s="338"/>
      <c r="GXF1" s="338"/>
      <c r="GXG1" s="338"/>
      <c r="GXH1" s="338"/>
      <c r="GXI1" s="338"/>
      <c r="GXJ1" s="338"/>
      <c r="GXK1" s="338"/>
      <c r="GXL1" s="338"/>
      <c r="GXM1" s="338"/>
      <c r="GXN1" s="126"/>
      <c r="GXO1" s="338"/>
      <c r="GXP1" s="338"/>
      <c r="GXQ1" s="338"/>
      <c r="GXR1" s="338"/>
      <c r="GXS1" s="338"/>
      <c r="GXT1" s="338"/>
      <c r="GXU1" s="338"/>
      <c r="GXV1" s="338"/>
      <c r="GXW1" s="338"/>
      <c r="GXX1" s="338"/>
      <c r="GXY1" s="338"/>
      <c r="GXZ1" s="338"/>
      <c r="GYA1" s="338"/>
      <c r="GYB1" s="338"/>
      <c r="GYC1" s="338"/>
      <c r="GYD1" s="126"/>
      <c r="GYE1" s="338"/>
      <c r="GYF1" s="338"/>
      <c r="GYG1" s="338"/>
      <c r="GYH1" s="338"/>
      <c r="GYI1" s="338"/>
      <c r="GYJ1" s="338"/>
      <c r="GYK1" s="338"/>
      <c r="GYL1" s="338"/>
      <c r="GYM1" s="338"/>
      <c r="GYN1" s="338"/>
      <c r="GYO1" s="338"/>
      <c r="GYP1" s="338"/>
      <c r="GYQ1" s="338"/>
      <c r="GYR1" s="338"/>
      <c r="GYS1" s="338"/>
      <c r="GYT1" s="126"/>
      <c r="GYU1" s="338"/>
      <c r="GYV1" s="338"/>
      <c r="GYW1" s="338"/>
      <c r="GYX1" s="338"/>
      <c r="GYY1" s="338"/>
      <c r="GYZ1" s="338"/>
      <c r="GZA1" s="338"/>
      <c r="GZB1" s="338"/>
      <c r="GZC1" s="338"/>
      <c r="GZD1" s="338"/>
      <c r="GZE1" s="338"/>
      <c r="GZF1" s="338"/>
      <c r="GZG1" s="338"/>
      <c r="GZH1" s="338"/>
      <c r="GZI1" s="338"/>
      <c r="GZJ1" s="126"/>
      <c r="GZK1" s="338"/>
      <c r="GZL1" s="338"/>
      <c r="GZM1" s="338"/>
      <c r="GZN1" s="338"/>
      <c r="GZO1" s="338"/>
      <c r="GZP1" s="338"/>
      <c r="GZQ1" s="338"/>
      <c r="GZR1" s="338"/>
      <c r="GZS1" s="338"/>
      <c r="GZT1" s="338"/>
      <c r="GZU1" s="338"/>
      <c r="GZV1" s="338"/>
      <c r="GZW1" s="338"/>
      <c r="GZX1" s="338"/>
      <c r="GZY1" s="338"/>
      <c r="GZZ1" s="126"/>
      <c r="HAA1" s="338"/>
      <c r="HAB1" s="338"/>
      <c r="HAC1" s="338"/>
      <c r="HAD1" s="338"/>
      <c r="HAE1" s="338"/>
      <c r="HAF1" s="338"/>
      <c r="HAG1" s="338"/>
      <c r="HAH1" s="338"/>
      <c r="HAI1" s="338"/>
      <c r="HAJ1" s="338"/>
      <c r="HAK1" s="338"/>
      <c r="HAL1" s="338"/>
      <c r="HAM1" s="338"/>
      <c r="HAN1" s="338"/>
      <c r="HAO1" s="338"/>
      <c r="HAP1" s="126"/>
      <c r="HAQ1" s="338"/>
      <c r="HAR1" s="338"/>
      <c r="HAS1" s="338"/>
      <c r="HAT1" s="338"/>
      <c r="HAU1" s="338"/>
      <c r="HAV1" s="338"/>
      <c r="HAW1" s="338"/>
      <c r="HAX1" s="338"/>
      <c r="HAY1" s="338"/>
      <c r="HAZ1" s="338"/>
      <c r="HBA1" s="338"/>
      <c r="HBB1" s="338"/>
      <c r="HBC1" s="338"/>
      <c r="HBD1" s="338"/>
      <c r="HBE1" s="338"/>
      <c r="HBF1" s="126"/>
      <c r="HBG1" s="338"/>
      <c r="HBH1" s="338"/>
      <c r="HBI1" s="338"/>
      <c r="HBJ1" s="338"/>
      <c r="HBK1" s="338"/>
      <c r="HBL1" s="338"/>
      <c r="HBM1" s="338"/>
      <c r="HBN1" s="338"/>
      <c r="HBO1" s="338"/>
      <c r="HBP1" s="338"/>
      <c r="HBQ1" s="338"/>
      <c r="HBR1" s="338"/>
      <c r="HBS1" s="338"/>
      <c r="HBT1" s="338"/>
      <c r="HBU1" s="338"/>
      <c r="HBV1" s="126"/>
      <c r="HBW1" s="338"/>
      <c r="HBX1" s="338"/>
      <c r="HBY1" s="338"/>
      <c r="HBZ1" s="338"/>
      <c r="HCA1" s="338"/>
      <c r="HCB1" s="338"/>
      <c r="HCC1" s="338"/>
      <c r="HCD1" s="338"/>
      <c r="HCE1" s="338"/>
      <c r="HCF1" s="338"/>
      <c r="HCG1" s="338"/>
      <c r="HCH1" s="338"/>
      <c r="HCI1" s="338"/>
      <c r="HCJ1" s="338"/>
      <c r="HCK1" s="338"/>
      <c r="HCL1" s="126"/>
      <c r="HCM1" s="338"/>
      <c r="HCN1" s="338"/>
      <c r="HCO1" s="338"/>
      <c r="HCP1" s="338"/>
      <c r="HCQ1" s="338"/>
      <c r="HCR1" s="338"/>
      <c r="HCS1" s="338"/>
      <c r="HCT1" s="338"/>
      <c r="HCU1" s="338"/>
      <c r="HCV1" s="338"/>
      <c r="HCW1" s="338"/>
      <c r="HCX1" s="338"/>
      <c r="HCY1" s="338"/>
      <c r="HCZ1" s="338"/>
      <c r="HDA1" s="338"/>
      <c r="HDB1" s="126"/>
      <c r="HDC1" s="338"/>
      <c r="HDD1" s="338"/>
      <c r="HDE1" s="338"/>
      <c r="HDF1" s="338"/>
      <c r="HDG1" s="338"/>
      <c r="HDH1" s="338"/>
      <c r="HDI1" s="338"/>
      <c r="HDJ1" s="338"/>
      <c r="HDK1" s="338"/>
      <c r="HDL1" s="338"/>
      <c r="HDM1" s="338"/>
      <c r="HDN1" s="338"/>
      <c r="HDO1" s="338"/>
      <c r="HDP1" s="338"/>
      <c r="HDQ1" s="338"/>
      <c r="HDR1" s="126"/>
      <c r="HDS1" s="338"/>
      <c r="HDT1" s="338"/>
      <c r="HDU1" s="338"/>
      <c r="HDV1" s="338"/>
      <c r="HDW1" s="338"/>
      <c r="HDX1" s="338"/>
      <c r="HDY1" s="338"/>
      <c r="HDZ1" s="338"/>
      <c r="HEA1" s="338"/>
      <c r="HEB1" s="338"/>
      <c r="HEC1" s="338"/>
      <c r="HED1" s="338"/>
      <c r="HEE1" s="338"/>
      <c r="HEF1" s="338"/>
      <c r="HEG1" s="338"/>
      <c r="HEH1" s="126"/>
      <c r="HEI1" s="338"/>
      <c r="HEJ1" s="338"/>
      <c r="HEK1" s="338"/>
      <c r="HEL1" s="338"/>
      <c r="HEM1" s="338"/>
      <c r="HEN1" s="338"/>
      <c r="HEO1" s="338"/>
      <c r="HEP1" s="338"/>
      <c r="HEQ1" s="338"/>
      <c r="HER1" s="338"/>
      <c r="HES1" s="338"/>
      <c r="HET1" s="338"/>
      <c r="HEU1" s="338"/>
      <c r="HEV1" s="338"/>
      <c r="HEW1" s="338"/>
      <c r="HEX1" s="126"/>
      <c r="HEY1" s="338"/>
      <c r="HEZ1" s="338"/>
      <c r="HFA1" s="338"/>
      <c r="HFB1" s="338"/>
      <c r="HFC1" s="338"/>
      <c r="HFD1" s="338"/>
      <c r="HFE1" s="338"/>
      <c r="HFF1" s="338"/>
      <c r="HFG1" s="338"/>
      <c r="HFH1" s="338"/>
      <c r="HFI1" s="338"/>
      <c r="HFJ1" s="338"/>
      <c r="HFK1" s="338"/>
      <c r="HFL1" s="338"/>
      <c r="HFM1" s="338"/>
      <c r="HFN1" s="126"/>
      <c r="HFO1" s="338"/>
      <c r="HFP1" s="338"/>
      <c r="HFQ1" s="338"/>
      <c r="HFR1" s="338"/>
      <c r="HFS1" s="338"/>
      <c r="HFT1" s="338"/>
      <c r="HFU1" s="338"/>
      <c r="HFV1" s="338"/>
      <c r="HFW1" s="338"/>
      <c r="HFX1" s="338"/>
      <c r="HFY1" s="338"/>
      <c r="HFZ1" s="338"/>
      <c r="HGA1" s="338"/>
      <c r="HGB1" s="338"/>
      <c r="HGC1" s="338"/>
      <c r="HGD1" s="126"/>
      <c r="HGE1" s="338"/>
      <c r="HGF1" s="338"/>
      <c r="HGG1" s="338"/>
      <c r="HGH1" s="338"/>
      <c r="HGI1" s="338"/>
      <c r="HGJ1" s="338"/>
      <c r="HGK1" s="338"/>
      <c r="HGL1" s="338"/>
      <c r="HGM1" s="338"/>
      <c r="HGN1" s="338"/>
      <c r="HGO1" s="338"/>
      <c r="HGP1" s="338"/>
      <c r="HGQ1" s="338"/>
      <c r="HGR1" s="338"/>
      <c r="HGS1" s="338"/>
      <c r="HGT1" s="126"/>
      <c r="HGU1" s="338"/>
      <c r="HGV1" s="338"/>
      <c r="HGW1" s="338"/>
      <c r="HGX1" s="338"/>
      <c r="HGY1" s="338"/>
      <c r="HGZ1" s="338"/>
      <c r="HHA1" s="338"/>
      <c r="HHB1" s="338"/>
      <c r="HHC1" s="338"/>
      <c r="HHD1" s="338"/>
      <c r="HHE1" s="338"/>
      <c r="HHF1" s="338"/>
      <c r="HHG1" s="338"/>
      <c r="HHH1" s="338"/>
      <c r="HHI1" s="338"/>
      <c r="HHJ1" s="126"/>
      <c r="HHK1" s="338"/>
      <c r="HHL1" s="338"/>
      <c r="HHM1" s="338"/>
      <c r="HHN1" s="338"/>
      <c r="HHO1" s="338"/>
      <c r="HHP1" s="338"/>
      <c r="HHQ1" s="338"/>
      <c r="HHR1" s="338"/>
      <c r="HHS1" s="338"/>
      <c r="HHT1" s="338"/>
      <c r="HHU1" s="338"/>
      <c r="HHV1" s="338"/>
      <c r="HHW1" s="338"/>
      <c r="HHX1" s="338"/>
      <c r="HHY1" s="338"/>
      <c r="HHZ1" s="126"/>
      <c r="HIA1" s="338"/>
      <c r="HIB1" s="338"/>
      <c r="HIC1" s="338"/>
      <c r="HID1" s="338"/>
      <c r="HIE1" s="338"/>
      <c r="HIF1" s="338"/>
      <c r="HIG1" s="338"/>
      <c r="HIH1" s="338"/>
      <c r="HII1" s="338"/>
      <c r="HIJ1" s="338"/>
      <c r="HIK1" s="338"/>
      <c r="HIL1" s="338"/>
      <c r="HIM1" s="338"/>
      <c r="HIN1" s="338"/>
      <c r="HIO1" s="338"/>
      <c r="HIP1" s="126"/>
      <c r="HIQ1" s="338"/>
      <c r="HIR1" s="338"/>
      <c r="HIS1" s="338"/>
      <c r="HIT1" s="338"/>
      <c r="HIU1" s="338"/>
      <c r="HIV1" s="338"/>
      <c r="HIW1" s="338"/>
      <c r="HIX1" s="338"/>
      <c r="HIY1" s="338"/>
      <c r="HIZ1" s="338"/>
      <c r="HJA1" s="338"/>
      <c r="HJB1" s="338"/>
      <c r="HJC1" s="338"/>
      <c r="HJD1" s="338"/>
      <c r="HJE1" s="338"/>
      <c r="HJF1" s="126"/>
      <c r="HJG1" s="338"/>
      <c r="HJH1" s="338"/>
      <c r="HJI1" s="338"/>
      <c r="HJJ1" s="338"/>
      <c r="HJK1" s="338"/>
      <c r="HJL1" s="338"/>
      <c r="HJM1" s="338"/>
      <c r="HJN1" s="338"/>
      <c r="HJO1" s="338"/>
      <c r="HJP1" s="338"/>
      <c r="HJQ1" s="338"/>
      <c r="HJR1" s="338"/>
      <c r="HJS1" s="338"/>
      <c r="HJT1" s="338"/>
      <c r="HJU1" s="338"/>
      <c r="HJV1" s="126"/>
      <c r="HJW1" s="338"/>
      <c r="HJX1" s="338"/>
      <c r="HJY1" s="338"/>
      <c r="HJZ1" s="338"/>
      <c r="HKA1" s="338"/>
      <c r="HKB1" s="338"/>
      <c r="HKC1" s="338"/>
      <c r="HKD1" s="338"/>
      <c r="HKE1" s="338"/>
      <c r="HKF1" s="338"/>
      <c r="HKG1" s="338"/>
      <c r="HKH1" s="338"/>
      <c r="HKI1" s="338"/>
      <c r="HKJ1" s="338"/>
      <c r="HKK1" s="338"/>
      <c r="HKL1" s="126"/>
      <c r="HKM1" s="338"/>
      <c r="HKN1" s="338"/>
      <c r="HKO1" s="338"/>
      <c r="HKP1" s="338"/>
      <c r="HKQ1" s="338"/>
      <c r="HKR1" s="338"/>
      <c r="HKS1" s="338"/>
      <c r="HKT1" s="338"/>
      <c r="HKU1" s="338"/>
      <c r="HKV1" s="338"/>
      <c r="HKW1" s="338"/>
      <c r="HKX1" s="338"/>
      <c r="HKY1" s="338"/>
      <c r="HKZ1" s="338"/>
      <c r="HLA1" s="338"/>
      <c r="HLB1" s="126"/>
      <c r="HLC1" s="338"/>
      <c r="HLD1" s="338"/>
      <c r="HLE1" s="338"/>
      <c r="HLF1" s="338"/>
      <c r="HLG1" s="338"/>
      <c r="HLH1" s="338"/>
      <c r="HLI1" s="338"/>
      <c r="HLJ1" s="338"/>
      <c r="HLK1" s="338"/>
      <c r="HLL1" s="338"/>
      <c r="HLM1" s="338"/>
      <c r="HLN1" s="338"/>
      <c r="HLO1" s="338"/>
      <c r="HLP1" s="338"/>
      <c r="HLQ1" s="338"/>
      <c r="HLR1" s="126"/>
      <c r="HLS1" s="338"/>
      <c r="HLT1" s="338"/>
      <c r="HLU1" s="338"/>
      <c r="HLV1" s="338"/>
      <c r="HLW1" s="338"/>
      <c r="HLX1" s="338"/>
      <c r="HLY1" s="338"/>
      <c r="HLZ1" s="338"/>
      <c r="HMA1" s="338"/>
      <c r="HMB1" s="338"/>
      <c r="HMC1" s="338"/>
      <c r="HMD1" s="338"/>
      <c r="HME1" s="338"/>
      <c r="HMF1" s="338"/>
      <c r="HMG1" s="338"/>
      <c r="HMH1" s="126"/>
      <c r="HMI1" s="338"/>
      <c r="HMJ1" s="338"/>
      <c r="HMK1" s="338"/>
      <c r="HML1" s="338"/>
      <c r="HMM1" s="338"/>
      <c r="HMN1" s="338"/>
      <c r="HMO1" s="338"/>
      <c r="HMP1" s="338"/>
      <c r="HMQ1" s="338"/>
      <c r="HMR1" s="338"/>
      <c r="HMS1" s="338"/>
      <c r="HMT1" s="338"/>
      <c r="HMU1" s="338"/>
      <c r="HMV1" s="338"/>
      <c r="HMW1" s="338"/>
      <c r="HMX1" s="126"/>
      <c r="HMY1" s="338"/>
      <c r="HMZ1" s="338"/>
      <c r="HNA1" s="338"/>
      <c r="HNB1" s="338"/>
      <c r="HNC1" s="338"/>
      <c r="HND1" s="338"/>
      <c r="HNE1" s="338"/>
      <c r="HNF1" s="338"/>
      <c r="HNG1" s="338"/>
      <c r="HNH1" s="338"/>
      <c r="HNI1" s="338"/>
      <c r="HNJ1" s="338"/>
      <c r="HNK1" s="338"/>
      <c r="HNL1" s="338"/>
      <c r="HNM1" s="338"/>
      <c r="HNN1" s="126"/>
      <c r="HNO1" s="338"/>
      <c r="HNP1" s="338"/>
      <c r="HNQ1" s="338"/>
      <c r="HNR1" s="338"/>
      <c r="HNS1" s="338"/>
      <c r="HNT1" s="338"/>
      <c r="HNU1" s="338"/>
      <c r="HNV1" s="338"/>
      <c r="HNW1" s="338"/>
      <c r="HNX1" s="338"/>
      <c r="HNY1" s="338"/>
      <c r="HNZ1" s="338"/>
      <c r="HOA1" s="338"/>
      <c r="HOB1" s="338"/>
      <c r="HOC1" s="338"/>
      <c r="HOD1" s="126"/>
      <c r="HOE1" s="338"/>
      <c r="HOF1" s="338"/>
      <c r="HOG1" s="338"/>
      <c r="HOH1" s="338"/>
      <c r="HOI1" s="338"/>
      <c r="HOJ1" s="338"/>
      <c r="HOK1" s="338"/>
      <c r="HOL1" s="338"/>
      <c r="HOM1" s="338"/>
      <c r="HON1" s="338"/>
      <c r="HOO1" s="338"/>
      <c r="HOP1" s="338"/>
      <c r="HOQ1" s="338"/>
      <c r="HOR1" s="338"/>
      <c r="HOS1" s="338"/>
      <c r="HOT1" s="126"/>
      <c r="HOU1" s="338"/>
      <c r="HOV1" s="338"/>
      <c r="HOW1" s="338"/>
      <c r="HOX1" s="338"/>
      <c r="HOY1" s="338"/>
      <c r="HOZ1" s="338"/>
      <c r="HPA1" s="338"/>
      <c r="HPB1" s="338"/>
      <c r="HPC1" s="338"/>
      <c r="HPD1" s="338"/>
      <c r="HPE1" s="338"/>
      <c r="HPF1" s="338"/>
      <c r="HPG1" s="338"/>
      <c r="HPH1" s="338"/>
      <c r="HPI1" s="338"/>
      <c r="HPJ1" s="126"/>
      <c r="HPK1" s="338"/>
      <c r="HPL1" s="338"/>
      <c r="HPM1" s="338"/>
      <c r="HPN1" s="338"/>
      <c r="HPO1" s="338"/>
      <c r="HPP1" s="338"/>
      <c r="HPQ1" s="338"/>
      <c r="HPR1" s="338"/>
      <c r="HPS1" s="338"/>
      <c r="HPT1" s="338"/>
      <c r="HPU1" s="338"/>
      <c r="HPV1" s="338"/>
      <c r="HPW1" s="338"/>
      <c r="HPX1" s="338"/>
      <c r="HPY1" s="338"/>
      <c r="HPZ1" s="126"/>
      <c r="HQA1" s="338"/>
      <c r="HQB1" s="338"/>
      <c r="HQC1" s="338"/>
      <c r="HQD1" s="338"/>
      <c r="HQE1" s="338"/>
      <c r="HQF1" s="338"/>
      <c r="HQG1" s="338"/>
      <c r="HQH1" s="338"/>
      <c r="HQI1" s="338"/>
      <c r="HQJ1" s="338"/>
      <c r="HQK1" s="338"/>
      <c r="HQL1" s="338"/>
      <c r="HQM1" s="338"/>
      <c r="HQN1" s="338"/>
      <c r="HQO1" s="338"/>
      <c r="HQP1" s="126"/>
      <c r="HQQ1" s="338"/>
      <c r="HQR1" s="338"/>
      <c r="HQS1" s="338"/>
      <c r="HQT1" s="338"/>
      <c r="HQU1" s="338"/>
      <c r="HQV1" s="338"/>
      <c r="HQW1" s="338"/>
      <c r="HQX1" s="338"/>
      <c r="HQY1" s="338"/>
      <c r="HQZ1" s="338"/>
      <c r="HRA1" s="338"/>
      <c r="HRB1" s="338"/>
      <c r="HRC1" s="338"/>
      <c r="HRD1" s="338"/>
      <c r="HRE1" s="338"/>
      <c r="HRF1" s="126"/>
      <c r="HRG1" s="338"/>
      <c r="HRH1" s="338"/>
      <c r="HRI1" s="338"/>
      <c r="HRJ1" s="338"/>
      <c r="HRK1" s="338"/>
      <c r="HRL1" s="338"/>
      <c r="HRM1" s="338"/>
      <c r="HRN1" s="338"/>
      <c r="HRO1" s="338"/>
      <c r="HRP1" s="338"/>
      <c r="HRQ1" s="338"/>
      <c r="HRR1" s="338"/>
      <c r="HRS1" s="338"/>
      <c r="HRT1" s="338"/>
      <c r="HRU1" s="338"/>
      <c r="HRV1" s="126"/>
      <c r="HRW1" s="338"/>
      <c r="HRX1" s="338"/>
      <c r="HRY1" s="338"/>
      <c r="HRZ1" s="338"/>
      <c r="HSA1" s="338"/>
      <c r="HSB1" s="338"/>
      <c r="HSC1" s="338"/>
      <c r="HSD1" s="338"/>
      <c r="HSE1" s="338"/>
      <c r="HSF1" s="338"/>
      <c r="HSG1" s="338"/>
      <c r="HSH1" s="338"/>
      <c r="HSI1" s="338"/>
      <c r="HSJ1" s="338"/>
      <c r="HSK1" s="338"/>
      <c r="HSL1" s="126"/>
      <c r="HSM1" s="338"/>
      <c r="HSN1" s="338"/>
      <c r="HSO1" s="338"/>
      <c r="HSP1" s="338"/>
      <c r="HSQ1" s="338"/>
      <c r="HSR1" s="338"/>
      <c r="HSS1" s="338"/>
      <c r="HST1" s="338"/>
      <c r="HSU1" s="338"/>
      <c r="HSV1" s="338"/>
      <c r="HSW1" s="338"/>
      <c r="HSX1" s="338"/>
      <c r="HSY1" s="338"/>
      <c r="HSZ1" s="338"/>
      <c r="HTA1" s="338"/>
      <c r="HTB1" s="126"/>
      <c r="HTC1" s="338"/>
      <c r="HTD1" s="338"/>
      <c r="HTE1" s="338"/>
      <c r="HTF1" s="338"/>
      <c r="HTG1" s="338"/>
      <c r="HTH1" s="338"/>
      <c r="HTI1" s="338"/>
      <c r="HTJ1" s="338"/>
      <c r="HTK1" s="338"/>
      <c r="HTL1" s="338"/>
      <c r="HTM1" s="338"/>
      <c r="HTN1" s="338"/>
      <c r="HTO1" s="338"/>
      <c r="HTP1" s="338"/>
      <c r="HTQ1" s="338"/>
      <c r="HTR1" s="126"/>
      <c r="HTS1" s="338"/>
      <c r="HTT1" s="338"/>
      <c r="HTU1" s="338"/>
      <c r="HTV1" s="338"/>
      <c r="HTW1" s="338"/>
      <c r="HTX1" s="338"/>
      <c r="HTY1" s="338"/>
      <c r="HTZ1" s="338"/>
      <c r="HUA1" s="338"/>
      <c r="HUB1" s="338"/>
      <c r="HUC1" s="338"/>
      <c r="HUD1" s="338"/>
      <c r="HUE1" s="338"/>
      <c r="HUF1" s="338"/>
      <c r="HUG1" s="338"/>
      <c r="HUH1" s="126"/>
      <c r="HUI1" s="338"/>
      <c r="HUJ1" s="338"/>
      <c r="HUK1" s="338"/>
      <c r="HUL1" s="338"/>
      <c r="HUM1" s="338"/>
      <c r="HUN1" s="338"/>
      <c r="HUO1" s="338"/>
      <c r="HUP1" s="338"/>
      <c r="HUQ1" s="338"/>
      <c r="HUR1" s="338"/>
      <c r="HUS1" s="338"/>
      <c r="HUT1" s="338"/>
      <c r="HUU1" s="338"/>
      <c r="HUV1" s="338"/>
      <c r="HUW1" s="338"/>
      <c r="HUX1" s="126"/>
      <c r="HUY1" s="338"/>
      <c r="HUZ1" s="338"/>
      <c r="HVA1" s="338"/>
      <c r="HVB1" s="338"/>
      <c r="HVC1" s="338"/>
      <c r="HVD1" s="338"/>
      <c r="HVE1" s="338"/>
      <c r="HVF1" s="338"/>
      <c r="HVG1" s="338"/>
      <c r="HVH1" s="338"/>
      <c r="HVI1" s="338"/>
      <c r="HVJ1" s="338"/>
      <c r="HVK1" s="338"/>
      <c r="HVL1" s="338"/>
      <c r="HVM1" s="338"/>
      <c r="HVN1" s="126"/>
      <c r="HVO1" s="338"/>
      <c r="HVP1" s="338"/>
      <c r="HVQ1" s="338"/>
      <c r="HVR1" s="338"/>
      <c r="HVS1" s="338"/>
      <c r="HVT1" s="338"/>
      <c r="HVU1" s="338"/>
      <c r="HVV1" s="338"/>
      <c r="HVW1" s="338"/>
      <c r="HVX1" s="338"/>
      <c r="HVY1" s="338"/>
      <c r="HVZ1" s="338"/>
      <c r="HWA1" s="338"/>
      <c r="HWB1" s="338"/>
      <c r="HWC1" s="338"/>
      <c r="HWD1" s="126"/>
      <c r="HWE1" s="338"/>
      <c r="HWF1" s="338"/>
      <c r="HWG1" s="338"/>
      <c r="HWH1" s="338"/>
      <c r="HWI1" s="338"/>
      <c r="HWJ1" s="338"/>
      <c r="HWK1" s="338"/>
      <c r="HWL1" s="338"/>
      <c r="HWM1" s="338"/>
      <c r="HWN1" s="338"/>
      <c r="HWO1" s="338"/>
      <c r="HWP1" s="338"/>
      <c r="HWQ1" s="338"/>
      <c r="HWR1" s="338"/>
      <c r="HWS1" s="338"/>
      <c r="HWT1" s="126"/>
      <c r="HWU1" s="338"/>
      <c r="HWV1" s="338"/>
      <c r="HWW1" s="338"/>
      <c r="HWX1" s="338"/>
      <c r="HWY1" s="338"/>
      <c r="HWZ1" s="338"/>
      <c r="HXA1" s="338"/>
      <c r="HXB1" s="338"/>
      <c r="HXC1" s="338"/>
      <c r="HXD1" s="338"/>
      <c r="HXE1" s="338"/>
      <c r="HXF1" s="338"/>
      <c r="HXG1" s="338"/>
      <c r="HXH1" s="338"/>
      <c r="HXI1" s="338"/>
      <c r="HXJ1" s="126"/>
      <c r="HXK1" s="338"/>
      <c r="HXL1" s="338"/>
      <c r="HXM1" s="338"/>
      <c r="HXN1" s="338"/>
      <c r="HXO1" s="338"/>
      <c r="HXP1" s="338"/>
      <c r="HXQ1" s="338"/>
      <c r="HXR1" s="338"/>
      <c r="HXS1" s="338"/>
      <c r="HXT1" s="338"/>
      <c r="HXU1" s="338"/>
      <c r="HXV1" s="338"/>
      <c r="HXW1" s="338"/>
      <c r="HXX1" s="338"/>
      <c r="HXY1" s="338"/>
      <c r="HXZ1" s="126"/>
      <c r="HYA1" s="338"/>
      <c r="HYB1" s="338"/>
      <c r="HYC1" s="338"/>
      <c r="HYD1" s="338"/>
      <c r="HYE1" s="338"/>
      <c r="HYF1" s="338"/>
      <c r="HYG1" s="338"/>
      <c r="HYH1" s="338"/>
      <c r="HYI1" s="338"/>
      <c r="HYJ1" s="338"/>
      <c r="HYK1" s="338"/>
      <c r="HYL1" s="338"/>
      <c r="HYM1" s="338"/>
      <c r="HYN1" s="338"/>
      <c r="HYO1" s="338"/>
      <c r="HYP1" s="126"/>
      <c r="HYQ1" s="338"/>
      <c r="HYR1" s="338"/>
      <c r="HYS1" s="338"/>
      <c r="HYT1" s="338"/>
      <c r="HYU1" s="338"/>
      <c r="HYV1" s="338"/>
      <c r="HYW1" s="338"/>
      <c r="HYX1" s="338"/>
      <c r="HYY1" s="338"/>
      <c r="HYZ1" s="338"/>
      <c r="HZA1" s="338"/>
      <c r="HZB1" s="338"/>
      <c r="HZC1" s="338"/>
      <c r="HZD1" s="338"/>
      <c r="HZE1" s="338"/>
      <c r="HZF1" s="126"/>
      <c r="HZG1" s="338"/>
      <c r="HZH1" s="338"/>
      <c r="HZI1" s="338"/>
      <c r="HZJ1" s="338"/>
      <c r="HZK1" s="338"/>
      <c r="HZL1" s="338"/>
      <c r="HZM1" s="338"/>
      <c r="HZN1" s="338"/>
      <c r="HZO1" s="338"/>
      <c r="HZP1" s="338"/>
      <c r="HZQ1" s="338"/>
      <c r="HZR1" s="338"/>
      <c r="HZS1" s="338"/>
      <c r="HZT1" s="338"/>
      <c r="HZU1" s="338"/>
      <c r="HZV1" s="126"/>
      <c r="HZW1" s="338"/>
      <c r="HZX1" s="338"/>
      <c r="HZY1" s="338"/>
      <c r="HZZ1" s="338"/>
      <c r="IAA1" s="338"/>
      <c r="IAB1" s="338"/>
      <c r="IAC1" s="338"/>
      <c r="IAD1" s="338"/>
      <c r="IAE1" s="338"/>
      <c r="IAF1" s="338"/>
      <c r="IAG1" s="338"/>
      <c r="IAH1" s="338"/>
      <c r="IAI1" s="338"/>
      <c r="IAJ1" s="338"/>
      <c r="IAK1" s="338"/>
      <c r="IAL1" s="126"/>
      <c r="IAM1" s="338"/>
      <c r="IAN1" s="338"/>
      <c r="IAO1" s="338"/>
      <c r="IAP1" s="338"/>
      <c r="IAQ1" s="338"/>
      <c r="IAR1" s="338"/>
      <c r="IAS1" s="338"/>
      <c r="IAT1" s="338"/>
      <c r="IAU1" s="338"/>
      <c r="IAV1" s="338"/>
      <c r="IAW1" s="338"/>
      <c r="IAX1" s="338"/>
      <c r="IAY1" s="338"/>
      <c r="IAZ1" s="338"/>
      <c r="IBA1" s="338"/>
      <c r="IBB1" s="126"/>
      <c r="IBC1" s="338"/>
      <c r="IBD1" s="338"/>
      <c r="IBE1" s="338"/>
      <c r="IBF1" s="338"/>
      <c r="IBG1" s="338"/>
      <c r="IBH1" s="338"/>
      <c r="IBI1" s="338"/>
      <c r="IBJ1" s="338"/>
      <c r="IBK1" s="338"/>
      <c r="IBL1" s="338"/>
      <c r="IBM1" s="338"/>
      <c r="IBN1" s="338"/>
      <c r="IBO1" s="338"/>
      <c r="IBP1" s="338"/>
      <c r="IBQ1" s="338"/>
      <c r="IBR1" s="126"/>
      <c r="IBS1" s="338"/>
      <c r="IBT1" s="338"/>
      <c r="IBU1" s="338"/>
      <c r="IBV1" s="338"/>
      <c r="IBW1" s="338"/>
      <c r="IBX1" s="338"/>
      <c r="IBY1" s="338"/>
      <c r="IBZ1" s="338"/>
      <c r="ICA1" s="338"/>
      <c r="ICB1" s="338"/>
      <c r="ICC1" s="338"/>
      <c r="ICD1" s="338"/>
      <c r="ICE1" s="338"/>
      <c r="ICF1" s="338"/>
      <c r="ICG1" s="338"/>
      <c r="ICH1" s="126"/>
      <c r="ICI1" s="338"/>
      <c r="ICJ1" s="338"/>
      <c r="ICK1" s="338"/>
      <c r="ICL1" s="338"/>
      <c r="ICM1" s="338"/>
      <c r="ICN1" s="338"/>
      <c r="ICO1" s="338"/>
      <c r="ICP1" s="338"/>
      <c r="ICQ1" s="338"/>
      <c r="ICR1" s="338"/>
      <c r="ICS1" s="338"/>
      <c r="ICT1" s="338"/>
      <c r="ICU1" s="338"/>
      <c r="ICV1" s="338"/>
      <c r="ICW1" s="338"/>
      <c r="ICX1" s="126"/>
      <c r="ICY1" s="338"/>
      <c r="ICZ1" s="338"/>
      <c r="IDA1" s="338"/>
      <c r="IDB1" s="338"/>
      <c r="IDC1" s="338"/>
      <c r="IDD1" s="338"/>
      <c r="IDE1" s="338"/>
      <c r="IDF1" s="338"/>
      <c r="IDG1" s="338"/>
      <c r="IDH1" s="338"/>
      <c r="IDI1" s="338"/>
      <c r="IDJ1" s="338"/>
      <c r="IDK1" s="338"/>
      <c r="IDL1" s="338"/>
      <c r="IDM1" s="338"/>
      <c r="IDN1" s="126"/>
      <c r="IDO1" s="338"/>
      <c r="IDP1" s="338"/>
      <c r="IDQ1" s="338"/>
      <c r="IDR1" s="338"/>
      <c r="IDS1" s="338"/>
      <c r="IDT1" s="338"/>
      <c r="IDU1" s="338"/>
      <c r="IDV1" s="338"/>
      <c r="IDW1" s="338"/>
      <c r="IDX1" s="338"/>
      <c r="IDY1" s="338"/>
      <c r="IDZ1" s="338"/>
      <c r="IEA1" s="338"/>
      <c r="IEB1" s="338"/>
      <c r="IEC1" s="338"/>
      <c r="IED1" s="126"/>
      <c r="IEE1" s="338"/>
      <c r="IEF1" s="338"/>
      <c r="IEG1" s="338"/>
      <c r="IEH1" s="338"/>
      <c r="IEI1" s="338"/>
      <c r="IEJ1" s="338"/>
      <c r="IEK1" s="338"/>
      <c r="IEL1" s="338"/>
      <c r="IEM1" s="338"/>
      <c r="IEN1" s="338"/>
      <c r="IEO1" s="338"/>
      <c r="IEP1" s="338"/>
      <c r="IEQ1" s="338"/>
      <c r="IER1" s="338"/>
      <c r="IES1" s="338"/>
      <c r="IET1" s="126"/>
      <c r="IEU1" s="338"/>
      <c r="IEV1" s="338"/>
      <c r="IEW1" s="338"/>
      <c r="IEX1" s="338"/>
      <c r="IEY1" s="338"/>
      <c r="IEZ1" s="338"/>
      <c r="IFA1" s="338"/>
      <c r="IFB1" s="338"/>
      <c r="IFC1" s="338"/>
      <c r="IFD1" s="338"/>
      <c r="IFE1" s="338"/>
      <c r="IFF1" s="338"/>
      <c r="IFG1" s="338"/>
      <c r="IFH1" s="338"/>
      <c r="IFI1" s="338"/>
      <c r="IFJ1" s="126"/>
      <c r="IFK1" s="338"/>
      <c r="IFL1" s="338"/>
      <c r="IFM1" s="338"/>
      <c r="IFN1" s="338"/>
      <c r="IFO1" s="338"/>
      <c r="IFP1" s="338"/>
      <c r="IFQ1" s="338"/>
      <c r="IFR1" s="338"/>
      <c r="IFS1" s="338"/>
      <c r="IFT1" s="338"/>
      <c r="IFU1" s="338"/>
      <c r="IFV1" s="338"/>
      <c r="IFW1" s="338"/>
      <c r="IFX1" s="338"/>
      <c r="IFY1" s="338"/>
      <c r="IFZ1" s="126"/>
      <c r="IGA1" s="338"/>
      <c r="IGB1" s="338"/>
      <c r="IGC1" s="338"/>
      <c r="IGD1" s="338"/>
      <c r="IGE1" s="338"/>
      <c r="IGF1" s="338"/>
      <c r="IGG1" s="338"/>
      <c r="IGH1" s="338"/>
      <c r="IGI1" s="338"/>
      <c r="IGJ1" s="338"/>
      <c r="IGK1" s="338"/>
      <c r="IGL1" s="338"/>
      <c r="IGM1" s="338"/>
      <c r="IGN1" s="338"/>
      <c r="IGO1" s="338"/>
      <c r="IGP1" s="126"/>
      <c r="IGQ1" s="338"/>
      <c r="IGR1" s="338"/>
      <c r="IGS1" s="338"/>
      <c r="IGT1" s="338"/>
      <c r="IGU1" s="338"/>
      <c r="IGV1" s="338"/>
      <c r="IGW1" s="338"/>
      <c r="IGX1" s="338"/>
      <c r="IGY1" s="338"/>
      <c r="IGZ1" s="338"/>
      <c r="IHA1" s="338"/>
      <c r="IHB1" s="338"/>
      <c r="IHC1" s="338"/>
      <c r="IHD1" s="338"/>
      <c r="IHE1" s="338"/>
      <c r="IHF1" s="126"/>
      <c r="IHG1" s="338"/>
      <c r="IHH1" s="338"/>
      <c r="IHI1" s="338"/>
      <c r="IHJ1" s="338"/>
      <c r="IHK1" s="338"/>
      <c r="IHL1" s="338"/>
      <c r="IHM1" s="338"/>
      <c r="IHN1" s="338"/>
      <c r="IHO1" s="338"/>
      <c r="IHP1" s="338"/>
      <c r="IHQ1" s="338"/>
      <c r="IHR1" s="338"/>
      <c r="IHS1" s="338"/>
      <c r="IHT1" s="338"/>
      <c r="IHU1" s="338"/>
      <c r="IHV1" s="126"/>
      <c r="IHW1" s="338"/>
      <c r="IHX1" s="338"/>
      <c r="IHY1" s="338"/>
      <c r="IHZ1" s="338"/>
      <c r="IIA1" s="338"/>
      <c r="IIB1" s="338"/>
      <c r="IIC1" s="338"/>
      <c r="IID1" s="338"/>
      <c r="IIE1" s="338"/>
      <c r="IIF1" s="338"/>
      <c r="IIG1" s="338"/>
      <c r="IIH1" s="338"/>
      <c r="III1" s="338"/>
      <c r="IIJ1" s="338"/>
      <c r="IIK1" s="338"/>
      <c r="IIL1" s="126"/>
      <c r="IIM1" s="338"/>
      <c r="IIN1" s="338"/>
      <c r="IIO1" s="338"/>
      <c r="IIP1" s="338"/>
      <c r="IIQ1" s="338"/>
      <c r="IIR1" s="338"/>
      <c r="IIS1" s="338"/>
      <c r="IIT1" s="338"/>
      <c r="IIU1" s="338"/>
      <c r="IIV1" s="338"/>
      <c r="IIW1" s="338"/>
      <c r="IIX1" s="338"/>
      <c r="IIY1" s="338"/>
      <c r="IIZ1" s="338"/>
      <c r="IJA1" s="338"/>
      <c r="IJB1" s="126"/>
      <c r="IJC1" s="338"/>
      <c r="IJD1" s="338"/>
      <c r="IJE1" s="338"/>
      <c r="IJF1" s="338"/>
      <c r="IJG1" s="338"/>
      <c r="IJH1" s="338"/>
      <c r="IJI1" s="338"/>
      <c r="IJJ1" s="338"/>
      <c r="IJK1" s="338"/>
      <c r="IJL1" s="338"/>
      <c r="IJM1" s="338"/>
      <c r="IJN1" s="338"/>
      <c r="IJO1" s="338"/>
      <c r="IJP1" s="338"/>
      <c r="IJQ1" s="338"/>
      <c r="IJR1" s="126"/>
      <c r="IJS1" s="338"/>
      <c r="IJT1" s="338"/>
      <c r="IJU1" s="338"/>
      <c r="IJV1" s="338"/>
      <c r="IJW1" s="338"/>
      <c r="IJX1" s="338"/>
      <c r="IJY1" s="338"/>
      <c r="IJZ1" s="338"/>
      <c r="IKA1" s="338"/>
      <c r="IKB1" s="338"/>
      <c r="IKC1" s="338"/>
      <c r="IKD1" s="338"/>
      <c r="IKE1" s="338"/>
      <c r="IKF1" s="338"/>
      <c r="IKG1" s="338"/>
      <c r="IKH1" s="126"/>
      <c r="IKI1" s="338"/>
      <c r="IKJ1" s="338"/>
      <c r="IKK1" s="338"/>
      <c r="IKL1" s="338"/>
      <c r="IKM1" s="338"/>
      <c r="IKN1" s="338"/>
      <c r="IKO1" s="338"/>
      <c r="IKP1" s="338"/>
      <c r="IKQ1" s="338"/>
      <c r="IKR1" s="338"/>
      <c r="IKS1" s="338"/>
      <c r="IKT1" s="338"/>
      <c r="IKU1" s="338"/>
      <c r="IKV1" s="338"/>
      <c r="IKW1" s="338"/>
      <c r="IKX1" s="126"/>
      <c r="IKY1" s="338"/>
      <c r="IKZ1" s="338"/>
      <c r="ILA1" s="338"/>
      <c r="ILB1" s="338"/>
      <c r="ILC1" s="338"/>
      <c r="ILD1" s="338"/>
      <c r="ILE1" s="338"/>
      <c r="ILF1" s="338"/>
      <c r="ILG1" s="338"/>
      <c r="ILH1" s="338"/>
      <c r="ILI1" s="338"/>
      <c r="ILJ1" s="338"/>
      <c r="ILK1" s="338"/>
      <c r="ILL1" s="338"/>
      <c r="ILM1" s="338"/>
      <c r="ILN1" s="126"/>
      <c r="ILO1" s="338"/>
      <c r="ILP1" s="338"/>
      <c r="ILQ1" s="338"/>
      <c r="ILR1" s="338"/>
      <c r="ILS1" s="338"/>
      <c r="ILT1" s="338"/>
      <c r="ILU1" s="338"/>
      <c r="ILV1" s="338"/>
      <c r="ILW1" s="338"/>
      <c r="ILX1" s="338"/>
      <c r="ILY1" s="338"/>
      <c r="ILZ1" s="338"/>
      <c r="IMA1" s="338"/>
      <c r="IMB1" s="338"/>
      <c r="IMC1" s="338"/>
      <c r="IMD1" s="126"/>
      <c r="IME1" s="338"/>
      <c r="IMF1" s="338"/>
      <c r="IMG1" s="338"/>
      <c r="IMH1" s="338"/>
      <c r="IMI1" s="338"/>
      <c r="IMJ1" s="338"/>
      <c r="IMK1" s="338"/>
      <c r="IML1" s="338"/>
      <c r="IMM1" s="338"/>
      <c r="IMN1" s="338"/>
      <c r="IMO1" s="338"/>
      <c r="IMP1" s="338"/>
      <c r="IMQ1" s="338"/>
      <c r="IMR1" s="338"/>
      <c r="IMS1" s="338"/>
      <c r="IMT1" s="126"/>
      <c r="IMU1" s="338"/>
      <c r="IMV1" s="338"/>
      <c r="IMW1" s="338"/>
      <c r="IMX1" s="338"/>
      <c r="IMY1" s="338"/>
      <c r="IMZ1" s="338"/>
      <c r="INA1" s="338"/>
      <c r="INB1" s="338"/>
      <c r="INC1" s="338"/>
      <c r="IND1" s="338"/>
      <c r="INE1" s="338"/>
      <c r="INF1" s="338"/>
      <c r="ING1" s="338"/>
      <c r="INH1" s="338"/>
      <c r="INI1" s="338"/>
      <c r="INJ1" s="126"/>
      <c r="INK1" s="338"/>
      <c r="INL1" s="338"/>
      <c r="INM1" s="338"/>
      <c r="INN1" s="338"/>
      <c r="INO1" s="338"/>
      <c r="INP1" s="338"/>
      <c r="INQ1" s="338"/>
      <c r="INR1" s="338"/>
      <c r="INS1" s="338"/>
      <c r="INT1" s="338"/>
      <c r="INU1" s="338"/>
      <c r="INV1" s="338"/>
      <c r="INW1" s="338"/>
      <c r="INX1" s="338"/>
      <c r="INY1" s="338"/>
      <c r="INZ1" s="126"/>
      <c r="IOA1" s="338"/>
      <c r="IOB1" s="338"/>
      <c r="IOC1" s="338"/>
      <c r="IOD1" s="338"/>
      <c r="IOE1" s="338"/>
      <c r="IOF1" s="338"/>
      <c r="IOG1" s="338"/>
      <c r="IOH1" s="338"/>
      <c r="IOI1" s="338"/>
      <c r="IOJ1" s="338"/>
      <c r="IOK1" s="338"/>
      <c r="IOL1" s="338"/>
      <c r="IOM1" s="338"/>
      <c r="ION1" s="338"/>
      <c r="IOO1" s="338"/>
      <c r="IOP1" s="126"/>
      <c r="IOQ1" s="338"/>
      <c r="IOR1" s="338"/>
      <c r="IOS1" s="338"/>
      <c r="IOT1" s="338"/>
      <c r="IOU1" s="338"/>
      <c r="IOV1" s="338"/>
      <c r="IOW1" s="338"/>
      <c r="IOX1" s="338"/>
      <c r="IOY1" s="338"/>
      <c r="IOZ1" s="338"/>
      <c r="IPA1" s="338"/>
      <c r="IPB1" s="338"/>
      <c r="IPC1" s="338"/>
      <c r="IPD1" s="338"/>
      <c r="IPE1" s="338"/>
      <c r="IPF1" s="126"/>
      <c r="IPG1" s="338"/>
      <c r="IPH1" s="338"/>
      <c r="IPI1" s="338"/>
      <c r="IPJ1" s="338"/>
      <c r="IPK1" s="338"/>
      <c r="IPL1" s="338"/>
      <c r="IPM1" s="338"/>
      <c r="IPN1" s="338"/>
      <c r="IPO1" s="338"/>
      <c r="IPP1" s="338"/>
      <c r="IPQ1" s="338"/>
      <c r="IPR1" s="338"/>
      <c r="IPS1" s="338"/>
      <c r="IPT1" s="338"/>
      <c r="IPU1" s="338"/>
      <c r="IPV1" s="126"/>
      <c r="IPW1" s="338"/>
      <c r="IPX1" s="338"/>
      <c r="IPY1" s="338"/>
      <c r="IPZ1" s="338"/>
      <c r="IQA1" s="338"/>
      <c r="IQB1" s="338"/>
      <c r="IQC1" s="338"/>
      <c r="IQD1" s="338"/>
      <c r="IQE1" s="338"/>
      <c r="IQF1" s="338"/>
      <c r="IQG1" s="338"/>
      <c r="IQH1" s="338"/>
      <c r="IQI1" s="338"/>
      <c r="IQJ1" s="338"/>
      <c r="IQK1" s="338"/>
      <c r="IQL1" s="126"/>
      <c r="IQM1" s="338"/>
      <c r="IQN1" s="338"/>
      <c r="IQO1" s="338"/>
      <c r="IQP1" s="338"/>
      <c r="IQQ1" s="338"/>
      <c r="IQR1" s="338"/>
      <c r="IQS1" s="338"/>
      <c r="IQT1" s="338"/>
      <c r="IQU1" s="338"/>
      <c r="IQV1" s="338"/>
      <c r="IQW1" s="338"/>
      <c r="IQX1" s="338"/>
      <c r="IQY1" s="338"/>
      <c r="IQZ1" s="338"/>
      <c r="IRA1" s="338"/>
      <c r="IRB1" s="126"/>
      <c r="IRC1" s="338"/>
      <c r="IRD1" s="338"/>
      <c r="IRE1" s="338"/>
      <c r="IRF1" s="338"/>
      <c r="IRG1" s="338"/>
      <c r="IRH1" s="338"/>
      <c r="IRI1" s="338"/>
      <c r="IRJ1" s="338"/>
      <c r="IRK1" s="338"/>
      <c r="IRL1" s="338"/>
      <c r="IRM1" s="338"/>
      <c r="IRN1" s="338"/>
      <c r="IRO1" s="338"/>
      <c r="IRP1" s="338"/>
      <c r="IRQ1" s="338"/>
      <c r="IRR1" s="126"/>
      <c r="IRS1" s="338"/>
      <c r="IRT1" s="338"/>
      <c r="IRU1" s="338"/>
      <c r="IRV1" s="338"/>
      <c r="IRW1" s="338"/>
      <c r="IRX1" s="338"/>
      <c r="IRY1" s="338"/>
      <c r="IRZ1" s="338"/>
      <c r="ISA1" s="338"/>
      <c r="ISB1" s="338"/>
      <c r="ISC1" s="338"/>
      <c r="ISD1" s="338"/>
      <c r="ISE1" s="338"/>
      <c r="ISF1" s="338"/>
      <c r="ISG1" s="338"/>
      <c r="ISH1" s="126"/>
      <c r="ISI1" s="338"/>
      <c r="ISJ1" s="338"/>
      <c r="ISK1" s="338"/>
      <c r="ISL1" s="338"/>
      <c r="ISM1" s="338"/>
      <c r="ISN1" s="338"/>
      <c r="ISO1" s="338"/>
      <c r="ISP1" s="338"/>
      <c r="ISQ1" s="338"/>
      <c r="ISR1" s="338"/>
      <c r="ISS1" s="338"/>
      <c r="IST1" s="338"/>
      <c r="ISU1" s="338"/>
      <c r="ISV1" s="338"/>
      <c r="ISW1" s="338"/>
      <c r="ISX1" s="126"/>
      <c r="ISY1" s="338"/>
      <c r="ISZ1" s="338"/>
      <c r="ITA1" s="338"/>
      <c r="ITB1" s="338"/>
      <c r="ITC1" s="338"/>
      <c r="ITD1" s="338"/>
      <c r="ITE1" s="338"/>
      <c r="ITF1" s="338"/>
      <c r="ITG1" s="338"/>
      <c r="ITH1" s="338"/>
      <c r="ITI1" s="338"/>
      <c r="ITJ1" s="338"/>
      <c r="ITK1" s="338"/>
      <c r="ITL1" s="338"/>
      <c r="ITM1" s="338"/>
      <c r="ITN1" s="126"/>
      <c r="ITO1" s="338"/>
      <c r="ITP1" s="338"/>
      <c r="ITQ1" s="338"/>
      <c r="ITR1" s="338"/>
      <c r="ITS1" s="338"/>
      <c r="ITT1" s="338"/>
      <c r="ITU1" s="338"/>
      <c r="ITV1" s="338"/>
      <c r="ITW1" s="338"/>
      <c r="ITX1" s="338"/>
      <c r="ITY1" s="338"/>
      <c r="ITZ1" s="338"/>
      <c r="IUA1" s="338"/>
      <c r="IUB1" s="338"/>
      <c r="IUC1" s="338"/>
      <c r="IUD1" s="126"/>
      <c r="IUE1" s="338"/>
      <c r="IUF1" s="338"/>
      <c r="IUG1" s="338"/>
      <c r="IUH1" s="338"/>
      <c r="IUI1" s="338"/>
      <c r="IUJ1" s="338"/>
      <c r="IUK1" s="338"/>
      <c r="IUL1" s="338"/>
      <c r="IUM1" s="338"/>
      <c r="IUN1" s="338"/>
      <c r="IUO1" s="338"/>
      <c r="IUP1" s="338"/>
      <c r="IUQ1" s="338"/>
      <c r="IUR1" s="338"/>
      <c r="IUS1" s="338"/>
      <c r="IUT1" s="126"/>
      <c r="IUU1" s="338"/>
      <c r="IUV1" s="338"/>
      <c r="IUW1" s="338"/>
      <c r="IUX1" s="338"/>
      <c r="IUY1" s="338"/>
      <c r="IUZ1" s="338"/>
      <c r="IVA1" s="338"/>
      <c r="IVB1" s="338"/>
      <c r="IVC1" s="338"/>
      <c r="IVD1" s="338"/>
      <c r="IVE1" s="338"/>
      <c r="IVF1" s="338"/>
      <c r="IVG1" s="338"/>
      <c r="IVH1" s="338"/>
      <c r="IVI1" s="338"/>
      <c r="IVJ1" s="126"/>
      <c r="IVK1" s="338"/>
      <c r="IVL1" s="338"/>
      <c r="IVM1" s="338"/>
      <c r="IVN1" s="338"/>
      <c r="IVO1" s="338"/>
      <c r="IVP1" s="338"/>
      <c r="IVQ1" s="338"/>
      <c r="IVR1" s="338"/>
      <c r="IVS1" s="338"/>
      <c r="IVT1" s="338"/>
      <c r="IVU1" s="338"/>
      <c r="IVV1" s="338"/>
      <c r="IVW1" s="338"/>
      <c r="IVX1" s="338"/>
      <c r="IVY1" s="338"/>
      <c r="IVZ1" s="126"/>
      <c r="IWA1" s="338"/>
      <c r="IWB1" s="338"/>
      <c r="IWC1" s="338"/>
      <c r="IWD1" s="338"/>
      <c r="IWE1" s="338"/>
      <c r="IWF1" s="338"/>
      <c r="IWG1" s="338"/>
      <c r="IWH1" s="338"/>
      <c r="IWI1" s="338"/>
      <c r="IWJ1" s="338"/>
      <c r="IWK1" s="338"/>
      <c r="IWL1" s="338"/>
      <c r="IWM1" s="338"/>
      <c r="IWN1" s="338"/>
      <c r="IWO1" s="338"/>
      <c r="IWP1" s="126"/>
      <c r="IWQ1" s="338"/>
      <c r="IWR1" s="338"/>
      <c r="IWS1" s="338"/>
      <c r="IWT1" s="338"/>
      <c r="IWU1" s="338"/>
      <c r="IWV1" s="338"/>
      <c r="IWW1" s="338"/>
      <c r="IWX1" s="338"/>
      <c r="IWY1" s="338"/>
      <c r="IWZ1" s="338"/>
      <c r="IXA1" s="338"/>
      <c r="IXB1" s="338"/>
      <c r="IXC1" s="338"/>
      <c r="IXD1" s="338"/>
      <c r="IXE1" s="338"/>
      <c r="IXF1" s="126"/>
      <c r="IXG1" s="338"/>
      <c r="IXH1" s="338"/>
      <c r="IXI1" s="338"/>
      <c r="IXJ1" s="338"/>
      <c r="IXK1" s="338"/>
      <c r="IXL1" s="338"/>
      <c r="IXM1" s="338"/>
      <c r="IXN1" s="338"/>
      <c r="IXO1" s="338"/>
      <c r="IXP1" s="338"/>
      <c r="IXQ1" s="338"/>
      <c r="IXR1" s="338"/>
      <c r="IXS1" s="338"/>
      <c r="IXT1" s="338"/>
      <c r="IXU1" s="338"/>
      <c r="IXV1" s="126"/>
      <c r="IXW1" s="338"/>
      <c r="IXX1" s="338"/>
      <c r="IXY1" s="338"/>
      <c r="IXZ1" s="338"/>
      <c r="IYA1" s="338"/>
      <c r="IYB1" s="338"/>
      <c r="IYC1" s="338"/>
      <c r="IYD1" s="338"/>
      <c r="IYE1" s="338"/>
      <c r="IYF1" s="338"/>
      <c r="IYG1" s="338"/>
      <c r="IYH1" s="338"/>
      <c r="IYI1" s="338"/>
      <c r="IYJ1" s="338"/>
      <c r="IYK1" s="338"/>
      <c r="IYL1" s="126"/>
      <c r="IYM1" s="338"/>
      <c r="IYN1" s="338"/>
      <c r="IYO1" s="338"/>
      <c r="IYP1" s="338"/>
      <c r="IYQ1" s="338"/>
      <c r="IYR1" s="338"/>
      <c r="IYS1" s="338"/>
      <c r="IYT1" s="338"/>
      <c r="IYU1" s="338"/>
      <c r="IYV1" s="338"/>
      <c r="IYW1" s="338"/>
      <c r="IYX1" s="338"/>
      <c r="IYY1" s="338"/>
      <c r="IYZ1" s="338"/>
      <c r="IZA1" s="338"/>
      <c r="IZB1" s="126"/>
      <c r="IZC1" s="338"/>
      <c r="IZD1" s="338"/>
      <c r="IZE1" s="338"/>
      <c r="IZF1" s="338"/>
      <c r="IZG1" s="338"/>
      <c r="IZH1" s="338"/>
      <c r="IZI1" s="338"/>
      <c r="IZJ1" s="338"/>
      <c r="IZK1" s="338"/>
      <c r="IZL1" s="338"/>
      <c r="IZM1" s="338"/>
      <c r="IZN1" s="338"/>
      <c r="IZO1" s="338"/>
      <c r="IZP1" s="338"/>
      <c r="IZQ1" s="338"/>
      <c r="IZR1" s="126"/>
      <c r="IZS1" s="338"/>
      <c r="IZT1" s="338"/>
      <c r="IZU1" s="338"/>
      <c r="IZV1" s="338"/>
      <c r="IZW1" s="338"/>
      <c r="IZX1" s="338"/>
      <c r="IZY1" s="338"/>
      <c r="IZZ1" s="338"/>
      <c r="JAA1" s="338"/>
      <c r="JAB1" s="338"/>
      <c r="JAC1" s="338"/>
      <c r="JAD1" s="338"/>
      <c r="JAE1" s="338"/>
      <c r="JAF1" s="338"/>
      <c r="JAG1" s="338"/>
      <c r="JAH1" s="126"/>
      <c r="JAI1" s="338"/>
      <c r="JAJ1" s="338"/>
      <c r="JAK1" s="338"/>
      <c r="JAL1" s="338"/>
      <c r="JAM1" s="338"/>
      <c r="JAN1" s="338"/>
      <c r="JAO1" s="338"/>
      <c r="JAP1" s="338"/>
      <c r="JAQ1" s="338"/>
      <c r="JAR1" s="338"/>
      <c r="JAS1" s="338"/>
      <c r="JAT1" s="338"/>
      <c r="JAU1" s="338"/>
      <c r="JAV1" s="338"/>
      <c r="JAW1" s="338"/>
      <c r="JAX1" s="126"/>
      <c r="JAY1" s="338"/>
      <c r="JAZ1" s="338"/>
      <c r="JBA1" s="338"/>
      <c r="JBB1" s="338"/>
      <c r="JBC1" s="338"/>
      <c r="JBD1" s="338"/>
      <c r="JBE1" s="338"/>
      <c r="JBF1" s="338"/>
      <c r="JBG1" s="338"/>
      <c r="JBH1" s="338"/>
      <c r="JBI1" s="338"/>
      <c r="JBJ1" s="338"/>
      <c r="JBK1" s="338"/>
      <c r="JBL1" s="338"/>
      <c r="JBM1" s="338"/>
      <c r="JBN1" s="126"/>
      <c r="JBO1" s="338"/>
      <c r="JBP1" s="338"/>
      <c r="JBQ1" s="338"/>
      <c r="JBR1" s="338"/>
      <c r="JBS1" s="338"/>
      <c r="JBT1" s="338"/>
      <c r="JBU1" s="338"/>
      <c r="JBV1" s="338"/>
      <c r="JBW1" s="338"/>
      <c r="JBX1" s="338"/>
      <c r="JBY1" s="338"/>
      <c r="JBZ1" s="338"/>
      <c r="JCA1" s="338"/>
      <c r="JCB1" s="338"/>
      <c r="JCC1" s="338"/>
      <c r="JCD1" s="126"/>
      <c r="JCE1" s="338"/>
      <c r="JCF1" s="338"/>
      <c r="JCG1" s="338"/>
      <c r="JCH1" s="338"/>
      <c r="JCI1" s="338"/>
      <c r="JCJ1" s="338"/>
      <c r="JCK1" s="338"/>
      <c r="JCL1" s="338"/>
      <c r="JCM1" s="338"/>
      <c r="JCN1" s="338"/>
      <c r="JCO1" s="338"/>
      <c r="JCP1" s="338"/>
      <c r="JCQ1" s="338"/>
      <c r="JCR1" s="338"/>
      <c r="JCS1" s="338"/>
      <c r="JCT1" s="126"/>
      <c r="JCU1" s="338"/>
      <c r="JCV1" s="338"/>
      <c r="JCW1" s="338"/>
      <c r="JCX1" s="338"/>
      <c r="JCY1" s="338"/>
      <c r="JCZ1" s="338"/>
      <c r="JDA1" s="338"/>
      <c r="JDB1" s="338"/>
      <c r="JDC1" s="338"/>
      <c r="JDD1" s="338"/>
      <c r="JDE1" s="338"/>
      <c r="JDF1" s="338"/>
      <c r="JDG1" s="338"/>
      <c r="JDH1" s="338"/>
      <c r="JDI1" s="338"/>
      <c r="JDJ1" s="126"/>
      <c r="JDK1" s="338"/>
      <c r="JDL1" s="338"/>
      <c r="JDM1" s="338"/>
      <c r="JDN1" s="338"/>
      <c r="JDO1" s="338"/>
      <c r="JDP1" s="338"/>
      <c r="JDQ1" s="338"/>
      <c r="JDR1" s="338"/>
      <c r="JDS1" s="338"/>
      <c r="JDT1" s="338"/>
      <c r="JDU1" s="338"/>
      <c r="JDV1" s="338"/>
      <c r="JDW1" s="338"/>
      <c r="JDX1" s="338"/>
      <c r="JDY1" s="338"/>
      <c r="JDZ1" s="126"/>
      <c r="JEA1" s="338"/>
      <c r="JEB1" s="338"/>
      <c r="JEC1" s="338"/>
      <c r="JED1" s="338"/>
      <c r="JEE1" s="338"/>
      <c r="JEF1" s="338"/>
      <c r="JEG1" s="338"/>
      <c r="JEH1" s="338"/>
      <c r="JEI1" s="338"/>
      <c r="JEJ1" s="338"/>
      <c r="JEK1" s="338"/>
      <c r="JEL1" s="338"/>
      <c r="JEM1" s="338"/>
      <c r="JEN1" s="338"/>
      <c r="JEO1" s="338"/>
      <c r="JEP1" s="126"/>
      <c r="JEQ1" s="338"/>
      <c r="JER1" s="338"/>
      <c r="JES1" s="338"/>
      <c r="JET1" s="338"/>
      <c r="JEU1" s="338"/>
      <c r="JEV1" s="338"/>
      <c r="JEW1" s="338"/>
      <c r="JEX1" s="338"/>
      <c r="JEY1" s="338"/>
      <c r="JEZ1" s="338"/>
      <c r="JFA1" s="338"/>
      <c r="JFB1" s="338"/>
      <c r="JFC1" s="338"/>
      <c r="JFD1" s="338"/>
      <c r="JFE1" s="338"/>
      <c r="JFF1" s="126"/>
      <c r="JFG1" s="338"/>
      <c r="JFH1" s="338"/>
      <c r="JFI1" s="338"/>
      <c r="JFJ1" s="338"/>
      <c r="JFK1" s="338"/>
      <c r="JFL1" s="338"/>
      <c r="JFM1" s="338"/>
      <c r="JFN1" s="338"/>
      <c r="JFO1" s="338"/>
      <c r="JFP1" s="338"/>
      <c r="JFQ1" s="338"/>
      <c r="JFR1" s="338"/>
      <c r="JFS1" s="338"/>
      <c r="JFT1" s="338"/>
      <c r="JFU1" s="338"/>
      <c r="JFV1" s="126"/>
      <c r="JFW1" s="338"/>
      <c r="JFX1" s="338"/>
      <c r="JFY1" s="338"/>
      <c r="JFZ1" s="338"/>
      <c r="JGA1" s="338"/>
      <c r="JGB1" s="338"/>
      <c r="JGC1" s="338"/>
      <c r="JGD1" s="338"/>
      <c r="JGE1" s="338"/>
      <c r="JGF1" s="338"/>
      <c r="JGG1" s="338"/>
      <c r="JGH1" s="338"/>
      <c r="JGI1" s="338"/>
      <c r="JGJ1" s="338"/>
      <c r="JGK1" s="338"/>
      <c r="JGL1" s="126"/>
      <c r="JGM1" s="338"/>
      <c r="JGN1" s="338"/>
      <c r="JGO1" s="338"/>
      <c r="JGP1" s="338"/>
      <c r="JGQ1" s="338"/>
      <c r="JGR1" s="338"/>
      <c r="JGS1" s="338"/>
      <c r="JGT1" s="338"/>
      <c r="JGU1" s="338"/>
      <c r="JGV1" s="338"/>
      <c r="JGW1" s="338"/>
      <c r="JGX1" s="338"/>
      <c r="JGY1" s="338"/>
      <c r="JGZ1" s="338"/>
      <c r="JHA1" s="338"/>
      <c r="JHB1" s="126"/>
      <c r="JHC1" s="338"/>
      <c r="JHD1" s="338"/>
      <c r="JHE1" s="338"/>
      <c r="JHF1" s="338"/>
      <c r="JHG1" s="338"/>
      <c r="JHH1" s="338"/>
      <c r="JHI1" s="338"/>
      <c r="JHJ1" s="338"/>
      <c r="JHK1" s="338"/>
      <c r="JHL1" s="338"/>
      <c r="JHM1" s="338"/>
      <c r="JHN1" s="338"/>
      <c r="JHO1" s="338"/>
      <c r="JHP1" s="338"/>
      <c r="JHQ1" s="338"/>
      <c r="JHR1" s="126"/>
      <c r="JHS1" s="338"/>
      <c r="JHT1" s="338"/>
      <c r="JHU1" s="338"/>
      <c r="JHV1" s="338"/>
      <c r="JHW1" s="338"/>
      <c r="JHX1" s="338"/>
      <c r="JHY1" s="338"/>
      <c r="JHZ1" s="338"/>
      <c r="JIA1" s="338"/>
      <c r="JIB1" s="338"/>
      <c r="JIC1" s="338"/>
      <c r="JID1" s="338"/>
      <c r="JIE1" s="338"/>
      <c r="JIF1" s="338"/>
      <c r="JIG1" s="338"/>
      <c r="JIH1" s="126"/>
      <c r="JII1" s="338"/>
      <c r="JIJ1" s="338"/>
      <c r="JIK1" s="338"/>
      <c r="JIL1" s="338"/>
      <c r="JIM1" s="338"/>
      <c r="JIN1" s="338"/>
      <c r="JIO1" s="338"/>
      <c r="JIP1" s="338"/>
      <c r="JIQ1" s="338"/>
      <c r="JIR1" s="338"/>
      <c r="JIS1" s="338"/>
      <c r="JIT1" s="338"/>
      <c r="JIU1" s="338"/>
      <c r="JIV1" s="338"/>
      <c r="JIW1" s="338"/>
      <c r="JIX1" s="126"/>
      <c r="JIY1" s="338"/>
      <c r="JIZ1" s="338"/>
      <c r="JJA1" s="338"/>
      <c r="JJB1" s="338"/>
      <c r="JJC1" s="338"/>
      <c r="JJD1" s="338"/>
      <c r="JJE1" s="338"/>
      <c r="JJF1" s="338"/>
      <c r="JJG1" s="338"/>
      <c r="JJH1" s="338"/>
      <c r="JJI1" s="338"/>
      <c r="JJJ1" s="338"/>
      <c r="JJK1" s="338"/>
      <c r="JJL1" s="338"/>
      <c r="JJM1" s="338"/>
      <c r="JJN1" s="126"/>
      <c r="JJO1" s="338"/>
      <c r="JJP1" s="338"/>
      <c r="JJQ1" s="338"/>
      <c r="JJR1" s="338"/>
      <c r="JJS1" s="338"/>
      <c r="JJT1" s="338"/>
      <c r="JJU1" s="338"/>
      <c r="JJV1" s="338"/>
      <c r="JJW1" s="338"/>
      <c r="JJX1" s="338"/>
      <c r="JJY1" s="338"/>
      <c r="JJZ1" s="338"/>
      <c r="JKA1" s="338"/>
      <c r="JKB1" s="338"/>
      <c r="JKC1" s="338"/>
      <c r="JKD1" s="126"/>
      <c r="JKE1" s="338"/>
      <c r="JKF1" s="338"/>
      <c r="JKG1" s="338"/>
      <c r="JKH1" s="338"/>
      <c r="JKI1" s="338"/>
      <c r="JKJ1" s="338"/>
      <c r="JKK1" s="338"/>
      <c r="JKL1" s="338"/>
      <c r="JKM1" s="338"/>
      <c r="JKN1" s="338"/>
      <c r="JKO1" s="338"/>
      <c r="JKP1" s="338"/>
      <c r="JKQ1" s="338"/>
      <c r="JKR1" s="338"/>
      <c r="JKS1" s="338"/>
      <c r="JKT1" s="126"/>
      <c r="JKU1" s="338"/>
      <c r="JKV1" s="338"/>
      <c r="JKW1" s="338"/>
      <c r="JKX1" s="338"/>
      <c r="JKY1" s="338"/>
      <c r="JKZ1" s="338"/>
      <c r="JLA1" s="338"/>
      <c r="JLB1" s="338"/>
      <c r="JLC1" s="338"/>
      <c r="JLD1" s="338"/>
      <c r="JLE1" s="338"/>
      <c r="JLF1" s="338"/>
      <c r="JLG1" s="338"/>
      <c r="JLH1" s="338"/>
      <c r="JLI1" s="338"/>
      <c r="JLJ1" s="126"/>
      <c r="JLK1" s="338"/>
      <c r="JLL1" s="338"/>
      <c r="JLM1" s="338"/>
      <c r="JLN1" s="338"/>
      <c r="JLO1" s="338"/>
      <c r="JLP1" s="338"/>
      <c r="JLQ1" s="338"/>
      <c r="JLR1" s="338"/>
      <c r="JLS1" s="338"/>
      <c r="JLT1" s="338"/>
      <c r="JLU1" s="338"/>
      <c r="JLV1" s="338"/>
      <c r="JLW1" s="338"/>
      <c r="JLX1" s="338"/>
      <c r="JLY1" s="338"/>
      <c r="JLZ1" s="126"/>
      <c r="JMA1" s="338"/>
      <c r="JMB1" s="338"/>
      <c r="JMC1" s="338"/>
      <c r="JMD1" s="338"/>
      <c r="JME1" s="338"/>
      <c r="JMF1" s="338"/>
      <c r="JMG1" s="338"/>
      <c r="JMH1" s="338"/>
      <c r="JMI1" s="338"/>
      <c r="JMJ1" s="338"/>
      <c r="JMK1" s="338"/>
      <c r="JML1" s="338"/>
      <c r="JMM1" s="338"/>
      <c r="JMN1" s="338"/>
      <c r="JMO1" s="338"/>
      <c r="JMP1" s="126"/>
      <c r="JMQ1" s="338"/>
      <c r="JMR1" s="338"/>
      <c r="JMS1" s="338"/>
      <c r="JMT1" s="338"/>
      <c r="JMU1" s="338"/>
      <c r="JMV1" s="338"/>
      <c r="JMW1" s="338"/>
      <c r="JMX1" s="338"/>
      <c r="JMY1" s="338"/>
      <c r="JMZ1" s="338"/>
      <c r="JNA1" s="338"/>
      <c r="JNB1" s="338"/>
      <c r="JNC1" s="338"/>
      <c r="JND1" s="338"/>
      <c r="JNE1" s="338"/>
      <c r="JNF1" s="126"/>
      <c r="JNG1" s="338"/>
      <c r="JNH1" s="338"/>
      <c r="JNI1" s="338"/>
      <c r="JNJ1" s="338"/>
      <c r="JNK1" s="338"/>
      <c r="JNL1" s="338"/>
      <c r="JNM1" s="338"/>
      <c r="JNN1" s="338"/>
      <c r="JNO1" s="338"/>
      <c r="JNP1" s="338"/>
      <c r="JNQ1" s="338"/>
      <c r="JNR1" s="338"/>
      <c r="JNS1" s="338"/>
      <c r="JNT1" s="338"/>
      <c r="JNU1" s="338"/>
      <c r="JNV1" s="126"/>
      <c r="JNW1" s="338"/>
      <c r="JNX1" s="338"/>
      <c r="JNY1" s="338"/>
      <c r="JNZ1" s="338"/>
      <c r="JOA1" s="338"/>
      <c r="JOB1" s="338"/>
      <c r="JOC1" s="338"/>
      <c r="JOD1" s="338"/>
      <c r="JOE1" s="338"/>
      <c r="JOF1" s="338"/>
      <c r="JOG1" s="338"/>
      <c r="JOH1" s="338"/>
      <c r="JOI1" s="338"/>
      <c r="JOJ1" s="338"/>
      <c r="JOK1" s="338"/>
      <c r="JOL1" s="126"/>
      <c r="JOM1" s="338"/>
      <c r="JON1" s="338"/>
      <c r="JOO1" s="338"/>
      <c r="JOP1" s="338"/>
      <c r="JOQ1" s="338"/>
      <c r="JOR1" s="338"/>
      <c r="JOS1" s="338"/>
      <c r="JOT1" s="338"/>
      <c r="JOU1" s="338"/>
      <c r="JOV1" s="338"/>
      <c r="JOW1" s="338"/>
      <c r="JOX1" s="338"/>
      <c r="JOY1" s="338"/>
      <c r="JOZ1" s="338"/>
      <c r="JPA1" s="338"/>
      <c r="JPB1" s="126"/>
      <c r="JPC1" s="338"/>
      <c r="JPD1" s="338"/>
      <c r="JPE1" s="338"/>
      <c r="JPF1" s="338"/>
      <c r="JPG1" s="338"/>
      <c r="JPH1" s="338"/>
      <c r="JPI1" s="338"/>
      <c r="JPJ1" s="338"/>
      <c r="JPK1" s="338"/>
      <c r="JPL1" s="338"/>
      <c r="JPM1" s="338"/>
      <c r="JPN1" s="338"/>
      <c r="JPO1" s="338"/>
      <c r="JPP1" s="338"/>
      <c r="JPQ1" s="338"/>
      <c r="JPR1" s="126"/>
      <c r="JPS1" s="338"/>
      <c r="JPT1" s="338"/>
      <c r="JPU1" s="338"/>
      <c r="JPV1" s="338"/>
      <c r="JPW1" s="338"/>
      <c r="JPX1" s="338"/>
      <c r="JPY1" s="338"/>
      <c r="JPZ1" s="338"/>
      <c r="JQA1" s="338"/>
      <c r="JQB1" s="338"/>
      <c r="JQC1" s="338"/>
      <c r="JQD1" s="338"/>
      <c r="JQE1" s="338"/>
      <c r="JQF1" s="338"/>
      <c r="JQG1" s="338"/>
      <c r="JQH1" s="126"/>
      <c r="JQI1" s="338"/>
      <c r="JQJ1" s="338"/>
      <c r="JQK1" s="338"/>
      <c r="JQL1" s="338"/>
      <c r="JQM1" s="338"/>
      <c r="JQN1" s="338"/>
      <c r="JQO1" s="338"/>
      <c r="JQP1" s="338"/>
      <c r="JQQ1" s="338"/>
      <c r="JQR1" s="338"/>
      <c r="JQS1" s="338"/>
      <c r="JQT1" s="338"/>
      <c r="JQU1" s="338"/>
      <c r="JQV1" s="338"/>
      <c r="JQW1" s="338"/>
      <c r="JQX1" s="126"/>
      <c r="JQY1" s="338"/>
      <c r="JQZ1" s="338"/>
      <c r="JRA1" s="338"/>
      <c r="JRB1" s="338"/>
      <c r="JRC1" s="338"/>
      <c r="JRD1" s="338"/>
      <c r="JRE1" s="338"/>
      <c r="JRF1" s="338"/>
      <c r="JRG1" s="338"/>
      <c r="JRH1" s="338"/>
      <c r="JRI1" s="338"/>
      <c r="JRJ1" s="338"/>
      <c r="JRK1" s="338"/>
      <c r="JRL1" s="338"/>
      <c r="JRM1" s="338"/>
      <c r="JRN1" s="126"/>
      <c r="JRO1" s="338"/>
      <c r="JRP1" s="338"/>
      <c r="JRQ1" s="338"/>
      <c r="JRR1" s="338"/>
      <c r="JRS1" s="338"/>
      <c r="JRT1" s="338"/>
      <c r="JRU1" s="338"/>
      <c r="JRV1" s="338"/>
      <c r="JRW1" s="338"/>
      <c r="JRX1" s="338"/>
      <c r="JRY1" s="338"/>
      <c r="JRZ1" s="338"/>
      <c r="JSA1" s="338"/>
      <c r="JSB1" s="338"/>
      <c r="JSC1" s="338"/>
      <c r="JSD1" s="126"/>
      <c r="JSE1" s="338"/>
      <c r="JSF1" s="338"/>
      <c r="JSG1" s="338"/>
      <c r="JSH1" s="338"/>
      <c r="JSI1" s="338"/>
      <c r="JSJ1" s="338"/>
      <c r="JSK1" s="338"/>
      <c r="JSL1" s="338"/>
      <c r="JSM1" s="338"/>
      <c r="JSN1" s="338"/>
      <c r="JSO1" s="338"/>
      <c r="JSP1" s="338"/>
      <c r="JSQ1" s="338"/>
      <c r="JSR1" s="338"/>
      <c r="JSS1" s="338"/>
      <c r="JST1" s="126"/>
      <c r="JSU1" s="338"/>
      <c r="JSV1" s="338"/>
      <c r="JSW1" s="338"/>
      <c r="JSX1" s="338"/>
      <c r="JSY1" s="338"/>
      <c r="JSZ1" s="338"/>
      <c r="JTA1" s="338"/>
      <c r="JTB1" s="338"/>
      <c r="JTC1" s="338"/>
      <c r="JTD1" s="338"/>
      <c r="JTE1" s="338"/>
      <c r="JTF1" s="338"/>
      <c r="JTG1" s="338"/>
      <c r="JTH1" s="338"/>
      <c r="JTI1" s="338"/>
      <c r="JTJ1" s="126"/>
      <c r="JTK1" s="338"/>
      <c r="JTL1" s="338"/>
      <c r="JTM1" s="338"/>
      <c r="JTN1" s="338"/>
      <c r="JTO1" s="338"/>
      <c r="JTP1" s="338"/>
      <c r="JTQ1" s="338"/>
      <c r="JTR1" s="338"/>
      <c r="JTS1" s="338"/>
      <c r="JTT1" s="338"/>
      <c r="JTU1" s="338"/>
      <c r="JTV1" s="338"/>
      <c r="JTW1" s="338"/>
      <c r="JTX1" s="338"/>
      <c r="JTY1" s="338"/>
      <c r="JTZ1" s="126"/>
      <c r="JUA1" s="338"/>
      <c r="JUB1" s="338"/>
      <c r="JUC1" s="338"/>
      <c r="JUD1" s="338"/>
      <c r="JUE1" s="338"/>
      <c r="JUF1" s="338"/>
      <c r="JUG1" s="338"/>
      <c r="JUH1" s="338"/>
      <c r="JUI1" s="338"/>
      <c r="JUJ1" s="338"/>
      <c r="JUK1" s="338"/>
      <c r="JUL1" s="338"/>
      <c r="JUM1" s="338"/>
      <c r="JUN1" s="338"/>
      <c r="JUO1" s="338"/>
      <c r="JUP1" s="126"/>
      <c r="JUQ1" s="338"/>
      <c r="JUR1" s="338"/>
      <c r="JUS1" s="338"/>
      <c r="JUT1" s="338"/>
      <c r="JUU1" s="338"/>
      <c r="JUV1" s="338"/>
      <c r="JUW1" s="338"/>
      <c r="JUX1" s="338"/>
      <c r="JUY1" s="338"/>
      <c r="JUZ1" s="338"/>
      <c r="JVA1" s="338"/>
      <c r="JVB1" s="338"/>
      <c r="JVC1" s="338"/>
      <c r="JVD1" s="338"/>
      <c r="JVE1" s="338"/>
      <c r="JVF1" s="126"/>
      <c r="JVG1" s="338"/>
      <c r="JVH1" s="338"/>
      <c r="JVI1" s="338"/>
      <c r="JVJ1" s="338"/>
      <c r="JVK1" s="338"/>
      <c r="JVL1" s="338"/>
      <c r="JVM1" s="338"/>
      <c r="JVN1" s="338"/>
      <c r="JVO1" s="338"/>
      <c r="JVP1" s="338"/>
      <c r="JVQ1" s="338"/>
      <c r="JVR1" s="338"/>
      <c r="JVS1" s="338"/>
      <c r="JVT1" s="338"/>
      <c r="JVU1" s="338"/>
      <c r="JVV1" s="126"/>
      <c r="JVW1" s="338"/>
      <c r="JVX1" s="338"/>
      <c r="JVY1" s="338"/>
      <c r="JVZ1" s="338"/>
      <c r="JWA1" s="338"/>
      <c r="JWB1" s="338"/>
      <c r="JWC1" s="338"/>
      <c r="JWD1" s="338"/>
      <c r="JWE1" s="338"/>
      <c r="JWF1" s="338"/>
      <c r="JWG1" s="338"/>
      <c r="JWH1" s="338"/>
      <c r="JWI1" s="338"/>
      <c r="JWJ1" s="338"/>
      <c r="JWK1" s="338"/>
      <c r="JWL1" s="126"/>
      <c r="JWM1" s="338"/>
      <c r="JWN1" s="338"/>
      <c r="JWO1" s="338"/>
      <c r="JWP1" s="338"/>
      <c r="JWQ1" s="338"/>
      <c r="JWR1" s="338"/>
      <c r="JWS1" s="338"/>
      <c r="JWT1" s="338"/>
      <c r="JWU1" s="338"/>
      <c r="JWV1" s="338"/>
      <c r="JWW1" s="338"/>
      <c r="JWX1" s="338"/>
      <c r="JWY1" s="338"/>
      <c r="JWZ1" s="338"/>
      <c r="JXA1" s="338"/>
      <c r="JXB1" s="126"/>
      <c r="JXC1" s="338"/>
      <c r="JXD1" s="338"/>
      <c r="JXE1" s="338"/>
      <c r="JXF1" s="338"/>
      <c r="JXG1" s="338"/>
      <c r="JXH1" s="338"/>
      <c r="JXI1" s="338"/>
      <c r="JXJ1" s="338"/>
      <c r="JXK1" s="338"/>
      <c r="JXL1" s="338"/>
      <c r="JXM1" s="338"/>
      <c r="JXN1" s="338"/>
      <c r="JXO1" s="338"/>
      <c r="JXP1" s="338"/>
      <c r="JXQ1" s="338"/>
      <c r="JXR1" s="126"/>
      <c r="JXS1" s="338"/>
      <c r="JXT1" s="338"/>
      <c r="JXU1" s="338"/>
      <c r="JXV1" s="338"/>
      <c r="JXW1" s="338"/>
      <c r="JXX1" s="338"/>
      <c r="JXY1" s="338"/>
      <c r="JXZ1" s="338"/>
      <c r="JYA1" s="338"/>
      <c r="JYB1" s="338"/>
      <c r="JYC1" s="338"/>
      <c r="JYD1" s="338"/>
      <c r="JYE1" s="338"/>
      <c r="JYF1" s="338"/>
      <c r="JYG1" s="338"/>
      <c r="JYH1" s="126"/>
      <c r="JYI1" s="338"/>
      <c r="JYJ1" s="338"/>
      <c r="JYK1" s="338"/>
      <c r="JYL1" s="338"/>
      <c r="JYM1" s="338"/>
      <c r="JYN1" s="338"/>
      <c r="JYO1" s="338"/>
      <c r="JYP1" s="338"/>
      <c r="JYQ1" s="338"/>
      <c r="JYR1" s="338"/>
      <c r="JYS1" s="338"/>
      <c r="JYT1" s="338"/>
      <c r="JYU1" s="338"/>
      <c r="JYV1" s="338"/>
      <c r="JYW1" s="338"/>
      <c r="JYX1" s="126"/>
      <c r="JYY1" s="338"/>
      <c r="JYZ1" s="338"/>
      <c r="JZA1" s="338"/>
      <c r="JZB1" s="338"/>
      <c r="JZC1" s="338"/>
      <c r="JZD1" s="338"/>
      <c r="JZE1" s="338"/>
      <c r="JZF1" s="338"/>
      <c r="JZG1" s="338"/>
      <c r="JZH1" s="338"/>
      <c r="JZI1" s="338"/>
      <c r="JZJ1" s="338"/>
      <c r="JZK1" s="338"/>
      <c r="JZL1" s="338"/>
      <c r="JZM1" s="338"/>
      <c r="JZN1" s="126"/>
      <c r="JZO1" s="338"/>
      <c r="JZP1" s="338"/>
      <c r="JZQ1" s="338"/>
      <c r="JZR1" s="338"/>
      <c r="JZS1" s="338"/>
      <c r="JZT1" s="338"/>
      <c r="JZU1" s="338"/>
      <c r="JZV1" s="338"/>
      <c r="JZW1" s="338"/>
      <c r="JZX1" s="338"/>
      <c r="JZY1" s="338"/>
      <c r="JZZ1" s="338"/>
      <c r="KAA1" s="338"/>
      <c r="KAB1" s="338"/>
      <c r="KAC1" s="338"/>
      <c r="KAD1" s="126"/>
      <c r="KAE1" s="338"/>
      <c r="KAF1" s="338"/>
      <c r="KAG1" s="338"/>
      <c r="KAH1" s="338"/>
      <c r="KAI1" s="338"/>
      <c r="KAJ1" s="338"/>
      <c r="KAK1" s="338"/>
      <c r="KAL1" s="338"/>
      <c r="KAM1" s="338"/>
      <c r="KAN1" s="338"/>
      <c r="KAO1" s="338"/>
      <c r="KAP1" s="338"/>
      <c r="KAQ1" s="338"/>
      <c r="KAR1" s="338"/>
      <c r="KAS1" s="338"/>
      <c r="KAT1" s="126"/>
      <c r="KAU1" s="338"/>
      <c r="KAV1" s="338"/>
      <c r="KAW1" s="338"/>
      <c r="KAX1" s="338"/>
      <c r="KAY1" s="338"/>
      <c r="KAZ1" s="338"/>
      <c r="KBA1" s="338"/>
      <c r="KBB1" s="338"/>
      <c r="KBC1" s="338"/>
      <c r="KBD1" s="338"/>
      <c r="KBE1" s="338"/>
      <c r="KBF1" s="338"/>
      <c r="KBG1" s="338"/>
      <c r="KBH1" s="338"/>
      <c r="KBI1" s="338"/>
      <c r="KBJ1" s="126"/>
      <c r="KBK1" s="338"/>
      <c r="KBL1" s="338"/>
      <c r="KBM1" s="338"/>
      <c r="KBN1" s="338"/>
      <c r="KBO1" s="338"/>
      <c r="KBP1" s="338"/>
      <c r="KBQ1" s="338"/>
      <c r="KBR1" s="338"/>
      <c r="KBS1" s="338"/>
      <c r="KBT1" s="338"/>
      <c r="KBU1" s="338"/>
      <c r="KBV1" s="338"/>
      <c r="KBW1" s="338"/>
      <c r="KBX1" s="338"/>
      <c r="KBY1" s="338"/>
      <c r="KBZ1" s="126"/>
      <c r="KCA1" s="338"/>
      <c r="KCB1" s="338"/>
      <c r="KCC1" s="338"/>
      <c r="KCD1" s="338"/>
      <c r="KCE1" s="338"/>
      <c r="KCF1" s="338"/>
      <c r="KCG1" s="338"/>
      <c r="KCH1" s="338"/>
      <c r="KCI1" s="338"/>
      <c r="KCJ1" s="338"/>
      <c r="KCK1" s="338"/>
      <c r="KCL1" s="338"/>
      <c r="KCM1" s="338"/>
      <c r="KCN1" s="338"/>
      <c r="KCO1" s="338"/>
      <c r="KCP1" s="126"/>
      <c r="KCQ1" s="338"/>
      <c r="KCR1" s="338"/>
      <c r="KCS1" s="338"/>
      <c r="KCT1" s="338"/>
      <c r="KCU1" s="338"/>
      <c r="KCV1" s="338"/>
      <c r="KCW1" s="338"/>
      <c r="KCX1" s="338"/>
      <c r="KCY1" s="338"/>
      <c r="KCZ1" s="338"/>
      <c r="KDA1" s="338"/>
      <c r="KDB1" s="338"/>
      <c r="KDC1" s="338"/>
      <c r="KDD1" s="338"/>
      <c r="KDE1" s="338"/>
      <c r="KDF1" s="126"/>
      <c r="KDG1" s="338"/>
      <c r="KDH1" s="338"/>
      <c r="KDI1" s="338"/>
      <c r="KDJ1" s="338"/>
      <c r="KDK1" s="338"/>
      <c r="KDL1" s="338"/>
      <c r="KDM1" s="338"/>
      <c r="KDN1" s="338"/>
      <c r="KDO1" s="338"/>
      <c r="KDP1" s="338"/>
      <c r="KDQ1" s="338"/>
      <c r="KDR1" s="338"/>
      <c r="KDS1" s="338"/>
      <c r="KDT1" s="338"/>
      <c r="KDU1" s="338"/>
      <c r="KDV1" s="126"/>
      <c r="KDW1" s="338"/>
      <c r="KDX1" s="338"/>
      <c r="KDY1" s="338"/>
      <c r="KDZ1" s="338"/>
      <c r="KEA1" s="338"/>
      <c r="KEB1" s="338"/>
      <c r="KEC1" s="338"/>
      <c r="KED1" s="338"/>
      <c r="KEE1" s="338"/>
      <c r="KEF1" s="338"/>
      <c r="KEG1" s="338"/>
      <c r="KEH1" s="338"/>
      <c r="KEI1" s="338"/>
      <c r="KEJ1" s="338"/>
      <c r="KEK1" s="338"/>
      <c r="KEL1" s="126"/>
      <c r="KEM1" s="338"/>
      <c r="KEN1" s="338"/>
      <c r="KEO1" s="338"/>
      <c r="KEP1" s="338"/>
      <c r="KEQ1" s="338"/>
      <c r="KER1" s="338"/>
      <c r="KES1" s="338"/>
      <c r="KET1" s="338"/>
      <c r="KEU1" s="338"/>
      <c r="KEV1" s="338"/>
      <c r="KEW1" s="338"/>
      <c r="KEX1" s="338"/>
      <c r="KEY1" s="338"/>
      <c r="KEZ1" s="338"/>
      <c r="KFA1" s="338"/>
      <c r="KFB1" s="126"/>
      <c r="KFC1" s="338"/>
      <c r="KFD1" s="338"/>
      <c r="KFE1" s="338"/>
      <c r="KFF1" s="338"/>
      <c r="KFG1" s="338"/>
      <c r="KFH1" s="338"/>
      <c r="KFI1" s="338"/>
      <c r="KFJ1" s="338"/>
      <c r="KFK1" s="338"/>
      <c r="KFL1" s="338"/>
      <c r="KFM1" s="338"/>
      <c r="KFN1" s="338"/>
      <c r="KFO1" s="338"/>
      <c r="KFP1" s="338"/>
      <c r="KFQ1" s="338"/>
      <c r="KFR1" s="126"/>
      <c r="KFS1" s="338"/>
      <c r="KFT1" s="338"/>
      <c r="KFU1" s="338"/>
      <c r="KFV1" s="338"/>
      <c r="KFW1" s="338"/>
      <c r="KFX1" s="338"/>
      <c r="KFY1" s="338"/>
      <c r="KFZ1" s="338"/>
      <c r="KGA1" s="338"/>
      <c r="KGB1" s="338"/>
      <c r="KGC1" s="338"/>
      <c r="KGD1" s="338"/>
      <c r="KGE1" s="338"/>
      <c r="KGF1" s="338"/>
      <c r="KGG1" s="338"/>
      <c r="KGH1" s="126"/>
      <c r="KGI1" s="338"/>
      <c r="KGJ1" s="338"/>
      <c r="KGK1" s="338"/>
      <c r="KGL1" s="338"/>
      <c r="KGM1" s="338"/>
      <c r="KGN1" s="338"/>
      <c r="KGO1" s="338"/>
      <c r="KGP1" s="338"/>
      <c r="KGQ1" s="338"/>
      <c r="KGR1" s="338"/>
      <c r="KGS1" s="338"/>
      <c r="KGT1" s="338"/>
      <c r="KGU1" s="338"/>
      <c r="KGV1" s="338"/>
      <c r="KGW1" s="338"/>
      <c r="KGX1" s="126"/>
      <c r="KGY1" s="338"/>
      <c r="KGZ1" s="338"/>
      <c r="KHA1" s="338"/>
      <c r="KHB1" s="338"/>
      <c r="KHC1" s="338"/>
      <c r="KHD1" s="338"/>
      <c r="KHE1" s="338"/>
      <c r="KHF1" s="338"/>
      <c r="KHG1" s="338"/>
      <c r="KHH1" s="338"/>
      <c r="KHI1" s="338"/>
      <c r="KHJ1" s="338"/>
      <c r="KHK1" s="338"/>
      <c r="KHL1" s="338"/>
      <c r="KHM1" s="338"/>
      <c r="KHN1" s="126"/>
      <c r="KHO1" s="338"/>
      <c r="KHP1" s="338"/>
      <c r="KHQ1" s="338"/>
      <c r="KHR1" s="338"/>
      <c r="KHS1" s="338"/>
      <c r="KHT1" s="338"/>
      <c r="KHU1" s="338"/>
      <c r="KHV1" s="338"/>
      <c r="KHW1" s="338"/>
      <c r="KHX1" s="338"/>
      <c r="KHY1" s="338"/>
      <c r="KHZ1" s="338"/>
      <c r="KIA1" s="338"/>
      <c r="KIB1" s="338"/>
      <c r="KIC1" s="338"/>
      <c r="KID1" s="126"/>
      <c r="KIE1" s="338"/>
      <c r="KIF1" s="338"/>
      <c r="KIG1" s="338"/>
      <c r="KIH1" s="338"/>
      <c r="KII1" s="338"/>
      <c r="KIJ1" s="338"/>
      <c r="KIK1" s="338"/>
      <c r="KIL1" s="338"/>
      <c r="KIM1" s="338"/>
      <c r="KIN1" s="338"/>
      <c r="KIO1" s="338"/>
      <c r="KIP1" s="338"/>
      <c r="KIQ1" s="338"/>
      <c r="KIR1" s="338"/>
      <c r="KIS1" s="338"/>
      <c r="KIT1" s="126"/>
      <c r="KIU1" s="338"/>
      <c r="KIV1" s="338"/>
      <c r="KIW1" s="338"/>
      <c r="KIX1" s="338"/>
      <c r="KIY1" s="338"/>
      <c r="KIZ1" s="338"/>
      <c r="KJA1" s="338"/>
      <c r="KJB1" s="338"/>
      <c r="KJC1" s="338"/>
      <c r="KJD1" s="338"/>
      <c r="KJE1" s="338"/>
      <c r="KJF1" s="338"/>
      <c r="KJG1" s="338"/>
      <c r="KJH1" s="338"/>
      <c r="KJI1" s="338"/>
      <c r="KJJ1" s="126"/>
      <c r="KJK1" s="338"/>
      <c r="KJL1" s="338"/>
      <c r="KJM1" s="338"/>
      <c r="KJN1" s="338"/>
      <c r="KJO1" s="338"/>
      <c r="KJP1" s="338"/>
      <c r="KJQ1" s="338"/>
      <c r="KJR1" s="338"/>
      <c r="KJS1" s="338"/>
      <c r="KJT1" s="338"/>
      <c r="KJU1" s="338"/>
      <c r="KJV1" s="338"/>
      <c r="KJW1" s="338"/>
      <c r="KJX1" s="338"/>
      <c r="KJY1" s="338"/>
      <c r="KJZ1" s="126"/>
      <c r="KKA1" s="338"/>
      <c r="KKB1" s="338"/>
      <c r="KKC1" s="338"/>
      <c r="KKD1" s="338"/>
      <c r="KKE1" s="338"/>
      <c r="KKF1" s="338"/>
      <c r="KKG1" s="338"/>
      <c r="KKH1" s="338"/>
      <c r="KKI1" s="338"/>
      <c r="KKJ1" s="338"/>
      <c r="KKK1" s="338"/>
      <c r="KKL1" s="338"/>
      <c r="KKM1" s="338"/>
      <c r="KKN1" s="338"/>
      <c r="KKO1" s="338"/>
      <c r="KKP1" s="126"/>
      <c r="KKQ1" s="338"/>
      <c r="KKR1" s="338"/>
      <c r="KKS1" s="338"/>
      <c r="KKT1" s="338"/>
      <c r="KKU1" s="338"/>
      <c r="KKV1" s="338"/>
      <c r="KKW1" s="338"/>
      <c r="KKX1" s="338"/>
      <c r="KKY1" s="338"/>
      <c r="KKZ1" s="338"/>
      <c r="KLA1" s="338"/>
      <c r="KLB1" s="338"/>
      <c r="KLC1" s="338"/>
      <c r="KLD1" s="338"/>
      <c r="KLE1" s="338"/>
      <c r="KLF1" s="126"/>
      <c r="KLG1" s="338"/>
      <c r="KLH1" s="338"/>
      <c r="KLI1" s="338"/>
      <c r="KLJ1" s="338"/>
      <c r="KLK1" s="338"/>
      <c r="KLL1" s="338"/>
      <c r="KLM1" s="338"/>
      <c r="KLN1" s="338"/>
      <c r="KLO1" s="338"/>
      <c r="KLP1" s="338"/>
      <c r="KLQ1" s="338"/>
      <c r="KLR1" s="338"/>
      <c r="KLS1" s="338"/>
      <c r="KLT1" s="338"/>
      <c r="KLU1" s="338"/>
      <c r="KLV1" s="126"/>
      <c r="KLW1" s="338"/>
      <c r="KLX1" s="338"/>
      <c r="KLY1" s="338"/>
      <c r="KLZ1" s="338"/>
      <c r="KMA1" s="338"/>
      <c r="KMB1" s="338"/>
      <c r="KMC1" s="338"/>
      <c r="KMD1" s="338"/>
      <c r="KME1" s="338"/>
      <c r="KMF1" s="338"/>
      <c r="KMG1" s="338"/>
      <c r="KMH1" s="338"/>
      <c r="KMI1" s="338"/>
      <c r="KMJ1" s="338"/>
      <c r="KMK1" s="338"/>
      <c r="KML1" s="126"/>
      <c r="KMM1" s="338"/>
      <c r="KMN1" s="338"/>
      <c r="KMO1" s="338"/>
      <c r="KMP1" s="338"/>
      <c r="KMQ1" s="338"/>
      <c r="KMR1" s="338"/>
      <c r="KMS1" s="338"/>
      <c r="KMT1" s="338"/>
      <c r="KMU1" s="338"/>
      <c r="KMV1" s="338"/>
      <c r="KMW1" s="338"/>
      <c r="KMX1" s="338"/>
      <c r="KMY1" s="338"/>
      <c r="KMZ1" s="338"/>
      <c r="KNA1" s="338"/>
      <c r="KNB1" s="126"/>
      <c r="KNC1" s="338"/>
      <c r="KND1" s="338"/>
      <c r="KNE1" s="338"/>
      <c r="KNF1" s="338"/>
      <c r="KNG1" s="338"/>
      <c r="KNH1" s="338"/>
      <c r="KNI1" s="338"/>
      <c r="KNJ1" s="338"/>
      <c r="KNK1" s="338"/>
      <c r="KNL1" s="338"/>
      <c r="KNM1" s="338"/>
      <c r="KNN1" s="338"/>
      <c r="KNO1" s="338"/>
      <c r="KNP1" s="338"/>
      <c r="KNQ1" s="338"/>
      <c r="KNR1" s="126"/>
      <c r="KNS1" s="338"/>
      <c r="KNT1" s="338"/>
      <c r="KNU1" s="338"/>
      <c r="KNV1" s="338"/>
      <c r="KNW1" s="338"/>
      <c r="KNX1" s="338"/>
      <c r="KNY1" s="338"/>
      <c r="KNZ1" s="338"/>
      <c r="KOA1" s="338"/>
      <c r="KOB1" s="338"/>
      <c r="KOC1" s="338"/>
      <c r="KOD1" s="338"/>
      <c r="KOE1" s="338"/>
      <c r="KOF1" s="338"/>
      <c r="KOG1" s="338"/>
      <c r="KOH1" s="126"/>
      <c r="KOI1" s="338"/>
      <c r="KOJ1" s="338"/>
      <c r="KOK1" s="338"/>
      <c r="KOL1" s="338"/>
      <c r="KOM1" s="338"/>
      <c r="KON1" s="338"/>
      <c r="KOO1" s="338"/>
      <c r="KOP1" s="338"/>
      <c r="KOQ1" s="338"/>
      <c r="KOR1" s="338"/>
      <c r="KOS1" s="338"/>
      <c r="KOT1" s="338"/>
      <c r="KOU1" s="338"/>
      <c r="KOV1" s="338"/>
      <c r="KOW1" s="338"/>
      <c r="KOX1" s="126"/>
      <c r="KOY1" s="338"/>
      <c r="KOZ1" s="338"/>
      <c r="KPA1" s="338"/>
      <c r="KPB1" s="338"/>
      <c r="KPC1" s="338"/>
      <c r="KPD1" s="338"/>
      <c r="KPE1" s="338"/>
      <c r="KPF1" s="338"/>
      <c r="KPG1" s="338"/>
      <c r="KPH1" s="338"/>
      <c r="KPI1" s="338"/>
      <c r="KPJ1" s="338"/>
      <c r="KPK1" s="338"/>
      <c r="KPL1" s="338"/>
      <c r="KPM1" s="338"/>
      <c r="KPN1" s="126"/>
      <c r="KPO1" s="338"/>
      <c r="KPP1" s="338"/>
      <c r="KPQ1" s="338"/>
      <c r="KPR1" s="338"/>
      <c r="KPS1" s="338"/>
      <c r="KPT1" s="338"/>
      <c r="KPU1" s="338"/>
      <c r="KPV1" s="338"/>
      <c r="KPW1" s="338"/>
      <c r="KPX1" s="338"/>
      <c r="KPY1" s="338"/>
      <c r="KPZ1" s="338"/>
      <c r="KQA1" s="338"/>
      <c r="KQB1" s="338"/>
      <c r="KQC1" s="338"/>
      <c r="KQD1" s="126"/>
      <c r="KQE1" s="338"/>
      <c r="KQF1" s="338"/>
      <c r="KQG1" s="338"/>
      <c r="KQH1" s="338"/>
      <c r="KQI1" s="338"/>
      <c r="KQJ1" s="338"/>
      <c r="KQK1" s="338"/>
      <c r="KQL1" s="338"/>
      <c r="KQM1" s="338"/>
      <c r="KQN1" s="338"/>
      <c r="KQO1" s="338"/>
      <c r="KQP1" s="338"/>
      <c r="KQQ1" s="338"/>
      <c r="KQR1" s="338"/>
      <c r="KQS1" s="338"/>
      <c r="KQT1" s="126"/>
      <c r="KQU1" s="338"/>
      <c r="KQV1" s="338"/>
      <c r="KQW1" s="338"/>
      <c r="KQX1" s="338"/>
      <c r="KQY1" s="338"/>
      <c r="KQZ1" s="338"/>
      <c r="KRA1" s="338"/>
      <c r="KRB1" s="338"/>
      <c r="KRC1" s="338"/>
      <c r="KRD1" s="338"/>
      <c r="KRE1" s="338"/>
      <c r="KRF1" s="338"/>
      <c r="KRG1" s="338"/>
      <c r="KRH1" s="338"/>
      <c r="KRI1" s="338"/>
      <c r="KRJ1" s="126"/>
      <c r="KRK1" s="338"/>
      <c r="KRL1" s="338"/>
      <c r="KRM1" s="338"/>
      <c r="KRN1" s="338"/>
      <c r="KRO1" s="338"/>
      <c r="KRP1" s="338"/>
      <c r="KRQ1" s="338"/>
      <c r="KRR1" s="338"/>
      <c r="KRS1" s="338"/>
      <c r="KRT1" s="338"/>
      <c r="KRU1" s="338"/>
      <c r="KRV1" s="338"/>
      <c r="KRW1" s="338"/>
      <c r="KRX1" s="338"/>
      <c r="KRY1" s="338"/>
      <c r="KRZ1" s="126"/>
      <c r="KSA1" s="338"/>
      <c r="KSB1" s="338"/>
      <c r="KSC1" s="338"/>
      <c r="KSD1" s="338"/>
      <c r="KSE1" s="338"/>
      <c r="KSF1" s="338"/>
      <c r="KSG1" s="338"/>
      <c r="KSH1" s="338"/>
      <c r="KSI1" s="338"/>
      <c r="KSJ1" s="338"/>
      <c r="KSK1" s="338"/>
      <c r="KSL1" s="338"/>
      <c r="KSM1" s="338"/>
      <c r="KSN1" s="338"/>
      <c r="KSO1" s="338"/>
      <c r="KSP1" s="126"/>
      <c r="KSQ1" s="338"/>
      <c r="KSR1" s="338"/>
      <c r="KSS1" s="338"/>
      <c r="KST1" s="338"/>
      <c r="KSU1" s="338"/>
      <c r="KSV1" s="338"/>
      <c r="KSW1" s="338"/>
      <c r="KSX1" s="338"/>
      <c r="KSY1" s="338"/>
      <c r="KSZ1" s="338"/>
      <c r="KTA1" s="338"/>
      <c r="KTB1" s="338"/>
      <c r="KTC1" s="338"/>
      <c r="KTD1" s="338"/>
      <c r="KTE1" s="338"/>
      <c r="KTF1" s="126"/>
      <c r="KTG1" s="338"/>
      <c r="KTH1" s="338"/>
      <c r="KTI1" s="338"/>
      <c r="KTJ1" s="338"/>
      <c r="KTK1" s="338"/>
      <c r="KTL1" s="338"/>
      <c r="KTM1" s="338"/>
      <c r="KTN1" s="338"/>
      <c r="KTO1" s="338"/>
      <c r="KTP1" s="338"/>
      <c r="KTQ1" s="338"/>
      <c r="KTR1" s="338"/>
      <c r="KTS1" s="338"/>
      <c r="KTT1" s="338"/>
      <c r="KTU1" s="338"/>
      <c r="KTV1" s="126"/>
      <c r="KTW1" s="338"/>
      <c r="KTX1" s="338"/>
      <c r="KTY1" s="338"/>
      <c r="KTZ1" s="338"/>
      <c r="KUA1" s="338"/>
      <c r="KUB1" s="338"/>
      <c r="KUC1" s="338"/>
      <c r="KUD1" s="338"/>
      <c r="KUE1" s="338"/>
      <c r="KUF1" s="338"/>
      <c r="KUG1" s="338"/>
      <c r="KUH1" s="338"/>
      <c r="KUI1" s="338"/>
      <c r="KUJ1" s="338"/>
      <c r="KUK1" s="338"/>
      <c r="KUL1" s="126"/>
      <c r="KUM1" s="338"/>
      <c r="KUN1" s="338"/>
      <c r="KUO1" s="338"/>
      <c r="KUP1" s="338"/>
      <c r="KUQ1" s="338"/>
      <c r="KUR1" s="338"/>
      <c r="KUS1" s="338"/>
      <c r="KUT1" s="338"/>
      <c r="KUU1" s="338"/>
      <c r="KUV1" s="338"/>
      <c r="KUW1" s="338"/>
      <c r="KUX1" s="338"/>
      <c r="KUY1" s="338"/>
      <c r="KUZ1" s="338"/>
      <c r="KVA1" s="338"/>
      <c r="KVB1" s="126"/>
      <c r="KVC1" s="338"/>
      <c r="KVD1" s="338"/>
      <c r="KVE1" s="338"/>
      <c r="KVF1" s="338"/>
      <c r="KVG1" s="338"/>
      <c r="KVH1" s="338"/>
      <c r="KVI1" s="338"/>
      <c r="KVJ1" s="338"/>
      <c r="KVK1" s="338"/>
      <c r="KVL1" s="338"/>
      <c r="KVM1" s="338"/>
      <c r="KVN1" s="338"/>
      <c r="KVO1" s="338"/>
      <c r="KVP1" s="338"/>
      <c r="KVQ1" s="338"/>
      <c r="KVR1" s="126"/>
      <c r="KVS1" s="338"/>
      <c r="KVT1" s="338"/>
      <c r="KVU1" s="338"/>
      <c r="KVV1" s="338"/>
      <c r="KVW1" s="338"/>
      <c r="KVX1" s="338"/>
      <c r="KVY1" s="338"/>
      <c r="KVZ1" s="338"/>
      <c r="KWA1" s="338"/>
      <c r="KWB1" s="338"/>
      <c r="KWC1" s="338"/>
      <c r="KWD1" s="338"/>
      <c r="KWE1" s="338"/>
      <c r="KWF1" s="338"/>
      <c r="KWG1" s="338"/>
      <c r="KWH1" s="126"/>
      <c r="KWI1" s="338"/>
      <c r="KWJ1" s="338"/>
      <c r="KWK1" s="338"/>
      <c r="KWL1" s="338"/>
      <c r="KWM1" s="338"/>
      <c r="KWN1" s="338"/>
      <c r="KWO1" s="338"/>
      <c r="KWP1" s="338"/>
      <c r="KWQ1" s="338"/>
      <c r="KWR1" s="338"/>
      <c r="KWS1" s="338"/>
      <c r="KWT1" s="338"/>
      <c r="KWU1" s="338"/>
      <c r="KWV1" s="338"/>
      <c r="KWW1" s="338"/>
      <c r="KWX1" s="126"/>
      <c r="KWY1" s="338"/>
      <c r="KWZ1" s="338"/>
      <c r="KXA1" s="338"/>
      <c r="KXB1" s="338"/>
      <c r="KXC1" s="338"/>
      <c r="KXD1" s="338"/>
      <c r="KXE1" s="338"/>
      <c r="KXF1" s="338"/>
      <c r="KXG1" s="338"/>
      <c r="KXH1" s="338"/>
      <c r="KXI1" s="338"/>
      <c r="KXJ1" s="338"/>
      <c r="KXK1" s="338"/>
      <c r="KXL1" s="338"/>
      <c r="KXM1" s="338"/>
      <c r="KXN1" s="126"/>
      <c r="KXO1" s="338"/>
      <c r="KXP1" s="338"/>
      <c r="KXQ1" s="338"/>
      <c r="KXR1" s="338"/>
      <c r="KXS1" s="338"/>
      <c r="KXT1" s="338"/>
      <c r="KXU1" s="338"/>
      <c r="KXV1" s="338"/>
      <c r="KXW1" s="338"/>
      <c r="KXX1" s="338"/>
      <c r="KXY1" s="338"/>
      <c r="KXZ1" s="338"/>
      <c r="KYA1" s="338"/>
      <c r="KYB1" s="338"/>
      <c r="KYC1" s="338"/>
      <c r="KYD1" s="126"/>
      <c r="KYE1" s="338"/>
      <c r="KYF1" s="338"/>
      <c r="KYG1" s="338"/>
      <c r="KYH1" s="338"/>
      <c r="KYI1" s="338"/>
      <c r="KYJ1" s="338"/>
      <c r="KYK1" s="338"/>
      <c r="KYL1" s="338"/>
      <c r="KYM1" s="338"/>
      <c r="KYN1" s="338"/>
      <c r="KYO1" s="338"/>
      <c r="KYP1" s="338"/>
      <c r="KYQ1" s="338"/>
      <c r="KYR1" s="338"/>
      <c r="KYS1" s="338"/>
      <c r="KYT1" s="126"/>
      <c r="KYU1" s="338"/>
      <c r="KYV1" s="338"/>
      <c r="KYW1" s="338"/>
      <c r="KYX1" s="338"/>
      <c r="KYY1" s="338"/>
      <c r="KYZ1" s="338"/>
      <c r="KZA1" s="338"/>
      <c r="KZB1" s="338"/>
      <c r="KZC1" s="338"/>
      <c r="KZD1" s="338"/>
      <c r="KZE1" s="338"/>
      <c r="KZF1" s="338"/>
      <c r="KZG1" s="338"/>
      <c r="KZH1" s="338"/>
      <c r="KZI1" s="338"/>
      <c r="KZJ1" s="126"/>
      <c r="KZK1" s="338"/>
      <c r="KZL1" s="338"/>
      <c r="KZM1" s="338"/>
      <c r="KZN1" s="338"/>
      <c r="KZO1" s="338"/>
      <c r="KZP1" s="338"/>
      <c r="KZQ1" s="338"/>
      <c r="KZR1" s="338"/>
      <c r="KZS1" s="338"/>
      <c r="KZT1" s="338"/>
      <c r="KZU1" s="338"/>
      <c r="KZV1" s="338"/>
      <c r="KZW1" s="338"/>
      <c r="KZX1" s="338"/>
      <c r="KZY1" s="338"/>
      <c r="KZZ1" s="126"/>
      <c r="LAA1" s="338"/>
      <c r="LAB1" s="338"/>
      <c r="LAC1" s="338"/>
      <c r="LAD1" s="338"/>
      <c r="LAE1" s="338"/>
      <c r="LAF1" s="338"/>
      <c r="LAG1" s="338"/>
      <c r="LAH1" s="338"/>
      <c r="LAI1" s="338"/>
      <c r="LAJ1" s="338"/>
      <c r="LAK1" s="338"/>
      <c r="LAL1" s="338"/>
      <c r="LAM1" s="338"/>
      <c r="LAN1" s="338"/>
      <c r="LAO1" s="338"/>
      <c r="LAP1" s="126"/>
      <c r="LAQ1" s="338"/>
      <c r="LAR1" s="338"/>
      <c r="LAS1" s="338"/>
      <c r="LAT1" s="338"/>
      <c r="LAU1" s="338"/>
      <c r="LAV1" s="338"/>
      <c r="LAW1" s="338"/>
      <c r="LAX1" s="338"/>
      <c r="LAY1" s="338"/>
      <c r="LAZ1" s="338"/>
      <c r="LBA1" s="338"/>
      <c r="LBB1" s="338"/>
      <c r="LBC1" s="338"/>
      <c r="LBD1" s="338"/>
      <c r="LBE1" s="338"/>
      <c r="LBF1" s="126"/>
      <c r="LBG1" s="338"/>
      <c r="LBH1" s="338"/>
      <c r="LBI1" s="338"/>
      <c r="LBJ1" s="338"/>
      <c r="LBK1" s="338"/>
      <c r="LBL1" s="338"/>
      <c r="LBM1" s="338"/>
      <c r="LBN1" s="338"/>
      <c r="LBO1" s="338"/>
      <c r="LBP1" s="338"/>
      <c r="LBQ1" s="338"/>
      <c r="LBR1" s="338"/>
      <c r="LBS1" s="338"/>
      <c r="LBT1" s="338"/>
      <c r="LBU1" s="338"/>
      <c r="LBV1" s="126"/>
      <c r="LBW1" s="338"/>
      <c r="LBX1" s="338"/>
      <c r="LBY1" s="338"/>
      <c r="LBZ1" s="338"/>
      <c r="LCA1" s="338"/>
      <c r="LCB1" s="338"/>
      <c r="LCC1" s="338"/>
      <c r="LCD1" s="338"/>
      <c r="LCE1" s="338"/>
      <c r="LCF1" s="338"/>
      <c r="LCG1" s="338"/>
      <c r="LCH1" s="338"/>
      <c r="LCI1" s="338"/>
      <c r="LCJ1" s="338"/>
      <c r="LCK1" s="338"/>
      <c r="LCL1" s="126"/>
      <c r="LCM1" s="338"/>
      <c r="LCN1" s="338"/>
      <c r="LCO1" s="338"/>
      <c r="LCP1" s="338"/>
      <c r="LCQ1" s="338"/>
      <c r="LCR1" s="338"/>
      <c r="LCS1" s="338"/>
      <c r="LCT1" s="338"/>
      <c r="LCU1" s="338"/>
      <c r="LCV1" s="338"/>
      <c r="LCW1" s="338"/>
      <c r="LCX1" s="338"/>
      <c r="LCY1" s="338"/>
      <c r="LCZ1" s="338"/>
      <c r="LDA1" s="338"/>
      <c r="LDB1" s="126"/>
      <c r="LDC1" s="338"/>
      <c r="LDD1" s="338"/>
      <c r="LDE1" s="338"/>
      <c r="LDF1" s="338"/>
      <c r="LDG1" s="338"/>
      <c r="LDH1" s="338"/>
      <c r="LDI1" s="338"/>
      <c r="LDJ1" s="338"/>
      <c r="LDK1" s="338"/>
      <c r="LDL1" s="338"/>
      <c r="LDM1" s="338"/>
      <c r="LDN1" s="338"/>
      <c r="LDO1" s="338"/>
      <c r="LDP1" s="338"/>
      <c r="LDQ1" s="338"/>
      <c r="LDR1" s="126"/>
      <c r="LDS1" s="338"/>
      <c r="LDT1" s="338"/>
      <c r="LDU1" s="338"/>
      <c r="LDV1" s="338"/>
      <c r="LDW1" s="338"/>
      <c r="LDX1" s="338"/>
      <c r="LDY1" s="338"/>
      <c r="LDZ1" s="338"/>
      <c r="LEA1" s="338"/>
      <c r="LEB1" s="338"/>
      <c r="LEC1" s="338"/>
      <c r="LED1" s="338"/>
      <c r="LEE1" s="338"/>
      <c r="LEF1" s="338"/>
      <c r="LEG1" s="338"/>
      <c r="LEH1" s="126"/>
      <c r="LEI1" s="338"/>
      <c r="LEJ1" s="338"/>
      <c r="LEK1" s="338"/>
      <c r="LEL1" s="338"/>
      <c r="LEM1" s="338"/>
      <c r="LEN1" s="338"/>
      <c r="LEO1" s="338"/>
      <c r="LEP1" s="338"/>
      <c r="LEQ1" s="338"/>
      <c r="LER1" s="338"/>
      <c r="LES1" s="338"/>
      <c r="LET1" s="338"/>
      <c r="LEU1" s="338"/>
      <c r="LEV1" s="338"/>
      <c r="LEW1" s="338"/>
      <c r="LEX1" s="126"/>
      <c r="LEY1" s="338"/>
      <c r="LEZ1" s="338"/>
      <c r="LFA1" s="338"/>
      <c r="LFB1" s="338"/>
      <c r="LFC1" s="338"/>
      <c r="LFD1" s="338"/>
      <c r="LFE1" s="338"/>
      <c r="LFF1" s="338"/>
      <c r="LFG1" s="338"/>
      <c r="LFH1" s="338"/>
      <c r="LFI1" s="338"/>
      <c r="LFJ1" s="338"/>
      <c r="LFK1" s="338"/>
      <c r="LFL1" s="338"/>
      <c r="LFM1" s="338"/>
      <c r="LFN1" s="126"/>
      <c r="LFO1" s="338"/>
      <c r="LFP1" s="338"/>
      <c r="LFQ1" s="338"/>
      <c r="LFR1" s="338"/>
      <c r="LFS1" s="338"/>
      <c r="LFT1" s="338"/>
      <c r="LFU1" s="338"/>
      <c r="LFV1" s="338"/>
      <c r="LFW1" s="338"/>
      <c r="LFX1" s="338"/>
      <c r="LFY1" s="338"/>
      <c r="LFZ1" s="338"/>
      <c r="LGA1" s="338"/>
      <c r="LGB1" s="338"/>
      <c r="LGC1" s="338"/>
      <c r="LGD1" s="126"/>
      <c r="LGE1" s="338"/>
      <c r="LGF1" s="338"/>
      <c r="LGG1" s="338"/>
      <c r="LGH1" s="338"/>
      <c r="LGI1" s="338"/>
      <c r="LGJ1" s="338"/>
      <c r="LGK1" s="338"/>
      <c r="LGL1" s="338"/>
      <c r="LGM1" s="338"/>
      <c r="LGN1" s="338"/>
      <c r="LGO1" s="338"/>
      <c r="LGP1" s="338"/>
      <c r="LGQ1" s="338"/>
      <c r="LGR1" s="338"/>
      <c r="LGS1" s="338"/>
      <c r="LGT1" s="126"/>
      <c r="LGU1" s="338"/>
      <c r="LGV1" s="338"/>
      <c r="LGW1" s="338"/>
      <c r="LGX1" s="338"/>
      <c r="LGY1" s="338"/>
      <c r="LGZ1" s="338"/>
      <c r="LHA1" s="338"/>
      <c r="LHB1" s="338"/>
      <c r="LHC1" s="338"/>
      <c r="LHD1" s="338"/>
      <c r="LHE1" s="338"/>
      <c r="LHF1" s="338"/>
      <c r="LHG1" s="338"/>
      <c r="LHH1" s="338"/>
      <c r="LHI1" s="338"/>
      <c r="LHJ1" s="126"/>
      <c r="LHK1" s="338"/>
      <c r="LHL1" s="338"/>
      <c r="LHM1" s="338"/>
      <c r="LHN1" s="338"/>
      <c r="LHO1" s="338"/>
      <c r="LHP1" s="338"/>
      <c r="LHQ1" s="338"/>
      <c r="LHR1" s="338"/>
      <c r="LHS1" s="338"/>
      <c r="LHT1" s="338"/>
      <c r="LHU1" s="338"/>
      <c r="LHV1" s="338"/>
      <c r="LHW1" s="338"/>
      <c r="LHX1" s="338"/>
      <c r="LHY1" s="338"/>
      <c r="LHZ1" s="126"/>
      <c r="LIA1" s="338"/>
      <c r="LIB1" s="338"/>
      <c r="LIC1" s="338"/>
      <c r="LID1" s="338"/>
      <c r="LIE1" s="338"/>
      <c r="LIF1" s="338"/>
      <c r="LIG1" s="338"/>
      <c r="LIH1" s="338"/>
      <c r="LII1" s="338"/>
      <c r="LIJ1" s="338"/>
      <c r="LIK1" s="338"/>
      <c r="LIL1" s="338"/>
      <c r="LIM1" s="338"/>
      <c r="LIN1" s="338"/>
      <c r="LIO1" s="338"/>
      <c r="LIP1" s="126"/>
      <c r="LIQ1" s="338"/>
      <c r="LIR1" s="338"/>
      <c r="LIS1" s="338"/>
      <c r="LIT1" s="338"/>
      <c r="LIU1" s="338"/>
      <c r="LIV1" s="338"/>
      <c r="LIW1" s="338"/>
      <c r="LIX1" s="338"/>
      <c r="LIY1" s="338"/>
      <c r="LIZ1" s="338"/>
      <c r="LJA1" s="338"/>
      <c r="LJB1" s="338"/>
      <c r="LJC1" s="338"/>
      <c r="LJD1" s="338"/>
      <c r="LJE1" s="338"/>
      <c r="LJF1" s="126"/>
      <c r="LJG1" s="338"/>
      <c r="LJH1" s="338"/>
      <c r="LJI1" s="338"/>
      <c r="LJJ1" s="338"/>
      <c r="LJK1" s="338"/>
      <c r="LJL1" s="338"/>
      <c r="LJM1" s="338"/>
      <c r="LJN1" s="338"/>
      <c r="LJO1" s="338"/>
      <c r="LJP1" s="338"/>
      <c r="LJQ1" s="338"/>
      <c r="LJR1" s="338"/>
      <c r="LJS1" s="338"/>
      <c r="LJT1" s="338"/>
      <c r="LJU1" s="338"/>
      <c r="LJV1" s="126"/>
      <c r="LJW1" s="338"/>
      <c r="LJX1" s="338"/>
      <c r="LJY1" s="338"/>
      <c r="LJZ1" s="338"/>
      <c r="LKA1" s="338"/>
      <c r="LKB1" s="338"/>
      <c r="LKC1" s="338"/>
      <c r="LKD1" s="338"/>
      <c r="LKE1" s="338"/>
      <c r="LKF1" s="338"/>
      <c r="LKG1" s="338"/>
      <c r="LKH1" s="338"/>
      <c r="LKI1" s="338"/>
      <c r="LKJ1" s="338"/>
      <c r="LKK1" s="338"/>
      <c r="LKL1" s="126"/>
      <c r="LKM1" s="338"/>
      <c r="LKN1" s="338"/>
      <c r="LKO1" s="338"/>
      <c r="LKP1" s="338"/>
      <c r="LKQ1" s="338"/>
      <c r="LKR1" s="338"/>
      <c r="LKS1" s="338"/>
      <c r="LKT1" s="338"/>
      <c r="LKU1" s="338"/>
      <c r="LKV1" s="338"/>
      <c r="LKW1" s="338"/>
      <c r="LKX1" s="338"/>
      <c r="LKY1" s="338"/>
      <c r="LKZ1" s="338"/>
      <c r="LLA1" s="338"/>
      <c r="LLB1" s="126"/>
      <c r="LLC1" s="338"/>
      <c r="LLD1" s="338"/>
      <c r="LLE1" s="338"/>
      <c r="LLF1" s="338"/>
      <c r="LLG1" s="338"/>
      <c r="LLH1" s="338"/>
      <c r="LLI1" s="338"/>
      <c r="LLJ1" s="338"/>
      <c r="LLK1" s="338"/>
      <c r="LLL1" s="338"/>
      <c r="LLM1" s="338"/>
      <c r="LLN1" s="338"/>
      <c r="LLO1" s="338"/>
      <c r="LLP1" s="338"/>
      <c r="LLQ1" s="338"/>
      <c r="LLR1" s="126"/>
      <c r="LLS1" s="338"/>
      <c r="LLT1" s="338"/>
      <c r="LLU1" s="338"/>
      <c r="LLV1" s="338"/>
      <c r="LLW1" s="338"/>
      <c r="LLX1" s="338"/>
      <c r="LLY1" s="338"/>
      <c r="LLZ1" s="338"/>
      <c r="LMA1" s="338"/>
      <c r="LMB1" s="338"/>
      <c r="LMC1" s="338"/>
      <c r="LMD1" s="338"/>
      <c r="LME1" s="338"/>
      <c r="LMF1" s="338"/>
      <c r="LMG1" s="338"/>
      <c r="LMH1" s="126"/>
      <c r="LMI1" s="338"/>
      <c r="LMJ1" s="338"/>
      <c r="LMK1" s="338"/>
      <c r="LML1" s="338"/>
      <c r="LMM1" s="338"/>
      <c r="LMN1" s="338"/>
      <c r="LMO1" s="338"/>
      <c r="LMP1" s="338"/>
      <c r="LMQ1" s="338"/>
      <c r="LMR1" s="338"/>
      <c r="LMS1" s="338"/>
      <c r="LMT1" s="338"/>
      <c r="LMU1" s="338"/>
      <c r="LMV1" s="338"/>
      <c r="LMW1" s="338"/>
      <c r="LMX1" s="126"/>
      <c r="LMY1" s="338"/>
      <c r="LMZ1" s="338"/>
      <c r="LNA1" s="338"/>
      <c r="LNB1" s="338"/>
      <c r="LNC1" s="338"/>
      <c r="LND1" s="338"/>
      <c r="LNE1" s="338"/>
      <c r="LNF1" s="338"/>
      <c r="LNG1" s="338"/>
      <c r="LNH1" s="338"/>
      <c r="LNI1" s="338"/>
      <c r="LNJ1" s="338"/>
      <c r="LNK1" s="338"/>
      <c r="LNL1" s="338"/>
      <c r="LNM1" s="338"/>
      <c r="LNN1" s="126"/>
      <c r="LNO1" s="338"/>
      <c r="LNP1" s="338"/>
      <c r="LNQ1" s="338"/>
      <c r="LNR1" s="338"/>
      <c r="LNS1" s="338"/>
      <c r="LNT1" s="338"/>
      <c r="LNU1" s="338"/>
      <c r="LNV1" s="338"/>
      <c r="LNW1" s="338"/>
      <c r="LNX1" s="338"/>
      <c r="LNY1" s="338"/>
      <c r="LNZ1" s="338"/>
      <c r="LOA1" s="338"/>
      <c r="LOB1" s="338"/>
      <c r="LOC1" s="338"/>
      <c r="LOD1" s="126"/>
      <c r="LOE1" s="338"/>
      <c r="LOF1" s="338"/>
      <c r="LOG1" s="338"/>
      <c r="LOH1" s="338"/>
      <c r="LOI1" s="338"/>
      <c r="LOJ1" s="338"/>
      <c r="LOK1" s="338"/>
      <c r="LOL1" s="338"/>
      <c r="LOM1" s="338"/>
      <c r="LON1" s="338"/>
      <c r="LOO1" s="338"/>
      <c r="LOP1" s="338"/>
      <c r="LOQ1" s="338"/>
      <c r="LOR1" s="338"/>
      <c r="LOS1" s="338"/>
      <c r="LOT1" s="126"/>
      <c r="LOU1" s="338"/>
      <c r="LOV1" s="338"/>
      <c r="LOW1" s="338"/>
      <c r="LOX1" s="338"/>
      <c r="LOY1" s="338"/>
      <c r="LOZ1" s="338"/>
      <c r="LPA1" s="338"/>
      <c r="LPB1" s="338"/>
      <c r="LPC1" s="338"/>
      <c r="LPD1" s="338"/>
      <c r="LPE1" s="338"/>
      <c r="LPF1" s="338"/>
      <c r="LPG1" s="338"/>
      <c r="LPH1" s="338"/>
      <c r="LPI1" s="338"/>
      <c r="LPJ1" s="126"/>
      <c r="LPK1" s="338"/>
      <c r="LPL1" s="338"/>
      <c r="LPM1" s="338"/>
      <c r="LPN1" s="338"/>
      <c r="LPO1" s="338"/>
      <c r="LPP1" s="338"/>
      <c r="LPQ1" s="338"/>
      <c r="LPR1" s="338"/>
      <c r="LPS1" s="338"/>
      <c r="LPT1" s="338"/>
      <c r="LPU1" s="338"/>
      <c r="LPV1" s="338"/>
      <c r="LPW1" s="338"/>
      <c r="LPX1" s="338"/>
      <c r="LPY1" s="338"/>
      <c r="LPZ1" s="126"/>
      <c r="LQA1" s="338"/>
      <c r="LQB1" s="338"/>
      <c r="LQC1" s="338"/>
      <c r="LQD1" s="338"/>
      <c r="LQE1" s="338"/>
      <c r="LQF1" s="338"/>
      <c r="LQG1" s="338"/>
      <c r="LQH1" s="338"/>
      <c r="LQI1" s="338"/>
      <c r="LQJ1" s="338"/>
      <c r="LQK1" s="338"/>
      <c r="LQL1" s="338"/>
      <c r="LQM1" s="338"/>
      <c r="LQN1" s="338"/>
      <c r="LQO1" s="338"/>
      <c r="LQP1" s="126"/>
      <c r="LQQ1" s="338"/>
      <c r="LQR1" s="338"/>
      <c r="LQS1" s="338"/>
      <c r="LQT1" s="338"/>
      <c r="LQU1" s="338"/>
      <c r="LQV1" s="338"/>
      <c r="LQW1" s="338"/>
      <c r="LQX1" s="338"/>
      <c r="LQY1" s="338"/>
      <c r="LQZ1" s="338"/>
      <c r="LRA1" s="338"/>
      <c r="LRB1" s="338"/>
      <c r="LRC1" s="338"/>
      <c r="LRD1" s="338"/>
      <c r="LRE1" s="338"/>
      <c r="LRF1" s="126"/>
      <c r="LRG1" s="338"/>
      <c r="LRH1" s="338"/>
      <c r="LRI1" s="338"/>
      <c r="LRJ1" s="338"/>
      <c r="LRK1" s="338"/>
      <c r="LRL1" s="338"/>
      <c r="LRM1" s="338"/>
      <c r="LRN1" s="338"/>
      <c r="LRO1" s="338"/>
      <c r="LRP1" s="338"/>
      <c r="LRQ1" s="338"/>
      <c r="LRR1" s="338"/>
      <c r="LRS1" s="338"/>
      <c r="LRT1" s="338"/>
      <c r="LRU1" s="338"/>
      <c r="LRV1" s="126"/>
      <c r="LRW1" s="338"/>
      <c r="LRX1" s="338"/>
      <c r="LRY1" s="338"/>
      <c r="LRZ1" s="338"/>
      <c r="LSA1" s="338"/>
      <c r="LSB1" s="338"/>
      <c r="LSC1" s="338"/>
      <c r="LSD1" s="338"/>
      <c r="LSE1" s="338"/>
      <c r="LSF1" s="338"/>
      <c r="LSG1" s="338"/>
      <c r="LSH1" s="338"/>
      <c r="LSI1" s="338"/>
      <c r="LSJ1" s="338"/>
      <c r="LSK1" s="338"/>
      <c r="LSL1" s="126"/>
      <c r="LSM1" s="338"/>
      <c r="LSN1" s="338"/>
      <c r="LSO1" s="338"/>
      <c r="LSP1" s="338"/>
      <c r="LSQ1" s="338"/>
      <c r="LSR1" s="338"/>
      <c r="LSS1" s="338"/>
      <c r="LST1" s="338"/>
      <c r="LSU1" s="338"/>
      <c r="LSV1" s="338"/>
      <c r="LSW1" s="338"/>
      <c r="LSX1" s="338"/>
      <c r="LSY1" s="338"/>
      <c r="LSZ1" s="338"/>
      <c r="LTA1" s="338"/>
      <c r="LTB1" s="126"/>
      <c r="LTC1" s="338"/>
      <c r="LTD1" s="338"/>
      <c r="LTE1" s="338"/>
      <c r="LTF1" s="338"/>
      <c r="LTG1" s="338"/>
      <c r="LTH1" s="338"/>
      <c r="LTI1" s="338"/>
      <c r="LTJ1" s="338"/>
      <c r="LTK1" s="338"/>
      <c r="LTL1" s="338"/>
      <c r="LTM1" s="338"/>
      <c r="LTN1" s="338"/>
      <c r="LTO1" s="338"/>
      <c r="LTP1" s="338"/>
      <c r="LTQ1" s="338"/>
      <c r="LTR1" s="126"/>
      <c r="LTS1" s="338"/>
      <c r="LTT1" s="338"/>
      <c r="LTU1" s="338"/>
      <c r="LTV1" s="338"/>
      <c r="LTW1" s="338"/>
      <c r="LTX1" s="338"/>
      <c r="LTY1" s="338"/>
      <c r="LTZ1" s="338"/>
      <c r="LUA1" s="338"/>
      <c r="LUB1" s="338"/>
      <c r="LUC1" s="338"/>
      <c r="LUD1" s="338"/>
      <c r="LUE1" s="338"/>
      <c r="LUF1" s="338"/>
      <c r="LUG1" s="338"/>
      <c r="LUH1" s="126"/>
      <c r="LUI1" s="338"/>
      <c r="LUJ1" s="338"/>
      <c r="LUK1" s="338"/>
      <c r="LUL1" s="338"/>
      <c r="LUM1" s="338"/>
      <c r="LUN1" s="338"/>
      <c r="LUO1" s="338"/>
      <c r="LUP1" s="338"/>
      <c r="LUQ1" s="338"/>
      <c r="LUR1" s="338"/>
      <c r="LUS1" s="338"/>
      <c r="LUT1" s="338"/>
      <c r="LUU1" s="338"/>
      <c r="LUV1" s="338"/>
      <c r="LUW1" s="338"/>
      <c r="LUX1" s="126"/>
      <c r="LUY1" s="338"/>
      <c r="LUZ1" s="338"/>
      <c r="LVA1" s="338"/>
      <c r="LVB1" s="338"/>
      <c r="LVC1" s="338"/>
      <c r="LVD1" s="338"/>
      <c r="LVE1" s="338"/>
      <c r="LVF1" s="338"/>
      <c r="LVG1" s="338"/>
      <c r="LVH1" s="338"/>
      <c r="LVI1" s="338"/>
      <c r="LVJ1" s="338"/>
      <c r="LVK1" s="338"/>
      <c r="LVL1" s="338"/>
      <c r="LVM1" s="338"/>
      <c r="LVN1" s="126"/>
      <c r="LVO1" s="338"/>
      <c r="LVP1" s="338"/>
      <c r="LVQ1" s="338"/>
      <c r="LVR1" s="338"/>
      <c r="LVS1" s="338"/>
      <c r="LVT1" s="338"/>
      <c r="LVU1" s="338"/>
      <c r="LVV1" s="338"/>
      <c r="LVW1" s="338"/>
      <c r="LVX1" s="338"/>
      <c r="LVY1" s="338"/>
      <c r="LVZ1" s="338"/>
      <c r="LWA1" s="338"/>
      <c r="LWB1" s="338"/>
      <c r="LWC1" s="338"/>
      <c r="LWD1" s="126"/>
      <c r="LWE1" s="338"/>
      <c r="LWF1" s="338"/>
      <c r="LWG1" s="338"/>
      <c r="LWH1" s="338"/>
      <c r="LWI1" s="338"/>
      <c r="LWJ1" s="338"/>
      <c r="LWK1" s="338"/>
      <c r="LWL1" s="338"/>
      <c r="LWM1" s="338"/>
      <c r="LWN1" s="338"/>
      <c r="LWO1" s="338"/>
      <c r="LWP1" s="338"/>
      <c r="LWQ1" s="338"/>
      <c r="LWR1" s="338"/>
      <c r="LWS1" s="338"/>
      <c r="LWT1" s="126"/>
      <c r="LWU1" s="338"/>
      <c r="LWV1" s="338"/>
      <c r="LWW1" s="338"/>
      <c r="LWX1" s="338"/>
      <c r="LWY1" s="338"/>
      <c r="LWZ1" s="338"/>
      <c r="LXA1" s="338"/>
      <c r="LXB1" s="338"/>
      <c r="LXC1" s="338"/>
      <c r="LXD1" s="338"/>
      <c r="LXE1" s="338"/>
      <c r="LXF1" s="338"/>
      <c r="LXG1" s="338"/>
      <c r="LXH1" s="338"/>
      <c r="LXI1" s="338"/>
      <c r="LXJ1" s="126"/>
      <c r="LXK1" s="338"/>
      <c r="LXL1" s="338"/>
      <c r="LXM1" s="338"/>
      <c r="LXN1" s="338"/>
      <c r="LXO1" s="338"/>
      <c r="LXP1" s="338"/>
      <c r="LXQ1" s="338"/>
      <c r="LXR1" s="338"/>
      <c r="LXS1" s="338"/>
      <c r="LXT1" s="338"/>
      <c r="LXU1" s="338"/>
      <c r="LXV1" s="338"/>
      <c r="LXW1" s="338"/>
      <c r="LXX1" s="338"/>
      <c r="LXY1" s="338"/>
      <c r="LXZ1" s="126"/>
      <c r="LYA1" s="338"/>
      <c r="LYB1" s="338"/>
      <c r="LYC1" s="338"/>
      <c r="LYD1" s="338"/>
      <c r="LYE1" s="338"/>
      <c r="LYF1" s="338"/>
      <c r="LYG1" s="338"/>
      <c r="LYH1" s="338"/>
      <c r="LYI1" s="338"/>
      <c r="LYJ1" s="338"/>
      <c r="LYK1" s="338"/>
      <c r="LYL1" s="338"/>
      <c r="LYM1" s="338"/>
      <c r="LYN1" s="338"/>
      <c r="LYO1" s="338"/>
      <c r="LYP1" s="126"/>
      <c r="LYQ1" s="338"/>
      <c r="LYR1" s="338"/>
      <c r="LYS1" s="338"/>
      <c r="LYT1" s="338"/>
      <c r="LYU1" s="338"/>
      <c r="LYV1" s="338"/>
      <c r="LYW1" s="338"/>
      <c r="LYX1" s="338"/>
      <c r="LYY1" s="338"/>
      <c r="LYZ1" s="338"/>
      <c r="LZA1" s="338"/>
      <c r="LZB1" s="338"/>
      <c r="LZC1" s="338"/>
      <c r="LZD1" s="338"/>
      <c r="LZE1" s="338"/>
      <c r="LZF1" s="126"/>
      <c r="LZG1" s="338"/>
      <c r="LZH1" s="338"/>
      <c r="LZI1" s="338"/>
      <c r="LZJ1" s="338"/>
      <c r="LZK1" s="338"/>
      <c r="LZL1" s="338"/>
      <c r="LZM1" s="338"/>
      <c r="LZN1" s="338"/>
      <c r="LZO1" s="338"/>
      <c r="LZP1" s="338"/>
      <c r="LZQ1" s="338"/>
      <c r="LZR1" s="338"/>
      <c r="LZS1" s="338"/>
      <c r="LZT1" s="338"/>
      <c r="LZU1" s="338"/>
      <c r="LZV1" s="126"/>
      <c r="LZW1" s="338"/>
      <c r="LZX1" s="338"/>
      <c r="LZY1" s="338"/>
      <c r="LZZ1" s="338"/>
      <c r="MAA1" s="338"/>
      <c r="MAB1" s="338"/>
      <c r="MAC1" s="338"/>
      <c r="MAD1" s="338"/>
      <c r="MAE1" s="338"/>
      <c r="MAF1" s="338"/>
      <c r="MAG1" s="338"/>
      <c r="MAH1" s="338"/>
      <c r="MAI1" s="338"/>
      <c r="MAJ1" s="338"/>
      <c r="MAK1" s="338"/>
      <c r="MAL1" s="126"/>
      <c r="MAM1" s="338"/>
      <c r="MAN1" s="338"/>
      <c r="MAO1" s="338"/>
      <c r="MAP1" s="338"/>
      <c r="MAQ1" s="338"/>
      <c r="MAR1" s="338"/>
      <c r="MAS1" s="338"/>
      <c r="MAT1" s="338"/>
      <c r="MAU1" s="338"/>
      <c r="MAV1" s="338"/>
      <c r="MAW1" s="338"/>
      <c r="MAX1" s="338"/>
      <c r="MAY1" s="338"/>
      <c r="MAZ1" s="338"/>
      <c r="MBA1" s="338"/>
      <c r="MBB1" s="126"/>
      <c r="MBC1" s="338"/>
      <c r="MBD1" s="338"/>
      <c r="MBE1" s="338"/>
      <c r="MBF1" s="338"/>
      <c r="MBG1" s="338"/>
      <c r="MBH1" s="338"/>
      <c r="MBI1" s="338"/>
      <c r="MBJ1" s="338"/>
      <c r="MBK1" s="338"/>
      <c r="MBL1" s="338"/>
      <c r="MBM1" s="338"/>
      <c r="MBN1" s="338"/>
      <c r="MBO1" s="338"/>
      <c r="MBP1" s="338"/>
      <c r="MBQ1" s="338"/>
      <c r="MBR1" s="126"/>
      <c r="MBS1" s="338"/>
      <c r="MBT1" s="338"/>
      <c r="MBU1" s="338"/>
      <c r="MBV1" s="338"/>
      <c r="MBW1" s="338"/>
      <c r="MBX1" s="338"/>
      <c r="MBY1" s="338"/>
      <c r="MBZ1" s="338"/>
      <c r="MCA1" s="338"/>
      <c r="MCB1" s="338"/>
      <c r="MCC1" s="338"/>
      <c r="MCD1" s="338"/>
      <c r="MCE1" s="338"/>
      <c r="MCF1" s="338"/>
      <c r="MCG1" s="338"/>
      <c r="MCH1" s="126"/>
      <c r="MCI1" s="338"/>
      <c r="MCJ1" s="338"/>
      <c r="MCK1" s="338"/>
      <c r="MCL1" s="338"/>
      <c r="MCM1" s="338"/>
      <c r="MCN1" s="338"/>
      <c r="MCO1" s="338"/>
      <c r="MCP1" s="338"/>
      <c r="MCQ1" s="338"/>
      <c r="MCR1" s="338"/>
      <c r="MCS1" s="338"/>
      <c r="MCT1" s="338"/>
      <c r="MCU1" s="338"/>
      <c r="MCV1" s="338"/>
      <c r="MCW1" s="338"/>
      <c r="MCX1" s="126"/>
      <c r="MCY1" s="338"/>
      <c r="MCZ1" s="338"/>
      <c r="MDA1" s="338"/>
      <c r="MDB1" s="338"/>
      <c r="MDC1" s="338"/>
      <c r="MDD1" s="338"/>
      <c r="MDE1" s="338"/>
      <c r="MDF1" s="338"/>
      <c r="MDG1" s="338"/>
      <c r="MDH1" s="338"/>
      <c r="MDI1" s="338"/>
      <c r="MDJ1" s="338"/>
      <c r="MDK1" s="338"/>
      <c r="MDL1" s="338"/>
      <c r="MDM1" s="338"/>
      <c r="MDN1" s="126"/>
      <c r="MDO1" s="338"/>
      <c r="MDP1" s="338"/>
      <c r="MDQ1" s="338"/>
      <c r="MDR1" s="338"/>
      <c r="MDS1" s="338"/>
      <c r="MDT1" s="338"/>
      <c r="MDU1" s="338"/>
      <c r="MDV1" s="338"/>
      <c r="MDW1" s="338"/>
      <c r="MDX1" s="338"/>
      <c r="MDY1" s="338"/>
      <c r="MDZ1" s="338"/>
      <c r="MEA1" s="338"/>
      <c r="MEB1" s="338"/>
      <c r="MEC1" s="338"/>
      <c r="MED1" s="126"/>
      <c r="MEE1" s="338"/>
      <c r="MEF1" s="338"/>
      <c r="MEG1" s="338"/>
      <c r="MEH1" s="338"/>
      <c r="MEI1" s="338"/>
      <c r="MEJ1" s="338"/>
      <c r="MEK1" s="338"/>
      <c r="MEL1" s="338"/>
      <c r="MEM1" s="338"/>
      <c r="MEN1" s="338"/>
      <c r="MEO1" s="338"/>
      <c r="MEP1" s="338"/>
      <c r="MEQ1" s="338"/>
      <c r="MER1" s="338"/>
      <c r="MES1" s="338"/>
      <c r="MET1" s="126"/>
      <c r="MEU1" s="338"/>
      <c r="MEV1" s="338"/>
      <c r="MEW1" s="338"/>
      <c r="MEX1" s="338"/>
      <c r="MEY1" s="338"/>
      <c r="MEZ1" s="338"/>
      <c r="MFA1" s="338"/>
      <c r="MFB1" s="338"/>
      <c r="MFC1" s="338"/>
      <c r="MFD1" s="338"/>
      <c r="MFE1" s="338"/>
      <c r="MFF1" s="338"/>
      <c r="MFG1" s="338"/>
      <c r="MFH1" s="338"/>
      <c r="MFI1" s="338"/>
      <c r="MFJ1" s="126"/>
      <c r="MFK1" s="338"/>
      <c r="MFL1" s="338"/>
      <c r="MFM1" s="338"/>
      <c r="MFN1" s="338"/>
      <c r="MFO1" s="338"/>
      <c r="MFP1" s="338"/>
      <c r="MFQ1" s="338"/>
      <c r="MFR1" s="338"/>
      <c r="MFS1" s="338"/>
      <c r="MFT1" s="338"/>
      <c r="MFU1" s="338"/>
      <c r="MFV1" s="338"/>
      <c r="MFW1" s="338"/>
      <c r="MFX1" s="338"/>
      <c r="MFY1" s="338"/>
      <c r="MFZ1" s="126"/>
      <c r="MGA1" s="338"/>
      <c r="MGB1" s="338"/>
      <c r="MGC1" s="338"/>
      <c r="MGD1" s="338"/>
      <c r="MGE1" s="338"/>
      <c r="MGF1" s="338"/>
      <c r="MGG1" s="338"/>
      <c r="MGH1" s="338"/>
      <c r="MGI1" s="338"/>
      <c r="MGJ1" s="338"/>
      <c r="MGK1" s="338"/>
      <c r="MGL1" s="338"/>
      <c r="MGM1" s="338"/>
      <c r="MGN1" s="338"/>
      <c r="MGO1" s="338"/>
      <c r="MGP1" s="126"/>
      <c r="MGQ1" s="338"/>
      <c r="MGR1" s="338"/>
      <c r="MGS1" s="338"/>
      <c r="MGT1" s="338"/>
      <c r="MGU1" s="338"/>
      <c r="MGV1" s="338"/>
      <c r="MGW1" s="338"/>
      <c r="MGX1" s="338"/>
      <c r="MGY1" s="338"/>
      <c r="MGZ1" s="338"/>
      <c r="MHA1" s="338"/>
      <c r="MHB1" s="338"/>
      <c r="MHC1" s="338"/>
      <c r="MHD1" s="338"/>
      <c r="MHE1" s="338"/>
      <c r="MHF1" s="126"/>
      <c r="MHG1" s="338"/>
      <c r="MHH1" s="338"/>
      <c r="MHI1" s="338"/>
      <c r="MHJ1" s="338"/>
      <c r="MHK1" s="338"/>
      <c r="MHL1" s="338"/>
      <c r="MHM1" s="338"/>
      <c r="MHN1" s="338"/>
      <c r="MHO1" s="338"/>
      <c r="MHP1" s="338"/>
      <c r="MHQ1" s="338"/>
      <c r="MHR1" s="338"/>
      <c r="MHS1" s="338"/>
      <c r="MHT1" s="338"/>
      <c r="MHU1" s="338"/>
      <c r="MHV1" s="126"/>
      <c r="MHW1" s="338"/>
      <c r="MHX1" s="338"/>
      <c r="MHY1" s="338"/>
      <c r="MHZ1" s="338"/>
      <c r="MIA1" s="338"/>
      <c r="MIB1" s="338"/>
      <c r="MIC1" s="338"/>
      <c r="MID1" s="338"/>
      <c r="MIE1" s="338"/>
      <c r="MIF1" s="338"/>
      <c r="MIG1" s="338"/>
      <c r="MIH1" s="338"/>
      <c r="MII1" s="338"/>
      <c r="MIJ1" s="338"/>
      <c r="MIK1" s="338"/>
      <c r="MIL1" s="126"/>
      <c r="MIM1" s="338"/>
      <c r="MIN1" s="338"/>
      <c r="MIO1" s="338"/>
      <c r="MIP1" s="338"/>
      <c r="MIQ1" s="338"/>
      <c r="MIR1" s="338"/>
      <c r="MIS1" s="338"/>
      <c r="MIT1" s="338"/>
      <c r="MIU1" s="338"/>
      <c r="MIV1" s="338"/>
      <c r="MIW1" s="338"/>
      <c r="MIX1" s="338"/>
      <c r="MIY1" s="338"/>
      <c r="MIZ1" s="338"/>
      <c r="MJA1" s="338"/>
      <c r="MJB1" s="126"/>
      <c r="MJC1" s="338"/>
      <c r="MJD1" s="338"/>
      <c r="MJE1" s="338"/>
      <c r="MJF1" s="338"/>
      <c r="MJG1" s="338"/>
      <c r="MJH1" s="338"/>
      <c r="MJI1" s="338"/>
      <c r="MJJ1" s="338"/>
      <c r="MJK1" s="338"/>
      <c r="MJL1" s="338"/>
      <c r="MJM1" s="338"/>
      <c r="MJN1" s="338"/>
      <c r="MJO1" s="338"/>
      <c r="MJP1" s="338"/>
      <c r="MJQ1" s="338"/>
      <c r="MJR1" s="126"/>
      <c r="MJS1" s="338"/>
      <c r="MJT1" s="338"/>
      <c r="MJU1" s="338"/>
      <c r="MJV1" s="338"/>
      <c r="MJW1" s="338"/>
      <c r="MJX1" s="338"/>
      <c r="MJY1" s="338"/>
      <c r="MJZ1" s="338"/>
      <c r="MKA1" s="338"/>
      <c r="MKB1" s="338"/>
      <c r="MKC1" s="338"/>
      <c r="MKD1" s="338"/>
      <c r="MKE1" s="338"/>
      <c r="MKF1" s="338"/>
      <c r="MKG1" s="338"/>
      <c r="MKH1" s="126"/>
      <c r="MKI1" s="338"/>
      <c r="MKJ1" s="338"/>
      <c r="MKK1" s="338"/>
      <c r="MKL1" s="338"/>
      <c r="MKM1" s="338"/>
      <c r="MKN1" s="338"/>
      <c r="MKO1" s="338"/>
      <c r="MKP1" s="338"/>
      <c r="MKQ1" s="338"/>
      <c r="MKR1" s="338"/>
      <c r="MKS1" s="338"/>
      <c r="MKT1" s="338"/>
      <c r="MKU1" s="338"/>
      <c r="MKV1" s="338"/>
      <c r="MKW1" s="338"/>
      <c r="MKX1" s="126"/>
      <c r="MKY1" s="338"/>
      <c r="MKZ1" s="338"/>
      <c r="MLA1" s="338"/>
      <c r="MLB1" s="338"/>
      <c r="MLC1" s="338"/>
      <c r="MLD1" s="338"/>
      <c r="MLE1" s="338"/>
      <c r="MLF1" s="338"/>
      <c r="MLG1" s="338"/>
      <c r="MLH1" s="338"/>
      <c r="MLI1" s="338"/>
      <c r="MLJ1" s="338"/>
      <c r="MLK1" s="338"/>
      <c r="MLL1" s="338"/>
      <c r="MLM1" s="338"/>
      <c r="MLN1" s="126"/>
      <c r="MLO1" s="338"/>
      <c r="MLP1" s="338"/>
      <c r="MLQ1" s="338"/>
      <c r="MLR1" s="338"/>
      <c r="MLS1" s="338"/>
      <c r="MLT1" s="338"/>
      <c r="MLU1" s="338"/>
      <c r="MLV1" s="338"/>
      <c r="MLW1" s="338"/>
      <c r="MLX1" s="338"/>
      <c r="MLY1" s="338"/>
      <c r="MLZ1" s="338"/>
      <c r="MMA1" s="338"/>
      <c r="MMB1" s="338"/>
      <c r="MMC1" s="338"/>
      <c r="MMD1" s="126"/>
      <c r="MME1" s="338"/>
      <c r="MMF1" s="338"/>
      <c r="MMG1" s="338"/>
      <c r="MMH1" s="338"/>
      <c r="MMI1" s="338"/>
      <c r="MMJ1" s="338"/>
      <c r="MMK1" s="338"/>
      <c r="MML1" s="338"/>
      <c r="MMM1" s="338"/>
      <c r="MMN1" s="338"/>
      <c r="MMO1" s="338"/>
      <c r="MMP1" s="338"/>
      <c r="MMQ1" s="338"/>
      <c r="MMR1" s="338"/>
      <c r="MMS1" s="338"/>
      <c r="MMT1" s="126"/>
      <c r="MMU1" s="338"/>
      <c r="MMV1" s="338"/>
      <c r="MMW1" s="338"/>
      <c r="MMX1" s="338"/>
      <c r="MMY1" s="338"/>
      <c r="MMZ1" s="338"/>
      <c r="MNA1" s="338"/>
      <c r="MNB1" s="338"/>
      <c r="MNC1" s="338"/>
      <c r="MND1" s="338"/>
      <c r="MNE1" s="338"/>
      <c r="MNF1" s="338"/>
      <c r="MNG1" s="338"/>
      <c r="MNH1" s="338"/>
      <c r="MNI1" s="338"/>
      <c r="MNJ1" s="126"/>
      <c r="MNK1" s="338"/>
      <c r="MNL1" s="338"/>
      <c r="MNM1" s="338"/>
      <c r="MNN1" s="338"/>
      <c r="MNO1" s="338"/>
      <c r="MNP1" s="338"/>
      <c r="MNQ1" s="338"/>
      <c r="MNR1" s="338"/>
      <c r="MNS1" s="338"/>
      <c r="MNT1" s="338"/>
      <c r="MNU1" s="338"/>
      <c r="MNV1" s="338"/>
      <c r="MNW1" s="338"/>
      <c r="MNX1" s="338"/>
      <c r="MNY1" s="338"/>
      <c r="MNZ1" s="126"/>
      <c r="MOA1" s="338"/>
      <c r="MOB1" s="338"/>
      <c r="MOC1" s="338"/>
      <c r="MOD1" s="338"/>
      <c r="MOE1" s="338"/>
      <c r="MOF1" s="338"/>
      <c r="MOG1" s="338"/>
      <c r="MOH1" s="338"/>
      <c r="MOI1" s="338"/>
      <c r="MOJ1" s="338"/>
      <c r="MOK1" s="338"/>
      <c r="MOL1" s="338"/>
      <c r="MOM1" s="338"/>
      <c r="MON1" s="338"/>
      <c r="MOO1" s="338"/>
      <c r="MOP1" s="126"/>
      <c r="MOQ1" s="338"/>
      <c r="MOR1" s="338"/>
      <c r="MOS1" s="338"/>
      <c r="MOT1" s="338"/>
      <c r="MOU1" s="338"/>
      <c r="MOV1" s="338"/>
      <c r="MOW1" s="338"/>
      <c r="MOX1" s="338"/>
      <c r="MOY1" s="338"/>
      <c r="MOZ1" s="338"/>
      <c r="MPA1" s="338"/>
      <c r="MPB1" s="338"/>
      <c r="MPC1" s="338"/>
      <c r="MPD1" s="338"/>
      <c r="MPE1" s="338"/>
      <c r="MPF1" s="126"/>
      <c r="MPG1" s="338"/>
      <c r="MPH1" s="338"/>
      <c r="MPI1" s="338"/>
      <c r="MPJ1" s="338"/>
      <c r="MPK1" s="338"/>
      <c r="MPL1" s="338"/>
      <c r="MPM1" s="338"/>
      <c r="MPN1" s="338"/>
      <c r="MPO1" s="338"/>
      <c r="MPP1" s="338"/>
      <c r="MPQ1" s="338"/>
      <c r="MPR1" s="338"/>
      <c r="MPS1" s="338"/>
      <c r="MPT1" s="338"/>
      <c r="MPU1" s="338"/>
      <c r="MPV1" s="126"/>
      <c r="MPW1" s="338"/>
      <c r="MPX1" s="338"/>
      <c r="MPY1" s="338"/>
      <c r="MPZ1" s="338"/>
      <c r="MQA1" s="338"/>
      <c r="MQB1" s="338"/>
      <c r="MQC1" s="338"/>
      <c r="MQD1" s="338"/>
      <c r="MQE1" s="338"/>
      <c r="MQF1" s="338"/>
      <c r="MQG1" s="338"/>
      <c r="MQH1" s="338"/>
      <c r="MQI1" s="338"/>
      <c r="MQJ1" s="338"/>
      <c r="MQK1" s="338"/>
      <c r="MQL1" s="126"/>
      <c r="MQM1" s="338"/>
      <c r="MQN1" s="338"/>
      <c r="MQO1" s="338"/>
      <c r="MQP1" s="338"/>
      <c r="MQQ1" s="338"/>
      <c r="MQR1" s="338"/>
      <c r="MQS1" s="338"/>
      <c r="MQT1" s="338"/>
      <c r="MQU1" s="338"/>
      <c r="MQV1" s="338"/>
      <c r="MQW1" s="338"/>
      <c r="MQX1" s="338"/>
      <c r="MQY1" s="338"/>
      <c r="MQZ1" s="338"/>
      <c r="MRA1" s="338"/>
      <c r="MRB1" s="126"/>
      <c r="MRC1" s="338"/>
      <c r="MRD1" s="338"/>
      <c r="MRE1" s="338"/>
      <c r="MRF1" s="338"/>
      <c r="MRG1" s="338"/>
      <c r="MRH1" s="338"/>
      <c r="MRI1" s="338"/>
      <c r="MRJ1" s="338"/>
      <c r="MRK1" s="338"/>
      <c r="MRL1" s="338"/>
      <c r="MRM1" s="338"/>
      <c r="MRN1" s="338"/>
      <c r="MRO1" s="338"/>
      <c r="MRP1" s="338"/>
      <c r="MRQ1" s="338"/>
      <c r="MRR1" s="126"/>
      <c r="MRS1" s="338"/>
      <c r="MRT1" s="338"/>
      <c r="MRU1" s="338"/>
      <c r="MRV1" s="338"/>
      <c r="MRW1" s="338"/>
      <c r="MRX1" s="338"/>
      <c r="MRY1" s="338"/>
      <c r="MRZ1" s="338"/>
      <c r="MSA1" s="338"/>
      <c r="MSB1" s="338"/>
      <c r="MSC1" s="338"/>
      <c r="MSD1" s="338"/>
      <c r="MSE1" s="338"/>
      <c r="MSF1" s="338"/>
      <c r="MSG1" s="338"/>
      <c r="MSH1" s="126"/>
      <c r="MSI1" s="338"/>
      <c r="MSJ1" s="338"/>
      <c r="MSK1" s="338"/>
      <c r="MSL1" s="338"/>
      <c r="MSM1" s="338"/>
      <c r="MSN1" s="338"/>
      <c r="MSO1" s="338"/>
      <c r="MSP1" s="338"/>
      <c r="MSQ1" s="338"/>
      <c r="MSR1" s="338"/>
      <c r="MSS1" s="338"/>
      <c r="MST1" s="338"/>
      <c r="MSU1" s="338"/>
      <c r="MSV1" s="338"/>
      <c r="MSW1" s="338"/>
      <c r="MSX1" s="126"/>
      <c r="MSY1" s="338"/>
      <c r="MSZ1" s="338"/>
      <c r="MTA1" s="338"/>
      <c r="MTB1" s="338"/>
      <c r="MTC1" s="338"/>
      <c r="MTD1" s="338"/>
      <c r="MTE1" s="338"/>
      <c r="MTF1" s="338"/>
      <c r="MTG1" s="338"/>
      <c r="MTH1" s="338"/>
      <c r="MTI1" s="338"/>
      <c r="MTJ1" s="338"/>
      <c r="MTK1" s="338"/>
      <c r="MTL1" s="338"/>
      <c r="MTM1" s="338"/>
      <c r="MTN1" s="126"/>
      <c r="MTO1" s="338"/>
      <c r="MTP1" s="338"/>
      <c r="MTQ1" s="338"/>
      <c r="MTR1" s="338"/>
      <c r="MTS1" s="338"/>
      <c r="MTT1" s="338"/>
      <c r="MTU1" s="338"/>
      <c r="MTV1" s="338"/>
      <c r="MTW1" s="338"/>
      <c r="MTX1" s="338"/>
      <c r="MTY1" s="338"/>
      <c r="MTZ1" s="338"/>
      <c r="MUA1" s="338"/>
      <c r="MUB1" s="338"/>
      <c r="MUC1" s="338"/>
      <c r="MUD1" s="126"/>
      <c r="MUE1" s="338"/>
      <c r="MUF1" s="338"/>
      <c r="MUG1" s="338"/>
      <c r="MUH1" s="338"/>
      <c r="MUI1" s="338"/>
      <c r="MUJ1" s="338"/>
      <c r="MUK1" s="338"/>
      <c r="MUL1" s="338"/>
      <c r="MUM1" s="338"/>
      <c r="MUN1" s="338"/>
      <c r="MUO1" s="338"/>
      <c r="MUP1" s="338"/>
      <c r="MUQ1" s="338"/>
      <c r="MUR1" s="338"/>
      <c r="MUS1" s="338"/>
      <c r="MUT1" s="126"/>
      <c r="MUU1" s="338"/>
      <c r="MUV1" s="338"/>
      <c r="MUW1" s="338"/>
      <c r="MUX1" s="338"/>
      <c r="MUY1" s="338"/>
      <c r="MUZ1" s="338"/>
      <c r="MVA1" s="338"/>
      <c r="MVB1" s="338"/>
      <c r="MVC1" s="338"/>
      <c r="MVD1" s="338"/>
      <c r="MVE1" s="338"/>
      <c r="MVF1" s="338"/>
      <c r="MVG1" s="338"/>
      <c r="MVH1" s="338"/>
      <c r="MVI1" s="338"/>
      <c r="MVJ1" s="126"/>
      <c r="MVK1" s="338"/>
      <c r="MVL1" s="338"/>
      <c r="MVM1" s="338"/>
      <c r="MVN1" s="338"/>
      <c r="MVO1" s="338"/>
      <c r="MVP1" s="338"/>
      <c r="MVQ1" s="338"/>
      <c r="MVR1" s="338"/>
      <c r="MVS1" s="338"/>
      <c r="MVT1" s="338"/>
      <c r="MVU1" s="338"/>
      <c r="MVV1" s="338"/>
      <c r="MVW1" s="338"/>
      <c r="MVX1" s="338"/>
      <c r="MVY1" s="338"/>
      <c r="MVZ1" s="126"/>
      <c r="MWA1" s="338"/>
      <c r="MWB1" s="338"/>
      <c r="MWC1" s="338"/>
      <c r="MWD1" s="338"/>
      <c r="MWE1" s="338"/>
      <c r="MWF1" s="338"/>
      <c r="MWG1" s="338"/>
      <c r="MWH1" s="338"/>
      <c r="MWI1" s="338"/>
      <c r="MWJ1" s="338"/>
      <c r="MWK1" s="338"/>
      <c r="MWL1" s="338"/>
      <c r="MWM1" s="338"/>
      <c r="MWN1" s="338"/>
      <c r="MWO1" s="338"/>
      <c r="MWP1" s="126"/>
      <c r="MWQ1" s="338"/>
      <c r="MWR1" s="338"/>
      <c r="MWS1" s="338"/>
      <c r="MWT1" s="338"/>
      <c r="MWU1" s="338"/>
      <c r="MWV1" s="338"/>
      <c r="MWW1" s="338"/>
      <c r="MWX1" s="338"/>
      <c r="MWY1" s="338"/>
      <c r="MWZ1" s="338"/>
      <c r="MXA1" s="338"/>
      <c r="MXB1" s="338"/>
      <c r="MXC1" s="338"/>
      <c r="MXD1" s="338"/>
      <c r="MXE1" s="338"/>
      <c r="MXF1" s="126"/>
      <c r="MXG1" s="338"/>
      <c r="MXH1" s="338"/>
      <c r="MXI1" s="338"/>
      <c r="MXJ1" s="338"/>
      <c r="MXK1" s="338"/>
      <c r="MXL1" s="338"/>
      <c r="MXM1" s="338"/>
      <c r="MXN1" s="338"/>
      <c r="MXO1" s="338"/>
      <c r="MXP1" s="338"/>
      <c r="MXQ1" s="338"/>
      <c r="MXR1" s="338"/>
      <c r="MXS1" s="338"/>
      <c r="MXT1" s="338"/>
      <c r="MXU1" s="338"/>
      <c r="MXV1" s="126"/>
      <c r="MXW1" s="338"/>
      <c r="MXX1" s="338"/>
      <c r="MXY1" s="338"/>
      <c r="MXZ1" s="338"/>
      <c r="MYA1" s="338"/>
      <c r="MYB1" s="338"/>
      <c r="MYC1" s="338"/>
      <c r="MYD1" s="338"/>
      <c r="MYE1" s="338"/>
      <c r="MYF1" s="338"/>
      <c r="MYG1" s="338"/>
      <c r="MYH1" s="338"/>
      <c r="MYI1" s="338"/>
      <c r="MYJ1" s="338"/>
      <c r="MYK1" s="338"/>
      <c r="MYL1" s="126"/>
      <c r="MYM1" s="338"/>
      <c r="MYN1" s="338"/>
      <c r="MYO1" s="338"/>
      <c r="MYP1" s="338"/>
      <c r="MYQ1" s="338"/>
      <c r="MYR1" s="338"/>
      <c r="MYS1" s="338"/>
      <c r="MYT1" s="338"/>
      <c r="MYU1" s="338"/>
      <c r="MYV1" s="338"/>
      <c r="MYW1" s="338"/>
      <c r="MYX1" s="338"/>
      <c r="MYY1" s="338"/>
      <c r="MYZ1" s="338"/>
      <c r="MZA1" s="338"/>
      <c r="MZB1" s="126"/>
      <c r="MZC1" s="338"/>
      <c r="MZD1" s="338"/>
      <c r="MZE1" s="338"/>
      <c r="MZF1" s="338"/>
      <c r="MZG1" s="338"/>
      <c r="MZH1" s="338"/>
      <c r="MZI1" s="338"/>
      <c r="MZJ1" s="338"/>
      <c r="MZK1" s="338"/>
      <c r="MZL1" s="338"/>
      <c r="MZM1" s="338"/>
      <c r="MZN1" s="338"/>
      <c r="MZO1" s="338"/>
      <c r="MZP1" s="338"/>
      <c r="MZQ1" s="338"/>
      <c r="MZR1" s="126"/>
      <c r="MZS1" s="338"/>
      <c r="MZT1" s="338"/>
      <c r="MZU1" s="338"/>
      <c r="MZV1" s="338"/>
      <c r="MZW1" s="338"/>
      <c r="MZX1" s="338"/>
      <c r="MZY1" s="338"/>
      <c r="MZZ1" s="338"/>
      <c r="NAA1" s="338"/>
      <c r="NAB1" s="338"/>
      <c r="NAC1" s="338"/>
      <c r="NAD1" s="338"/>
      <c r="NAE1" s="338"/>
      <c r="NAF1" s="338"/>
      <c r="NAG1" s="338"/>
      <c r="NAH1" s="126"/>
      <c r="NAI1" s="338"/>
      <c r="NAJ1" s="338"/>
      <c r="NAK1" s="338"/>
      <c r="NAL1" s="338"/>
      <c r="NAM1" s="338"/>
      <c r="NAN1" s="338"/>
      <c r="NAO1" s="338"/>
      <c r="NAP1" s="338"/>
      <c r="NAQ1" s="338"/>
      <c r="NAR1" s="338"/>
      <c r="NAS1" s="338"/>
      <c r="NAT1" s="338"/>
      <c r="NAU1" s="338"/>
      <c r="NAV1" s="338"/>
      <c r="NAW1" s="338"/>
      <c r="NAX1" s="126"/>
      <c r="NAY1" s="338"/>
      <c r="NAZ1" s="338"/>
      <c r="NBA1" s="338"/>
      <c r="NBB1" s="338"/>
      <c r="NBC1" s="338"/>
      <c r="NBD1" s="338"/>
      <c r="NBE1" s="338"/>
      <c r="NBF1" s="338"/>
      <c r="NBG1" s="338"/>
      <c r="NBH1" s="338"/>
      <c r="NBI1" s="338"/>
      <c r="NBJ1" s="338"/>
      <c r="NBK1" s="338"/>
      <c r="NBL1" s="338"/>
      <c r="NBM1" s="338"/>
      <c r="NBN1" s="126"/>
      <c r="NBO1" s="338"/>
      <c r="NBP1" s="338"/>
      <c r="NBQ1" s="338"/>
      <c r="NBR1" s="338"/>
      <c r="NBS1" s="338"/>
      <c r="NBT1" s="338"/>
      <c r="NBU1" s="338"/>
      <c r="NBV1" s="338"/>
      <c r="NBW1" s="338"/>
      <c r="NBX1" s="338"/>
      <c r="NBY1" s="338"/>
      <c r="NBZ1" s="338"/>
      <c r="NCA1" s="338"/>
      <c r="NCB1" s="338"/>
      <c r="NCC1" s="338"/>
      <c r="NCD1" s="126"/>
      <c r="NCE1" s="338"/>
      <c r="NCF1" s="338"/>
      <c r="NCG1" s="338"/>
      <c r="NCH1" s="338"/>
      <c r="NCI1" s="338"/>
      <c r="NCJ1" s="338"/>
      <c r="NCK1" s="338"/>
      <c r="NCL1" s="338"/>
      <c r="NCM1" s="338"/>
      <c r="NCN1" s="338"/>
      <c r="NCO1" s="338"/>
      <c r="NCP1" s="338"/>
      <c r="NCQ1" s="338"/>
      <c r="NCR1" s="338"/>
      <c r="NCS1" s="338"/>
      <c r="NCT1" s="126"/>
      <c r="NCU1" s="338"/>
      <c r="NCV1" s="338"/>
      <c r="NCW1" s="338"/>
      <c r="NCX1" s="338"/>
      <c r="NCY1" s="338"/>
      <c r="NCZ1" s="338"/>
      <c r="NDA1" s="338"/>
      <c r="NDB1" s="338"/>
      <c r="NDC1" s="338"/>
      <c r="NDD1" s="338"/>
      <c r="NDE1" s="338"/>
      <c r="NDF1" s="338"/>
      <c r="NDG1" s="338"/>
      <c r="NDH1" s="338"/>
      <c r="NDI1" s="338"/>
      <c r="NDJ1" s="126"/>
      <c r="NDK1" s="338"/>
      <c r="NDL1" s="338"/>
      <c r="NDM1" s="338"/>
      <c r="NDN1" s="338"/>
      <c r="NDO1" s="338"/>
      <c r="NDP1" s="338"/>
      <c r="NDQ1" s="338"/>
      <c r="NDR1" s="338"/>
      <c r="NDS1" s="338"/>
      <c r="NDT1" s="338"/>
      <c r="NDU1" s="338"/>
      <c r="NDV1" s="338"/>
      <c r="NDW1" s="338"/>
      <c r="NDX1" s="338"/>
      <c r="NDY1" s="338"/>
      <c r="NDZ1" s="126"/>
      <c r="NEA1" s="338"/>
      <c r="NEB1" s="338"/>
      <c r="NEC1" s="338"/>
      <c r="NED1" s="338"/>
      <c r="NEE1" s="338"/>
      <c r="NEF1" s="338"/>
      <c r="NEG1" s="338"/>
      <c r="NEH1" s="338"/>
      <c r="NEI1" s="338"/>
      <c r="NEJ1" s="338"/>
      <c r="NEK1" s="338"/>
      <c r="NEL1" s="338"/>
      <c r="NEM1" s="338"/>
      <c r="NEN1" s="338"/>
      <c r="NEO1" s="338"/>
      <c r="NEP1" s="126"/>
      <c r="NEQ1" s="338"/>
      <c r="NER1" s="338"/>
      <c r="NES1" s="338"/>
      <c r="NET1" s="338"/>
      <c r="NEU1" s="338"/>
      <c r="NEV1" s="338"/>
      <c r="NEW1" s="338"/>
      <c r="NEX1" s="338"/>
      <c r="NEY1" s="338"/>
      <c r="NEZ1" s="338"/>
      <c r="NFA1" s="338"/>
      <c r="NFB1" s="338"/>
      <c r="NFC1" s="338"/>
      <c r="NFD1" s="338"/>
      <c r="NFE1" s="338"/>
      <c r="NFF1" s="126"/>
      <c r="NFG1" s="338"/>
      <c r="NFH1" s="338"/>
      <c r="NFI1" s="338"/>
      <c r="NFJ1" s="338"/>
      <c r="NFK1" s="338"/>
      <c r="NFL1" s="338"/>
      <c r="NFM1" s="338"/>
      <c r="NFN1" s="338"/>
      <c r="NFO1" s="338"/>
      <c r="NFP1" s="338"/>
      <c r="NFQ1" s="338"/>
      <c r="NFR1" s="338"/>
      <c r="NFS1" s="338"/>
      <c r="NFT1" s="338"/>
      <c r="NFU1" s="338"/>
      <c r="NFV1" s="126"/>
      <c r="NFW1" s="338"/>
      <c r="NFX1" s="338"/>
      <c r="NFY1" s="338"/>
      <c r="NFZ1" s="338"/>
      <c r="NGA1" s="338"/>
      <c r="NGB1" s="338"/>
      <c r="NGC1" s="338"/>
      <c r="NGD1" s="338"/>
      <c r="NGE1" s="338"/>
      <c r="NGF1" s="338"/>
      <c r="NGG1" s="338"/>
      <c r="NGH1" s="338"/>
      <c r="NGI1" s="338"/>
      <c r="NGJ1" s="338"/>
      <c r="NGK1" s="338"/>
      <c r="NGL1" s="126"/>
      <c r="NGM1" s="338"/>
      <c r="NGN1" s="338"/>
      <c r="NGO1" s="338"/>
      <c r="NGP1" s="338"/>
      <c r="NGQ1" s="338"/>
      <c r="NGR1" s="338"/>
      <c r="NGS1" s="338"/>
      <c r="NGT1" s="338"/>
      <c r="NGU1" s="338"/>
      <c r="NGV1" s="338"/>
      <c r="NGW1" s="338"/>
      <c r="NGX1" s="338"/>
      <c r="NGY1" s="338"/>
      <c r="NGZ1" s="338"/>
      <c r="NHA1" s="338"/>
      <c r="NHB1" s="126"/>
      <c r="NHC1" s="338"/>
      <c r="NHD1" s="338"/>
      <c r="NHE1" s="338"/>
      <c r="NHF1" s="338"/>
      <c r="NHG1" s="338"/>
      <c r="NHH1" s="338"/>
      <c r="NHI1" s="338"/>
      <c r="NHJ1" s="338"/>
      <c r="NHK1" s="338"/>
      <c r="NHL1" s="338"/>
      <c r="NHM1" s="338"/>
      <c r="NHN1" s="338"/>
      <c r="NHO1" s="338"/>
      <c r="NHP1" s="338"/>
      <c r="NHQ1" s="338"/>
      <c r="NHR1" s="126"/>
      <c r="NHS1" s="338"/>
      <c r="NHT1" s="338"/>
      <c r="NHU1" s="338"/>
      <c r="NHV1" s="338"/>
      <c r="NHW1" s="338"/>
      <c r="NHX1" s="338"/>
      <c r="NHY1" s="338"/>
      <c r="NHZ1" s="338"/>
      <c r="NIA1" s="338"/>
      <c r="NIB1" s="338"/>
      <c r="NIC1" s="338"/>
      <c r="NID1" s="338"/>
      <c r="NIE1" s="338"/>
      <c r="NIF1" s="338"/>
      <c r="NIG1" s="338"/>
      <c r="NIH1" s="126"/>
      <c r="NII1" s="338"/>
      <c r="NIJ1" s="338"/>
      <c r="NIK1" s="338"/>
      <c r="NIL1" s="338"/>
      <c r="NIM1" s="338"/>
      <c r="NIN1" s="338"/>
      <c r="NIO1" s="338"/>
      <c r="NIP1" s="338"/>
      <c r="NIQ1" s="338"/>
      <c r="NIR1" s="338"/>
      <c r="NIS1" s="338"/>
      <c r="NIT1" s="338"/>
      <c r="NIU1" s="338"/>
      <c r="NIV1" s="338"/>
      <c r="NIW1" s="338"/>
      <c r="NIX1" s="126"/>
      <c r="NIY1" s="338"/>
      <c r="NIZ1" s="338"/>
      <c r="NJA1" s="338"/>
      <c r="NJB1" s="338"/>
      <c r="NJC1" s="338"/>
      <c r="NJD1" s="338"/>
      <c r="NJE1" s="338"/>
      <c r="NJF1" s="338"/>
      <c r="NJG1" s="338"/>
      <c r="NJH1" s="338"/>
      <c r="NJI1" s="338"/>
      <c r="NJJ1" s="338"/>
      <c r="NJK1" s="338"/>
      <c r="NJL1" s="338"/>
      <c r="NJM1" s="338"/>
      <c r="NJN1" s="126"/>
      <c r="NJO1" s="338"/>
      <c r="NJP1" s="338"/>
      <c r="NJQ1" s="338"/>
      <c r="NJR1" s="338"/>
      <c r="NJS1" s="338"/>
      <c r="NJT1" s="338"/>
      <c r="NJU1" s="338"/>
      <c r="NJV1" s="338"/>
      <c r="NJW1" s="338"/>
      <c r="NJX1" s="338"/>
      <c r="NJY1" s="338"/>
      <c r="NJZ1" s="338"/>
      <c r="NKA1" s="338"/>
      <c r="NKB1" s="338"/>
      <c r="NKC1" s="338"/>
      <c r="NKD1" s="126"/>
      <c r="NKE1" s="338"/>
      <c r="NKF1" s="338"/>
      <c r="NKG1" s="338"/>
      <c r="NKH1" s="338"/>
      <c r="NKI1" s="338"/>
      <c r="NKJ1" s="338"/>
      <c r="NKK1" s="338"/>
      <c r="NKL1" s="338"/>
      <c r="NKM1" s="338"/>
      <c r="NKN1" s="338"/>
      <c r="NKO1" s="338"/>
      <c r="NKP1" s="338"/>
      <c r="NKQ1" s="338"/>
      <c r="NKR1" s="338"/>
      <c r="NKS1" s="338"/>
      <c r="NKT1" s="126"/>
      <c r="NKU1" s="338"/>
      <c r="NKV1" s="338"/>
      <c r="NKW1" s="338"/>
      <c r="NKX1" s="338"/>
      <c r="NKY1" s="338"/>
      <c r="NKZ1" s="338"/>
      <c r="NLA1" s="338"/>
      <c r="NLB1" s="338"/>
      <c r="NLC1" s="338"/>
      <c r="NLD1" s="338"/>
      <c r="NLE1" s="338"/>
      <c r="NLF1" s="338"/>
      <c r="NLG1" s="338"/>
      <c r="NLH1" s="338"/>
      <c r="NLI1" s="338"/>
      <c r="NLJ1" s="126"/>
      <c r="NLK1" s="338"/>
      <c r="NLL1" s="338"/>
      <c r="NLM1" s="338"/>
      <c r="NLN1" s="338"/>
      <c r="NLO1" s="338"/>
      <c r="NLP1" s="338"/>
      <c r="NLQ1" s="338"/>
      <c r="NLR1" s="338"/>
      <c r="NLS1" s="338"/>
      <c r="NLT1" s="338"/>
      <c r="NLU1" s="338"/>
      <c r="NLV1" s="338"/>
      <c r="NLW1" s="338"/>
      <c r="NLX1" s="338"/>
      <c r="NLY1" s="338"/>
      <c r="NLZ1" s="126"/>
      <c r="NMA1" s="338"/>
      <c r="NMB1" s="338"/>
      <c r="NMC1" s="338"/>
      <c r="NMD1" s="338"/>
      <c r="NME1" s="338"/>
      <c r="NMF1" s="338"/>
      <c r="NMG1" s="338"/>
      <c r="NMH1" s="338"/>
      <c r="NMI1" s="338"/>
      <c r="NMJ1" s="338"/>
      <c r="NMK1" s="338"/>
      <c r="NML1" s="338"/>
      <c r="NMM1" s="338"/>
      <c r="NMN1" s="338"/>
      <c r="NMO1" s="338"/>
      <c r="NMP1" s="126"/>
      <c r="NMQ1" s="338"/>
      <c r="NMR1" s="338"/>
      <c r="NMS1" s="338"/>
      <c r="NMT1" s="338"/>
      <c r="NMU1" s="338"/>
      <c r="NMV1" s="338"/>
      <c r="NMW1" s="338"/>
      <c r="NMX1" s="338"/>
      <c r="NMY1" s="338"/>
      <c r="NMZ1" s="338"/>
      <c r="NNA1" s="338"/>
      <c r="NNB1" s="338"/>
      <c r="NNC1" s="338"/>
      <c r="NND1" s="338"/>
      <c r="NNE1" s="338"/>
      <c r="NNF1" s="126"/>
      <c r="NNG1" s="338"/>
      <c r="NNH1" s="338"/>
      <c r="NNI1" s="338"/>
      <c r="NNJ1" s="338"/>
      <c r="NNK1" s="338"/>
      <c r="NNL1" s="338"/>
      <c r="NNM1" s="338"/>
      <c r="NNN1" s="338"/>
      <c r="NNO1" s="338"/>
      <c r="NNP1" s="338"/>
      <c r="NNQ1" s="338"/>
      <c r="NNR1" s="338"/>
      <c r="NNS1" s="338"/>
      <c r="NNT1" s="338"/>
      <c r="NNU1" s="338"/>
      <c r="NNV1" s="126"/>
      <c r="NNW1" s="338"/>
      <c r="NNX1" s="338"/>
      <c r="NNY1" s="338"/>
      <c r="NNZ1" s="338"/>
      <c r="NOA1" s="338"/>
      <c r="NOB1" s="338"/>
      <c r="NOC1" s="338"/>
      <c r="NOD1" s="338"/>
      <c r="NOE1" s="338"/>
      <c r="NOF1" s="338"/>
      <c r="NOG1" s="338"/>
      <c r="NOH1" s="338"/>
      <c r="NOI1" s="338"/>
      <c r="NOJ1" s="338"/>
      <c r="NOK1" s="338"/>
      <c r="NOL1" s="126"/>
      <c r="NOM1" s="338"/>
      <c r="NON1" s="338"/>
      <c r="NOO1" s="338"/>
      <c r="NOP1" s="338"/>
      <c r="NOQ1" s="338"/>
      <c r="NOR1" s="338"/>
      <c r="NOS1" s="338"/>
      <c r="NOT1" s="338"/>
      <c r="NOU1" s="338"/>
      <c r="NOV1" s="338"/>
      <c r="NOW1" s="338"/>
      <c r="NOX1" s="338"/>
      <c r="NOY1" s="338"/>
      <c r="NOZ1" s="338"/>
      <c r="NPA1" s="338"/>
      <c r="NPB1" s="126"/>
      <c r="NPC1" s="338"/>
      <c r="NPD1" s="338"/>
      <c r="NPE1" s="338"/>
      <c r="NPF1" s="338"/>
      <c r="NPG1" s="338"/>
      <c r="NPH1" s="338"/>
      <c r="NPI1" s="338"/>
      <c r="NPJ1" s="338"/>
      <c r="NPK1" s="338"/>
      <c r="NPL1" s="338"/>
      <c r="NPM1" s="338"/>
      <c r="NPN1" s="338"/>
      <c r="NPO1" s="338"/>
      <c r="NPP1" s="338"/>
      <c r="NPQ1" s="338"/>
      <c r="NPR1" s="126"/>
      <c r="NPS1" s="338"/>
      <c r="NPT1" s="338"/>
      <c r="NPU1" s="338"/>
      <c r="NPV1" s="338"/>
      <c r="NPW1" s="338"/>
      <c r="NPX1" s="338"/>
      <c r="NPY1" s="338"/>
      <c r="NPZ1" s="338"/>
      <c r="NQA1" s="338"/>
      <c r="NQB1" s="338"/>
      <c r="NQC1" s="338"/>
      <c r="NQD1" s="338"/>
      <c r="NQE1" s="338"/>
      <c r="NQF1" s="338"/>
      <c r="NQG1" s="338"/>
      <c r="NQH1" s="126"/>
      <c r="NQI1" s="338"/>
      <c r="NQJ1" s="338"/>
      <c r="NQK1" s="338"/>
      <c r="NQL1" s="338"/>
      <c r="NQM1" s="338"/>
      <c r="NQN1" s="338"/>
      <c r="NQO1" s="338"/>
      <c r="NQP1" s="338"/>
      <c r="NQQ1" s="338"/>
      <c r="NQR1" s="338"/>
      <c r="NQS1" s="338"/>
      <c r="NQT1" s="338"/>
      <c r="NQU1" s="338"/>
      <c r="NQV1" s="338"/>
      <c r="NQW1" s="338"/>
      <c r="NQX1" s="126"/>
      <c r="NQY1" s="338"/>
      <c r="NQZ1" s="338"/>
      <c r="NRA1" s="338"/>
      <c r="NRB1" s="338"/>
      <c r="NRC1" s="338"/>
      <c r="NRD1" s="338"/>
      <c r="NRE1" s="338"/>
      <c r="NRF1" s="338"/>
      <c r="NRG1" s="338"/>
      <c r="NRH1" s="338"/>
      <c r="NRI1" s="338"/>
      <c r="NRJ1" s="338"/>
      <c r="NRK1" s="338"/>
      <c r="NRL1" s="338"/>
      <c r="NRM1" s="338"/>
      <c r="NRN1" s="126"/>
      <c r="NRO1" s="338"/>
      <c r="NRP1" s="338"/>
      <c r="NRQ1" s="338"/>
      <c r="NRR1" s="338"/>
      <c r="NRS1" s="338"/>
      <c r="NRT1" s="338"/>
      <c r="NRU1" s="338"/>
      <c r="NRV1" s="338"/>
      <c r="NRW1" s="338"/>
      <c r="NRX1" s="338"/>
      <c r="NRY1" s="338"/>
      <c r="NRZ1" s="338"/>
      <c r="NSA1" s="338"/>
      <c r="NSB1" s="338"/>
      <c r="NSC1" s="338"/>
      <c r="NSD1" s="126"/>
      <c r="NSE1" s="338"/>
      <c r="NSF1" s="338"/>
      <c r="NSG1" s="338"/>
      <c r="NSH1" s="338"/>
      <c r="NSI1" s="338"/>
      <c r="NSJ1" s="338"/>
      <c r="NSK1" s="338"/>
      <c r="NSL1" s="338"/>
      <c r="NSM1" s="338"/>
      <c r="NSN1" s="338"/>
      <c r="NSO1" s="338"/>
      <c r="NSP1" s="338"/>
      <c r="NSQ1" s="338"/>
      <c r="NSR1" s="338"/>
      <c r="NSS1" s="338"/>
      <c r="NST1" s="126"/>
      <c r="NSU1" s="338"/>
      <c r="NSV1" s="338"/>
      <c r="NSW1" s="338"/>
      <c r="NSX1" s="338"/>
      <c r="NSY1" s="338"/>
      <c r="NSZ1" s="338"/>
      <c r="NTA1" s="338"/>
      <c r="NTB1" s="338"/>
      <c r="NTC1" s="338"/>
      <c r="NTD1" s="338"/>
      <c r="NTE1" s="338"/>
      <c r="NTF1" s="338"/>
      <c r="NTG1" s="338"/>
      <c r="NTH1" s="338"/>
      <c r="NTI1" s="338"/>
      <c r="NTJ1" s="126"/>
      <c r="NTK1" s="338"/>
      <c r="NTL1" s="338"/>
      <c r="NTM1" s="338"/>
      <c r="NTN1" s="338"/>
      <c r="NTO1" s="338"/>
      <c r="NTP1" s="338"/>
      <c r="NTQ1" s="338"/>
      <c r="NTR1" s="338"/>
      <c r="NTS1" s="338"/>
      <c r="NTT1" s="338"/>
      <c r="NTU1" s="338"/>
      <c r="NTV1" s="338"/>
      <c r="NTW1" s="338"/>
      <c r="NTX1" s="338"/>
      <c r="NTY1" s="338"/>
      <c r="NTZ1" s="126"/>
      <c r="NUA1" s="338"/>
      <c r="NUB1" s="338"/>
      <c r="NUC1" s="338"/>
      <c r="NUD1" s="338"/>
      <c r="NUE1" s="338"/>
      <c r="NUF1" s="338"/>
      <c r="NUG1" s="338"/>
      <c r="NUH1" s="338"/>
      <c r="NUI1" s="338"/>
      <c r="NUJ1" s="338"/>
      <c r="NUK1" s="338"/>
      <c r="NUL1" s="338"/>
      <c r="NUM1" s="338"/>
      <c r="NUN1" s="338"/>
      <c r="NUO1" s="338"/>
      <c r="NUP1" s="126"/>
      <c r="NUQ1" s="338"/>
      <c r="NUR1" s="338"/>
      <c r="NUS1" s="338"/>
      <c r="NUT1" s="338"/>
      <c r="NUU1" s="338"/>
      <c r="NUV1" s="338"/>
      <c r="NUW1" s="338"/>
      <c r="NUX1" s="338"/>
      <c r="NUY1" s="338"/>
      <c r="NUZ1" s="338"/>
      <c r="NVA1" s="338"/>
      <c r="NVB1" s="338"/>
      <c r="NVC1" s="338"/>
      <c r="NVD1" s="338"/>
      <c r="NVE1" s="338"/>
      <c r="NVF1" s="126"/>
      <c r="NVG1" s="338"/>
      <c r="NVH1" s="338"/>
      <c r="NVI1" s="338"/>
      <c r="NVJ1" s="338"/>
      <c r="NVK1" s="338"/>
      <c r="NVL1" s="338"/>
      <c r="NVM1" s="338"/>
      <c r="NVN1" s="338"/>
      <c r="NVO1" s="338"/>
      <c r="NVP1" s="338"/>
      <c r="NVQ1" s="338"/>
      <c r="NVR1" s="338"/>
      <c r="NVS1" s="338"/>
      <c r="NVT1" s="338"/>
      <c r="NVU1" s="338"/>
      <c r="NVV1" s="126"/>
      <c r="NVW1" s="338"/>
      <c r="NVX1" s="338"/>
      <c r="NVY1" s="338"/>
      <c r="NVZ1" s="338"/>
      <c r="NWA1" s="338"/>
      <c r="NWB1" s="338"/>
      <c r="NWC1" s="338"/>
      <c r="NWD1" s="338"/>
      <c r="NWE1" s="338"/>
      <c r="NWF1" s="338"/>
      <c r="NWG1" s="338"/>
      <c r="NWH1" s="338"/>
      <c r="NWI1" s="338"/>
      <c r="NWJ1" s="338"/>
      <c r="NWK1" s="338"/>
      <c r="NWL1" s="126"/>
      <c r="NWM1" s="338"/>
      <c r="NWN1" s="338"/>
      <c r="NWO1" s="338"/>
      <c r="NWP1" s="338"/>
      <c r="NWQ1" s="338"/>
      <c r="NWR1" s="338"/>
      <c r="NWS1" s="338"/>
      <c r="NWT1" s="338"/>
      <c r="NWU1" s="338"/>
      <c r="NWV1" s="338"/>
      <c r="NWW1" s="338"/>
      <c r="NWX1" s="338"/>
      <c r="NWY1" s="338"/>
      <c r="NWZ1" s="338"/>
      <c r="NXA1" s="338"/>
      <c r="NXB1" s="126"/>
      <c r="NXC1" s="338"/>
      <c r="NXD1" s="338"/>
      <c r="NXE1" s="338"/>
      <c r="NXF1" s="338"/>
      <c r="NXG1" s="338"/>
      <c r="NXH1" s="338"/>
      <c r="NXI1" s="338"/>
      <c r="NXJ1" s="338"/>
      <c r="NXK1" s="338"/>
      <c r="NXL1" s="338"/>
      <c r="NXM1" s="338"/>
      <c r="NXN1" s="338"/>
      <c r="NXO1" s="338"/>
      <c r="NXP1" s="338"/>
      <c r="NXQ1" s="338"/>
      <c r="NXR1" s="126"/>
      <c r="NXS1" s="338"/>
      <c r="NXT1" s="338"/>
      <c r="NXU1" s="338"/>
      <c r="NXV1" s="338"/>
      <c r="NXW1" s="338"/>
      <c r="NXX1" s="338"/>
      <c r="NXY1" s="338"/>
      <c r="NXZ1" s="338"/>
      <c r="NYA1" s="338"/>
      <c r="NYB1" s="338"/>
      <c r="NYC1" s="338"/>
      <c r="NYD1" s="338"/>
      <c r="NYE1" s="338"/>
      <c r="NYF1" s="338"/>
      <c r="NYG1" s="338"/>
      <c r="NYH1" s="126"/>
      <c r="NYI1" s="338"/>
      <c r="NYJ1" s="338"/>
      <c r="NYK1" s="338"/>
      <c r="NYL1" s="338"/>
      <c r="NYM1" s="338"/>
      <c r="NYN1" s="338"/>
      <c r="NYO1" s="338"/>
      <c r="NYP1" s="338"/>
      <c r="NYQ1" s="338"/>
      <c r="NYR1" s="338"/>
      <c r="NYS1" s="338"/>
      <c r="NYT1" s="338"/>
      <c r="NYU1" s="338"/>
      <c r="NYV1" s="338"/>
      <c r="NYW1" s="338"/>
      <c r="NYX1" s="126"/>
      <c r="NYY1" s="338"/>
      <c r="NYZ1" s="338"/>
      <c r="NZA1" s="338"/>
      <c r="NZB1" s="338"/>
      <c r="NZC1" s="338"/>
      <c r="NZD1" s="338"/>
      <c r="NZE1" s="338"/>
      <c r="NZF1" s="338"/>
      <c r="NZG1" s="338"/>
      <c r="NZH1" s="338"/>
      <c r="NZI1" s="338"/>
      <c r="NZJ1" s="338"/>
      <c r="NZK1" s="338"/>
      <c r="NZL1" s="338"/>
      <c r="NZM1" s="338"/>
      <c r="NZN1" s="126"/>
      <c r="NZO1" s="338"/>
      <c r="NZP1" s="338"/>
      <c r="NZQ1" s="338"/>
      <c r="NZR1" s="338"/>
      <c r="NZS1" s="338"/>
      <c r="NZT1" s="338"/>
      <c r="NZU1" s="338"/>
      <c r="NZV1" s="338"/>
      <c r="NZW1" s="338"/>
      <c r="NZX1" s="338"/>
      <c r="NZY1" s="338"/>
      <c r="NZZ1" s="338"/>
      <c r="OAA1" s="338"/>
      <c r="OAB1" s="338"/>
      <c r="OAC1" s="338"/>
      <c r="OAD1" s="126"/>
      <c r="OAE1" s="338"/>
      <c r="OAF1" s="338"/>
      <c r="OAG1" s="338"/>
      <c r="OAH1" s="338"/>
      <c r="OAI1" s="338"/>
      <c r="OAJ1" s="338"/>
      <c r="OAK1" s="338"/>
      <c r="OAL1" s="338"/>
      <c r="OAM1" s="338"/>
      <c r="OAN1" s="338"/>
      <c r="OAO1" s="338"/>
      <c r="OAP1" s="338"/>
      <c r="OAQ1" s="338"/>
      <c r="OAR1" s="338"/>
      <c r="OAS1" s="338"/>
      <c r="OAT1" s="126"/>
      <c r="OAU1" s="338"/>
      <c r="OAV1" s="338"/>
      <c r="OAW1" s="338"/>
      <c r="OAX1" s="338"/>
      <c r="OAY1" s="338"/>
      <c r="OAZ1" s="338"/>
      <c r="OBA1" s="338"/>
      <c r="OBB1" s="338"/>
      <c r="OBC1" s="338"/>
      <c r="OBD1" s="338"/>
      <c r="OBE1" s="338"/>
      <c r="OBF1" s="338"/>
      <c r="OBG1" s="338"/>
      <c r="OBH1" s="338"/>
      <c r="OBI1" s="338"/>
      <c r="OBJ1" s="126"/>
      <c r="OBK1" s="338"/>
      <c r="OBL1" s="338"/>
      <c r="OBM1" s="338"/>
      <c r="OBN1" s="338"/>
      <c r="OBO1" s="338"/>
      <c r="OBP1" s="338"/>
      <c r="OBQ1" s="338"/>
      <c r="OBR1" s="338"/>
      <c r="OBS1" s="338"/>
      <c r="OBT1" s="338"/>
      <c r="OBU1" s="338"/>
      <c r="OBV1" s="338"/>
      <c r="OBW1" s="338"/>
      <c r="OBX1" s="338"/>
      <c r="OBY1" s="338"/>
      <c r="OBZ1" s="126"/>
      <c r="OCA1" s="338"/>
      <c r="OCB1" s="338"/>
      <c r="OCC1" s="338"/>
      <c r="OCD1" s="338"/>
      <c r="OCE1" s="338"/>
      <c r="OCF1" s="338"/>
      <c r="OCG1" s="338"/>
      <c r="OCH1" s="338"/>
      <c r="OCI1" s="338"/>
      <c r="OCJ1" s="338"/>
      <c r="OCK1" s="338"/>
      <c r="OCL1" s="338"/>
      <c r="OCM1" s="338"/>
      <c r="OCN1" s="338"/>
      <c r="OCO1" s="338"/>
      <c r="OCP1" s="126"/>
      <c r="OCQ1" s="338"/>
      <c r="OCR1" s="338"/>
      <c r="OCS1" s="338"/>
      <c r="OCT1" s="338"/>
      <c r="OCU1" s="338"/>
      <c r="OCV1" s="338"/>
      <c r="OCW1" s="338"/>
      <c r="OCX1" s="338"/>
      <c r="OCY1" s="338"/>
      <c r="OCZ1" s="338"/>
      <c r="ODA1" s="338"/>
      <c r="ODB1" s="338"/>
      <c r="ODC1" s="338"/>
      <c r="ODD1" s="338"/>
      <c r="ODE1" s="338"/>
      <c r="ODF1" s="126"/>
      <c r="ODG1" s="338"/>
      <c r="ODH1" s="338"/>
      <c r="ODI1" s="338"/>
      <c r="ODJ1" s="338"/>
      <c r="ODK1" s="338"/>
      <c r="ODL1" s="338"/>
      <c r="ODM1" s="338"/>
      <c r="ODN1" s="338"/>
      <c r="ODO1" s="338"/>
      <c r="ODP1" s="338"/>
      <c r="ODQ1" s="338"/>
      <c r="ODR1" s="338"/>
      <c r="ODS1" s="338"/>
      <c r="ODT1" s="338"/>
      <c r="ODU1" s="338"/>
      <c r="ODV1" s="126"/>
      <c r="ODW1" s="338"/>
      <c r="ODX1" s="338"/>
      <c r="ODY1" s="338"/>
      <c r="ODZ1" s="338"/>
      <c r="OEA1" s="338"/>
      <c r="OEB1" s="338"/>
      <c r="OEC1" s="338"/>
      <c r="OED1" s="338"/>
      <c r="OEE1" s="338"/>
      <c r="OEF1" s="338"/>
      <c r="OEG1" s="338"/>
      <c r="OEH1" s="338"/>
      <c r="OEI1" s="338"/>
      <c r="OEJ1" s="338"/>
      <c r="OEK1" s="338"/>
      <c r="OEL1" s="126"/>
      <c r="OEM1" s="338"/>
      <c r="OEN1" s="338"/>
      <c r="OEO1" s="338"/>
      <c r="OEP1" s="338"/>
      <c r="OEQ1" s="338"/>
      <c r="OER1" s="338"/>
      <c r="OES1" s="338"/>
      <c r="OET1" s="338"/>
      <c r="OEU1" s="338"/>
      <c r="OEV1" s="338"/>
      <c r="OEW1" s="338"/>
      <c r="OEX1" s="338"/>
      <c r="OEY1" s="338"/>
      <c r="OEZ1" s="338"/>
      <c r="OFA1" s="338"/>
      <c r="OFB1" s="126"/>
      <c r="OFC1" s="338"/>
      <c r="OFD1" s="338"/>
      <c r="OFE1" s="338"/>
      <c r="OFF1" s="338"/>
      <c r="OFG1" s="338"/>
      <c r="OFH1" s="338"/>
      <c r="OFI1" s="338"/>
      <c r="OFJ1" s="338"/>
      <c r="OFK1" s="338"/>
      <c r="OFL1" s="338"/>
      <c r="OFM1" s="338"/>
      <c r="OFN1" s="338"/>
      <c r="OFO1" s="338"/>
      <c r="OFP1" s="338"/>
      <c r="OFQ1" s="338"/>
      <c r="OFR1" s="126"/>
      <c r="OFS1" s="338"/>
      <c r="OFT1" s="338"/>
      <c r="OFU1" s="338"/>
      <c r="OFV1" s="338"/>
      <c r="OFW1" s="338"/>
      <c r="OFX1" s="338"/>
      <c r="OFY1" s="338"/>
      <c r="OFZ1" s="338"/>
      <c r="OGA1" s="338"/>
      <c r="OGB1" s="338"/>
      <c r="OGC1" s="338"/>
      <c r="OGD1" s="338"/>
      <c r="OGE1" s="338"/>
      <c r="OGF1" s="338"/>
      <c r="OGG1" s="338"/>
      <c r="OGH1" s="126"/>
      <c r="OGI1" s="338"/>
      <c r="OGJ1" s="338"/>
      <c r="OGK1" s="338"/>
      <c r="OGL1" s="338"/>
      <c r="OGM1" s="338"/>
      <c r="OGN1" s="338"/>
      <c r="OGO1" s="338"/>
      <c r="OGP1" s="338"/>
      <c r="OGQ1" s="338"/>
      <c r="OGR1" s="338"/>
      <c r="OGS1" s="338"/>
      <c r="OGT1" s="338"/>
      <c r="OGU1" s="338"/>
      <c r="OGV1" s="338"/>
      <c r="OGW1" s="338"/>
      <c r="OGX1" s="126"/>
      <c r="OGY1" s="338"/>
      <c r="OGZ1" s="338"/>
      <c r="OHA1" s="338"/>
      <c r="OHB1" s="338"/>
      <c r="OHC1" s="338"/>
      <c r="OHD1" s="338"/>
      <c r="OHE1" s="338"/>
      <c r="OHF1" s="338"/>
      <c r="OHG1" s="338"/>
      <c r="OHH1" s="338"/>
      <c r="OHI1" s="338"/>
      <c r="OHJ1" s="338"/>
      <c r="OHK1" s="338"/>
      <c r="OHL1" s="338"/>
      <c r="OHM1" s="338"/>
      <c r="OHN1" s="126"/>
      <c r="OHO1" s="338"/>
      <c r="OHP1" s="338"/>
      <c r="OHQ1" s="338"/>
      <c r="OHR1" s="338"/>
      <c r="OHS1" s="338"/>
      <c r="OHT1" s="338"/>
      <c r="OHU1" s="338"/>
      <c r="OHV1" s="338"/>
      <c r="OHW1" s="338"/>
      <c r="OHX1" s="338"/>
      <c r="OHY1" s="338"/>
      <c r="OHZ1" s="338"/>
      <c r="OIA1" s="338"/>
      <c r="OIB1" s="338"/>
      <c r="OIC1" s="338"/>
      <c r="OID1" s="126"/>
      <c r="OIE1" s="338"/>
      <c r="OIF1" s="338"/>
      <c r="OIG1" s="338"/>
      <c r="OIH1" s="338"/>
      <c r="OII1" s="338"/>
      <c r="OIJ1" s="338"/>
      <c r="OIK1" s="338"/>
      <c r="OIL1" s="338"/>
      <c r="OIM1" s="338"/>
      <c r="OIN1" s="338"/>
      <c r="OIO1" s="338"/>
      <c r="OIP1" s="338"/>
      <c r="OIQ1" s="338"/>
      <c r="OIR1" s="338"/>
      <c r="OIS1" s="338"/>
      <c r="OIT1" s="126"/>
      <c r="OIU1" s="338"/>
      <c r="OIV1" s="338"/>
      <c r="OIW1" s="338"/>
      <c r="OIX1" s="338"/>
      <c r="OIY1" s="338"/>
      <c r="OIZ1" s="338"/>
      <c r="OJA1" s="338"/>
      <c r="OJB1" s="338"/>
      <c r="OJC1" s="338"/>
      <c r="OJD1" s="338"/>
      <c r="OJE1" s="338"/>
      <c r="OJF1" s="338"/>
      <c r="OJG1" s="338"/>
      <c r="OJH1" s="338"/>
      <c r="OJI1" s="338"/>
      <c r="OJJ1" s="126"/>
      <c r="OJK1" s="338"/>
      <c r="OJL1" s="338"/>
      <c r="OJM1" s="338"/>
      <c r="OJN1" s="338"/>
      <c r="OJO1" s="338"/>
      <c r="OJP1" s="338"/>
      <c r="OJQ1" s="338"/>
      <c r="OJR1" s="338"/>
      <c r="OJS1" s="338"/>
      <c r="OJT1" s="338"/>
      <c r="OJU1" s="338"/>
      <c r="OJV1" s="338"/>
      <c r="OJW1" s="338"/>
      <c r="OJX1" s="338"/>
      <c r="OJY1" s="338"/>
      <c r="OJZ1" s="126"/>
      <c r="OKA1" s="338"/>
      <c r="OKB1" s="338"/>
      <c r="OKC1" s="338"/>
      <c r="OKD1" s="338"/>
      <c r="OKE1" s="338"/>
      <c r="OKF1" s="338"/>
      <c r="OKG1" s="338"/>
      <c r="OKH1" s="338"/>
      <c r="OKI1" s="338"/>
      <c r="OKJ1" s="338"/>
      <c r="OKK1" s="338"/>
      <c r="OKL1" s="338"/>
      <c r="OKM1" s="338"/>
      <c r="OKN1" s="338"/>
      <c r="OKO1" s="338"/>
      <c r="OKP1" s="126"/>
      <c r="OKQ1" s="338"/>
      <c r="OKR1" s="338"/>
      <c r="OKS1" s="338"/>
      <c r="OKT1" s="338"/>
      <c r="OKU1" s="338"/>
      <c r="OKV1" s="338"/>
      <c r="OKW1" s="338"/>
      <c r="OKX1" s="338"/>
      <c r="OKY1" s="338"/>
      <c r="OKZ1" s="338"/>
      <c r="OLA1" s="338"/>
      <c r="OLB1" s="338"/>
      <c r="OLC1" s="338"/>
      <c r="OLD1" s="338"/>
      <c r="OLE1" s="338"/>
      <c r="OLF1" s="126"/>
      <c r="OLG1" s="338"/>
      <c r="OLH1" s="338"/>
      <c r="OLI1" s="338"/>
      <c r="OLJ1" s="338"/>
      <c r="OLK1" s="338"/>
      <c r="OLL1" s="338"/>
      <c r="OLM1" s="338"/>
      <c r="OLN1" s="338"/>
      <c r="OLO1" s="338"/>
      <c r="OLP1" s="338"/>
      <c r="OLQ1" s="338"/>
      <c r="OLR1" s="338"/>
      <c r="OLS1" s="338"/>
      <c r="OLT1" s="338"/>
      <c r="OLU1" s="338"/>
      <c r="OLV1" s="126"/>
      <c r="OLW1" s="338"/>
      <c r="OLX1" s="338"/>
      <c r="OLY1" s="338"/>
      <c r="OLZ1" s="338"/>
      <c r="OMA1" s="338"/>
      <c r="OMB1" s="338"/>
      <c r="OMC1" s="338"/>
      <c r="OMD1" s="338"/>
      <c r="OME1" s="338"/>
      <c r="OMF1" s="338"/>
      <c r="OMG1" s="338"/>
      <c r="OMH1" s="338"/>
      <c r="OMI1" s="338"/>
      <c r="OMJ1" s="338"/>
      <c r="OMK1" s="338"/>
      <c r="OML1" s="126"/>
      <c r="OMM1" s="338"/>
      <c r="OMN1" s="338"/>
      <c r="OMO1" s="338"/>
      <c r="OMP1" s="338"/>
      <c r="OMQ1" s="338"/>
      <c r="OMR1" s="338"/>
      <c r="OMS1" s="338"/>
      <c r="OMT1" s="338"/>
      <c r="OMU1" s="338"/>
      <c r="OMV1" s="338"/>
      <c r="OMW1" s="338"/>
      <c r="OMX1" s="338"/>
      <c r="OMY1" s="338"/>
      <c r="OMZ1" s="338"/>
      <c r="ONA1" s="338"/>
      <c r="ONB1" s="126"/>
      <c r="ONC1" s="338"/>
      <c r="OND1" s="338"/>
      <c r="ONE1" s="338"/>
      <c r="ONF1" s="338"/>
      <c r="ONG1" s="338"/>
      <c r="ONH1" s="338"/>
      <c r="ONI1" s="338"/>
      <c r="ONJ1" s="338"/>
      <c r="ONK1" s="338"/>
      <c r="ONL1" s="338"/>
      <c r="ONM1" s="338"/>
      <c r="ONN1" s="338"/>
      <c r="ONO1" s="338"/>
      <c r="ONP1" s="338"/>
      <c r="ONQ1" s="338"/>
      <c r="ONR1" s="126"/>
      <c r="ONS1" s="338"/>
      <c r="ONT1" s="338"/>
      <c r="ONU1" s="338"/>
      <c r="ONV1" s="338"/>
      <c r="ONW1" s="338"/>
      <c r="ONX1" s="338"/>
      <c r="ONY1" s="338"/>
      <c r="ONZ1" s="338"/>
      <c r="OOA1" s="338"/>
      <c r="OOB1" s="338"/>
      <c r="OOC1" s="338"/>
      <c r="OOD1" s="338"/>
      <c r="OOE1" s="338"/>
      <c r="OOF1" s="338"/>
      <c r="OOG1" s="338"/>
      <c r="OOH1" s="126"/>
      <c r="OOI1" s="338"/>
      <c r="OOJ1" s="338"/>
      <c r="OOK1" s="338"/>
      <c r="OOL1" s="338"/>
      <c r="OOM1" s="338"/>
      <c r="OON1" s="338"/>
      <c r="OOO1" s="338"/>
      <c r="OOP1" s="338"/>
      <c r="OOQ1" s="338"/>
      <c r="OOR1" s="338"/>
      <c r="OOS1" s="338"/>
      <c r="OOT1" s="338"/>
      <c r="OOU1" s="338"/>
      <c r="OOV1" s="338"/>
      <c r="OOW1" s="338"/>
      <c r="OOX1" s="126"/>
      <c r="OOY1" s="338"/>
      <c r="OOZ1" s="338"/>
      <c r="OPA1" s="338"/>
      <c r="OPB1" s="338"/>
      <c r="OPC1" s="338"/>
      <c r="OPD1" s="338"/>
      <c r="OPE1" s="338"/>
      <c r="OPF1" s="338"/>
      <c r="OPG1" s="338"/>
      <c r="OPH1" s="338"/>
      <c r="OPI1" s="338"/>
      <c r="OPJ1" s="338"/>
      <c r="OPK1" s="338"/>
      <c r="OPL1" s="338"/>
      <c r="OPM1" s="338"/>
      <c r="OPN1" s="126"/>
      <c r="OPO1" s="338"/>
      <c r="OPP1" s="338"/>
      <c r="OPQ1" s="338"/>
      <c r="OPR1" s="338"/>
      <c r="OPS1" s="338"/>
      <c r="OPT1" s="338"/>
      <c r="OPU1" s="338"/>
      <c r="OPV1" s="338"/>
      <c r="OPW1" s="338"/>
      <c r="OPX1" s="338"/>
      <c r="OPY1" s="338"/>
      <c r="OPZ1" s="338"/>
      <c r="OQA1" s="338"/>
      <c r="OQB1" s="338"/>
      <c r="OQC1" s="338"/>
      <c r="OQD1" s="126"/>
      <c r="OQE1" s="338"/>
      <c r="OQF1" s="338"/>
      <c r="OQG1" s="338"/>
      <c r="OQH1" s="338"/>
      <c r="OQI1" s="338"/>
      <c r="OQJ1" s="338"/>
      <c r="OQK1" s="338"/>
      <c r="OQL1" s="338"/>
      <c r="OQM1" s="338"/>
      <c r="OQN1" s="338"/>
      <c r="OQO1" s="338"/>
      <c r="OQP1" s="338"/>
      <c r="OQQ1" s="338"/>
      <c r="OQR1" s="338"/>
      <c r="OQS1" s="338"/>
      <c r="OQT1" s="126"/>
      <c r="OQU1" s="338"/>
      <c r="OQV1" s="338"/>
      <c r="OQW1" s="338"/>
      <c r="OQX1" s="338"/>
      <c r="OQY1" s="338"/>
      <c r="OQZ1" s="338"/>
      <c r="ORA1" s="338"/>
      <c r="ORB1" s="338"/>
      <c r="ORC1" s="338"/>
      <c r="ORD1" s="338"/>
      <c r="ORE1" s="338"/>
      <c r="ORF1" s="338"/>
      <c r="ORG1" s="338"/>
      <c r="ORH1" s="338"/>
      <c r="ORI1" s="338"/>
      <c r="ORJ1" s="126"/>
      <c r="ORK1" s="338"/>
      <c r="ORL1" s="338"/>
      <c r="ORM1" s="338"/>
      <c r="ORN1" s="338"/>
      <c r="ORO1" s="338"/>
      <c r="ORP1" s="338"/>
      <c r="ORQ1" s="338"/>
      <c r="ORR1" s="338"/>
      <c r="ORS1" s="338"/>
      <c r="ORT1" s="338"/>
      <c r="ORU1" s="338"/>
      <c r="ORV1" s="338"/>
      <c r="ORW1" s="338"/>
      <c r="ORX1" s="338"/>
      <c r="ORY1" s="338"/>
      <c r="ORZ1" s="126"/>
      <c r="OSA1" s="338"/>
      <c r="OSB1" s="338"/>
      <c r="OSC1" s="338"/>
      <c r="OSD1" s="338"/>
      <c r="OSE1" s="338"/>
      <c r="OSF1" s="338"/>
      <c r="OSG1" s="338"/>
      <c r="OSH1" s="338"/>
      <c r="OSI1" s="338"/>
      <c r="OSJ1" s="338"/>
      <c r="OSK1" s="338"/>
      <c r="OSL1" s="338"/>
      <c r="OSM1" s="338"/>
      <c r="OSN1" s="338"/>
      <c r="OSO1" s="338"/>
      <c r="OSP1" s="126"/>
      <c r="OSQ1" s="338"/>
      <c r="OSR1" s="338"/>
      <c r="OSS1" s="338"/>
      <c r="OST1" s="338"/>
      <c r="OSU1" s="338"/>
      <c r="OSV1" s="338"/>
      <c r="OSW1" s="338"/>
      <c r="OSX1" s="338"/>
      <c r="OSY1" s="338"/>
      <c r="OSZ1" s="338"/>
      <c r="OTA1" s="338"/>
      <c r="OTB1" s="338"/>
      <c r="OTC1" s="338"/>
      <c r="OTD1" s="338"/>
      <c r="OTE1" s="338"/>
      <c r="OTF1" s="126"/>
      <c r="OTG1" s="338"/>
      <c r="OTH1" s="338"/>
      <c r="OTI1" s="338"/>
      <c r="OTJ1" s="338"/>
      <c r="OTK1" s="338"/>
      <c r="OTL1" s="338"/>
      <c r="OTM1" s="338"/>
      <c r="OTN1" s="338"/>
      <c r="OTO1" s="338"/>
      <c r="OTP1" s="338"/>
      <c r="OTQ1" s="338"/>
      <c r="OTR1" s="338"/>
      <c r="OTS1" s="338"/>
      <c r="OTT1" s="338"/>
      <c r="OTU1" s="338"/>
      <c r="OTV1" s="126"/>
      <c r="OTW1" s="338"/>
      <c r="OTX1" s="338"/>
      <c r="OTY1" s="338"/>
      <c r="OTZ1" s="338"/>
      <c r="OUA1" s="338"/>
      <c r="OUB1" s="338"/>
      <c r="OUC1" s="338"/>
      <c r="OUD1" s="338"/>
      <c r="OUE1" s="338"/>
      <c r="OUF1" s="338"/>
      <c r="OUG1" s="338"/>
      <c r="OUH1" s="338"/>
      <c r="OUI1" s="338"/>
      <c r="OUJ1" s="338"/>
      <c r="OUK1" s="338"/>
      <c r="OUL1" s="126"/>
      <c r="OUM1" s="338"/>
      <c r="OUN1" s="338"/>
      <c r="OUO1" s="338"/>
      <c r="OUP1" s="338"/>
      <c r="OUQ1" s="338"/>
      <c r="OUR1" s="338"/>
      <c r="OUS1" s="338"/>
      <c r="OUT1" s="338"/>
      <c r="OUU1" s="338"/>
      <c r="OUV1" s="338"/>
      <c r="OUW1" s="338"/>
      <c r="OUX1" s="338"/>
      <c r="OUY1" s="338"/>
      <c r="OUZ1" s="338"/>
      <c r="OVA1" s="338"/>
      <c r="OVB1" s="126"/>
      <c r="OVC1" s="338"/>
      <c r="OVD1" s="338"/>
      <c r="OVE1" s="338"/>
      <c r="OVF1" s="338"/>
      <c r="OVG1" s="338"/>
      <c r="OVH1" s="338"/>
      <c r="OVI1" s="338"/>
      <c r="OVJ1" s="338"/>
      <c r="OVK1" s="338"/>
      <c r="OVL1" s="338"/>
      <c r="OVM1" s="338"/>
      <c r="OVN1" s="338"/>
      <c r="OVO1" s="338"/>
      <c r="OVP1" s="338"/>
      <c r="OVQ1" s="338"/>
      <c r="OVR1" s="126"/>
      <c r="OVS1" s="338"/>
      <c r="OVT1" s="338"/>
      <c r="OVU1" s="338"/>
      <c r="OVV1" s="338"/>
      <c r="OVW1" s="338"/>
      <c r="OVX1" s="338"/>
      <c r="OVY1" s="338"/>
      <c r="OVZ1" s="338"/>
      <c r="OWA1" s="338"/>
      <c r="OWB1" s="338"/>
      <c r="OWC1" s="338"/>
      <c r="OWD1" s="338"/>
      <c r="OWE1" s="338"/>
      <c r="OWF1" s="338"/>
      <c r="OWG1" s="338"/>
      <c r="OWH1" s="126"/>
      <c r="OWI1" s="338"/>
      <c r="OWJ1" s="338"/>
      <c r="OWK1" s="338"/>
      <c r="OWL1" s="338"/>
      <c r="OWM1" s="338"/>
      <c r="OWN1" s="338"/>
      <c r="OWO1" s="338"/>
      <c r="OWP1" s="338"/>
      <c r="OWQ1" s="338"/>
      <c r="OWR1" s="338"/>
      <c r="OWS1" s="338"/>
      <c r="OWT1" s="338"/>
      <c r="OWU1" s="338"/>
      <c r="OWV1" s="338"/>
      <c r="OWW1" s="338"/>
      <c r="OWX1" s="126"/>
      <c r="OWY1" s="338"/>
      <c r="OWZ1" s="338"/>
      <c r="OXA1" s="338"/>
      <c r="OXB1" s="338"/>
      <c r="OXC1" s="338"/>
      <c r="OXD1" s="338"/>
      <c r="OXE1" s="338"/>
      <c r="OXF1" s="338"/>
      <c r="OXG1" s="338"/>
      <c r="OXH1" s="338"/>
      <c r="OXI1" s="338"/>
      <c r="OXJ1" s="338"/>
      <c r="OXK1" s="338"/>
      <c r="OXL1" s="338"/>
      <c r="OXM1" s="338"/>
      <c r="OXN1" s="126"/>
      <c r="OXO1" s="338"/>
      <c r="OXP1" s="338"/>
      <c r="OXQ1" s="338"/>
      <c r="OXR1" s="338"/>
      <c r="OXS1" s="338"/>
      <c r="OXT1" s="338"/>
      <c r="OXU1" s="338"/>
      <c r="OXV1" s="338"/>
      <c r="OXW1" s="338"/>
      <c r="OXX1" s="338"/>
      <c r="OXY1" s="338"/>
      <c r="OXZ1" s="338"/>
      <c r="OYA1" s="338"/>
      <c r="OYB1" s="338"/>
      <c r="OYC1" s="338"/>
      <c r="OYD1" s="126"/>
      <c r="OYE1" s="338"/>
      <c r="OYF1" s="338"/>
      <c r="OYG1" s="338"/>
      <c r="OYH1" s="338"/>
      <c r="OYI1" s="338"/>
      <c r="OYJ1" s="338"/>
      <c r="OYK1" s="338"/>
      <c r="OYL1" s="338"/>
      <c r="OYM1" s="338"/>
      <c r="OYN1" s="338"/>
      <c r="OYO1" s="338"/>
      <c r="OYP1" s="338"/>
      <c r="OYQ1" s="338"/>
      <c r="OYR1" s="338"/>
      <c r="OYS1" s="338"/>
      <c r="OYT1" s="126"/>
      <c r="OYU1" s="338"/>
      <c r="OYV1" s="338"/>
      <c r="OYW1" s="338"/>
      <c r="OYX1" s="338"/>
      <c r="OYY1" s="338"/>
      <c r="OYZ1" s="338"/>
      <c r="OZA1" s="338"/>
      <c r="OZB1" s="338"/>
      <c r="OZC1" s="338"/>
      <c r="OZD1" s="338"/>
      <c r="OZE1" s="338"/>
      <c r="OZF1" s="338"/>
      <c r="OZG1" s="338"/>
      <c r="OZH1" s="338"/>
      <c r="OZI1" s="338"/>
      <c r="OZJ1" s="126"/>
      <c r="OZK1" s="338"/>
      <c r="OZL1" s="338"/>
      <c r="OZM1" s="338"/>
      <c r="OZN1" s="338"/>
      <c r="OZO1" s="338"/>
      <c r="OZP1" s="338"/>
      <c r="OZQ1" s="338"/>
      <c r="OZR1" s="338"/>
      <c r="OZS1" s="338"/>
      <c r="OZT1" s="338"/>
      <c r="OZU1" s="338"/>
      <c r="OZV1" s="338"/>
      <c r="OZW1" s="338"/>
      <c r="OZX1" s="338"/>
      <c r="OZY1" s="338"/>
      <c r="OZZ1" s="126"/>
      <c r="PAA1" s="338"/>
      <c r="PAB1" s="338"/>
      <c r="PAC1" s="338"/>
      <c r="PAD1" s="338"/>
      <c r="PAE1" s="338"/>
      <c r="PAF1" s="338"/>
      <c r="PAG1" s="338"/>
      <c r="PAH1" s="338"/>
      <c r="PAI1" s="338"/>
      <c r="PAJ1" s="338"/>
      <c r="PAK1" s="338"/>
      <c r="PAL1" s="338"/>
      <c r="PAM1" s="338"/>
      <c r="PAN1" s="338"/>
      <c r="PAO1" s="338"/>
      <c r="PAP1" s="126"/>
      <c r="PAQ1" s="338"/>
      <c r="PAR1" s="338"/>
      <c r="PAS1" s="338"/>
      <c r="PAT1" s="338"/>
      <c r="PAU1" s="338"/>
      <c r="PAV1" s="338"/>
      <c r="PAW1" s="338"/>
      <c r="PAX1" s="338"/>
      <c r="PAY1" s="338"/>
      <c r="PAZ1" s="338"/>
      <c r="PBA1" s="338"/>
      <c r="PBB1" s="338"/>
      <c r="PBC1" s="338"/>
      <c r="PBD1" s="338"/>
      <c r="PBE1" s="338"/>
      <c r="PBF1" s="126"/>
      <c r="PBG1" s="338"/>
      <c r="PBH1" s="338"/>
      <c r="PBI1" s="338"/>
      <c r="PBJ1" s="338"/>
      <c r="PBK1" s="338"/>
      <c r="PBL1" s="338"/>
      <c r="PBM1" s="338"/>
      <c r="PBN1" s="338"/>
      <c r="PBO1" s="338"/>
      <c r="PBP1" s="338"/>
      <c r="PBQ1" s="338"/>
      <c r="PBR1" s="338"/>
      <c r="PBS1" s="338"/>
      <c r="PBT1" s="338"/>
      <c r="PBU1" s="338"/>
      <c r="PBV1" s="126"/>
      <c r="PBW1" s="338"/>
      <c r="PBX1" s="338"/>
      <c r="PBY1" s="338"/>
      <c r="PBZ1" s="338"/>
      <c r="PCA1" s="338"/>
      <c r="PCB1" s="338"/>
      <c r="PCC1" s="338"/>
      <c r="PCD1" s="338"/>
      <c r="PCE1" s="338"/>
      <c r="PCF1" s="338"/>
      <c r="PCG1" s="338"/>
      <c r="PCH1" s="338"/>
      <c r="PCI1" s="338"/>
      <c r="PCJ1" s="338"/>
      <c r="PCK1" s="338"/>
      <c r="PCL1" s="126"/>
      <c r="PCM1" s="338"/>
      <c r="PCN1" s="338"/>
      <c r="PCO1" s="338"/>
      <c r="PCP1" s="338"/>
      <c r="PCQ1" s="338"/>
      <c r="PCR1" s="338"/>
      <c r="PCS1" s="338"/>
      <c r="PCT1" s="338"/>
      <c r="PCU1" s="338"/>
      <c r="PCV1" s="338"/>
      <c r="PCW1" s="338"/>
      <c r="PCX1" s="338"/>
      <c r="PCY1" s="338"/>
      <c r="PCZ1" s="338"/>
      <c r="PDA1" s="338"/>
      <c r="PDB1" s="126"/>
      <c r="PDC1" s="338"/>
      <c r="PDD1" s="338"/>
      <c r="PDE1" s="338"/>
      <c r="PDF1" s="338"/>
      <c r="PDG1" s="338"/>
      <c r="PDH1" s="338"/>
      <c r="PDI1" s="338"/>
      <c r="PDJ1" s="338"/>
      <c r="PDK1" s="338"/>
      <c r="PDL1" s="338"/>
      <c r="PDM1" s="338"/>
      <c r="PDN1" s="338"/>
      <c r="PDO1" s="338"/>
      <c r="PDP1" s="338"/>
      <c r="PDQ1" s="338"/>
      <c r="PDR1" s="126"/>
      <c r="PDS1" s="338"/>
      <c r="PDT1" s="338"/>
      <c r="PDU1" s="338"/>
      <c r="PDV1" s="338"/>
      <c r="PDW1" s="338"/>
      <c r="PDX1" s="338"/>
      <c r="PDY1" s="338"/>
      <c r="PDZ1" s="338"/>
      <c r="PEA1" s="338"/>
      <c r="PEB1" s="338"/>
      <c r="PEC1" s="338"/>
      <c r="PED1" s="338"/>
      <c r="PEE1" s="338"/>
      <c r="PEF1" s="338"/>
      <c r="PEG1" s="338"/>
      <c r="PEH1" s="126"/>
      <c r="PEI1" s="338"/>
      <c r="PEJ1" s="338"/>
      <c r="PEK1" s="338"/>
      <c r="PEL1" s="338"/>
      <c r="PEM1" s="338"/>
      <c r="PEN1" s="338"/>
      <c r="PEO1" s="338"/>
      <c r="PEP1" s="338"/>
      <c r="PEQ1" s="338"/>
      <c r="PER1" s="338"/>
      <c r="PES1" s="338"/>
      <c r="PET1" s="338"/>
      <c r="PEU1" s="338"/>
      <c r="PEV1" s="338"/>
      <c r="PEW1" s="338"/>
      <c r="PEX1" s="126"/>
      <c r="PEY1" s="338"/>
      <c r="PEZ1" s="338"/>
      <c r="PFA1" s="338"/>
      <c r="PFB1" s="338"/>
      <c r="PFC1" s="338"/>
      <c r="PFD1" s="338"/>
      <c r="PFE1" s="338"/>
      <c r="PFF1" s="338"/>
      <c r="PFG1" s="338"/>
      <c r="PFH1" s="338"/>
      <c r="PFI1" s="338"/>
      <c r="PFJ1" s="338"/>
      <c r="PFK1" s="338"/>
      <c r="PFL1" s="338"/>
      <c r="PFM1" s="338"/>
      <c r="PFN1" s="126"/>
      <c r="PFO1" s="338"/>
      <c r="PFP1" s="338"/>
      <c r="PFQ1" s="338"/>
      <c r="PFR1" s="338"/>
      <c r="PFS1" s="338"/>
      <c r="PFT1" s="338"/>
      <c r="PFU1" s="338"/>
      <c r="PFV1" s="338"/>
      <c r="PFW1" s="338"/>
      <c r="PFX1" s="338"/>
      <c r="PFY1" s="338"/>
      <c r="PFZ1" s="338"/>
      <c r="PGA1" s="338"/>
      <c r="PGB1" s="338"/>
      <c r="PGC1" s="338"/>
      <c r="PGD1" s="126"/>
      <c r="PGE1" s="338"/>
      <c r="PGF1" s="338"/>
      <c r="PGG1" s="338"/>
      <c r="PGH1" s="338"/>
      <c r="PGI1" s="338"/>
      <c r="PGJ1" s="338"/>
      <c r="PGK1" s="338"/>
      <c r="PGL1" s="338"/>
      <c r="PGM1" s="338"/>
      <c r="PGN1" s="338"/>
      <c r="PGO1" s="338"/>
      <c r="PGP1" s="338"/>
      <c r="PGQ1" s="338"/>
      <c r="PGR1" s="338"/>
      <c r="PGS1" s="338"/>
      <c r="PGT1" s="126"/>
      <c r="PGU1" s="338"/>
      <c r="PGV1" s="338"/>
      <c r="PGW1" s="338"/>
      <c r="PGX1" s="338"/>
      <c r="PGY1" s="338"/>
      <c r="PGZ1" s="338"/>
      <c r="PHA1" s="338"/>
      <c r="PHB1" s="338"/>
      <c r="PHC1" s="338"/>
      <c r="PHD1" s="338"/>
      <c r="PHE1" s="338"/>
      <c r="PHF1" s="338"/>
      <c r="PHG1" s="338"/>
      <c r="PHH1" s="338"/>
      <c r="PHI1" s="338"/>
      <c r="PHJ1" s="126"/>
      <c r="PHK1" s="338"/>
      <c r="PHL1" s="338"/>
      <c r="PHM1" s="338"/>
      <c r="PHN1" s="338"/>
      <c r="PHO1" s="338"/>
      <c r="PHP1" s="338"/>
      <c r="PHQ1" s="338"/>
      <c r="PHR1" s="338"/>
      <c r="PHS1" s="338"/>
      <c r="PHT1" s="338"/>
      <c r="PHU1" s="338"/>
      <c r="PHV1" s="338"/>
      <c r="PHW1" s="338"/>
      <c r="PHX1" s="338"/>
      <c r="PHY1" s="338"/>
      <c r="PHZ1" s="126"/>
      <c r="PIA1" s="338"/>
      <c r="PIB1" s="338"/>
      <c r="PIC1" s="338"/>
      <c r="PID1" s="338"/>
      <c r="PIE1" s="338"/>
      <c r="PIF1" s="338"/>
      <c r="PIG1" s="338"/>
      <c r="PIH1" s="338"/>
      <c r="PII1" s="338"/>
      <c r="PIJ1" s="338"/>
      <c r="PIK1" s="338"/>
      <c r="PIL1" s="338"/>
      <c r="PIM1" s="338"/>
      <c r="PIN1" s="338"/>
      <c r="PIO1" s="338"/>
      <c r="PIP1" s="126"/>
      <c r="PIQ1" s="338"/>
      <c r="PIR1" s="338"/>
      <c r="PIS1" s="338"/>
      <c r="PIT1" s="338"/>
      <c r="PIU1" s="338"/>
      <c r="PIV1" s="338"/>
      <c r="PIW1" s="338"/>
      <c r="PIX1" s="338"/>
      <c r="PIY1" s="338"/>
      <c r="PIZ1" s="338"/>
      <c r="PJA1" s="338"/>
      <c r="PJB1" s="338"/>
      <c r="PJC1" s="338"/>
      <c r="PJD1" s="338"/>
      <c r="PJE1" s="338"/>
      <c r="PJF1" s="126"/>
      <c r="PJG1" s="338"/>
      <c r="PJH1" s="338"/>
      <c r="PJI1" s="338"/>
      <c r="PJJ1" s="338"/>
      <c r="PJK1" s="338"/>
      <c r="PJL1" s="338"/>
      <c r="PJM1" s="338"/>
      <c r="PJN1" s="338"/>
      <c r="PJO1" s="338"/>
      <c r="PJP1" s="338"/>
      <c r="PJQ1" s="338"/>
      <c r="PJR1" s="338"/>
      <c r="PJS1" s="338"/>
      <c r="PJT1" s="338"/>
      <c r="PJU1" s="338"/>
      <c r="PJV1" s="126"/>
      <c r="PJW1" s="338"/>
      <c r="PJX1" s="338"/>
      <c r="PJY1" s="338"/>
      <c r="PJZ1" s="338"/>
      <c r="PKA1" s="338"/>
      <c r="PKB1" s="338"/>
      <c r="PKC1" s="338"/>
      <c r="PKD1" s="338"/>
      <c r="PKE1" s="338"/>
      <c r="PKF1" s="338"/>
      <c r="PKG1" s="338"/>
      <c r="PKH1" s="338"/>
      <c r="PKI1" s="338"/>
      <c r="PKJ1" s="338"/>
      <c r="PKK1" s="338"/>
      <c r="PKL1" s="126"/>
      <c r="PKM1" s="338"/>
      <c r="PKN1" s="338"/>
      <c r="PKO1" s="338"/>
      <c r="PKP1" s="338"/>
      <c r="PKQ1" s="338"/>
      <c r="PKR1" s="338"/>
      <c r="PKS1" s="338"/>
      <c r="PKT1" s="338"/>
      <c r="PKU1" s="338"/>
      <c r="PKV1" s="338"/>
      <c r="PKW1" s="338"/>
      <c r="PKX1" s="338"/>
      <c r="PKY1" s="338"/>
      <c r="PKZ1" s="338"/>
      <c r="PLA1" s="338"/>
      <c r="PLB1" s="126"/>
      <c r="PLC1" s="338"/>
      <c r="PLD1" s="338"/>
      <c r="PLE1" s="338"/>
      <c r="PLF1" s="338"/>
      <c r="PLG1" s="338"/>
      <c r="PLH1" s="338"/>
      <c r="PLI1" s="338"/>
      <c r="PLJ1" s="338"/>
      <c r="PLK1" s="338"/>
      <c r="PLL1" s="338"/>
      <c r="PLM1" s="338"/>
      <c r="PLN1" s="338"/>
      <c r="PLO1" s="338"/>
      <c r="PLP1" s="338"/>
      <c r="PLQ1" s="338"/>
      <c r="PLR1" s="126"/>
      <c r="PLS1" s="338"/>
      <c r="PLT1" s="338"/>
      <c r="PLU1" s="338"/>
      <c r="PLV1" s="338"/>
      <c r="PLW1" s="338"/>
      <c r="PLX1" s="338"/>
      <c r="PLY1" s="338"/>
      <c r="PLZ1" s="338"/>
      <c r="PMA1" s="338"/>
      <c r="PMB1" s="338"/>
      <c r="PMC1" s="338"/>
      <c r="PMD1" s="338"/>
      <c r="PME1" s="338"/>
      <c r="PMF1" s="338"/>
      <c r="PMG1" s="338"/>
      <c r="PMH1" s="126"/>
      <c r="PMI1" s="338"/>
      <c r="PMJ1" s="338"/>
      <c r="PMK1" s="338"/>
      <c r="PML1" s="338"/>
      <c r="PMM1" s="338"/>
      <c r="PMN1" s="338"/>
      <c r="PMO1" s="338"/>
      <c r="PMP1" s="338"/>
      <c r="PMQ1" s="338"/>
      <c r="PMR1" s="338"/>
      <c r="PMS1" s="338"/>
      <c r="PMT1" s="338"/>
      <c r="PMU1" s="338"/>
      <c r="PMV1" s="338"/>
      <c r="PMW1" s="338"/>
      <c r="PMX1" s="126"/>
      <c r="PMY1" s="338"/>
      <c r="PMZ1" s="338"/>
      <c r="PNA1" s="338"/>
      <c r="PNB1" s="338"/>
      <c r="PNC1" s="338"/>
      <c r="PND1" s="338"/>
      <c r="PNE1" s="338"/>
      <c r="PNF1" s="338"/>
      <c r="PNG1" s="338"/>
      <c r="PNH1" s="338"/>
      <c r="PNI1" s="338"/>
      <c r="PNJ1" s="338"/>
      <c r="PNK1" s="338"/>
      <c r="PNL1" s="338"/>
      <c r="PNM1" s="338"/>
      <c r="PNN1" s="126"/>
      <c r="PNO1" s="338"/>
      <c r="PNP1" s="338"/>
      <c r="PNQ1" s="338"/>
      <c r="PNR1" s="338"/>
      <c r="PNS1" s="338"/>
      <c r="PNT1" s="338"/>
      <c r="PNU1" s="338"/>
      <c r="PNV1" s="338"/>
      <c r="PNW1" s="338"/>
      <c r="PNX1" s="338"/>
      <c r="PNY1" s="338"/>
      <c r="PNZ1" s="338"/>
      <c r="POA1" s="338"/>
      <c r="POB1" s="338"/>
      <c r="POC1" s="338"/>
      <c r="POD1" s="126"/>
      <c r="POE1" s="338"/>
      <c r="POF1" s="338"/>
      <c r="POG1" s="338"/>
      <c r="POH1" s="338"/>
      <c r="POI1" s="338"/>
      <c r="POJ1" s="338"/>
      <c r="POK1" s="338"/>
      <c r="POL1" s="338"/>
      <c r="POM1" s="338"/>
      <c r="PON1" s="338"/>
      <c r="POO1" s="338"/>
      <c r="POP1" s="338"/>
      <c r="POQ1" s="338"/>
      <c r="POR1" s="338"/>
      <c r="POS1" s="338"/>
      <c r="POT1" s="126"/>
      <c r="POU1" s="338"/>
      <c r="POV1" s="338"/>
      <c r="POW1" s="338"/>
      <c r="POX1" s="338"/>
      <c r="POY1" s="338"/>
      <c r="POZ1" s="338"/>
      <c r="PPA1" s="338"/>
      <c r="PPB1" s="338"/>
      <c r="PPC1" s="338"/>
      <c r="PPD1" s="338"/>
      <c r="PPE1" s="338"/>
      <c r="PPF1" s="338"/>
      <c r="PPG1" s="338"/>
      <c r="PPH1" s="338"/>
      <c r="PPI1" s="338"/>
      <c r="PPJ1" s="126"/>
      <c r="PPK1" s="338"/>
      <c r="PPL1" s="338"/>
      <c r="PPM1" s="338"/>
      <c r="PPN1" s="338"/>
      <c r="PPO1" s="338"/>
      <c r="PPP1" s="338"/>
      <c r="PPQ1" s="338"/>
      <c r="PPR1" s="338"/>
      <c r="PPS1" s="338"/>
      <c r="PPT1" s="338"/>
      <c r="PPU1" s="338"/>
      <c r="PPV1" s="338"/>
      <c r="PPW1" s="338"/>
      <c r="PPX1" s="338"/>
      <c r="PPY1" s="338"/>
      <c r="PPZ1" s="126"/>
      <c r="PQA1" s="338"/>
      <c r="PQB1" s="338"/>
      <c r="PQC1" s="338"/>
      <c r="PQD1" s="338"/>
      <c r="PQE1" s="338"/>
      <c r="PQF1" s="338"/>
      <c r="PQG1" s="338"/>
      <c r="PQH1" s="338"/>
      <c r="PQI1" s="338"/>
      <c r="PQJ1" s="338"/>
      <c r="PQK1" s="338"/>
      <c r="PQL1" s="338"/>
      <c r="PQM1" s="338"/>
      <c r="PQN1" s="338"/>
      <c r="PQO1" s="338"/>
      <c r="PQP1" s="126"/>
      <c r="PQQ1" s="338"/>
      <c r="PQR1" s="338"/>
      <c r="PQS1" s="338"/>
      <c r="PQT1" s="338"/>
      <c r="PQU1" s="338"/>
      <c r="PQV1" s="338"/>
      <c r="PQW1" s="338"/>
      <c r="PQX1" s="338"/>
      <c r="PQY1" s="338"/>
      <c r="PQZ1" s="338"/>
      <c r="PRA1" s="338"/>
      <c r="PRB1" s="338"/>
      <c r="PRC1" s="338"/>
      <c r="PRD1" s="338"/>
      <c r="PRE1" s="338"/>
      <c r="PRF1" s="126"/>
      <c r="PRG1" s="338"/>
      <c r="PRH1" s="338"/>
      <c r="PRI1" s="338"/>
      <c r="PRJ1" s="338"/>
      <c r="PRK1" s="338"/>
      <c r="PRL1" s="338"/>
      <c r="PRM1" s="338"/>
      <c r="PRN1" s="338"/>
      <c r="PRO1" s="338"/>
      <c r="PRP1" s="338"/>
      <c r="PRQ1" s="338"/>
      <c r="PRR1" s="338"/>
      <c r="PRS1" s="338"/>
      <c r="PRT1" s="338"/>
      <c r="PRU1" s="338"/>
      <c r="PRV1" s="126"/>
      <c r="PRW1" s="338"/>
      <c r="PRX1" s="338"/>
      <c r="PRY1" s="338"/>
      <c r="PRZ1" s="338"/>
      <c r="PSA1" s="338"/>
      <c r="PSB1" s="338"/>
      <c r="PSC1" s="338"/>
      <c r="PSD1" s="338"/>
      <c r="PSE1" s="338"/>
      <c r="PSF1" s="338"/>
      <c r="PSG1" s="338"/>
      <c r="PSH1" s="338"/>
      <c r="PSI1" s="338"/>
      <c r="PSJ1" s="338"/>
      <c r="PSK1" s="338"/>
      <c r="PSL1" s="126"/>
      <c r="PSM1" s="338"/>
      <c r="PSN1" s="338"/>
      <c r="PSO1" s="338"/>
      <c r="PSP1" s="338"/>
      <c r="PSQ1" s="338"/>
      <c r="PSR1" s="338"/>
      <c r="PSS1" s="338"/>
      <c r="PST1" s="338"/>
      <c r="PSU1" s="338"/>
      <c r="PSV1" s="338"/>
      <c r="PSW1" s="338"/>
      <c r="PSX1" s="338"/>
      <c r="PSY1" s="338"/>
      <c r="PSZ1" s="338"/>
      <c r="PTA1" s="338"/>
      <c r="PTB1" s="126"/>
      <c r="PTC1" s="338"/>
      <c r="PTD1" s="338"/>
      <c r="PTE1" s="338"/>
      <c r="PTF1" s="338"/>
      <c r="PTG1" s="338"/>
      <c r="PTH1" s="338"/>
      <c r="PTI1" s="338"/>
      <c r="PTJ1" s="338"/>
      <c r="PTK1" s="338"/>
      <c r="PTL1" s="338"/>
      <c r="PTM1" s="338"/>
      <c r="PTN1" s="338"/>
      <c r="PTO1" s="338"/>
      <c r="PTP1" s="338"/>
      <c r="PTQ1" s="338"/>
      <c r="PTR1" s="126"/>
      <c r="PTS1" s="338"/>
      <c r="PTT1" s="338"/>
      <c r="PTU1" s="338"/>
      <c r="PTV1" s="338"/>
      <c r="PTW1" s="338"/>
      <c r="PTX1" s="338"/>
      <c r="PTY1" s="338"/>
      <c r="PTZ1" s="338"/>
      <c r="PUA1" s="338"/>
      <c r="PUB1" s="338"/>
      <c r="PUC1" s="338"/>
      <c r="PUD1" s="338"/>
      <c r="PUE1" s="338"/>
      <c r="PUF1" s="338"/>
      <c r="PUG1" s="338"/>
      <c r="PUH1" s="126"/>
      <c r="PUI1" s="338"/>
      <c r="PUJ1" s="338"/>
      <c r="PUK1" s="338"/>
      <c r="PUL1" s="338"/>
      <c r="PUM1" s="338"/>
      <c r="PUN1" s="338"/>
      <c r="PUO1" s="338"/>
      <c r="PUP1" s="338"/>
      <c r="PUQ1" s="338"/>
      <c r="PUR1" s="338"/>
      <c r="PUS1" s="338"/>
      <c r="PUT1" s="338"/>
      <c r="PUU1" s="338"/>
      <c r="PUV1" s="338"/>
      <c r="PUW1" s="338"/>
      <c r="PUX1" s="126"/>
      <c r="PUY1" s="338"/>
      <c r="PUZ1" s="338"/>
      <c r="PVA1" s="338"/>
      <c r="PVB1" s="338"/>
      <c r="PVC1" s="338"/>
      <c r="PVD1" s="338"/>
      <c r="PVE1" s="338"/>
      <c r="PVF1" s="338"/>
      <c r="PVG1" s="338"/>
      <c r="PVH1" s="338"/>
      <c r="PVI1" s="338"/>
      <c r="PVJ1" s="338"/>
      <c r="PVK1" s="338"/>
      <c r="PVL1" s="338"/>
      <c r="PVM1" s="338"/>
      <c r="PVN1" s="126"/>
      <c r="PVO1" s="338"/>
      <c r="PVP1" s="338"/>
      <c r="PVQ1" s="338"/>
      <c r="PVR1" s="338"/>
      <c r="PVS1" s="338"/>
      <c r="PVT1" s="338"/>
      <c r="PVU1" s="338"/>
      <c r="PVV1" s="338"/>
      <c r="PVW1" s="338"/>
      <c r="PVX1" s="338"/>
      <c r="PVY1" s="338"/>
      <c r="PVZ1" s="338"/>
      <c r="PWA1" s="338"/>
      <c r="PWB1" s="338"/>
      <c r="PWC1" s="338"/>
      <c r="PWD1" s="126"/>
      <c r="PWE1" s="338"/>
      <c r="PWF1" s="338"/>
      <c r="PWG1" s="338"/>
      <c r="PWH1" s="338"/>
      <c r="PWI1" s="338"/>
      <c r="PWJ1" s="338"/>
      <c r="PWK1" s="338"/>
      <c r="PWL1" s="338"/>
      <c r="PWM1" s="338"/>
      <c r="PWN1" s="338"/>
      <c r="PWO1" s="338"/>
      <c r="PWP1" s="338"/>
      <c r="PWQ1" s="338"/>
      <c r="PWR1" s="338"/>
      <c r="PWS1" s="338"/>
      <c r="PWT1" s="126"/>
      <c r="PWU1" s="338"/>
      <c r="PWV1" s="338"/>
      <c r="PWW1" s="338"/>
      <c r="PWX1" s="338"/>
      <c r="PWY1" s="338"/>
      <c r="PWZ1" s="338"/>
      <c r="PXA1" s="338"/>
      <c r="PXB1" s="338"/>
      <c r="PXC1" s="338"/>
      <c r="PXD1" s="338"/>
      <c r="PXE1" s="338"/>
      <c r="PXF1" s="338"/>
      <c r="PXG1" s="338"/>
      <c r="PXH1" s="338"/>
      <c r="PXI1" s="338"/>
      <c r="PXJ1" s="126"/>
      <c r="PXK1" s="338"/>
      <c r="PXL1" s="338"/>
      <c r="PXM1" s="338"/>
      <c r="PXN1" s="338"/>
      <c r="PXO1" s="338"/>
      <c r="PXP1" s="338"/>
      <c r="PXQ1" s="338"/>
      <c r="PXR1" s="338"/>
      <c r="PXS1" s="338"/>
      <c r="PXT1" s="338"/>
      <c r="PXU1" s="338"/>
      <c r="PXV1" s="338"/>
      <c r="PXW1" s="338"/>
      <c r="PXX1" s="338"/>
      <c r="PXY1" s="338"/>
      <c r="PXZ1" s="126"/>
      <c r="PYA1" s="338"/>
      <c r="PYB1" s="338"/>
      <c r="PYC1" s="338"/>
      <c r="PYD1" s="338"/>
      <c r="PYE1" s="338"/>
      <c r="PYF1" s="338"/>
      <c r="PYG1" s="338"/>
      <c r="PYH1" s="338"/>
      <c r="PYI1" s="338"/>
      <c r="PYJ1" s="338"/>
      <c r="PYK1" s="338"/>
      <c r="PYL1" s="338"/>
      <c r="PYM1" s="338"/>
      <c r="PYN1" s="338"/>
      <c r="PYO1" s="338"/>
      <c r="PYP1" s="126"/>
      <c r="PYQ1" s="338"/>
      <c r="PYR1" s="338"/>
      <c r="PYS1" s="338"/>
      <c r="PYT1" s="338"/>
      <c r="PYU1" s="338"/>
      <c r="PYV1" s="338"/>
      <c r="PYW1" s="338"/>
      <c r="PYX1" s="338"/>
      <c r="PYY1" s="338"/>
      <c r="PYZ1" s="338"/>
      <c r="PZA1" s="338"/>
      <c r="PZB1" s="338"/>
      <c r="PZC1" s="338"/>
      <c r="PZD1" s="338"/>
      <c r="PZE1" s="338"/>
      <c r="PZF1" s="126"/>
      <c r="PZG1" s="338"/>
      <c r="PZH1" s="338"/>
      <c r="PZI1" s="338"/>
      <c r="PZJ1" s="338"/>
      <c r="PZK1" s="338"/>
      <c r="PZL1" s="338"/>
      <c r="PZM1" s="338"/>
      <c r="PZN1" s="338"/>
      <c r="PZO1" s="338"/>
      <c r="PZP1" s="338"/>
      <c r="PZQ1" s="338"/>
      <c r="PZR1" s="338"/>
      <c r="PZS1" s="338"/>
      <c r="PZT1" s="338"/>
      <c r="PZU1" s="338"/>
      <c r="PZV1" s="126"/>
      <c r="PZW1" s="338"/>
      <c r="PZX1" s="338"/>
      <c r="PZY1" s="338"/>
      <c r="PZZ1" s="338"/>
      <c r="QAA1" s="338"/>
      <c r="QAB1" s="338"/>
      <c r="QAC1" s="338"/>
      <c r="QAD1" s="338"/>
      <c r="QAE1" s="338"/>
      <c r="QAF1" s="338"/>
      <c r="QAG1" s="338"/>
      <c r="QAH1" s="338"/>
      <c r="QAI1" s="338"/>
      <c r="QAJ1" s="338"/>
      <c r="QAK1" s="338"/>
      <c r="QAL1" s="126"/>
      <c r="QAM1" s="338"/>
      <c r="QAN1" s="338"/>
      <c r="QAO1" s="338"/>
      <c r="QAP1" s="338"/>
      <c r="QAQ1" s="338"/>
      <c r="QAR1" s="338"/>
      <c r="QAS1" s="338"/>
      <c r="QAT1" s="338"/>
      <c r="QAU1" s="338"/>
      <c r="QAV1" s="338"/>
      <c r="QAW1" s="338"/>
      <c r="QAX1" s="338"/>
      <c r="QAY1" s="338"/>
      <c r="QAZ1" s="338"/>
      <c r="QBA1" s="338"/>
      <c r="QBB1" s="126"/>
      <c r="QBC1" s="338"/>
      <c r="QBD1" s="338"/>
      <c r="QBE1" s="338"/>
      <c r="QBF1" s="338"/>
      <c r="QBG1" s="338"/>
      <c r="QBH1" s="338"/>
      <c r="QBI1" s="338"/>
      <c r="QBJ1" s="338"/>
      <c r="QBK1" s="338"/>
      <c r="QBL1" s="338"/>
      <c r="QBM1" s="338"/>
      <c r="QBN1" s="338"/>
      <c r="QBO1" s="338"/>
      <c r="QBP1" s="338"/>
      <c r="QBQ1" s="338"/>
      <c r="QBR1" s="126"/>
      <c r="QBS1" s="338"/>
      <c r="QBT1" s="338"/>
      <c r="QBU1" s="338"/>
      <c r="QBV1" s="338"/>
      <c r="QBW1" s="338"/>
      <c r="QBX1" s="338"/>
      <c r="QBY1" s="338"/>
      <c r="QBZ1" s="338"/>
      <c r="QCA1" s="338"/>
      <c r="QCB1" s="338"/>
      <c r="QCC1" s="338"/>
      <c r="QCD1" s="338"/>
      <c r="QCE1" s="338"/>
      <c r="QCF1" s="338"/>
      <c r="QCG1" s="338"/>
      <c r="QCH1" s="126"/>
      <c r="QCI1" s="338"/>
      <c r="QCJ1" s="338"/>
      <c r="QCK1" s="338"/>
      <c r="QCL1" s="338"/>
      <c r="QCM1" s="338"/>
      <c r="QCN1" s="338"/>
      <c r="QCO1" s="338"/>
      <c r="QCP1" s="338"/>
      <c r="QCQ1" s="338"/>
      <c r="QCR1" s="338"/>
      <c r="QCS1" s="338"/>
      <c r="QCT1" s="338"/>
      <c r="QCU1" s="338"/>
      <c r="QCV1" s="338"/>
      <c r="QCW1" s="338"/>
      <c r="QCX1" s="126"/>
      <c r="QCY1" s="338"/>
      <c r="QCZ1" s="338"/>
      <c r="QDA1" s="338"/>
      <c r="QDB1" s="338"/>
      <c r="QDC1" s="338"/>
      <c r="QDD1" s="338"/>
      <c r="QDE1" s="338"/>
      <c r="QDF1" s="338"/>
      <c r="QDG1" s="338"/>
      <c r="QDH1" s="338"/>
      <c r="QDI1" s="338"/>
      <c r="QDJ1" s="338"/>
      <c r="QDK1" s="338"/>
      <c r="QDL1" s="338"/>
      <c r="QDM1" s="338"/>
      <c r="QDN1" s="126"/>
      <c r="QDO1" s="338"/>
      <c r="QDP1" s="338"/>
      <c r="QDQ1" s="338"/>
      <c r="QDR1" s="338"/>
      <c r="QDS1" s="338"/>
      <c r="QDT1" s="338"/>
      <c r="QDU1" s="338"/>
      <c r="QDV1" s="338"/>
      <c r="QDW1" s="338"/>
      <c r="QDX1" s="338"/>
      <c r="QDY1" s="338"/>
      <c r="QDZ1" s="338"/>
      <c r="QEA1" s="338"/>
      <c r="QEB1" s="338"/>
      <c r="QEC1" s="338"/>
      <c r="QED1" s="126"/>
      <c r="QEE1" s="338"/>
      <c r="QEF1" s="338"/>
      <c r="QEG1" s="338"/>
      <c r="QEH1" s="338"/>
      <c r="QEI1" s="338"/>
      <c r="QEJ1" s="338"/>
      <c r="QEK1" s="338"/>
      <c r="QEL1" s="338"/>
      <c r="QEM1" s="338"/>
      <c r="QEN1" s="338"/>
      <c r="QEO1" s="338"/>
      <c r="QEP1" s="338"/>
      <c r="QEQ1" s="338"/>
      <c r="QER1" s="338"/>
      <c r="QES1" s="338"/>
      <c r="QET1" s="126"/>
      <c r="QEU1" s="338"/>
      <c r="QEV1" s="338"/>
      <c r="QEW1" s="338"/>
      <c r="QEX1" s="338"/>
      <c r="QEY1" s="338"/>
      <c r="QEZ1" s="338"/>
      <c r="QFA1" s="338"/>
      <c r="QFB1" s="338"/>
      <c r="QFC1" s="338"/>
      <c r="QFD1" s="338"/>
      <c r="QFE1" s="338"/>
      <c r="QFF1" s="338"/>
      <c r="QFG1" s="338"/>
      <c r="QFH1" s="338"/>
      <c r="QFI1" s="338"/>
      <c r="QFJ1" s="126"/>
      <c r="QFK1" s="338"/>
      <c r="QFL1" s="338"/>
      <c r="QFM1" s="338"/>
      <c r="QFN1" s="338"/>
      <c r="QFO1" s="338"/>
      <c r="QFP1" s="338"/>
      <c r="QFQ1" s="338"/>
      <c r="QFR1" s="338"/>
      <c r="QFS1" s="338"/>
      <c r="QFT1" s="338"/>
      <c r="QFU1" s="338"/>
      <c r="QFV1" s="338"/>
      <c r="QFW1" s="338"/>
      <c r="QFX1" s="338"/>
      <c r="QFY1" s="338"/>
      <c r="QFZ1" s="126"/>
      <c r="QGA1" s="338"/>
      <c r="QGB1" s="338"/>
      <c r="QGC1" s="338"/>
      <c r="QGD1" s="338"/>
      <c r="QGE1" s="338"/>
      <c r="QGF1" s="338"/>
      <c r="QGG1" s="338"/>
      <c r="QGH1" s="338"/>
      <c r="QGI1" s="338"/>
      <c r="QGJ1" s="338"/>
      <c r="QGK1" s="338"/>
      <c r="QGL1" s="338"/>
      <c r="QGM1" s="338"/>
      <c r="QGN1" s="338"/>
      <c r="QGO1" s="338"/>
      <c r="QGP1" s="126"/>
      <c r="QGQ1" s="338"/>
      <c r="QGR1" s="338"/>
      <c r="QGS1" s="338"/>
      <c r="QGT1" s="338"/>
      <c r="QGU1" s="338"/>
      <c r="QGV1" s="338"/>
      <c r="QGW1" s="338"/>
      <c r="QGX1" s="338"/>
      <c r="QGY1" s="338"/>
      <c r="QGZ1" s="338"/>
      <c r="QHA1" s="338"/>
      <c r="QHB1" s="338"/>
      <c r="QHC1" s="338"/>
      <c r="QHD1" s="338"/>
      <c r="QHE1" s="338"/>
      <c r="QHF1" s="126"/>
      <c r="QHG1" s="338"/>
      <c r="QHH1" s="338"/>
      <c r="QHI1" s="338"/>
      <c r="QHJ1" s="338"/>
      <c r="QHK1" s="338"/>
      <c r="QHL1" s="338"/>
      <c r="QHM1" s="338"/>
      <c r="QHN1" s="338"/>
      <c r="QHO1" s="338"/>
      <c r="QHP1" s="338"/>
      <c r="QHQ1" s="338"/>
      <c r="QHR1" s="338"/>
      <c r="QHS1" s="338"/>
      <c r="QHT1" s="338"/>
      <c r="QHU1" s="338"/>
      <c r="QHV1" s="126"/>
      <c r="QHW1" s="338"/>
      <c r="QHX1" s="338"/>
      <c r="QHY1" s="338"/>
      <c r="QHZ1" s="338"/>
      <c r="QIA1" s="338"/>
      <c r="QIB1" s="338"/>
      <c r="QIC1" s="338"/>
      <c r="QID1" s="338"/>
      <c r="QIE1" s="338"/>
      <c r="QIF1" s="338"/>
      <c r="QIG1" s="338"/>
      <c r="QIH1" s="338"/>
      <c r="QII1" s="338"/>
      <c r="QIJ1" s="338"/>
      <c r="QIK1" s="338"/>
      <c r="QIL1" s="126"/>
      <c r="QIM1" s="338"/>
      <c r="QIN1" s="338"/>
      <c r="QIO1" s="338"/>
      <c r="QIP1" s="338"/>
      <c r="QIQ1" s="338"/>
      <c r="QIR1" s="338"/>
      <c r="QIS1" s="338"/>
      <c r="QIT1" s="338"/>
      <c r="QIU1" s="338"/>
      <c r="QIV1" s="338"/>
      <c r="QIW1" s="338"/>
      <c r="QIX1" s="338"/>
      <c r="QIY1" s="338"/>
      <c r="QIZ1" s="338"/>
      <c r="QJA1" s="338"/>
      <c r="QJB1" s="126"/>
      <c r="QJC1" s="338"/>
      <c r="QJD1" s="338"/>
      <c r="QJE1" s="338"/>
      <c r="QJF1" s="338"/>
      <c r="QJG1" s="338"/>
      <c r="QJH1" s="338"/>
      <c r="QJI1" s="338"/>
      <c r="QJJ1" s="338"/>
      <c r="QJK1" s="338"/>
      <c r="QJL1" s="338"/>
      <c r="QJM1" s="338"/>
      <c r="QJN1" s="338"/>
      <c r="QJO1" s="338"/>
      <c r="QJP1" s="338"/>
      <c r="QJQ1" s="338"/>
      <c r="QJR1" s="126"/>
      <c r="QJS1" s="338"/>
      <c r="QJT1" s="338"/>
      <c r="QJU1" s="338"/>
      <c r="QJV1" s="338"/>
      <c r="QJW1" s="338"/>
      <c r="QJX1" s="338"/>
      <c r="QJY1" s="338"/>
      <c r="QJZ1" s="338"/>
      <c r="QKA1" s="338"/>
      <c r="QKB1" s="338"/>
      <c r="QKC1" s="338"/>
      <c r="QKD1" s="338"/>
      <c r="QKE1" s="338"/>
      <c r="QKF1" s="338"/>
      <c r="QKG1" s="338"/>
      <c r="QKH1" s="126"/>
      <c r="QKI1" s="338"/>
      <c r="QKJ1" s="338"/>
      <c r="QKK1" s="338"/>
      <c r="QKL1" s="338"/>
      <c r="QKM1" s="338"/>
      <c r="QKN1" s="338"/>
      <c r="QKO1" s="338"/>
      <c r="QKP1" s="338"/>
      <c r="QKQ1" s="338"/>
      <c r="QKR1" s="338"/>
      <c r="QKS1" s="338"/>
      <c r="QKT1" s="338"/>
      <c r="QKU1" s="338"/>
      <c r="QKV1" s="338"/>
      <c r="QKW1" s="338"/>
      <c r="QKX1" s="126"/>
      <c r="QKY1" s="338"/>
      <c r="QKZ1" s="338"/>
      <c r="QLA1" s="338"/>
      <c r="QLB1" s="338"/>
      <c r="QLC1" s="338"/>
      <c r="QLD1" s="338"/>
      <c r="QLE1" s="338"/>
      <c r="QLF1" s="338"/>
      <c r="QLG1" s="338"/>
      <c r="QLH1" s="338"/>
      <c r="QLI1" s="338"/>
      <c r="QLJ1" s="338"/>
      <c r="QLK1" s="338"/>
      <c r="QLL1" s="338"/>
      <c r="QLM1" s="338"/>
      <c r="QLN1" s="126"/>
      <c r="QLO1" s="338"/>
      <c r="QLP1" s="338"/>
      <c r="QLQ1" s="338"/>
      <c r="QLR1" s="338"/>
      <c r="QLS1" s="338"/>
      <c r="QLT1" s="338"/>
      <c r="QLU1" s="338"/>
      <c r="QLV1" s="338"/>
      <c r="QLW1" s="338"/>
      <c r="QLX1" s="338"/>
      <c r="QLY1" s="338"/>
      <c r="QLZ1" s="338"/>
      <c r="QMA1" s="338"/>
      <c r="QMB1" s="338"/>
      <c r="QMC1" s="338"/>
      <c r="QMD1" s="126"/>
      <c r="QME1" s="338"/>
      <c r="QMF1" s="338"/>
      <c r="QMG1" s="338"/>
      <c r="QMH1" s="338"/>
      <c r="QMI1" s="338"/>
      <c r="QMJ1" s="338"/>
      <c r="QMK1" s="338"/>
      <c r="QML1" s="338"/>
      <c r="QMM1" s="338"/>
      <c r="QMN1" s="338"/>
      <c r="QMO1" s="338"/>
      <c r="QMP1" s="338"/>
      <c r="QMQ1" s="338"/>
      <c r="QMR1" s="338"/>
      <c r="QMS1" s="338"/>
      <c r="QMT1" s="126"/>
      <c r="QMU1" s="338"/>
      <c r="QMV1" s="338"/>
      <c r="QMW1" s="338"/>
      <c r="QMX1" s="338"/>
      <c r="QMY1" s="338"/>
      <c r="QMZ1" s="338"/>
      <c r="QNA1" s="338"/>
      <c r="QNB1" s="338"/>
      <c r="QNC1" s="338"/>
      <c r="QND1" s="338"/>
      <c r="QNE1" s="338"/>
      <c r="QNF1" s="338"/>
      <c r="QNG1" s="338"/>
      <c r="QNH1" s="338"/>
      <c r="QNI1" s="338"/>
      <c r="QNJ1" s="126"/>
      <c r="QNK1" s="338"/>
      <c r="QNL1" s="338"/>
      <c r="QNM1" s="338"/>
      <c r="QNN1" s="338"/>
      <c r="QNO1" s="338"/>
      <c r="QNP1" s="338"/>
      <c r="QNQ1" s="338"/>
      <c r="QNR1" s="338"/>
      <c r="QNS1" s="338"/>
      <c r="QNT1" s="338"/>
      <c r="QNU1" s="338"/>
      <c r="QNV1" s="338"/>
      <c r="QNW1" s="338"/>
      <c r="QNX1" s="338"/>
      <c r="QNY1" s="338"/>
      <c r="QNZ1" s="126"/>
      <c r="QOA1" s="338"/>
      <c r="QOB1" s="338"/>
      <c r="QOC1" s="338"/>
      <c r="QOD1" s="338"/>
      <c r="QOE1" s="338"/>
      <c r="QOF1" s="338"/>
      <c r="QOG1" s="338"/>
      <c r="QOH1" s="338"/>
      <c r="QOI1" s="338"/>
      <c r="QOJ1" s="338"/>
      <c r="QOK1" s="338"/>
      <c r="QOL1" s="338"/>
      <c r="QOM1" s="338"/>
      <c r="QON1" s="338"/>
      <c r="QOO1" s="338"/>
      <c r="QOP1" s="126"/>
      <c r="QOQ1" s="338"/>
      <c r="QOR1" s="338"/>
      <c r="QOS1" s="338"/>
      <c r="QOT1" s="338"/>
      <c r="QOU1" s="338"/>
      <c r="QOV1" s="338"/>
      <c r="QOW1" s="338"/>
      <c r="QOX1" s="338"/>
      <c r="QOY1" s="338"/>
      <c r="QOZ1" s="338"/>
      <c r="QPA1" s="338"/>
      <c r="QPB1" s="338"/>
      <c r="QPC1" s="338"/>
      <c r="QPD1" s="338"/>
      <c r="QPE1" s="338"/>
      <c r="QPF1" s="126"/>
      <c r="QPG1" s="338"/>
      <c r="QPH1" s="338"/>
      <c r="QPI1" s="338"/>
      <c r="QPJ1" s="338"/>
      <c r="QPK1" s="338"/>
      <c r="QPL1" s="338"/>
      <c r="QPM1" s="338"/>
      <c r="QPN1" s="338"/>
      <c r="QPO1" s="338"/>
      <c r="QPP1" s="338"/>
      <c r="QPQ1" s="338"/>
      <c r="QPR1" s="338"/>
      <c r="QPS1" s="338"/>
      <c r="QPT1" s="338"/>
      <c r="QPU1" s="338"/>
      <c r="QPV1" s="126"/>
      <c r="QPW1" s="338"/>
      <c r="QPX1" s="338"/>
      <c r="QPY1" s="338"/>
      <c r="QPZ1" s="338"/>
      <c r="QQA1" s="338"/>
      <c r="QQB1" s="338"/>
      <c r="QQC1" s="338"/>
      <c r="QQD1" s="338"/>
      <c r="QQE1" s="338"/>
      <c r="QQF1" s="338"/>
      <c r="QQG1" s="338"/>
      <c r="QQH1" s="338"/>
      <c r="QQI1" s="338"/>
      <c r="QQJ1" s="338"/>
      <c r="QQK1" s="338"/>
      <c r="QQL1" s="126"/>
      <c r="QQM1" s="338"/>
      <c r="QQN1" s="338"/>
      <c r="QQO1" s="338"/>
      <c r="QQP1" s="338"/>
      <c r="QQQ1" s="338"/>
      <c r="QQR1" s="338"/>
      <c r="QQS1" s="338"/>
      <c r="QQT1" s="338"/>
      <c r="QQU1" s="338"/>
      <c r="QQV1" s="338"/>
      <c r="QQW1" s="338"/>
      <c r="QQX1" s="338"/>
      <c r="QQY1" s="338"/>
      <c r="QQZ1" s="338"/>
      <c r="QRA1" s="338"/>
      <c r="QRB1" s="126"/>
      <c r="QRC1" s="338"/>
      <c r="QRD1" s="338"/>
      <c r="QRE1" s="338"/>
      <c r="QRF1" s="338"/>
      <c r="QRG1" s="338"/>
      <c r="QRH1" s="338"/>
      <c r="QRI1" s="338"/>
      <c r="QRJ1" s="338"/>
      <c r="QRK1" s="338"/>
      <c r="QRL1" s="338"/>
      <c r="QRM1" s="338"/>
      <c r="QRN1" s="338"/>
      <c r="QRO1" s="338"/>
      <c r="QRP1" s="338"/>
      <c r="QRQ1" s="338"/>
      <c r="QRR1" s="126"/>
      <c r="QRS1" s="338"/>
      <c r="QRT1" s="338"/>
      <c r="QRU1" s="338"/>
      <c r="QRV1" s="338"/>
      <c r="QRW1" s="338"/>
      <c r="QRX1" s="338"/>
      <c r="QRY1" s="338"/>
      <c r="QRZ1" s="338"/>
      <c r="QSA1" s="338"/>
      <c r="QSB1" s="338"/>
      <c r="QSC1" s="338"/>
      <c r="QSD1" s="338"/>
      <c r="QSE1" s="338"/>
      <c r="QSF1" s="338"/>
      <c r="QSG1" s="338"/>
      <c r="QSH1" s="126"/>
      <c r="QSI1" s="338"/>
      <c r="QSJ1" s="338"/>
      <c r="QSK1" s="338"/>
      <c r="QSL1" s="338"/>
      <c r="QSM1" s="338"/>
      <c r="QSN1" s="338"/>
      <c r="QSO1" s="338"/>
      <c r="QSP1" s="338"/>
      <c r="QSQ1" s="338"/>
      <c r="QSR1" s="338"/>
      <c r="QSS1" s="338"/>
      <c r="QST1" s="338"/>
      <c r="QSU1" s="338"/>
      <c r="QSV1" s="338"/>
      <c r="QSW1" s="338"/>
      <c r="QSX1" s="126"/>
      <c r="QSY1" s="338"/>
      <c r="QSZ1" s="338"/>
      <c r="QTA1" s="338"/>
      <c r="QTB1" s="338"/>
      <c r="QTC1" s="338"/>
      <c r="QTD1" s="338"/>
      <c r="QTE1" s="338"/>
      <c r="QTF1" s="338"/>
      <c r="QTG1" s="338"/>
      <c r="QTH1" s="338"/>
      <c r="QTI1" s="338"/>
      <c r="QTJ1" s="338"/>
      <c r="QTK1" s="338"/>
      <c r="QTL1" s="338"/>
      <c r="QTM1" s="338"/>
      <c r="QTN1" s="126"/>
      <c r="QTO1" s="338"/>
      <c r="QTP1" s="338"/>
      <c r="QTQ1" s="338"/>
      <c r="QTR1" s="338"/>
      <c r="QTS1" s="338"/>
      <c r="QTT1" s="338"/>
      <c r="QTU1" s="338"/>
      <c r="QTV1" s="338"/>
      <c r="QTW1" s="338"/>
      <c r="QTX1" s="338"/>
      <c r="QTY1" s="338"/>
      <c r="QTZ1" s="338"/>
      <c r="QUA1" s="338"/>
      <c r="QUB1" s="338"/>
      <c r="QUC1" s="338"/>
      <c r="QUD1" s="126"/>
      <c r="QUE1" s="338"/>
      <c r="QUF1" s="338"/>
      <c r="QUG1" s="338"/>
      <c r="QUH1" s="338"/>
      <c r="QUI1" s="338"/>
      <c r="QUJ1" s="338"/>
      <c r="QUK1" s="338"/>
      <c r="QUL1" s="338"/>
      <c r="QUM1" s="338"/>
      <c r="QUN1" s="338"/>
      <c r="QUO1" s="338"/>
      <c r="QUP1" s="338"/>
      <c r="QUQ1" s="338"/>
      <c r="QUR1" s="338"/>
      <c r="QUS1" s="338"/>
      <c r="QUT1" s="126"/>
      <c r="QUU1" s="338"/>
      <c r="QUV1" s="338"/>
      <c r="QUW1" s="338"/>
      <c r="QUX1" s="338"/>
      <c r="QUY1" s="338"/>
      <c r="QUZ1" s="338"/>
      <c r="QVA1" s="338"/>
      <c r="QVB1" s="338"/>
      <c r="QVC1" s="338"/>
      <c r="QVD1" s="338"/>
      <c r="QVE1" s="338"/>
      <c r="QVF1" s="338"/>
      <c r="QVG1" s="338"/>
      <c r="QVH1" s="338"/>
      <c r="QVI1" s="338"/>
      <c r="QVJ1" s="126"/>
      <c r="QVK1" s="338"/>
      <c r="QVL1" s="338"/>
      <c r="QVM1" s="338"/>
      <c r="QVN1" s="338"/>
      <c r="QVO1" s="338"/>
      <c r="QVP1" s="338"/>
      <c r="QVQ1" s="338"/>
      <c r="QVR1" s="338"/>
      <c r="QVS1" s="338"/>
      <c r="QVT1" s="338"/>
      <c r="QVU1" s="338"/>
      <c r="QVV1" s="338"/>
      <c r="QVW1" s="338"/>
      <c r="QVX1" s="338"/>
      <c r="QVY1" s="338"/>
      <c r="QVZ1" s="126"/>
      <c r="QWA1" s="338"/>
      <c r="QWB1" s="338"/>
      <c r="QWC1" s="338"/>
      <c r="QWD1" s="338"/>
      <c r="QWE1" s="338"/>
      <c r="QWF1" s="338"/>
      <c r="QWG1" s="338"/>
      <c r="QWH1" s="338"/>
      <c r="QWI1" s="338"/>
      <c r="QWJ1" s="338"/>
      <c r="QWK1" s="338"/>
      <c r="QWL1" s="338"/>
      <c r="QWM1" s="338"/>
      <c r="QWN1" s="338"/>
      <c r="QWO1" s="338"/>
      <c r="QWP1" s="126"/>
      <c r="QWQ1" s="338"/>
      <c r="QWR1" s="338"/>
      <c r="QWS1" s="338"/>
      <c r="QWT1" s="338"/>
      <c r="QWU1" s="338"/>
      <c r="QWV1" s="338"/>
      <c r="QWW1" s="338"/>
      <c r="QWX1" s="338"/>
      <c r="QWY1" s="338"/>
      <c r="QWZ1" s="338"/>
      <c r="QXA1" s="338"/>
      <c r="QXB1" s="338"/>
      <c r="QXC1" s="338"/>
      <c r="QXD1" s="338"/>
      <c r="QXE1" s="338"/>
      <c r="QXF1" s="126"/>
      <c r="QXG1" s="338"/>
      <c r="QXH1" s="338"/>
      <c r="QXI1" s="338"/>
      <c r="QXJ1" s="338"/>
      <c r="QXK1" s="338"/>
      <c r="QXL1" s="338"/>
      <c r="QXM1" s="338"/>
      <c r="QXN1" s="338"/>
      <c r="QXO1" s="338"/>
      <c r="QXP1" s="338"/>
      <c r="QXQ1" s="338"/>
      <c r="QXR1" s="338"/>
      <c r="QXS1" s="338"/>
      <c r="QXT1" s="338"/>
      <c r="QXU1" s="338"/>
      <c r="QXV1" s="126"/>
      <c r="QXW1" s="338"/>
      <c r="QXX1" s="338"/>
      <c r="QXY1" s="338"/>
      <c r="QXZ1" s="338"/>
      <c r="QYA1" s="338"/>
      <c r="QYB1" s="338"/>
      <c r="QYC1" s="338"/>
      <c r="QYD1" s="338"/>
      <c r="QYE1" s="338"/>
      <c r="QYF1" s="338"/>
      <c r="QYG1" s="338"/>
      <c r="QYH1" s="338"/>
      <c r="QYI1" s="338"/>
      <c r="QYJ1" s="338"/>
      <c r="QYK1" s="338"/>
      <c r="QYL1" s="126"/>
      <c r="QYM1" s="338"/>
      <c r="QYN1" s="338"/>
      <c r="QYO1" s="338"/>
      <c r="QYP1" s="338"/>
      <c r="QYQ1" s="338"/>
      <c r="QYR1" s="338"/>
      <c r="QYS1" s="338"/>
      <c r="QYT1" s="338"/>
      <c r="QYU1" s="338"/>
      <c r="QYV1" s="338"/>
      <c r="QYW1" s="338"/>
      <c r="QYX1" s="338"/>
      <c r="QYY1" s="338"/>
      <c r="QYZ1" s="338"/>
      <c r="QZA1" s="338"/>
      <c r="QZB1" s="126"/>
      <c r="QZC1" s="338"/>
      <c r="QZD1" s="338"/>
      <c r="QZE1" s="338"/>
      <c r="QZF1" s="338"/>
      <c r="QZG1" s="338"/>
      <c r="QZH1" s="338"/>
      <c r="QZI1" s="338"/>
      <c r="QZJ1" s="338"/>
      <c r="QZK1" s="338"/>
      <c r="QZL1" s="338"/>
      <c r="QZM1" s="338"/>
      <c r="QZN1" s="338"/>
      <c r="QZO1" s="338"/>
      <c r="QZP1" s="338"/>
      <c r="QZQ1" s="338"/>
      <c r="QZR1" s="126"/>
      <c r="QZS1" s="338"/>
      <c r="QZT1" s="338"/>
      <c r="QZU1" s="338"/>
      <c r="QZV1" s="338"/>
      <c r="QZW1" s="338"/>
      <c r="QZX1" s="338"/>
      <c r="QZY1" s="338"/>
      <c r="QZZ1" s="338"/>
      <c r="RAA1" s="338"/>
      <c r="RAB1" s="338"/>
      <c r="RAC1" s="338"/>
      <c r="RAD1" s="338"/>
      <c r="RAE1" s="338"/>
      <c r="RAF1" s="338"/>
      <c r="RAG1" s="338"/>
      <c r="RAH1" s="126"/>
      <c r="RAI1" s="338"/>
      <c r="RAJ1" s="338"/>
      <c r="RAK1" s="338"/>
      <c r="RAL1" s="338"/>
      <c r="RAM1" s="338"/>
      <c r="RAN1" s="338"/>
      <c r="RAO1" s="338"/>
      <c r="RAP1" s="338"/>
      <c r="RAQ1" s="338"/>
      <c r="RAR1" s="338"/>
      <c r="RAS1" s="338"/>
      <c r="RAT1" s="338"/>
      <c r="RAU1" s="338"/>
      <c r="RAV1" s="338"/>
      <c r="RAW1" s="338"/>
      <c r="RAX1" s="126"/>
      <c r="RAY1" s="338"/>
      <c r="RAZ1" s="338"/>
      <c r="RBA1" s="338"/>
      <c r="RBB1" s="338"/>
      <c r="RBC1" s="338"/>
      <c r="RBD1" s="338"/>
      <c r="RBE1" s="338"/>
      <c r="RBF1" s="338"/>
      <c r="RBG1" s="338"/>
      <c r="RBH1" s="338"/>
      <c r="RBI1" s="338"/>
      <c r="RBJ1" s="338"/>
      <c r="RBK1" s="338"/>
      <c r="RBL1" s="338"/>
      <c r="RBM1" s="338"/>
      <c r="RBN1" s="126"/>
      <c r="RBO1" s="338"/>
      <c r="RBP1" s="338"/>
      <c r="RBQ1" s="338"/>
      <c r="RBR1" s="338"/>
      <c r="RBS1" s="338"/>
      <c r="RBT1" s="338"/>
      <c r="RBU1" s="338"/>
      <c r="RBV1" s="338"/>
      <c r="RBW1" s="338"/>
      <c r="RBX1" s="338"/>
      <c r="RBY1" s="338"/>
      <c r="RBZ1" s="338"/>
      <c r="RCA1" s="338"/>
      <c r="RCB1" s="338"/>
      <c r="RCC1" s="338"/>
      <c r="RCD1" s="126"/>
      <c r="RCE1" s="338"/>
      <c r="RCF1" s="338"/>
      <c r="RCG1" s="338"/>
      <c r="RCH1" s="338"/>
      <c r="RCI1" s="338"/>
      <c r="RCJ1" s="338"/>
      <c r="RCK1" s="338"/>
      <c r="RCL1" s="338"/>
      <c r="RCM1" s="338"/>
      <c r="RCN1" s="338"/>
      <c r="RCO1" s="338"/>
      <c r="RCP1" s="338"/>
      <c r="RCQ1" s="338"/>
      <c r="RCR1" s="338"/>
      <c r="RCS1" s="338"/>
      <c r="RCT1" s="126"/>
      <c r="RCU1" s="338"/>
      <c r="RCV1" s="338"/>
      <c r="RCW1" s="338"/>
      <c r="RCX1" s="338"/>
      <c r="RCY1" s="338"/>
      <c r="RCZ1" s="338"/>
      <c r="RDA1" s="338"/>
      <c r="RDB1" s="338"/>
      <c r="RDC1" s="338"/>
      <c r="RDD1" s="338"/>
      <c r="RDE1" s="338"/>
      <c r="RDF1" s="338"/>
      <c r="RDG1" s="338"/>
      <c r="RDH1" s="338"/>
      <c r="RDI1" s="338"/>
      <c r="RDJ1" s="126"/>
      <c r="RDK1" s="338"/>
      <c r="RDL1" s="338"/>
      <c r="RDM1" s="338"/>
      <c r="RDN1" s="338"/>
      <c r="RDO1" s="338"/>
      <c r="RDP1" s="338"/>
      <c r="RDQ1" s="338"/>
      <c r="RDR1" s="338"/>
      <c r="RDS1" s="338"/>
      <c r="RDT1" s="338"/>
      <c r="RDU1" s="338"/>
      <c r="RDV1" s="338"/>
      <c r="RDW1" s="338"/>
      <c r="RDX1" s="338"/>
      <c r="RDY1" s="338"/>
      <c r="RDZ1" s="126"/>
      <c r="REA1" s="338"/>
      <c r="REB1" s="338"/>
      <c r="REC1" s="338"/>
      <c r="RED1" s="338"/>
      <c r="REE1" s="338"/>
      <c r="REF1" s="338"/>
      <c r="REG1" s="338"/>
      <c r="REH1" s="338"/>
      <c r="REI1" s="338"/>
      <c r="REJ1" s="338"/>
      <c r="REK1" s="338"/>
      <c r="REL1" s="338"/>
      <c r="REM1" s="338"/>
      <c r="REN1" s="338"/>
      <c r="REO1" s="338"/>
      <c r="REP1" s="126"/>
      <c r="REQ1" s="338"/>
      <c r="RER1" s="338"/>
      <c r="RES1" s="338"/>
      <c r="RET1" s="338"/>
      <c r="REU1" s="338"/>
      <c r="REV1" s="338"/>
      <c r="REW1" s="338"/>
      <c r="REX1" s="338"/>
      <c r="REY1" s="338"/>
      <c r="REZ1" s="338"/>
      <c r="RFA1" s="338"/>
      <c r="RFB1" s="338"/>
      <c r="RFC1" s="338"/>
      <c r="RFD1" s="338"/>
      <c r="RFE1" s="338"/>
      <c r="RFF1" s="126"/>
      <c r="RFG1" s="338"/>
      <c r="RFH1" s="338"/>
      <c r="RFI1" s="338"/>
      <c r="RFJ1" s="338"/>
      <c r="RFK1" s="338"/>
      <c r="RFL1" s="338"/>
      <c r="RFM1" s="338"/>
      <c r="RFN1" s="338"/>
      <c r="RFO1" s="338"/>
      <c r="RFP1" s="338"/>
      <c r="RFQ1" s="338"/>
      <c r="RFR1" s="338"/>
      <c r="RFS1" s="338"/>
      <c r="RFT1" s="338"/>
      <c r="RFU1" s="338"/>
      <c r="RFV1" s="126"/>
      <c r="RFW1" s="338"/>
      <c r="RFX1" s="338"/>
      <c r="RFY1" s="338"/>
      <c r="RFZ1" s="338"/>
      <c r="RGA1" s="338"/>
      <c r="RGB1" s="338"/>
      <c r="RGC1" s="338"/>
      <c r="RGD1" s="338"/>
      <c r="RGE1" s="338"/>
      <c r="RGF1" s="338"/>
      <c r="RGG1" s="338"/>
      <c r="RGH1" s="338"/>
      <c r="RGI1" s="338"/>
      <c r="RGJ1" s="338"/>
      <c r="RGK1" s="338"/>
      <c r="RGL1" s="126"/>
      <c r="RGM1" s="338"/>
      <c r="RGN1" s="338"/>
      <c r="RGO1" s="338"/>
      <c r="RGP1" s="338"/>
      <c r="RGQ1" s="338"/>
      <c r="RGR1" s="338"/>
      <c r="RGS1" s="338"/>
      <c r="RGT1" s="338"/>
      <c r="RGU1" s="338"/>
      <c r="RGV1" s="338"/>
      <c r="RGW1" s="338"/>
      <c r="RGX1" s="338"/>
      <c r="RGY1" s="338"/>
      <c r="RGZ1" s="338"/>
      <c r="RHA1" s="338"/>
      <c r="RHB1" s="126"/>
      <c r="RHC1" s="338"/>
      <c r="RHD1" s="338"/>
      <c r="RHE1" s="338"/>
      <c r="RHF1" s="338"/>
      <c r="RHG1" s="338"/>
      <c r="RHH1" s="338"/>
      <c r="RHI1" s="338"/>
      <c r="RHJ1" s="338"/>
      <c r="RHK1" s="338"/>
      <c r="RHL1" s="338"/>
      <c r="RHM1" s="338"/>
      <c r="RHN1" s="338"/>
      <c r="RHO1" s="338"/>
      <c r="RHP1" s="338"/>
      <c r="RHQ1" s="338"/>
      <c r="RHR1" s="126"/>
      <c r="RHS1" s="338"/>
      <c r="RHT1" s="338"/>
      <c r="RHU1" s="338"/>
      <c r="RHV1" s="338"/>
      <c r="RHW1" s="338"/>
      <c r="RHX1" s="338"/>
      <c r="RHY1" s="338"/>
      <c r="RHZ1" s="338"/>
      <c r="RIA1" s="338"/>
      <c r="RIB1" s="338"/>
      <c r="RIC1" s="338"/>
      <c r="RID1" s="338"/>
      <c r="RIE1" s="338"/>
      <c r="RIF1" s="338"/>
      <c r="RIG1" s="338"/>
      <c r="RIH1" s="126"/>
      <c r="RII1" s="338"/>
      <c r="RIJ1" s="338"/>
      <c r="RIK1" s="338"/>
      <c r="RIL1" s="338"/>
      <c r="RIM1" s="338"/>
      <c r="RIN1" s="338"/>
      <c r="RIO1" s="338"/>
      <c r="RIP1" s="338"/>
      <c r="RIQ1" s="338"/>
      <c r="RIR1" s="338"/>
      <c r="RIS1" s="338"/>
      <c r="RIT1" s="338"/>
      <c r="RIU1" s="338"/>
      <c r="RIV1" s="338"/>
      <c r="RIW1" s="338"/>
      <c r="RIX1" s="126"/>
      <c r="RIY1" s="338"/>
      <c r="RIZ1" s="338"/>
      <c r="RJA1" s="338"/>
      <c r="RJB1" s="338"/>
      <c r="RJC1" s="338"/>
      <c r="RJD1" s="338"/>
      <c r="RJE1" s="338"/>
      <c r="RJF1" s="338"/>
      <c r="RJG1" s="338"/>
      <c r="RJH1" s="338"/>
      <c r="RJI1" s="338"/>
      <c r="RJJ1" s="338"/>
      <c r="RJK1" s="338"/>
      <c r="RJL1" s="338"/>
      <c r="RJM1" s="338"/>
      <c r="RJN1" s="126"/>
      <c r="RJO1" s="338"/>
      <c r="RJP1" s="338"/>
      <c r="RJQ1" s="338"/>
      <c r="RJR1" s="338"/>
      <c r="RJS1" s="338"/>
      <c r="RJT1" s="338"/>
      <c r="RJU1" s="338"/>
      <c r="RJV1" s="338"/>
      <c r="RJW1" s="338"/>
      <c r="RJX1" s="338"/>
      <c r="RJY1" s="338"/>
      <c r="RJZ1" s="338"/>
      <c r="RKA1" s="338"/>
      <c r="RKB1" s="338"/>
      <c r="RKC1" s="338"/>
      <c r="RKD1" s="126"/>
      <c r="RKE1" s="338"/>
      <c r="RKF1" s="338"/>
      <c r="RKG1" s="338"/>
      <c r="RKH1" s="338"/>
      <c r="RKI1" s="338"/>
      <c r="RKJ1" s="338"/>
      <c r="RKK1" s="338"/>
      <c r="RKL1" s="338"/>
      <c r="RKM1" s="338"/>
      <c r="RKN1" s="338"/>
      <c r="RKO1" s="338"/>
      <c r="RKP1" s="338"/>
      <c r="RKQ1" s="338"/>
      <c r="RKR1" s="338"/>
      <c r="RKS1" s="338"/>
      <c r="RKT1" s="126"/>
      <c r="RKU1" s="338"/>
      <c r="RKV1" s="338"/>
      <c r="RKW1" s="338"/>
      <c r="RKX1" s="338"/>
      <c r="RKY1" s="338"/>
      <c r="RKZ1" s="338"/>
      <c r="RLA1" s="338"/>
      <c r="RLB1" s="338"/>
      <c r="RLC1" s="338"/>
      <c r="RLD1" s="338"/>
      <c r="RLE1" s="338"/>
      <c r="RLF1" s="338"/>
      <c r="RLG1" s="338"/>
      <c r="RLH1" s="338"/>
      <c r="RLI1" s="338"/>
      <c r="RLJ1" s="126"/>
      <c r="RLK1" s="338"/>
      <c r="RLL1" s="338"/>
      <c r="RLM1" s="338"/>
      <c r="RLN1" s="338"/>
      <c r="RLO1" s="338"/>
      <c r="RLP1" s="338"/>
      <c r="RLQ1" s="338"/>
      <c r="RLR1" s="338"/>
      <c r="RLS1" s="338"/>
      <c r="RLT1" s="338"/>
      <c r="RLU1" s="338"/>
      <c r="RLV1" s="338"/>
      <c r="RLW1" s="338"/>
      <c r="RLX1" s="338"/>
      <c r="RLY1" s="338"/>
      <c r="RLZ1" s="126"/>
      <c r="RMA1" s="338"/>
      <c r="RMB1" s="338"/>
      <c r="RMC1" s="338"/>
      <c r="RMD1" s="338"/>
      <c r="RME1" s="338"/>
      <c r="RMF1" s="338"/>
      <c r="RMG1" s="338"/>
      <c r="RMH1" s="338"/>
      <c r="RMI1" s="338"/>
      <c r="RMJ1" s="338"/>
      <c r="RMK1" s="338"/>
      <c r="RML1" s="338"/>
      <c r="RMM1" s="338"/>
      <c r="RMN1" s="338"/>
      <c r="RMO1" s="338"/>
      <c r="RMP1" s="126"/>
      <c r="RMQ1" s="338"/>
      <c r="RMR1" s="338"/>
      <c r="RMS1" s="338"/>
      <c r="RMT1" s="338"/>
      <c r="RMU1" s="338"/>
      <c r="RMV1" s="338"/>
      <c r="RMW1" s="338"/>
      <c r="RMX1" s="338"/>
      <c r="RMY1" s="338"/>
      <c r="RMZ1" s="338"/>
      <c r="RNA1" s="338"/>
      <c r="RNB1" s="338"/>
      <c r="RNC1" s="338"/>
      <c r="RND1" s="338"/>
      <c r="RNE1" s="338"/>
      <c r="RNF1" s="126"/>
      <c r="RNG1" s="338"/>
      <c r="RNH1" s="338"/>
      <c r="RNI1" s="338"/>
      <c r="RNJ1" s="338"/>
      <c r="RNK1" s="338"/>
      <c r="RNL1" s="338"/>
      <c r="RNM1" s="338"/>
      <c r="RNN1" s="338"/>
      <c r="RNO1" s="338"/>
      <c r="RNP1" s="338"/>
      <c r="RNQ1" s="338"/>
      <c r="RNR1" s="338"/>
      <c r="RNS1" s="338"/>
      <c r="RNT1" s="338"/>
      <c r="RNU1" s="338"/>
      <c r="RNV1" s="126"/>
      <c r="RNW1" s="338"/>
      <c r="RNX1" s="338"/>
      <c r="RNY1" s="338"/>
      <c r="RNZ1" s="338"/>
      <c r="ROA1" s="338"/>
      <c r="ROB1" s="338"/>
      <c r="ROC1" s="338"/>
      <c r="ROD1" s="338"/>
      <c r="ROE1" s="338"/>
      <c r="ROF1" s="338"/>
      <c r="ROG1" s="338"/>
      <c r="ROH1" s="338"/>
      <c r="ROI1" s="338"/>
      <c r="ROJ1" s="338"/>
      <c r="ROK1" s="338"/>
      <c r="ROL1" s="126"/>
      <c r="ROM1" s="338"/>
      <c r="RON1" s="338"/>
      <c r="ROO1" s="338"/>
      <c r="ROP1" s="338"/>
      <c r="ROQ1" s="338"/>
      <c r="ROR1" s="338"/>
      <c r="ROS1" s="338"/>
      <c r="ROT1" s="338"/>
      <c r="ROU1" s="338"/>
      <c r="ROV1" s="338"/>
      <c r="ROW1" s="338"/>
      <c r="ROX1" s="338"/>
      <c r="ROY1" s="338"/>
      <c r="ROZ1" s="338"/>
      <c r="RPA1" s="338"/>
      <c r="RPB1" s="126"/>
      <c r="RPC1" s="338"/>
      <c r="RPD1" s="338"/>
      <c r="RPE1" s="338"/>
      <c r="RPF1" s="338"/>
      <c r="RPG1" s="338"/>
      <c r="RPH1" s="338"/>
      <c r="RPI1" s="338"/>
      <c r="RPJ1" s="338"/>
      <c r="RPK1" s="338"/>
      <c r="RPL1" s="338"/>
      <c r="RPM1" s="338"/>
      <c r="RPN1" s="338"/>
      <c r="RPO1" s="338"/>
      <c r="RPP1" s="338"/>
      <c r="RPQ1" s="338"/>
      <c r="RPR1" s="126"/>
      <c r="RPS1" s="338"/>
      <c r="RPT1" s="338"/>
      <c r="RPU1" s="338"/>
      <c r="RPV1" s="338"/>
      <c r="RPW1" s="338"/>
      <c r="RPX1" s="338"/>
      <c r="RPY1" s="338"/>
      <c r="RPZ1" s="338"/>
      <c r="RQA1" s="338"/>
      <c r="RQB1" s="338"/>
      <c r="RQC1" s="338"/>
      <c r="RQD1" s="338"/>
      <c r="RQE1" s="338"/>
      <c r="RQF1" s="338"/>
      <c r="RQG1" s="338"/>
      <c r="RQH1" s="126"/>
      <c r="RQI1" s="338"/>
      <c r="RQJ1" s="338"/>
      <c r="RQK1" s="338"/>
      <c r="RQL1" s="338"/>
      <c r="RQM1" s="338"/>
      <c r="RQN1" s="338"/>
      <c r="RQO1" s="338"/>
      <c r="RQP1" s="338"/>
      <c r="RQQ1" s="338"/>
      <c r="RQR1" s="338"/>
      <c r="RQS1" s="338"/>
      <c r="RQT1" s="338"/>
      <c r="RQU1" s="338"/>
      <c r="RQV1" s="338"/>
      <c r="RQW1" s="338"/>
      <c r="RQX1" s="126"/>
      <c r="RQY1" s="338"/>
      <c r="RQZ1" s="338"/>
      <c r="RRA1" s="338"/>
      <c r="RRB1" s="338"/>
      <c r="RRC1" s="338"/>
      <c r="RRD1" s="338"/>
      <c r="RRE1" s="338"/>
      <c r="RRF1" s="338"/>
      <c r="RRG1" s="338"/>
      <c r="RRH1" s="338"/>
      <c r="RRI1" s="338"/>
      <c r="RRJ1" s="338"/>
      <c r="RRK1" s="338"/>
      <c r="RRL1" s="338"/>
      <c r="RRM1" s="338"/>
      <c r="RRN1" s="126"/>
      <c r="RRO1" s="338"/>
      <c r="RRP1" s="338"/>
      <c r="RRQ1" s="338"/>
      <c r="RRR1" s="338"/>
      <c r="RRS1" s="338"/>
      <c r="RRT1" s="338"/>
      <c r="RRU1" s="338"/>
      <c r="RRV1" s="338"/>
      <c r="RRW1" s="338"/>
      <c r="RRX1" s="338"/>
      <c r="RRY1" s="338"/>
      <c r="RRZ1" s="338"/>
      <c r="RSA1" s="338"/>
      <c r="RSB1" s="338"/>
      <c r="RSC1" s="338"/>
      <c r="RSD1" s="126"/>
      <c r="RSE1" s="338"/>
      <c r="RSF1" s="338"/>
      <c r="RSG1" s="338"/>
      <c r="RSH1" s="338"/>
      <c r="RSI1" s="338"/>
      <c r="RSJ1" s="338"/>
      <c r="RSK1" s="338"/>
      <c r="RSL1" s="338"/>
      <c r="RSM1" s="338"/>
      <c r="RSN1" s="338"/>
      <c r="RSO1" s="338"/>
      <c r="RSP1" s="338"/>
      <c r="RSQ1" s="338"/>
      <c r="RSR1" s="338"/>
      <c r="RSS1" s="338"/>
      <c r="RST1" s="126"/>
      <c r="RSU1" s="338"/>
      <c r="RSV1" s="338"/>
      <c r="RSW1" s="338"/>
      <c r="RSX1" s="338"/>
      <c r="RSY1" s="338"/>
      <c r="RSZ1" s="338"/>
      <c r="RTA1" s="338"/>
      <c r="RTB1" s="338"/>
      <c r="RTC1" s="338"/>
      <c r="RTD1" s="338"/>
      <c r="RTE1" s="338"/>
      <c r="RTF1" s="338"/>
      <c r="RTG1" s="338"/>
      <c r="RTH1" s="338"/>
      <c r="RTI1" s="338"/>
      <c r="RTJ1" s="126"/>
      <c r="RTK1" s="338"/>
      <c r="RTL1" s="338"/>
      <c r="RTM1" s="338"/>
      <c r="RTN1" s="338"/>
      <c r="RTO1" s="338"/>
      <c r="RTP1" s="338"/>
      <c r="RTQ1" s="338"/>
      <c r="RTR1" s="338"/>
      <c r="RTS1" s="338"/>
      <c r="RTT1" s="338"/>
      <c r="RTU1" s="338"/>
      <c r="RTV1" s="338"/>
      <c r="RTW1" s="338"/>
      <c r="RTX1" s="338"/>
      <c r="RTY1" s="338"/>
      <c r="RTZ1" s="126"/>
      <c r="RUA1" s="338"/>
      <c r="RUB1" s="338"/>
      <c r="RUC1" s="338"/>
      <c r="RUD1" s="338"/>
      <c r="RUE1" s="338"/>
      <c r="RUF1" s="338"/>
      <c r="RUG1" s="338"/>
      <c r="RUH1" s="338"/>
      <c r="RUI1" s="338"/>
      <c r="RUJ1" s="338"/>
      <c r="RUK1" s="338"/>
      <c r="RUL1" s="338"/>
      <c r="RUM1" s="338"/>
      <c r="RUN1" s="338"/>
      <c r="RUO1" s="338"/>
      <c r="RUP1" s="126"/>
      <c r="RUQ1" s="338"/>
      <c r="RUR1" s="338"/>
      <c r="RUS1" s="338"/>
      <c r="RUT1" s="338"/>
      <c r="RUU1" s="338"/>
      <c r="RUV1" s="338"/>
      <c r="RUW1" s="338"/>
      <c r="RUX1" s="338"/>
      <c r="RUY1" s="338"/>
      <c r="RUZ1" s="338"/>
      <c r="RVA1" s="338"/>
      <c r="RVB1" s="338"/>
      <c r="RVC1" s="338"/>
      <c r="RVD1" s="338"/>
      <c r="RVE1" s="338"/>
      <c r="RVF1" s="126"/>
      <c r="RVG1" s="338"/>
      <c r="RVH1" s="338"/>
      <c r="RVI1" s="338"/>
      <c r="RVJ1" s="338"/>
      <c r="RVK1" s="338"/>
      <c r="RVL1" s="338"/>
      <c r="RVM1" s="338"/>
      <c r="RVN1" s="338"/>
      <c r="RVO1" s="338"/>
      <c r="RVP1" s="338"/>
      <c r="RVQ1" s="338"/>
      <c r="RVR1" s="338"/>
      <c r="RVS1" s="338"/>
      <c r="RVT1" s="338"/>
      <c r="RVU1" s="338"/>
      <c r="RVV1" s="126"/>
      <c r="RVW1" s="338"/>
      <c r="RVX1" s="338"/>
      <c r="RVY1" s="338"/>
      <c r="RVZ1" s="338"/>
      <c r="RWA1" s="338"/>
      <c r="RWB1" s="338"/>
      <c r="RWC1" s="338"/>
      <c r="RWD1" s="338"/>
      <c r="RWE1" s="338"/>
      <c r="RWF1" s="338"/>
      <c r="RWG1" s="338"/>
      <c r="RWH1" s="338"/>
      <c r="RWI1" s="338"/>
      <c r="RWJ1" s="338"/>
      <c r="RWK1" s="338"/>
      <c r="RWL1" s="126"/>
      <c r="RWM1" s="338"/>
      <c r="RWN1" s="338"/>
      <c r="RWO1" s="338"/>
      <c r="RWP1" s="338"/>
      <c r="RWQ1" s="338"/>
      <c r="RWR1" s="338"/>
      <c r="RWS1" s="338"/>
      <c r="RWT1" s="338"/>
      <c r="RWU1" s="338"/>
      <c r="RWV1" s="338"/>
      <c r="RWW1" s="338"/>
      <c r="RWX1" s="338"/>
      <c r="RWY1" s="338"/>
      <c r="RWZ1" s="338"/>
      <c r="RXA1" s="338"/>
      <c r="RXB1" s="126"/>
      <c r="RXC1" s="338"/>
      <c r="RXD1" s="338"/>
      <c r="RXE1" s="338"/>
      <c r="RXF1" s="338"/>
      <c r="RXG1" s="338"/>
      <c r="RXH1" s="338"/>
      <c r="RXI1" s="338"/>
      <c r="RXJ1" s="338"/>
      <c r="RXK1" s="338"/>
      <c r="RXL1" s="338"/>
      <c r="RXM1" s="338"/>
      <c r="RXN1" s="338"/>
      <c r="RXO1" s="338"/>
      <c r="RXP1" s="338"/>
      <c r="RXQ1" s="338"/>
      <c r="RXR1" s="126"/>
      <c r="RXS1" s="338"/>
      <c r="RXT1" s="338"/>
      <c r="RXU1" s="338"/>
      <c r="RXV1" s="338"/>
      <c r="RXW1" s="338"/>
      <c r="RXX1" s="338"/>
      <c r="RXY1" s="338"/>
      <c r="RXZ1" s="338"/>
      <c r="RYA1" s="338"/>
      <c r="RYB1" s="338"/>
      <c r="RYC1" s="338"/>
      <c r="RYD1" s="338"/>
      <c r="RYE1" s="338"/>
      <c r="RYF1" s="338"/>
      <c r="RYG1" s="338"/>
      <c r="RYH1" s="126"/>
      <c r="RYI1" s="338"/>
      <c r="RYJ1" s="338"/>
      <c r="RYK1" s="338"/>
      <c r="RYL1" s="338"/>
      <c r="RYM1" s="338"/>
      <c r="RYN1" s="338"/>
      <c r="RYO1" s="338"/>
      <c r="RYP1" s="338"/>
      <c r="RYQ1" s="338"/>
      <c r="RYR1" s="338"/>
      <c r="RYS1" s="338"/>
      <c r="RYT1" s="338"/>
      <c r="RYU1" s="338"/>
      <c r="RYV1" s="338"/>
      <c r="RYW1" s="338"/>
      <c r="RYX1" s="126"/>
      <c r="RYY1" s="338"/>
      <c r="RYZ1" s="338"/>
      <c r="RZA1" s="338"/>
      <c r="RZB1" s="338"/>
      <c r="RZC1" s="338"/>
      <c r="RZD1" s="338"/>
      <c r="RZE1" s="338"/>
      <c r="RZF1" s="338"/>
      <c r="RZG1" s="338"/>
      <c r="RZH1" s="338"/>
      <c r="RZI1" s="338"/>
      <c r="RZJ1" s="338"/>
      <c r="RZK1" s="338"/>
      <c r="RZL1" s="338"/>
      <c r="RZM1" s="338"/>
      <c r="RZN1" s="126"/>
      <c r="RZO1" s="338"/>
      <c r="RZP1" s="338"/>
      <c r="RZQ1" s="338"/>
      <c r="RZR1" s="338"/>
      <c r="RZS1" s="338"/>
      <c r="RZT1" s="338"/>
      <c r="RZU1" s="338"/>
      <c r="RZV1" s="338"/>
      <c r="RZW1" s="338"/>
      <c r="RZX1" s="338"/>
      <c r="RZY1" s="338"/>
      <c r="RZZ1" s="338"/>
      <c r="SAA1" s="338"/>
      <c r="SAB1" s="338"/>
      <c r="SAC1" s="338"/>
      <c r="SAD1" s="126"/>
      <c r="SAE1" s="338"/>
      <c r="SAF1" s="338"/>
      <c r="SAG1" s="338"/>
      <c r="SAH1" s="338"/>
      <c r="SAI1" s="338"/>
      <c r="SAJ1" s="338"/>
      <c r="SAK1" s="338"/>
      <c r="SAL1" s="338"/>
      <c r="SAM1" s="338"/>
      <c r="SAN1" s="338"/>
      <c r="SAO1" s="338"/>
      <c r="SAP1" s="338"/>
      <c r="SAQ1" s="338"/>
      <c r="SAR1" s="338"/>
      <c r="SAS1" s="338"/>
      <c r="SAT1" s="126"/>
      <c r="SAU1" s="338"/>
      <c r="SAV1" s="338"/>
      <c r="SAW1" s="338"/>
      <c r="SAX1" s="338"/>
      <c r="SAY1" s="338"/>
      <c r="SAZ1" s="338"/>
      <c r="SBA1" s="338"/>
      <c r="SBB1" s="338"/>
      <c r="SBC1" s="338"/>
      <c r="SBD1" s="338"/>
      <c r="SBE1" s="338"/>
      <c r="SBF1" s="338"/>
      <c r="SBG1" s="338"/>
      <c r="SBH1" s="338"/>
      <c r="SBI1" s="338"/>
      <c r="SBJ1" s="126"/>
      <c r="SBK1" s="338"/>
      <c r="SBL1" s="338"/>
      <c r="SBM1" s="338"/>
      <c r="SBN1" s="338"/>
      <c r="SBO1" s="338"/>
      <c r="SBP1" s="338"/>
      <c r="SBQ1" s="338"/>
      <c r="SBR1" s="338"/>
      <c r="SBS1" s="338"/>
      <c r="SBT1" s="338"/>
      <c r="SBU1" s="338"/>
      <c r="SBV1" s="338"/>
      <c r="SBW1" s="338"/>
      <c r="SBX1" s="338"/>
      <c r="SBY1" s="338"/>
      <c r="SBZ1" s="126"/>
      <c r="SCA1" s="338"/>
      <c r="SCB1" s="338"/>
      <c r="SCC1" s="338"/>
      <c r="SCD1" s="338"/>
      <c r="SCE1" s="338"/>
      <c r="SCF1" s="338"/>
      <c r="SCG1" s="338"/>
      <c r="SCH1" s="338"/>
      <c r="SCI1" s="338"/>
      <c r="SCJ1" s="338"/>
      <c r="SCK1" s="338"/>
      <c r="SCL1" s="338"/>
      <c r="SCM1" s="338"/>
      <c r="SCN1" s="338"/>
      <c r="SCO1" s="338"/>
      <c r="SCP1" s="126"/>
      <c r="SCQ1" s="338"/>
      <c r="SCR1" s="338"/>
      <c r="SCS1" s="338"/>
      <c r="SCT1" s="338"/>
      <c r="SCU1" s="338"/>
      <c r="SCV1" s="338"/>
      <c r="SCW1" s="338"/>
      <c r="SCX1" s="338"/>
      <c r="SCY1" s="338"/>
      <c r="SCZ1" s="338"/>
      <c r="SDA1" s="338"/>
      <c r="SDB1" s="338"/>
      <c r="SDC1" s="338"/>
      <c r="SDD1" s="338"/>
      <c r="SDE1" s="338"/>
      <c r="SDF1" s="126"/>
      <c r="SDG1" s="338"/>
      <c r="SDH1" s="338"/>
      <c r="SDI1" s="338"/>
      <c r="SDJ1" s="338"/>
      <c r="SDK1" s="338"/>
      <c r="SDL1" s="338"/>
      <c r="SDM1" s="338"/>
      <c r="SDN1" s="338"/>
      <c r="SDO1" s="338"/>
      <c r="SDP1" s="338"/>
      <c r="SDQ1" s="338"/>
      <c r="SDR1" s="338"/>
      <c r="SDS1" s="338"/>
      <c r="SDT1" s="338"/>
      <c r="SDU1" s="338"/>
      <c r="SDV1" s="126"/>
      <c r="SDW1" s="338"/>
      <c r="SDX1" s="338"/>
      <c r="SDY1" s="338"/>
      <c r="SDZ1" s="338"/>
      <c r="SEA1" s="338"/>
      <c r="SEB1" s="338"/>
      <c r="SEC1" s="338"/>
      <c r="SED1" s="338"/>
      <c r="SEE1" s="338"/>
      <c r="SEF1" s="338"/>
      <c r="SEG1" s="338"/>
      <c r="SEH1" s="338"/>
      <c r="SEI1" s="338"/>
      <c r="SEJ1" s="338"/>
      <c r="SEK1" s="338"/>
      <c r="SEL1" s="126"/>
      <c r="SEM1" s="338"/>
      <c r="SEN1" s="338"/>
      <c r="SEO1" s="338"/>
      <c r="SEP1" s="338"/>
      <c r="SEQ1" s="338"/>
      <c r="SER1" s="338"/>
      <c r="SES1" s="338"/>
      <c r="SET1" s="338"/>
      <c r="SEU1" s="338"/>
      <c r="SEV1" s="338"/>
      <c r="SEW1" s="338"/>
      <c r="SEX1" s="338"/>
      <c r="SEY1" s="338"/>
      <c r="SEZ1" s="338"/>
      <c r="SFA1" s="338"/>
      <c r="SFB1" s="126"/>
      <c r="SFC1" s="338"/>
      <c r="SFD1" s="338"/>
      <c r="SFE1" s="338"/>
      <c r="SFF1" s="338"/>
      <c r="SFG1" s="338"/>
      <c r="SFH1" s="338"/>
      <c r="SFI1" s="338"/>
      <c r="SFJ1" s="338"/>
      <c r="SFK1" s="338"/>
      <c r="SFL1" s="338"/>
      <c r="SFM1" s="338"/>
      <c r="SFN1" s="338"/>
      <c r="SFO1" s="338"/>
      <c r="SFP1" s="338"/>
      <c r="SFQ1" s="338"/>
      <c r="SFR1" s="126"/>
      <c r="SFS1" s="338"/>
      <c r="SFT1" s="338"/>
      <c r="SFU1" s="338"/>
      <c r="SFV1" s="338"/>
      <c r="SFW1" s="338"/>
      <c r="SFX1" s="338"/>
      <c r="SFY1" s="338"/>
      <c r="SFZ1" s="338"/>
      <c r="SGA1" s="338"/>
      <c r="SGB1" s="338"/>
      <c r="SGC1" s="338"/>
      <c r="SGD1" s="338"/>
      <c r="SGE1" s="338"/>
      <c r="SGF1" s="338"/>
      <c r="SGG1" s="338"/>
      <c r="SGH1" s="126"/>
      <c r="SGI1" s="338"/>
      <c r="SGJ1" s="338"/>
      <c r="SGK1" s="338"/>
      <c r="SGL1" s="338"/>
      <c r="SGM1" s="338"/>
      <c r="SGN1" s="338"/>
      <c r="SGO1" s="338"/>
      <c r="SGP1" s="338"/>
      <c r="SGQ1" s="338"/>
      <c r="SGR1" s="338"/>
      <c r="SGS1" s="338"/>
      <c r="SGT1" s="338"/>
      <c r="SGU1" s="338"/>
      <c r="SGV1" s="338"/>
      <c r="SGW1" s="338"/>
      <c r="SGX1" s="126"/>
      <c r="SGY1" s="338"/>
      <c r="SGZ1" s="338"/>
      <c r="SHA1" s="338"/>
      <c r="SHB1" s="338"/>
      <c r="SHC1" s="338"/>
      <c r="SHD1" s="338"/>
      <c r="SHE1" s="338"/>
      <c r="SHF1" s="338"/>
      <c r="SHG1" s="338"/>
      <c r="SHH1" s="338"/>
      <c r="SHI1" s="338"/>
      <c r="SHJ1" s="338"/>
      <c r="SHK1" s="338"/>
      <c r="SHL1" s="338"/>
      <c r="SHM1" s="338"/>
      <c r="SHN1" s="126"/>
      <c r="SHO1" s="338"/>
      <c r="SHP1" s="338"/>
      <c r="SHQ1" s="338"/>
      <c r="SHR1" s="338"/>
      <c r="SHS1" s="338"/>
      <c r="SHT1" s="338"/>
      <c r="SHU1" s="338"/>
      <c r="SHV1" s="338"/>
      <c r="SHW1" s="338"/>
      <c r="SHX1" s="338"/>
      <c r="SHY1" s="338"/>
      <c r="SHZ1" s="338"/>
      <c r="SIA1" s="338"/>
      <c r="SIB1" s="338"/>
      <c r="SIC1" s="338"/>
      <c r="SID1" s="126"/>
      <c r="SIE1" s="338"/>
      <c r="SIF1" s="338"/>
      <c r="SIG1" s="338"/>
      <c r="SIH1" s="338"/>
      <c r="SII1" s="338"/>
      <c r="SIJ1" s="338"/>
      <c r="SIK1" s="338"/>
      <c r="SIL1" s="338"/>
      <c r="SIM1" s="338"/>
      <c r="SIN1" s="338"/>
      <c r="SIO1" s="338"/>
      <c r="SIP1" s="338"/>
      <c r="SIQ1" s="338"/>
      <c r="SIR1" s="338"/>
      <c r="SIS1" s="338"/>
      <c r="SIT1" s="126"/>
      <c r="SIU1" s="338"/>
      <c r="SIV1" s="338"/>
      <c r="SIW1" s="338"/>
      <c r="SIX1" s="338"/>
      <c r="SIY1" s="338"/>
      <c r="SIZ1" s="338"/>
      <c r="SJA1" s="338"/>
      <c r="SJB1" s="338"/>
      <c r="SJC1" s="338"/>
      <c r="SJD1" s="338"/>
      <c r="SJE1" s="338"/>
      <c r="SJF1" s="338"/>
      <c r="SJG1" s="338"/>
      <c r="SJH1" s="338"/>
      <c r="SJI1" s="338"/>
      <c r="SJJ1" s="126"/>
      <c r="SJK1" s="338"/>
      <c r="SJL1" s="338"/>
      <c r="SJM1" s="338"/>
      <c r="SJN1" s="338"/>
      <c r="SJO1" s="338"/>
      <c r="SJP1" s="338"/>
      <c r="SJQ1" s="338"/>
      <c r="SJR1" s="338"/>
      <c r="SJS1" s="338"/>
      <c r="SJT1" s="338"/>
      <c r="SJU1" s="338"/>
      <c r="SJV1" s="338"/>
      <c r="SJW1" s="338"/>
      <c r="SJX1" s="338"/>
      <c r="SJY1" s="338"/>
      <c r="SJZ1" s="126"/>
      <c r="SKA1" s="338"/>
      <c r="SKB1" s="338"/>
      <c r="SKC1" s="338"/>
      <c r="SKD1" s="338"/>
      <c r="SKE1" s="338"/>
      <c r="SKF1" s="338"/>
      <c r="SKG1" s="338"/>
      <c r="SKH1" s="338"/>
      <c r="SKI1" s="338"/>
      <c r="SKJ1" s="338"/>
      <c r="SKK1" s="338"/>
      <c r="SKL1" s="338"/>
      <c r="SKM1" s="338"/>
      <c r="SKN1" s="338"/>
      <c r="SKO1" s="338"/>
      <c r="SKP1" s="126"/>
      <c r="SKQ1" s="338"/>
      <c r="SKR1" s="338"/>
      <c r="SKS1" s="338"/>
      <c r="SKT1" s="338"/>
      <c r="SKU1" s="338"/>
      <c r="SKV1" s="338"/>
      <c r="SKW1" s="338"/>
      <c r="SKX1" s="338"/>
      <c r="SKY1" s="338"/>
      <c r="SKZ1" s="338"/>
      <c r="SLA1" s="338"/>
      <c r="SLB1" s="338"/>
      <c r="SLC1" s="338"/>
      <c r="SLD1" s="338"/>
      <c r="SLE1" s="338"/>
      <c r="SLF1" s="126"/>
      <c r="SLG1" s="338"/>
      <c r="SLH1" s="338"/>
      <c r="SLI1" s="338"/>
      <c r="SLJ1" s="338"/>
      <c r="SLK1" s="338"/>
      <c r="SLL1" s="338"/>
      <c r="SLM1" s="338"/>
      <c r="SLN1" s="338"/>
      <c r="SLO1" s="338"/>
      <c r="SLP1" s="338"/>
      <c r="SLQ1" s="338"/>
      <c r="SLR1" s="338"/>
      <c r="SLS1" s="338"/>
      <c r="SLT1" s="338"/>
      <c r="SLU1" s="338"/>
      <c r="SLV1" s="126"/>
      <c r="SLW1" s="338"/>
      <c r="SLX1" s="338"/>
      <c r="SLY1" s="338"/>
      <c r="SLZ1" s="338"/>
      <c r="SMA1" s="338"/>
      <c r="SMB1" s="338"/>
      <c r="SMC1" s="338"/>
      <c r="SMD1" s="338"/>
      <c r="SME1" s="338"/>
      <c r="SMF1" s="338"/>
      <c r="SMG1" s="338"/>
      <c r="SMH1" s="338"/>
      <c r="SMI1" s="338"/>
      <c r="SMJ1" s="338"/>
      <c r="SMK1" s="338"/>
      <c r="SML1" s="126"/>
      <c r="SMM1" s="338"/>
      <c r="SMN1" s="338"/>
      <c r="SMO1" s="338"/>
      <c r="SMP1" s="338"/>
      <c r="SMQ1" s="338"/>
      <c r="SMR1" s="338"/>
      <c r="SMS1" s="338"/>
      <c r="SMT1" s="338"/>
      <c r="SMU1" s="338"/>
      <c r="SMV1" s="338"/>
      <c r="SMW1" s="338"/>
      <c r="SMX1" s="338"/>
      <c r="SMY1" s="338"/>
      <c r="SMZ1" s="338"/>
      <c r="SNA1" s="338"/>
      <c r="SNB1" s="126"/>
      <c r="SNC1" s="338"/>
      <c r="SND1" s="338"/>
      <c r="SNE1" s="338"/>
      <c r="SNF1" s="338"/>
      <c r="SNG1" s="338"/>
      <c r="SNH1" s="338"/>
      <c r="SNI1" s="338"/>
      <c r="SNJ1" s="338"/>
      <c r="SNK1" s="338"/>
      <c r="SNL1" s="338"/>
      <c r="SNM1" s="338"/>
      <c r="SNN1" s="338"/>
      <c r="SNO1" s="338"/>
      <c r="SNP1" s="338"/>
      <c r="SNQ1" s="338"/>
      <c r="SNR1" s="126"/>
      <c r="SNS1" s="338"/>
      <c r="SNT1" s="338"/>
      <c r="SNU1" s="338"/>
      <c r="SNV1" s="338"/>
      <c r="SNW1" s="338"/>
      <c r="SNX1" s="338"/>
      <c r="SNY1" s="338"/>
      <c r="SNZ1" s="338"/>
      <c r="SOA1" s="338"/>
      <c r="SOB1" s="338"/>
      <c r="SOC1" s="338"/>
      <c r="SOD1" s="338"/>
      <c r="SOE1" s="338"/>
      <c r="SOF1" s="338"/>
      <c r="SOG1" s="338"/>
      <c r="SOH1" s="126"/>
      <c r="SOI1" s="338"/>
      <c r="SOJ1" s="338"/>
      <c r="SOK1" s="338"/>
      <c r="SOL1" s="338"/>
      <c r="SOM1" s="338"/>
      <c r="SON1" s="338"/>
      <c r="SOO1" s="338"/>
      <c r="SOP1" s="338"/>
      <c r="SOQ1" s="338"/>
      <c r="SOR1" s="338"/>
      <c r="SOS1" s="338"/>
      <c r="SOT1" s="338"/>
      <c r="SOU1" s="338"/>
      <c r="SOV1" s="338"/>
      <c r="SOW1" s="338"/>
      <c r="SOX1" s="126"/>
      <c r="SOY1" s="338"/>
      <c r="SOZ1" s="338"/>
      <c r="SPA1" s="338"/>
      <c r="SPB1" s="338"/>
      <c r="SPC1" s="338"/>
      <c r="SPD1" s="338"/>
      <c r="SPE1" s="338"/>
      <c r="SPF1" s="338"/>
      <c r="SPG1" s="338"/>
      <c r="SPH1" s="338"/>
      <c r="SPI1" s="338"/>
      <c r="SPJ1" s="338"/>
      <c r="SPK1" s="338"/>
      <c r="SPL1" s="338"/>
      <c r="SPM1" s="338"/>
      <c r="SPN1" s="126"/>
      <c r="SPO1" s="338"/>
      <c r="SPP1" s="338"/>
      <c r="SPQ1" s="338"/>
      <c r="SPR1" s="338"/>
      <c r="SPS1" s="338"/>
      <c r="SPT1" s="338"/>
      <c r="SPU1" s="338"/>
      <c r="SPV1" s="338"/>
      <c r="SPW1" s="338"/>
      <c r="SPX1" s="338"/>
      <c r="SPY1" s="338"/>
      <c r="SPZ1" s="338"/>
      <c r="SQA1" s="338"/>
      <c r="SQB1" s="338"/>
      <c r="SQC1" s="338"/>
      <c r="SQD1" s="126"/>
      <c r="SQE1" s="338"/>
      <c r="SQF1" s="338"/>
      <c r="SQG1" s="338"/>
      <c r="SQH1" s="338"/>
      <c r="SQI1" s="338"/>
      <c r="SQJ1" s="338"/>
      <c r="SQK1" s="338"/>
      <c r="SQL1" s="338"/>
      <c r="SQM1" s="338"/>
      <c r="SQN1" s="338"/>
      <c r="SQO1" s="338"/>
      <c r="SQP1" s="338"/>
      <c r="SQQ1" s="338"/>
      <c r="SQR1" s="338"/>
      <c r="SQS1" s="338"/>
      <c r="SQT1" s="126"/>
      <c r="SQU1" s="338"/>
      <c r="SQV1" s="338"/>
      <c r="SQW1" s="338"/>
      <c r="SQX1" s="338"/>
      <c r="SQY1" s="338"/>
      <c r="SQZ1" s="338"/>
      <c r="SRA1" s="338"/>
      <c r="SRB1" s="338"/>
      <c r="SRC1" s="338"/>
      <c r="SRD1" s="338"/>
      <c r="SRE1" s="338"/>
      <c r="SRF1" s="338"/>
      <c r="SRG1" s="338"/>
      <c r="SRH1" s="338"/>
      <c r="SRI1" s="338"/>
      <c r="SRJ1" s="126"/>
      <c r="SRK1" s="338"/>
      <c r="SRL1" s="338"/>
      <c r="SRM1" s="338"/>
      <c r="SRN1" s="338"/>
      <c r="SRO1" s="338"/>
      <c r="SRP1" s="338"/>
      <c r="SRQ1" s="338"/>
      <c r="SRR1" s="338"/>
      <c r="SRS1" s="338"/>
      <c r="SRT1" s="338"/>
      <c r="SRU1" s="338"/>
      <c r="SRV1" s="338"/>
      <c r="SRW1" s="338"/>
      <c r="SRX1" s="338"/>
      <c r="SRY1" s="338"/>
      <c r="SRZ1" s="126"/>
      <c r="SSA1" s="338"/>
      <c r="SSB1" s="338"/>
      <c r="SSC1" s="338"/>
      <c r="SSD1" s="338"/>
      <c r="SSE1" s="338"/>
      <c r="SSF1" s="338"/>
      <c r="SSG1" s="338"/>
      <c r="SSH1" s="338"/>
      <c r="SSI1" s="338"/>
      <c r="SSJ1" s="338"/>
      <c r="SSK1" s="338"/>
      <c r="SSL1" s="338"/>
      <c r="SSM1" s="338"/>
      <c r="SSN1" s="338"/>
      <c r="SSO1" s="338"/>
      <c r="SSP1" s="126"/>
      <c r="SSQ1" s="338"/>
      <c r="SSR1" s="338"/>
      <c r="SSS1" s="338"/>
      <c r="SST1" s="338"/>
      <c r="SSU1" s="338"/>
      <c r="SSV1" s="338"/>
      <c r="SSW1" s="338"/>
      <c r="SSX1" s="338"/>
      <c r="SSY1" s="338"/>
      <c r="SSZ1" s="338"/>
      <c r="STA1" s="338"/>
      <c r="STB1" s="338"/>
      <c r="STC1" s="338"/>
      <c r="STD1" s="338"/>
      <c r="STE1" s="338"/>
      <c r="STF1" s="126"/>
      <c r="STG1" s="338"/>
      <c r="STH1" s="338"/>
      <c r="STI1" s="338"/>
      <c r="STJ1" s="338"/>
      <c r="STK1" s="338"/>
      <c r="STL1" s="338"/>
      <c r="STM1" s="338"/>
      <c r="STN1" s="338"/>
      <c r="STO1" s="338"/>
      <c r="STP1" s="338"/>
      <c r="STQ1" s="338"/>
      <c r="STR1" s="338"/>
      <c r="STS1" s="338"/>
      <c r="STT1" s="338"/>
      <c r="STU1" s="338"/>
      <c r="STV1" s="126"/>
      <c r="STW1" s="338"/>
      <c r="STX1" s="338"/>
      <c r="STY1" s="338"/>
      <c r="STZ1" s="338"/>
      <c r="SUA1" s="338"/>
      <c r="SUB1" s="338"/>
      <c r="SUC1" s="338"/>
      <c r="SUD1" s="338"/>
      <c r="SUE1" s="338"/>
      <c r="SUF1" s="338"/>
      <c r="SUG1" s="338"/>
      <c r="SUH1" s="338"/>
      <c r="SUI1" s="338"/>
      <c r="SUJ1" s="338"/>
      <c r="SUK1" s="338"/>
      <c r="SUL1" s="126"/>
      <c r="SUM1" s="338"/>
      <c r="SUN1" s="338"/>
      <c r="SUO1" s="338"/>
      <c r="SUP1" s="338"/>
      <c r="SUQ1" s="338"/>
      <c r="SUR1" s="338"/>
      <c r="SUS1" s="338"/>
      <c r="SUT1" s="338"/>
      <c r="SUU1" s="338"/>
      <c r="SUV1" s="338"/>
      <c r="SUW1" s="338"/>
      <c r="SUX1" s="338"/>
      <c r="SUY1" s="338"/>
      <c r="SUZ1" s="338"/>
      <c r="SVA1" s="338"/>
      <c r="SVB1" s="126"/>
      <c r="SVC1" s="338"/>
      <c r="SVD1" s="338"/>
      <c r="SVE1" s="338"/>
      <c r="SVF1" s="338"/>
      <c r="SVG1" s="338"/>
      <c r="SVH1" s="338"/>
      <c r="SVI1" s="338"/>
      <c r="SVJ1" s="338"/>
      <c r="SVK1" s="338"/>
      <c r="SVL1" s="338"/>
      <c r="SVM1" s="338"/>
      <c r="SVN1" s="338"/>
      <c r="SVO1" s="338"/>
      <c r="SVP1" s="338"/>
      <c r="SVQ1" s="338"/>
      <c r="SVR1" s="126"/>
      <c r="SVS1" s="338"/>
      <c r="SVT1" s="338"/>
      <c r="SVU1" s="338"/>
      <c r="SVV1" s="338"/>
      <c r="SVW1" s="338"/>
      <c r="SVX1" s="338"/>
      <c r="SVY1" s="338"/>
      <c r="SVZ1" s="338"/>
      <c r="SWA1" s="338"/>
      <c r="SWB1" s="338"/>
      <c r="SWC1" s="338"/>
      <c r="SWD1" s="338"/>
      <c r="SWE1" s="338"/>
      <c r="SWF1" s="338"/>
      <c r="SWG1" s="338"/>
      <c r="SWH1" s="126"/>
      <c r="SWI1" s="338"/>
      <c r="SWJ1" s="338"/>
      <c r="SWK1" s="338"/>
      <c r="SWL1" s="338"/>
      <c r="SWM1" s="338"/>
      <c r="SWN1" s="338"/>
      <c r="SWO1" s="338"/>
      <c r="SWP1" s="338"/>
      <c r="SWQ1" s="338"/>
      <c r="SWR1" s="338"/>
      <c r="SWS1" s="338"/>
      <c r="SWT1" s="338"/>
      <c r="SWU1" s="338"/>
      <c r="SWV1" s="338"/>
      <c r="SWW1" s="338"/>
      <c r="SWX1" s="126"/>
      <c r="SWY1" s="338"/>
      <c r="SWZ1" s="338"/>
      <c r="SXA1" s="338"/>
      <c r="SXB1" s="338"/>
      <c r="SXC1" s="338"/>
      <c r="SXD1" s="338"/>
      <c r="SXE1" s="338"/>
      <c r="SXF1" s="338"/>
      <c r="SXG1" s="338"/>
      <c r="SXH1" s="338"/>
      <c r="SXI1" s="338"/>
      <c r="SXJ1" s="338"/>
      <c r="SXK1" s="338"/>
      <c r="SXL1" s="338"/>
      <c r="SXM1" s="338"/>
      <c r="SXN1" s="126"/>
      <c r="SXO1" s="338"/>
      <c r="SXP1" s="338"/>
      <c r="SXQ1" s="338"/>
      <c r="SXR1" s="338"/>
      <c r="SXS1" s="338"/>
      <c r="SXT1" s="338"/>
      <c r="SXU1" s="338"/>
      <c r="SXV1" s="338"/>
      <c r="SXW1" s="338"/>
      <c r="SXX1" s="338"/>
      <c r="SXY1" s="338"/>
      <c r="SXZ1" s="338"/>
      <c r="SYA1" s="338"/>
      <c r="SYB1" s="338"/>
      <c r="SYC1" s="338"/>
      <c r="SYD1" s="126"/>
      <c r="SYE1" s="338"/>
      <c r="SYF1" s="338"/>
      <c r="SYG1" s="338"/>
      <c r="SYH1" s="338"/>
      <c r="SYI1" s="338"/>
      <c r="SYJ1" s="338"/>
      <c r="SYK1" s="338"/>
      <c r="SYL1" s="338"/>
      <c r="SYM1" s="338"/>
      <c r="SYN1" s="338"/>
      <c r="SYO1" s="338"/>
      <c r="SYP1" s="338"/>
      <c r="SYQ1" s="338"/>
      <c r="SYR1" s="338"/>
      <c r="SYS1" s="338"/>
      <c r="SYT1" s="126"/>
      <c r="SYU1" s="338"/>
      <c r="SYV1" s="338"/>
      <c r="SYW1" s="338"/>
      <c r="SYX1" s="338"/>
      <c r="SYY1" s="338"/>
      <c r="SYZ1" s="338"/>
      <c r="SZA1" s="338"/>
      <c r="SZB1" s="338"/>
      <c r="SZC1" s="338"/>
      <c r="SZD1" s="338"/>
      <c r="SZE1" s="338"/>
      <c r="SZF1" s="338"/>
      <c r="SZG1" s="338"/>
      <c r="SZH1" s="338"/>
      <c r="SZI1" s="338"/>
      <c r="SZJ1" s="126"/>
      <c r="SZK1" s="338"/>
      <c r="SZL1" s="338"/>
      <c r="SZM1" s="338"/>
      <c r="SZN1" s="338"/>
      <c r="SZO1" s="338"/>
      <c r="SZP1" s="338"/>
      <c r="SZQ1" s="338"/>
      <c r="SZR1" s="338"/>
      <c r="SZS1" s="338"/>
      <c r="SZT1" s="338"/>
      <c r="SZU1" s="338"/>
      <c r="SZV1" s="338"/>
      <c r="SZW1" s="338"/>
      <c r="SZX1" s="338"/>
      <c r="SZY1" s="338"/>
      <c r="SZZ1" s="126"/>
      <c r="TAA1" s="338"/>
      <c r="TAB1" s="338"/>
      <c r="TAC1" s="338"/>
      <c r="TAD1" s="338"/>
      <c r="TAE1" s="338"/>
      <c r="TAF1" s="338"/>
      <c r="TAG1" s="338"/>
      <c r="TAH1" s="338"/>
      <c r="TAI1" s="338"/>
      <c r="TAJ1" s="338"/>
      <c r="TAK1" s="338"/>
      <c r="TAL1" s="338"/>
      <c r="TAM1" s="338"/>
      <c r="TAN1" s="338"/>
      <c r="TAO1" s="338"/>
      <c r="TAP1" s="126"/>
      <c r="TAQ1" s="338"/>
      <c r="TAR1" s="338"/>
      <c r="TAS1" s="338"/>
      <c r="TAT1" s="338"/>
      <c r="TAU1" s="338"/>
      <c r="TAV1" s="338"/>
      <c r="TAW1" s="338"/>
      <c r="TAX1" s="338"/>
      <c r="TAY1" s="338"/>
      <c r="TAZ1" s="338"/>
      <c r="TBA1" s="338"/>
      <c r="TBB1" s="338"/>
      <c r="TBC1" s="338"/>
      <c r="TBD1" s="338"/>
      <c r="TBE1" s="338"/>
      <c r="TBF1" s="126"/>
      <c r="TBG1" s="338"/>
      <c r="TBH1" s="338"/>
      <c r="TBI1" s="338"/>
      <c r="TBJ1" s="338"/>
      <c r="TBK1" s="338"/>
      <c r="TBL1" s="338"/>
      <c r="TBM1" s="338"/>
      <c r="TBN1" s="338"/>
      <c r="TBO1" s="338"/>
      <c r="TBP1" s="338"/>
      <c r="TBQ1" s="338"/>
      <c r="TBR1" s="338"/>
      <c r="TBS1" s="338"/>
      <c r="TBT1" s="338"/>
      <c r="TBU1" s="338"/>
      <c r="TBV1" s="126"/>
      <c r="TBW1" s="338"/>
      <c r="TBX1" s="338"/>
      <c r="TBY1" s="338"/>
      <c r="TBZ1" s="338"/>
      <c r="TCA1" s="338"/>
      <c r="TCB1" s="338"/>
      <c r="TCC1" s="338"/>
      <c r="TCD1" s="338"/>
      <c r="TCE1" s="338"/>
      <c r="TCF1" s="338"/>
      <c r="TCG1" s="338"/>
      <c r="TCH1" s="338"/>
      <c r="TCI1" s="338"/>
      <c r="TCJ1" s="338"/>
      <c r="TCK1" s="338"/>
      <c r="TCL1" s="126"/>
      <c r="TCM1" s="338"/>
      <c r="TCN1" s="338"/>
      <c r="TCO1" s="338"/>
      <c r="TCP1" s="338"/>
      <c r="TCQ1" s="338"/>
      <c r="TCR1" s="338"/>
      <c r="TCS1" s="338"/>
      <c r="TCT1" s="338"/>
      <c r="TCU1" s="338"/>
      <c r="TCV1" s="338"/>
      <c r="TCW1" s="338"/>
      <c r="TCX1" s="338"/>
      <c r="TCY1" s="338"/>
      <c r="TCZ1" s="338"/>
      <c r="TDA1" s="338"/>
      <c r="TDB1" s="126"/>
      <c r="TDC1" s="338"/>
      <c r="TDD1" s="338"/>
      <c r="TDE1" s="338"/>
      <c r="TDF1" s="338"/>
      <c r="TDG1" s="338"/>
      <c r="TDH1" s="338"/>
      <c r="TDI1" s="338"/>
      <c r="TDJ1" s="338"/>
      <c r="TDK1" s="338"/>
      <c r="TDL1" s="338"/>
      <c r="TDM1" s="338"/>
      <c r="TDN1" s="338"/>
      <c r="TDO1" s="338"/>
      <c r="TDP1" s="338"/>
      <c r="TDQ1" s="338"/>
      <c r="TDR1" s="126"/>
      <c r="TDS1" s="338"/>
      <c r="TDT1" s="338"/>
      <c r="TDU1" s="338"/>
      <c r="TDV1" s="338"/>
      <c r="TDW1" s="338"/>
      <c r="TDX1" s="338"/>
      <c r="TDY1" s="338"/>
      <c r="TDZ1" s="338"/>
      <c r="TEA1" s="338"/>
      <c r="TEB1" s="338"/>
      <c r="TEC1" s="338"/>
      <c r="TED1" s="338"/>
      <c r="TEE1" s="338"/>
      <c r="TEF1" s="338"/>
      <c r="TEG1" s="338"/>
      <c r="TEH1" s="126"/>
      <c r="TEI1" s="338"/>
      <c r="TEJ1" s="338"/>
      <c r="TEK1" s="338"/>
      <c r="TEL1" s="338"/>
      <c r="TEM1" s="338"/>
      <c r="TEN1" s="338"/>
      <c r="TEO1" s="338"/>
      <c r="TEP1" s="338"/>
      <c r="TEQ1" s="338"/>
      <c r="TER1" s="338"/>
      <c r="TES1" s="338"/>
      <c r="TET1" s="338"/>
      <c r="TEU1" s="338"/>
      <c r="TEV1" s="338"/>
      <c r="TEW1" s="338"/>
      <c r="TEX1" s="126"/>
      <c r="TEY1" s="338"/>
      <c r="TEZ1" s="338"/>
      <c r="TFA1" s="338"/>
      <c r="TFB1" s="338"/>
      <c r="TFC1" s="338"/>
      <c r="TFD1" s="338"/>
      <c r="TFE1" s="338"/>
      <c r="TFF1" s="338"/>
      <c r="TFG1" s="338"/>
      <c r="TFH1" s="338"/>
      <c r="TFI1" s="338"/>
      <c r="TFJ1" s="338"/>
      <c r="TFK1" s="338"/>
      <c r="TFL1" s="338"/>
      <c r="TFM1" s="338"/>
      <c r="TFN1" s="126"/>
      <c r="TFO1" s="338"/>
      <c r="TFP1" s="338"/>
      <c r="TFQ1" s="338"/>
      <c r="TFR1" s="338"/>
      <c r="TFS1" s="338"/>
      <c r="TFT1" s="338"/>
      <c r="TFU1" s="338"/>
      <c r="TFV1" s="338"/>
      <c r="TFW1" s="338"/>
      <c r="TFX1" s="338"/>
      <c r="TFY1" s="338"/>
      <c r="TFZ1" s="338"/>
      <c r="TGA1" s="338"/>
      <c r="TGB1" s="338"/>
      <c r="TGC1" s="338"/>
      <c r="TGD1" s="126"/>
      <c r="TGE1" s="338"/>
      <c r="TGF1" s="338"/>
      <c r="TGG1" s="338"/>
      <c r="TGH1" s="338"/>
      <c r="TGI1" s="338"/>
      <c r="TGJ1" s="338"/>
      <c r="TGK1" s="338"/>
      <c r="TGL1" s="338"/>
      <c r="TGM1" s="338"/>
      <c r="TGN1" s="338"/>
      <c r="TGO1" s="338"/>
      <c r="TGP1" s="338"/>
      <c r="TGQ1" s="338"/>
      <c r="TGR1" s="338"/>
      <c r="TGS1" s="338"/>
      <c r="TGT1" s="126"/>
      <c r="TGU1" s="338"/>
      <c r="TGV1" s="338"/>
      <c r="TGW1" s="338"/>
      <c r="TGX1" s="338"/>
      <c r="TGY1" s="338"/>
      <c r="TGZ1" s="338"/>
      <c r="THA1" s="338"/>
      <c r="THB1" s="338"/>
      <c r="THC1" s="338"/>
      <c r="THD1" s="338"/>
      <c r="THE1" s="338"/>
      <c r="THF1" s="338"/>
      <c r="THG1" s="338"/>
      <c r="THH1" s="338"/>
      <c r="THI1" s="338"/>
      <c r="THJ1" s="126"/>
      <c r="THK1" s="338"/>
      <c r="THL1" s="338"/>
      <c r="THM1" s="338"/>
      <c r="THN1" s="338"/>
      <c r="THO1" s="338"/>
      <c r="THP1" s="338"/>
      <c r="THQ1" s="338"/>
      <c r="THR1" s="338"/>
      <c r="THS1" s="338"/>
      <c r="THT1" s="338"/>
      <c r="THU1" s="338"/>
      <c r="THV1" s="338"/>
      <c r="THW1" s="338"/>
      <c r="THX1" s="338"/>
      <c r="THY1" s="338"/>
      <c r="THZ1" s="126"/>
      <c r="TIA1" s="338"/>
      <c r="TIB1" s="338"/>
      <c r="TIC1" s="338"/>
      <c r="TID1" s="338"/>
      <c r="TIE1" s="338"/>
      <c r="TIF1" s="338"/>
      <c r="TIG1" s="338"/>
      <c r="TIH1" s="338"/>
      <c r="TII1" s="338"/>
      <c r="TIJ1" s="338"/>
      <c r="TIK1" s="338"/>
      <c r="TIL1" s="338"/>
      <c r="TIM1" s="338"/>
      <c r="TIN1" s="338"/>
      <c r="TIO1" s="338"/>
      <c r="TIP1" s="126"/>
      <c r="TIQ1" s="338"/>
      <c r="TIR1" s="338"/>
      <c r="TIS1" s="338"/>
      <c r="TIT1" s="338"/>
      <c r="TIU1" s="338"/>
      <c r="TIV1" s="338"/>
      <c r="TIW1" s="338"/>
      <c r="TIX1" s="338"/>
      <c r="TIY1" s="338"/>
      <c r="TIZ1" s="338"/>
      <c r="TJA1" s="338"/>
      <c r="TJB1" s="338"/>
      <c r="TJC1" s="338"/>
      <c r="TJD1" s="338"/>
      <c r="TJE1" s="338"/>
      <c r="TJF1" s="126"/>
      <c r="TJG1" s="338"/>
      <c r="TJH1" s="338"/>
      <c r="TJI1" s="338"/>
      <c r="TJJ1" s="338"/>
      <c r="TJK1" s="338"/>
      <c r="TJL1" s="338"/>
      <c r="TJM1" s="338"/>
      <c r="TJN1" s="338"/>
      <c r="TJO1" s="338"/>
      <c r="TJP1" s="338"/>
      <c r="TJQ1" s="338"/>
      <c r="TJR1" s="338"/>
      <c r="TJS1" s="338"/>
      <c r="TJT1" s="338"/>
      <c r="TJU1" s="338"/>
      <c r="TJV1" s="126"/>
      <c r="TJW1" s="338"/>
      <c r="TJX1" s="338"/>
      <c r="TJY1" s="338"/>
      <c r="TJZ1" s="338"/>
      <c r="TKA1" s="338"/>
      <c r="TKB1" s="338"/>
      <c r="TKC1" s="338"/>
      <c r="TKD1" s="338"/>
      <c r="TKE1" s="338"/>
      <c r="TKF1" s="338"/>
      <c r="TKG1" s="338"/>
      <c r="TKH1" s="338"/>
      <c r="TKI1" s="338"/>
      <c r="TKJ1" s="338"/>
      <c r="TKK1" s="338"/>
      <c r="TKL1" s="126"/>
      <c r="TKM1" s="338"/>
      <c r="TKN1" s="338"/>
      <c r="TKO1" s="338"/>
      <c r="TKP1" s="338"/>
      <c r="TKQ1" s="338"/>
      <c r="TKR1" s="338"/>
      <c r="TKS1" s="338"/>
      <c r="TKT1" s="338"/>
      <c r="TKU1" s="338"/>
      <c r="TKV1" s="338"/>
      <c r="TKW1" s="338"/>
      <c r="TKX1" s="338"/>
      <c r="TKY1" s="338"/>
      <c r="TKZ1" s="338"/>
      <c r="TLA1" s="338"/>
      <c r="TLB1" s="126"/>
      <c r="TLC1" s="338"/>
      <c r="TLD1" s="338"/>
      <c r="TLE1" s="338"/>
      <c r="TLF1" s="338"/>
      <c r="TLG1" s="338"/>
      <c r="TLH1" s="338"/>
      <c r="TLI1" s="338"/>
      <c r="TLJ1" s="338"/>
      <c r="TLK1" s="338"/>
      <c r="TLL1" s="338"/>
      <c r="TLM1" s="338"/>
      <c r="TLN1" s="338"/>
      <c r="TLO1" s="338"/>
      <c r="TLP1" s="338"/>
      <c r="TLQ1" s="338"/>
      <c r="TLR1" s="126"/>
      <c r="TLS1" s="338"/>
      <c r="TLT1" s="338"/>
      <c r="TLU1" s="338"/>
      <c r="TLV1" s="338"/>
      <c r="TLW1" s="338"/>
      <c r="TLX1" s="338"/>
      <c r="TLY1" s="338"/>
      <c r="TLZ1" s="338"/>
      <c r="TMA1" s="338"/>
      <c r="TMB1" s="338"/>
      <c r="TMC1" s="338"/>
      <c r="TMD1" s="338"/>
      <c r="TME1" s="338"/>
      <c r="TMF1" s="338"/>
      <c r="TMG1" s="338"/>
      <c r="TMH1" s="126"/>
      <c r="TMI1" s="338"/>
      <c r="TMJ1" s="338"/>
      <c r="TMK1" s="338"/>
      <c r="TML1" s="338"/>
      <c r="TMM1" s="338"/>
      <c r="TMN1" s="338"/>
      <c r="TMO1" s="338"/>
      <c r="TMP1" s="338"/>
      <c r="TMQ1" s="338"/>
      <c r="TMR1" s="338"/>
      <c r="TMS1" s="338"/>
      <c r="TMT1" s="338"/>
      <c r="TMU1" s="338"/>
      <c r="TMV1" s="338"/>
      <c r="TMW1" s="338"/>
      <c r="TMX1" s="126"/>
      <c r="TMY1" s="338"/>
      <c r="TMZ1" s="338"/>
      <c r="TNA1" s="338"/>
      <c r="TNB1" s="338"/>
      <c r="TNC1" s="338"/>
      <c r="TND1" s="338"/>
      <c r="TNE1" s="338"/>
      <c r="TNF1" s="338"/>
      <c r="TNG1" s="338"/>
      <c r="TNH1" s="338"/>
      <c r="TNI1" s="338"/>
      <c r="TNJ1" s="338"/>
      <c r="TNK1" s="338"/>
      <c r="TNL1" s="338"/>
      <c r="TNM1" s="338"/>
      <c r="TNN1" s="126"/>
      <c r="TNO1" s="338"/>
      <c r="TNP1" s="338"/>
      <c r="TNQ1" s="338"/>
      <c r="TNR1" s="338"/>
      <c r="TNS1" s="338"/>
      <c r="TNT1" s="338"/>
      <c r="TNU1" s="338"/>
      <c r="TNV1" s="338"/>
      <c r="TNW1" s="338"/>
      <c r="TNX1" s="338"/>
      <c r="TNY1" s="338"/>
      <c r="TNZ1" s="338"/>
      <c r="TOA1" s="338"/>
      <c r="TOB1" s="338"/>
      <c r="TOC1" s="338"/>
      <c r="TOD1" s="126"/>
      <c r="TOE1" s="338"/>
      <c r="TOF1" s="338"/>
      <c r="TOG1" s="338"/>
      <c r="TOH1" s="338"/>
      <c r="TOI1" s="338"/>
      <c r="TOJ1" s="338"/>
      <c r="TOK1" s="338"/>
      <c r="TOL1" s="338"/>
      <c r="TOM1" s="338"/>
      <c r="TON1" s="338"/>
      <c r="TOO1" s="338"/>
      <c r="TOP1" s="338"/>
      <c r="TOQ1" s="338"/>
      <c r="TOR1" s="338"/>
      <c r="TOS1" s="338"/>
      <c r="TOT1" s="126"/>
      <c r="TOU1" s="338"/>
      <c r="TOV1" s="338"/>
      <c r="TOW1" s="338"/>
      <c r="TOX1" s="338"/>
      <c r="TOY1" s="338"/>
      <c r="TOZ1" s="338"/>
      <c r="TPA1" s="338"/>
      <c r="TPB1" s="338"/>
      <c r="TPC1" s="338"/>
      <c r="TPD1" s="338"/>
      <c r="TPE1" s="338"/>
      <c r="TPF1" s="338"/>
      <c r="TPG1" s="338"/>
      <c r="TPH1" s="338"/>
      <c r="TPI1" s="338"/>
      <c r="TPJ1" s="126"/>
      <c r="TPK1" s="338"/>
      <c r="TPL1" s="338"/>
      <c r="TPM1" s="338"/>
      <c r="TPN1" s="338"/>
      <c r="TPO1" s="338"/>
      <c r="TPP1" s="338"/>
      <c r="TPQ1" s="338"/>
      <c r="TPR1" s="338"/>
      <c r="TPS1" s="338"/>
      <c r="TPT1" s="338"/>
      <c r="TPU1" s="338"/>
      <c r="TPV1" s="338"/>
      <c r="TPW1" s="338"/>
      <c r="TPX1" s="338"/>
      <c r="TPY1" s="338"/>
      <c r="TPZ1" s="126"/>
      <c r="TQA1" s="338"/>
      <c r="TQB1" s="338"/>
      <c r="TQC1" s="338"/>
      <c r="TQD1" s="338"/>
      <c r="TQE1" s="338"/>
      <c r="TQF1" s="338"/>
      <c r="TQG1" s="338"/>
      <c r="TQH1" s="338"/>
      <c r="TQI1" s="338"/>
      <c r="TQJ1" s="338"/>
      <c r="TQK1" s="338"/>
      <c r="TQL1" s="338"/>
      <c r="TQM1" s="338"/>
      <c r="TQN1" s="338"/>
      <c r="TQO1" s="338"/>
      <c r="TQP1" s="126"/>
      <c r="TQQ1" s="338"/>
      <c r="TQR1" s="338"/>
      <c r="TQS1" s="338"/>
      <c r="TQT1" s="338"/>
      <c r="TQU1" s="338"/>
      <c r="TQV1" s="338"/>
      <c r="TQW1" s="338"/>
      <c r="TQX1" s="338"/>
      <c r="TQY1" s="338"/>
      <c r="TQZ1" s="338"/>
      <c r="TRA1" s="338"/>
      <c r="TRB1" s="338"/>
      <c r="TRC1" s="338"/>
      <c r="TRD1" s="338"/>
      <c r="TRE1" s="338"/>
      <c r="TRF1" s="126"/>
      <c r="TRG1" s="338"/>
      <c r="TRH1" s="338"/>
      <c r="TRI1" s="338"/>
      <c r="TRJ1" s="338"/>
      <c r="TRK1" s="338"/>
      <c r="TRL1" s="338"/>
      <c r="TRM1" s="338"/>
      <c r="TRN1" s="338"/>
      <c r="TRO1" s="338"/>
      <c r="TRP1" s="338"/>
      <c r="TRQ1" s="338"/>
      <c r="TRR1" s="338"/>
      <c r="TRS1" s="338"/>
      <c r="TRT1" s="338"/>
      <c r="TRU1" s="338"/>
      <c r="TRV1" s="126"/>
      <c r="TRW1" s="338"/>
      <c r="TRX1" s="338"/>
      <c r="TRY1" s="338"/>
      <c r="TRZ1" s="338"/>
      <c r="TSA1" s="338"/>
      <c r="TSB1" s="338"/>
      <c r="TSC1" s="338"/>
      <c r="TSD1" s="338"/>
      <c r="TSE1" s="338"/>
      <c r="TSF1" s="338"/>
      <c r="TSG1" s="338"/>
      <c r="TSH1" s="338"/>
      <c r="TSI1" s="338"/>
      <c r="TSJ1" s="338"/>
      <c r="TSK1" s="338"/>
      <c r="TSL1" s="126"/>
      <c r="TSM1" s="338"/>
      <c r="TSN1" s="338"/>
      <c r="TSO1" s="338"/>
      <c r="TSP1" s="338"/>
      <c r="TSQ1" s="338"/>
      <c r="TSR1" s="338"/>
      <c r="TSS1" s="338"/>
      <c r="TST1" s="338"/>
      <c r="TSU1" s="338"/>
      <c r="TSV1" s="338"/>
      <c r="TSW1" s="338"/>
      <c r="TSX1" s="338"/>
      <c r="TSY1" s="338"/>
      <c r="TSZ1" s="338"/>
      <c r="TTA1" s="338"/>
      <c r="TTB1" s="126"/>
      <c r="TTC1" s="338"/>
      <c r="TTD1" s="338"/>
      <c r="TTE1" s="338"/>
      <c r="TTF1" s="338"/>
      <c r="TTG1" s="338"/>
      <c r="TTH1" s="338"/>
      <c r="TTI1" s="338"/>
      <c r="TTJ1" s="338"/>
      <c r="TTK1" s="338"/>
      <c r="TTL1" s="338"/>
      <c r="TTM1" s="338"/>
      <c r="TTN1" s="338"/>
      <c r="TTO1" s="338"/>
      <c r="TTP1" s="338"/>
      <c r="TTQ1" s="338"/>
      <c r="TTR1" s="126"/>
      <c r="TTS1" s="338"/>
      <c r="TTT1" s="338"/>
      <c r="TTU1" s="338"/>
      <c r="TTV1" s="338"/>
      <c r="TTW1" s="338"/>
      <c r="TTX1" s="338"/>
      <c r="TTY1" s="338"/>
      <c r="TTZ1" s="338"/>
      <c r="TUA1" s="338"/>
      <c r="TUB1" s="338"/>
      <c r="TUC1" s="338"/>
      <c r="TUD1" s="338"/>
      <c r="TUE1" s="338"/>
      <c r="TUF1" s="338"/>
      <c r="TUG1" s="338"/>
      <c r="TUH1" s="126"/>
      <c r="TUI1" s="338"/>
      <c r="TUJ1" s="338"/>
      <c r="TUK1" s="338"/>
      <c r="TUL1" s="338"/>
      <c r="TUM1" s="338"/>
      <c r="TUN1" s="338"/>
      <c r="TUO1" s="338"/>
      <c r="TUP1" s="338"/>
      <c r="TUQ1" s="338"/>
      <c r="TUR1" s="338"/>
      <c r="TUS1" s="338"/>
      <c r="TUT1" s="338"/>
      <c r="TUU1" s="338"/>
      <c r="TUV1" s="338"/>
      <c r="TUW1" s="338"/>
      <c r="TUX1" s="126"/>
      <c r="TUY1" s="338"/>
      <c r="TUZ1" s="338"/>
      <c r="TVA1" s="338"/>
      <c r="TVB1" s="338"/>
      <c r="TVC1" s="338"/>
      <c r="TVD1" s="338"/>
      <c r="TVE1" s="338"/>
      <c r="TVF1" s="338"/>
      <c r="TVG1" s="338"/>
      <c r="TVH1" s="338"/>
      <c r="TVI1" s="338"/>
      <c r="TVJ1" s="338"/>
      <c r="TVK1" s="338"/>
      <c r="TVL1" s="338"/>
      <c r="TVM1" s="338"/>
      <c r="TVN1" s="126"/>
      <c r="TVO1" s="338"/>
      <c r="TVP1" s="338"/>
      <c r="TVQ1" s="338"/>
      <c r="TVR1" s="338"/>
      <c r="TVS1" s="338"/>
      <c r="TVT1" s="338"/>
      <c r="TVU1" s="338"/>
      <c r="TVV1" s="338"/>
      <c r="TVW1" s="338"/>
      <c r="TVX1" s="338"/>
      <c r="TVY1" s="338"/>
      <c r="TVZ1" s="338"/>
      <c r="TWA1" s="338"/>
      <c r="TWB1" s="338"/>
      <c r="TWC1" s="338"/>
      <c r="TWD1" s="126"/>
      <c r="TWE1" s="338"/>
      <c r="TWF1" s="338"/>
      <c r="TWG1" s="338"/>
      <c r="TWH1" s="338"/>
      <c r="TWI1" s="338"/>
      <c r="TWJ1" s="338"/>
      <c r="TWK1" s="338"/>
      <c r="TWL1" s="338"/>
      <c r="TWM1" s="338"/>
      <c r="TWN1" s="338"/>
      <c r="TWO1" s="338"/>
      <c r="TWP1" s="338"/>
      <c r="TWQ1" s="338"/>
      <c r="TWR1" s="338"/>
      <c r="TWS1" s="338"/>
      <c r="TWT1" s="126"/>
      <c r="TWU1" s="338"/>
      <c r="TWV1" s="338"/>
      <c r="TWW1" s="338"/>
      <c r="TWX1" s="338"/>
      <c r="TWY1" s="338"/>
      <c r="TWZ1" s="338"/>
      <c r="TXA1" s="338"/>
      <c r="TXB1" s="338"/>
      <c r="TXC1" s="338"/>
      <c r="TXD1" s="338"/>
      <c r="TXE1" s="338"/>
      <c r="TXF1" s="338"/>
      <c r="TXG1" s="338"/>
      <c r="TXH1" s="338"/>
      <c r="TXI1" s="338"/>
      <c r="TXJ1" s="126"/>
      <c r="TXK1" s="338"/>
      <c r="TXL1" s="338"/>
      <c r="TXM1" s="338"/>
      <c r="TXN1" s="338"/>
      <c r="TXO1" s="338"/>
      <c r="TXP1" s="338"/>
      <c r="TXQ1" s="338"/>
      <c r="TXR1" s="338"/>
      <c r="TXS1" s="338"/>
      <c r="TXT1" s="338"/>
      <c r="TXU1" s="338"/>
      <c r="TXV1" s="338"/>
      <c r="TXW1" s="338"/>
      <c r="TXX1" s="338"/>
      <c r="TXY1" s="338"/>
      <c r="TXZ1" s="126"/>
      <c r="TYA1" s="338"/>
      <c r="TYB1" s="338"/>
      <c r="TYC1" s="338"/>
      <c r="TYD1" s="338"/>
      <c r="TYE1" s="338"/>
      <c r="TYF1" s="338"/>
      <c r="TYG1" s="338"/>
      <c r="TYH1" s="338"/>
      <c r="TYI1" s="338"/>
      <c r="TYJ1" s="338"/>
      <c r="TYK1" s="338"/>
      <c r="TYL1" s="338"/>
      <c r="TYM1" s="338"/>
      <c r="TYN1" s="338"/>
      <c r="TYO1" s="338"/>
      <c r="TYP1" s="126"/>
      <c r="TYQ1" s="338"/>
      <c r="TYR1" s="338"/>
      <c r="TYS1" s="338"/>
      <c r="TYT1" s="338"/>
      <c r="TYU1" s="338"/>
      <c r="TYV1" s="338"/>
      <c r="TYW1" s="338"/>
      <c r="TYX1" s="338"/>
      <c r="TYY1" s="338"/>
      <c r="TYZ1" s="338"/>
      <c r="TZA1" s="338"/>
      <c r="TZB1" s="338"/>
      <c r="TZC1" s="338"/>
      <c r="TZD1" s="338"/>
      <c r="TZE1" s="338"/>
      <c r="TZF1" s="126"/>
      <c r="TZG1" s="338"/>
      <c r="TZH1" s="338"/>
      <c r="TZI1" s="338"/>
      <c r="TZJ1" s="338"/>
      <c r="TZK1" s="338"/>
      <c r="TZL1" s="338"/>
      <c r="TZM1" s="338"/>
      <c r="TZN1" s="338"/>
      <c r="TZO1" s="338"/>
      <c r="TZP1" s="338"/>
      <c r="TZQ1" s="338"/>
      <c r="TZR1" s="338"/>
      <c r="TZS1" s="338"/>
      <c r="TZT1" s="338"/>
      <c r="TZU1" s="338"/>
      <c r="TZV1" s="126"/>
      <c r="TZW1" s="338"/>
      <c r="TZX1" s="338"/>
      <c r="TZY1" s="338"/>
      <c r="TZZ1" s="338"/>
      <c r="UAA1" s="338"/>
      <c r="UAB1" s="338"/>
      <c r="UAC1" s="338"/>
      <c r="UAD1" s="338"/>
      <c r="UAE1" s="338"/>
      <c r="UAF1" s="338"/>
      <c r="UAG1" s="338"/>
      <c r="UAH1" s="338"/>
      <c r="UAI1" s="338"/>
      <c r="UAJ1" s="338"/>
      <c r="UAK1" s="338"/>
      <c r="UAL1" s="126"/>
      <c r="UAM1" s="338"/>
      <c r="UAN1" s="338"/>
      <c r="UAO1" s="338"/>
      <c r="UAP1" s="338"/>
      <c r="UAQ1" s="338"/>
      <c r="UAR1" s="338"/>
      <c r="UAS1" s="338"/>
      <c r="UAT1" s="338"/>
      <c r="UAU1" s="338"/>
      <c r="UAV1" s="338"/>
      <c r="UAW1" s="338"/>
      <c r="UAX1" s="338"/>
      <c r="UAY1" s="338"/>
      <c r="UAZ1" s="338"/>
      <c r="UBA1" s="338"/>
      <c r="UBB1" s="126"/>
      <c r="UBC1" s="338"/>
      <c r="UBD1" s="338"/>
      <c r="UBE1" s="338"/>
      <c r="UBF1" s="338"/>
      <c r="UBG1" s="338"/>
      <c r="UBH1" s="338"/>
      <c r="UBI1" s="338"/>
      <c r="UBJ1" s="338"/>
      <c r="UBK1" s="338"/>
      <c r="UBL1" s="338"/>
      <c r="UBM1" s="338"/>
      <c r="UBN1" s="338"/>
      <c r="UBO1" s="338"/>
      <c r="UBP1" s="338"/>
      <c r="UBQ1" s="338"/>
      <c r="UBR1" s="126"/>
      <c r="UBS1" s="338"/>
      <c r="UBT1" s="338"/>
      <c r="UBU1" s="338"/>
      <c r="UBV1" s="338"/>
      <c r="UBW1" s="338"/>
      <c r="UBX1" s="338"/>
      <c r="UBY1" s="338"/>
      <c r="UBZ1" s="338"/>
      <c r="UCA1" s="338"/>
      <c r="UCB1" s="338"/>
      <c r="UCC1" s="338"/>
      <c r="UCD1" s="338"/>
      <c r="UCE1" s="338"/>
      <c r="UCF1" s="338"/>
      <c r="UCG1" s="338"/>
      <c r="UCH1" s="126"/>
      <c r="UCI1" s="338"/>
      <c r="UCJ1" s="338"/>
      <c r="UCK1" s="338"/>
      <c r="UCL1" s="338"/>
      <c r="UCM1" s="338"/>
      <c r="UCN1" s="338"/>
      <c r="UCO1" s="338"/>
      <c r="UCP1" s="338"/>
      <c r="UCQ1" s="338"/>
      <c r="UCR1" s="338"/>
      <c r="UCS1" s="338"/>
      <c r="UCT1" s="338"/>
      <c r="UCU1" s="338"/>
      <c r="UCV1" s="338"/>
      <c r="UCW1" s="338"/>
      <c r="UCX1" s="126"/>
      <c r="UCY1" s="338"/>
      <c r="UCZ1" s="338"/>
      <c r="UDA1" s="338"/>
      <c r="UDB1" s="338"/>
      <c r="UDC1" s="338"/>
      <c r="UDD1" s="338"/>
      <c r="UDE1" s="338"/>
      <c r="UDF1" s="338"/>
      <c r="UDG1" s="338"/>
      <c r="UDH1" s="338"/>
      <c r="UDI1" s="338"/>
      <c r="UDJ1" s="338"/>
      <c r="UDK1" s="338"/>
      <c r="UDL1" s="338"/>
      <c r="UDM1" s="338"/>
      <c r="UDN1" s="126"/>
      <c r="UDO1" s="338"/>
      <c r="UDP1" s="338"/>
      <c r="UDQ1" s="338"/>
      <c r="UDR1" s="338"/>
      <c r="UDS1" s="338"/>
      <c r="UDT1" s="338"/>
      <c r="UDU1" s="338"/>
      <c r="UDV1" s="338"/>
      <c r="UDW1" s="338"/>
      <c r="UDX1" s="338"/>
      <c r="UDY1" s="338"/>
      <c r="UDZ1" s="338"/>
      <c r="UEA1" s="338"/>
      <c r="UEB1" s="338"/>
      <c r="UEC1" s="338"/>
      <c r="UED1" s="126"/>
      <c r="UEE1" s="338"/>
      <c r="UEF1" s="338"/>
      <c r="UEG1" s="338"/>
      <c r="UEH1" s="338"/>
      <c r="UEI1" s="338"/>
      <c r="UEJ1" s="338"/>
      <c r="UEK1" s="338"/>
      <c r="UEL1" s="338"/>
      <c r="UEM1" s="338"/>
      <c r="UEN1" s="338"/>
      <c r="UEO1" s="338"/>
      <c r="UEP1" s="338"/>
      <c r="UEQ1" s="338"/>
      <c r="UER1" s="338"/>
      <c r="UES1" s="338"/>
      <c r="UET1" s="126"/>
      <c r="UEU1" s="338"/>
      <c r="UEV1" s="338"/>
      <c r="UEW1" s="338"/>
      <c r="UEX1" s="338"/>
      <c r="UEY1" s="338"/>
      <c r="UEZ1" s="338"/>
      <c r="UFA1" s="338"/>
      <c r="UFB1" s="338"/>
      <c r="UFC1" s="338"/>
      <c r="UFD1" s="338"/>
      <c r="UFE1" s="338"/>
      <c r="UFF1" s="338"/>
      <c r="UFG1" s="338"/>
      <c r="UFH1" s="338"/>
      <c r="UFI1" s="338"/>
      <c r="UFJ1" s="126"/>
      <c r="UFK1" s="338"/>
      <c r="UFL1" s="338"/>
      <c r="UFM1" s="338"/>
      <c r="UFN1" s="338"/>
      <c r="UFO1" s="338"/>
      <c r="UFP1" s="338"/>
      <c r="UFQ1" s="338"/>
      <c r="UFR1" s="338"/>
      <c r="UFS1" s="338"/>
      <c r="UFT1" s="338"/>
      <c r="UFU1" s="338"/>
      <c r="UFV1" s="338"/>
      <c r="UFW1" s="338"/>
      <c r="UFX1" s="338"/>
      <c r="UFY1" s="338"/>
      <c r="UFZ1" s="126"/>
      <c r="UGA1" s="338"/>
      <c r="UGB1" s="338"/>
      <c r="UGC1" s="338"/>
      <c r="UGD1" s="338"/>
      <c r="UGE1" s="338"/>
      <c r="UGF1" s="338"/>
      <c r="UGG1" s="338"/>
      <c r="UGH1" s="338"/>
      <c r="UGI1" s="338"/>
      <c r="UGJ1" s="338"/>
      <c r="UGK1" s="338"/>
      <c r="UGL1" s="338"/>
      <c r="UGM1" s="338"/>
      <c r="UGN1" s="338"/>
      <c r="UGO1" s="338"/>
      <c r="UGP1" s="126"/>
      <c r="UGQ1" s="338"/>
      <c r="UGR1" s="338"/>
      <c r="UGS1" s="338"/>
      <c r="UGT1" s="338"/>
      <c r="UGU1" s="338"/>
      <c r="UGV1" s="338"/>
      <c r="UGW1" s="338"/>
      <c r="UGX1" s="338"/>
      <c r="UGY1" s="338"/>
      <c r="UGZ1" s="338"/>
      <c r="UHA1" s="338"/>
      <c r="UHB1" s="338"/>
      <c r="UHC1" s="338"/>
      <c r="UHD1" s="338"/>
      <c r="UHE1" s="338"/>
      <c r="UHF1" s="126"/>
      <c r="UHG1" s="338"/>
      <c r="UHH1" s="338"/>
      <c r="UHI1" s="338"/>
      <c r="UHJ1" s="338"/>
      <c r="UHK1" s="338"/>
      <c r="UHL1" s="338"/>
      <c r="UHM1" s="338"/>
      <c r="UHN1" s="338"/>
      <c r="UHO1" s="338"/>
      <c r="UHP1" s="338"/>
      <c r="UHQ1" s="338"/>
      <c r="UHR1" s="338"/>
      <c r="UHS1" s="338"/>
      <c r="UHT1" s="338"/>
      <c r="UHU1" s="338"/>
      <c r="UHV1" s="126"/>
      <c r="UHW1" s="338"/>
      <c r="UHX1" s="338"/>
      <c r="UHY1" s="338"/>
      <c r="UHZ1" s="338"/>
      <c r="UIA1" s="338"/>
      <c r="UIB1" s="338"/>
      <c r="UIC1" s="338"/>
      <c r="UID1" s="338"/>
      <c r="UIE1" s="338"/>
      <c r="UIF1" s="338"/>
      <c r="UIG1" s="338"/>
      <c r="UIH1" s="338"/>
      <c r="UII1" s="338"/>
      <c r="UIJ1" s="338"/>
      <c r="UIK1" s="338"/>
      <c r="UIL1" s="126"/>
      <c r="UIM1" s="338"/>
      <c r="UIN1" s="338"/>
      <c r="UIO1" s="338"/>
      <c r="UIP1" s="338"/>
      <c r="UIQ1" s="338"/>
      <c r="UIR1" s="338"/>
      <c r="UIS1" s="338"/>
      <c r="UIT1" s="338"/>
      <c r="UIU1" s="338"/>
      <c r="UIV1" s="338"/>
      <c r="UIW1" s="338"/>
      <c r="UIX1" s="338"/>
      <c r="UIY1" s="338"/>
      <c r="UIZ1" s="338"/>
      <c r="UJA1" s="338"/>
      <c r="UJB1" s="126"/>
      <c r="UJC1" s="338"/>
      <c r="UJD1" s="338"/>
      <c r="UJE1" s="338"/>
      <c r="UJF1" s="338"/>
      <c r="UJG1" s="338"/>
      <c r="UJH1" s="338"/>
      <c r="UJI1" s="338"/>
      <c r="UJJ1" s="338"/>
      <c r="UJK1" s="338"/>
      <c r="UJL1" s="338"/>
      <c r="UJM1" s="338"/>
      <c r="UJN1" s="338"/>
      <c r="UJO1" s="338"/>
      <c r="UJP1" s="338"/>
      <c r="UJQ1" s="338"/>
      <c r="UJR1" s="126"/>
      <c r="UJS1" s="338"/>
      <c r="UJT1" s="338"/>
      <c r="UJU1" s="338"/>
      <c r="UJV1" s="338"/>
      <c r="UJW1" s="338"/>
      <c r="UJX1" s="338"/>
      <c r="UJY1" s="338"/>
      <c r="UJZ1" s="338"/>
      <c r="UKA1" s="338"/>
      <c r="UKB1" s="338"/>
      <c r="UKC1" s="338"/>
      <c r="UKD1" s="338"/>
      <c r="UKE1" s="338"/>
      <c r="UKF1" s="338"/>
      <c r="UKG1" s="338"/>
      <c r="UKH1" s="126"/>
      <c r="UKI1" s="338"/>
      <c r="UKJ1" s="338"/>
      <c r="UKK1" s="338"/>
      <c r="UKL1" s="338"/>
      <c r="UKM1" s="338"/>
      <c r="UKN1" s="338"/>
      <c r="UKO1" s="338"/>
      <c r="UKP1" s="338"/>
      <c r="UKQ1" s="338"/>
      <c r="UKR1" s="338"/>
      <c r="UKS1" s="338"/>
      <c r="UKT1" s="338"/>
      <c r="UKU1" s="338"/>
      <c r="UKV1" s="338"/>
      <c r="UKW1" s="338"/>
      <c r="UKX1" s="126"/>
      <c r="UKY1" s="338"/>
      <c r="UKZ1" s="338"/>
      <c r="ULA1" s="338"/>
      <c r="ULB1" s="338"/>
      <c r="ULC1" s="338"/>
      <c r="ULD1" s="338"/>
      <c r="ULE1" s="338"/>
      <c r="ULF1" s="338"/>
      <c r="ULG1" s="338"/>
      <c r="ULH1" s="338"/>
      <c r="ULI1" s="338"/>
      <c r="ULJ1" s="338"/>
      <c r="ULK1" s="338"/>
      <c r="ULL1" s="338"/>
      <c r="ULM1" s="338"/>
      <c r="ULN1" s="126"/>
      <c r="ULO1" s="338"/>
      <c r="ULP1" s="338"/>
      <c r="ULQ1" s="338"/>
      <c r="ULR1" s="338"/>
      <c r="ULS1" s="338"/>
      <c r="ULT1" s="338"/>
      <c r="ULU1" s="338"/>
      <c r="ULV1" s="338"/>
      <c r="ULW1" s="338"/>
      <c r="ULX1" s="338"/>
      <c r="ULY1" s="338"/>
      <c r="ULZ1" s="338"/>
      <c r="UMA1" s="338"/>
      <c r="UMB1" s="338"/>
      <c r="UMC1" s="338"/>
      <c r="UMD1" s="126"/>
      <c r="UME1" s="338"/>
      <c r="UMF1" s="338"/>
      <c r="UMG1" s="338"/>
      <c r="UMH1" s="338"/>
      <c r="UMI1" s="338"/>
      <c r="UMJ1" s="338"/>
      <c r="UMK1" s="338"/>
      <c r="UML1" s="338"/>
      <c r="UMM1" s="338"/>
      <c r="UMN1" s="338"/>
      <c r="UMO1" s="338"/>
      <c r="UMP1" s="338"/>
      <c r="UMQ1" s="338"/>
      <c r="UMR1" s="338"/>
      <c r="UMS1" s="338"/>
      <c r="UMT1" s="126"/>
      <c r="UMU1" s="338"/>
      <c r="UMV1" s="338"/>
      <c r="UMW1" s="338"/>
      <c r="UMX1" s="338"/>
      <c r="UMY1" s="338"/>
      <c r="UMZ1" s="338"/>
      <c r="UNA1" s="338"/>
      <c r="UNB1" s="338"/>
      <c r="UNC1" s="338"/>
      <c r="UND1" s="338"/>
      <c r="UNE1" s="338"/>
      <c r="UNF1" s="338"/>
      <c r="UNG1" s="338"/>
      <c r="UNH1" s="338"/>
      <c r="UNI1" s="338"/>
      <c r="UNJ1" s="126"/>
      <c r="UNK1" s="338"/>
      <c r="UNL1" s="338"/>
      <c r="UNM1" s="338"/>
      <c r="UNN1" s="338"/>
      <c r="UNO1" s="338"/>
      <c r="UNP1" s="338"/>
      <c r="UNQ1" s="338"/>
      <c r="UNR1" s="338"/>
      <c r="UNS1" s="338"/>
      <c r="UNT1" s="338"/>
      <c r="UNU1" s="338"/>
      <c r="UNV1" s="338"/>
      <c r="UNW1" s="338"/>
      <c r="UNX1" s="338"/>
      <c r="UNY1" s="338"/>
      <c r="UNZ1" s="126"/>
      <c r="UOA1" s="338"/>
      <c r="UOB1" s="338"/>
      <c r="UOC1" s="338"/>
      <c r="UOD1" s="338"/>
      <c r="UOE1" s="338"/>
      <c r="UOF1" s="338"/>
      <c r="UOG1" s="338"/>
      <c r="UOH1" s="338"/>
      <c r="UOI1" s="338"/>
      <c r="UOJ1" s="338"/>
      <c r="UOK1" s="338"/>
      <c r="UOL1" s="338"/>
      <c r="UOM1" s="338"/>
      <c r="UON1" s="338"/>
      <c r="UOO1" s="338"/>
      <c r="UOP1" s="126"/>
      <c r="UOQ1" s="338"/>
      <c r="UOR1" s="338"/>
      <c r="UOS1" s="338"/>
      <c r="UOT1" s="338"/>
      <c r="UOU1" s="338"/>
      <c r="UOV1" s="338"/>
      <c r="UOW1" s="338"/>
      <c r="UOX1" s="338"/>
      <c r="UOY1" s="338"/>
      <c r="UOZ1" s="338"/>
      <c r="UPA1" s="338"/>
      <c r="UPB1" s="338"/>
      <c r="UPC1" s="338"/>
      <c r="UPD1" s="338"/>
      <c r="UPE1" s="338"/>
      <c r="UPF1" s="126"/>
      <c r="UPG1" s="338"/>
      <c r="UPH1" s="338"/>
      <c r="UPI1" s="338"/>
      <c r="UPJ1" s="338"/>
      <c r="UPK1" s="338"/>
      <c r="UPL1" s="338"/>
      <c r="UPM1" s="338"/>
      <c r="UPN1" s="338"/>
      <c r="UPO1" s="338"/>
      <c r="UPP1" s="338"/>
      <c r="UPQ1" s="338"/>
      <c r="UPR1" s="338"/>
      <c r="UPS1" s="338"/>
      <c r="UPT1" s="338"/>
      <c r="UPU1" s="338"/>
      <c r="UPV1" s="126"/>
      <c r="UPW1" s="338"/>
      <c r="UPX1" s="338"/>
      <c r="UPY1" s="338"/>
      <c r="UPZ1" s="338"/>
      <c r="UQA1" s="338"/>
      <c r="UQB1" s="338"/>
      <c r="UQC1" s="338"/>
      <c r="UQD1" s="338"/>
      <c r="UQE1" s="338"/>
      <c r="UQF1" s="338"/>
      <c r="UQG1" s="338"/>
      <c r="UQH1" s="338"/>
      <c r="UQI1" s="338"/>
      <c r="UQJ1" s="338"/>
      <c r="UQK1" s="338"/>
      <c r="UQL1" s="126"/>
      <c r="UQM1" s="338"/>
      <c r="UQN1" s="338"/>
      <c r="UQO1" s="338"/>
      <c r="UQP1" s="338"/>
      <c r="UQQ1" s="338"/>
      <c r="UQR1" s="338"/>
      <c r="UQS1" s="338"/>
      <c r="UQT1" s="338"/>
      <c r="UQU1" s="338"/>
      <c r="UQV1" s="338"/>
      <c r="UQW1" s="338"/>
      <c r="UQX1" s="338"/>
      <c r="UQY1" s="338"/>
      <c r="UQZ1" s="338"/>
      <c r="URA1" s="338"/>
      <c r="URB1" s="126"/>
      <c r="URC1" s="338"/>
      <c r="URD1" s="338"/>
      <c r="URE1" s="338"/>
      <c r="URF1" s="338"/>
      <c r="URG1" s="338"/>
      <c r="URH1" s="338"/>
      <c r="URI1" s="338"/>
      <c r="URJ1" s="338"/>
      <c r="URK1" s="338"/>
      <c r="URL1" s="338"/>
      <c r="URM1" s="338"/>
      <c r="URN1" s="338"/>
      <c r="URO1" s="338"/>
      <c r="URP1" s="338"/>
      <c r="URQ1" s="338"/>
      <c r="URR1" s="126"/>
      <c r="URS1" s="338"/>
      <c r="URT1" s="338"/>
      <c r="URU1" s="338"/>
      <c r="URV1" s="338"/>
      <c r="URW1" s="338"/>
      <c r="URX1" s="338"/>
      <c r="URY1" s="338"/>
      <c r="URZ1" s="338"/>
      <c r="USA1" s="338"/>
      <c r="USB1" s="338"/>
      <c r="USC1" s="338"/>
      <c r="USD1" s="338"/>
      <c r="USE1" s="338"/>
      <c r="USF1" s="338"/>
      <c r="USG1" s="338"/>
      <c r="USH1" s="126"/>
      <c r="USI1" s="338"/>
      <c r="USJ1" s="338"/>
      <c r="USK1" s="338"/>
      <c r="USL1" s="338"/>
      <c r="USM1" s="338"/>
      <c r="USN1" s="338"/>
      <c r="USO1" s="338"/>
      <c r="USP1" s="338"/>
      <c r="USQ1" s="338"/>
      <c r="USR1" s="338"/>
      <c r="USS1" s="338"/>
      <c r="UST1" s="338"/>
      <c r="USU1" s="338"/>
      <c r="USV1" s="338"/>
      <c r="USW1" s="338"/>
      <c r="USX1" s="126"/>
      <c r="USY1" s="338"/>
      <c r="USZ1" s="338"/>
      <c r="UTA1" s="338"/>
      <c r="UTB1" s="338"/>
      <c r="UTC1" s="338"/>
      <c r="UTD1" s="338"/>
      <c r="UTE1" s="338"/>
      <c r="UTF1" s="338"/>
      <c r="UTG1" s="338"/>
      <c r="UTH1" s="338"/>
      <c r="UTI1" s="338"/>
      <c r="UTJ1" s="338"/>
      <c r="UTK1" s="338"/>
      <c r="UTL1" s="338"/>
      <c r="UTM1" s="338"/>
      <c r="UTN1" s="126"/>
      <c r="UTO1" s="338"/>
      <c r="UTP1" s="338"/>
      <c r="UTQ1" s="338"/>
      <c r="UTR1" s="338"/>
      <c r="UTS1" s="338"/>
      <c r="UTT1" s="338"/>
      <c r="UTU1" s="338"/>
      <c r="UTV1" s="338"/>
      <c r="UTW1" s="338"/>
      <c r="UTX1" s="338"/>
      <c r="UTY1" s="338"/>
      <c r="UTZ1" s="338"/>
      <c r="UUA1" s="338"/>
      <c r="UUB1" s="338"/>
      <c r="UUC1" s="338"/>
      <c r="UUD1" s="126"/>
      <c r="UUE1" s="338"/>
      <c r="UUF1" s="338"/>
      <c r="UUG1" s="338"/>
      <c r="UUH1" s="338"/>
      <c r="UUI1" s="338"/>
      <c r="UUJ1" s="338"/>
      <c r="UUK1" s="338"/>
      <c r="UUL1" s="338"/>
      <c r="UUM1" s="338"/>
      <c r="UUN1" s="338"/>
      <c r="UUO1" s="338"/>
      <c r="UUP1" s="338"/>
      <c r="UUQ1" s="338"/>
      <c r="UUR1" s="338"/>
      <c r="UUS1" s="338"/>
      <c r="UUT1" s="126"/>
      <c r="UUU1" s="338"/>
      <c r="UUV1" s="338"/>
      <c r="UUW1" s="338"/>
      <c r="UUX1" s="338"/>
      <c r="UUY1" s="338"/>
      <c r="UUZ1" s="338"/>
      <c r="UVA1" s="338"/>
      <c r="UVB1" s="338"/>
      <c r="UVC1" s="338"/>
      <c r="UVD1" s="338"/>
      <c r="UVE1" s="338"/>
      <c r="UVF1" s="338"/>
      <c r="UVG1" s="338"/>
      <c r="UVH1" s="338"/>
      <c r="UVI1" s="338"/>
      <c r="UVJ1" s="126"/>
      <c r="UVK1" s="338"/>
      <c r="UVL1" s="338"/>
      <c r="UVM1" s="338"/>
      <c r="UVN1" s="338"/>
      <c r="UVO1" s="338"/>
      <c r="UVP1" s="338"/>
      <c r="UVQ1" s="338"/>
      <c r="UVR1" s="338"/>
      <c r="UVS1" s="338"/>
      <c r="UVT1" s="338"/>
      <c r="UVU1" s="338"/>
      <c r="UVV1" s="338"/>
      <c r="UVW1" s="338"/>
      <c r="UVX1" s="338"/>
      <c r="UVY1" s="338"/>
      <c r="UVZ1" s="126"/>
      <c r="UWA1" s="338"/>
      <c r="UWB1" s="338"/>
      <c r="UWC1" s="338"/>
      <c r="UWD1" s="338"/>
      <c r="UWE1" s="338"/>
      <c r="UWF1" s="338"/>
      <c r="UWG1" s="338"/>
      <c r="UWH1" s="338"/>
      <c r="UWI1" s="338"/>
      <c r="UWJ1" s="338"/>
      <c r="UWK1" s="338"/>
      <c r="UWL1" s="338"/>
      <c r="UWM1" s="338"/>
      <c r="UWN1" s="338"/>
      <c r="UWO1" s="338"/>
      <c r="UWP1" s="126"/>
      <c r="UWQ1" s="338"/>
      <c r="UWR1" s="338"/>
      <c r="UWS1" s="338"/>
      <c r="UWT1" s="338"/>
      <c r="UWU1" s="338"/>
      <c r="UWV1" s="338"/>
      <c r="UWW1" s="338"/>
      <c r="UWX1" s="338"/>
      <c r="UWY1" s="338"/>
      <c r="UWZ1" s="338"/>
      <c r="UXA1" s="338"/>
      <c r="UXB1" s="338"/>
      <c r="UXC1" s="338"/>
      <c r="UXD1" s="338"/>
      <c r="UXE1" s="338"/>
      <c r="UXF1" s="126"/>
      <c r="UXG1" s="338"/>
      <c r="UXH1" s="338"/>
      <c r="UXI1" s="338"/>
      <c r="UXJ1" s="338"/>
      <c r="UXK1" s="338"/>
      <c r="UXL1" s="338"/>
      <c r="UXM1" s="338"/>
      <c r="UXN1" s="338"/>
      <c r="UXO1" s="338"/>
      <c r="UXP1" s="338"/>
      <c r="UXQ1" s="338"/>
      <c r="UXR1" s="338"/>
      <c r="UXS1" s="338"/>
      <c r="UXT1" s="338"/>
      <c r="UXU1" s="338"/>
      <c r="UXV1" s="126"/>
      <c r="UXW1" s="338"/>
      <c r="UXX1" s="338"/>
      <c r="UXY1" s="338"/>
      <c r="UXZ1" s="338"/>
      <c r="UYA1" s="338"/>
      <c r="UYB1" s="338"/>
      <c r="UYC1" s="338"/>
      <c r="UYD1" s="338"/>
      <c r="UYE1" s="338"/>
      <c r="UYF1" s="338"/>
      <c r="UYG1" s="338"/>
      <c r="UYH1" s="338"/>
      <c r="UYI1" s="338"/>
      <c r="UYJ1" s="338"/>
      <c r="UYK1" s="338"/>
      <c r="UYL1" s="126"/>
      <c r="UYM1" s="338"/>
      <c r="UYN1" s="338"/>
      <c r="UYO1" s="338"/>
      <c r="UYP1" s="338"/>
      <c r="UYQ1" s="338"/>
      <c r="UYR1" s="338"/>
      <c r="UYS1" s="338"/>
      <c r="UYT1" s="338"/>
      <c r="UYU1" s="338"/>
      <c r="UYV1" s="338"/>
      <c r="UYW1" s="338"/>
      <c r="UYX1" s="338"/>
      <c r="UYY1" s="338"/>
      <c r="UYZ1" s="338"/>
      <c r="UZA1" s="338"/>
      <c r="UZB1" s="126"/>
      <c r="UZC1" s="338"/>
      <c r="UZD1" s="338"/>
      <c r="UZE1" s="338"/>
      <c r="UZF1" s="338"/>
      <c r="UZG1" s="338"/>
      <c r="UZH1" s="338"/>
      <c r="UZI1" s="338"/>
      <c r="UZJ1" s="338"/>
      <c r="UZK1" s="338"/>
      <c r="UZL1" s="338"/>
      <c r="UZM1" s="338"/>
      <c r="UZN1" s="338"/>
      <c r="UZO1" s="338"/>
      <c r="UZP1" s="338"/>
      <c r="UZQ1" s="338"/>
      <c r="UZR1" s="126"/>
      <c r="UZS1" s="338"/>
      <c r="UZT1" s="338"/>
      <c r="UZU1" s="338"/>
      <c r="UZV1" s="338"/>
      <c r="UZW1" s="338"/>
      <c r="UZX1" s="338"/>
      <c r="UZY1" s="338"/>
      <c r="UZZ1" s="338"/>
      <c r="VAA1" s="338"/>
      <c r="VAB1" s="338"/>
      <c r="VAC1" s="338"/>
      <c r="VAD1" s="338"/>
      <c r="VAE1" s="338"/>
      <c r="VAF1" s="338"/>
      <c r="VAG1" s="338"/>
      <c r="VAH1" s="126"/>
      <c r="VAI1" s="338"/>
      <c r="VAJ1" s="338"/>
      <c r="VAK1" s="338"/>
      <c r="VAL1" s="338"/>
      <c r="VAM1" s="338"/>
      <c r="VAN1" s="338"/>
      <c r="VAO1" s="338"/>
      <c r="VAP1" s="338"/>
      <c r="VAQ1" s="338"/>
      <c r="VAR1" s="338"/>
      <c r="VAS1" s="338"/>
      <c r="VAT1" s="338"/>
      <c r="VAU1" s="338"/>
      <c r="VAV1" s="338"/>
      <c r="VAW1" s="338"/>
      <c r="VAX1" s="126"/>
      <c r="VAY1" s="338"/>
      <c r="VAZ1" s="338"/>
      <c r="VBA1" s="338"/>
      <c r="VBB1" s="338"/>
      <c r="VBC1" s="338"/>
      <c r="VBD1" s="338"/>
      <c r="VBE1" s="338"/>
      <c r="VBF1" s="338"/>
      <c r="VBG1" s="338"/>
      <c r="VBH1" s="338"/>
      <c r="VBI1" s="338"/>
      <c r="VBJ1" s="338"/>
      <c r="VBK1" s="338"/>
      <c r="VBL1" s="338"/>
      <c r="VBM1" s="338"/>
      <c r="VBN1" s="126"/>
      <c r="VBO1" s="338"/>
      <c r="VBP1" s="338"/>
      <c r="VBQ1" s="338"/>
      <c r="VBR1" s="338"/>
      <c r="VBS1" s="338"/>
      <c r="VBT1" s="338"/>
      <c r="VBU1" s="338"/>
      <c r="VBV1" s="338"/>
      <c r="VBW1" s="338"/>
      <c r="VBX1" s="338"/>
      <c r="VBY1" s="338"/>
      <c r="VBZ1" s="338"/>
      <c r="VCA1" s="338"/>
      <c r="VCB1" s="338"/>
      <c r="VCC1" s="338"/>
      <c r="VCD1" s="126"/>
      <c r="VCE1" s="338"/>
      <c r="VCF1" s="338"/>
      <c r="VCG1" s="338"/>
      <c r="VCH1" s="338"/>
      <c r="VCI1" s="338"/>
      <c r="VCJ1" s="338"/>
      <c r="VCK1" s="338"/>
      <c r="VCL1" s="338"/>
      <c r="VCM1" s="338"/>
      <c r="VCN1" s="338"/>
      <c r="VCO1" s="338"/>
      <c r="VCP1" s="338"/>
      <c r="VCQ1" s="338"/>
      <c r="VCR1" s="338"/>
      <c r="VCS1" s="338"/>
      <c r="VCT1" s="126"/>
      <c r="VCU1" s="338"/>
      <c r="VCV1" s="338"/>
      <c r="VCW1" s="338"/>
      <c r="VCX1" s="338"/>
      <c r="VCY1" s="338"/>
      <c r="VCZ1" s="338"/>
      <c r="VDA1" s="338"/>
      <c r="VDB1" s="338"/>
      <c r="VDC1" s="338"/>
      <c r="VDD1" s="338"/>
      <c r="VDE1" s="338"/>
      <c r="VDF1" s="338"/>
      <c r="VDG1" s="338"/>
      <c r="VDH1" s="338"/>
      <c r="VDI1" s="338"/>
      <c r="VDJ1" s="126"/>
      <c r="VDK1" s="338"/>
      <c r="VDL1" s="338"/>
      <c r="VDM1" s="338"/>
      <c r="VDN1" s="338"/>
      <c r="VDO1" s="338"/>
      <c r="VDP1" s="338"/>
      <c r="VDQ1" s="338"/>
      <c r="VDR1" s="338"/>
      <c r="VDS1" s="338"/>
      <c r="VDT1" s="338"/>
      <c r="VDU1" s="338"/>
      <c r="VDV1" s="338"/>
      <c r="VDW1" s="338"/>
      <c r="VDX1" s="338"/>
      <c r="VDY1" s="338"/>
      <c r="VDZ1" s="126"/>
      <c r="VEA1" s="338"/>
      <c r="VEB1" s="338"/>
      <c r="VEC1" s="338"/>
      <c r="VED1" s="338"/>
      <c r="VEE1" s="338"/>
      <c r="VEF1" s="338"/>
      <c r="VEG1" s="338"/>
      <c r="VEH1" s="338"/>
      <c r="VEI1" s="338"/>
      <c r="VEJ1" s="338"/>
      <c r="VEK1" s="338"/>
      <c r="VEL1" s="338"/>
      <c r="VEM1" s="338"/>
      <c r="VEN1" s="338"/>
      <c r="VEO1" s="338"/>
      <c r="VEP1" s="126"/>
      <c r="VEQ1" s="338"/>
      <c r="VER1" s="338"/>
      <c r="VES1" s="338"/>
      <c r="VET1" s="338"/>
      <c r="VEU1" s="338"/>
      <c r="VEV1" s="338"/>
      <c r="VEW1" s="338"/>
      <c r="VEX1" s="338"/>
      <c r="VEY1" s="338"/>
      <c r="VEZ1" s="338"/>
      <c r="VFA1" s="338"/>
      <c r="VFB1" s="338"/>
      <c r="VFC1" s="338"/>
      <c r="VFD1" s="338"/>
      <c r="VFE1" s="338"/>
      <c r="VFF1" s="126"/>
      <c r="VFG1" s="338"/>
      <c r="VFH1" s="338"/>
      <c r="VFI1" s="338"/>
      <c r="VFJ1" s="338"/>
      <c r="VFK1" s="338"/>
      <c r="VFL1" s="338"/>
      <c r="VFM1" s="338"/>
      <c r="VFN1" s="338"/>
      <c r="VFO1" s="338"/>
      <c r="VFP1" s="338"/>
      <c r="VFQ1" s="338"/>
      <c r="VFR1" s="338"/>
      <c r="VFS1" s="338"/>
      <c r="VFT1" s="338"/>
      <c r="VFU1" s="338"/>
      <c r="VFV1" s="126"/>
      <c r="VFW1" s="338"/>
      <c r="VFX1" s="338"/>
      <c r="VFY1" s="338"/>
      <c r="VFZ1" s="338"/>
      <c r="VGA1" s="338"/>
      <c r="VGB1" s="338"/>
      <c r="VGC1" s="338"/>
      <c r="VGD1" s="338"/>
      <c r="VGE1" s="338"/>
      <c r="VGF1" s="338"/>
      <c r="VGG1" s="338"/>
      <c r="VGH1" s="338"/>
      <c r="VGI1" s="338"/>
      <c r="VGJ1" s="338"/>
      <c r="VGK1" s="338"/>
      <c r="VGL1" s="126"/>
      <c r="VGM1" s="338"/>
      <c r="VGN1" s="338"/>
      <c r="VGO1" s="338"/>
      <c r="VGP1" s="338"/>
      <c r="VGQ1" s="338"/>
      <c r="VGR1" s="338"/>
      <c r="VGS1" s="338"/>
      <c r="VGT1" s="338"/>
      <c r="VGU1" s="338"/>
      <c r="VGV1" s="338"/>
      <c r="VGW1" s="338"/>
      <c r="VGX1" s="338"/>
      <c r="VGY1" s="338"/>
      <c r="VGZ1" s="338"/>
      <c r="VHA1" s="338"/>
      <c r="VHB1" s="126"/>
      <c r="VHC1" s="338"/>
      <c r="VHD1" s="338"/>
      <c r="VHE1" s="338"/>
      <c r="VHF1" s="338"/>
      <c r="VHG1" s="338"/>
      <c r="VHH1" s="338"/>
      <c r="VHI1" s="338"/>
      <c r="VHJ1" s="338"/>
      <c r="VHK1" s="338"/>
      <c r="VHL1" s="338"/>
      <c r="VHM1" s="338"/>
      <c r="VHN1" s="338"/>
      <c r="VHO1" s="338"/>
      <c r="VHP1" s="338"/>
      <c r="VHQ1" s="338"/>
      <c r="VHR1" s="126"/>
      <c r="VHS1" s="338"/>
      <c r="VHT1" s="338"/>
      <c r="VHU1" s="338"/>
      <c r="VHV1" s="338"/>
      <c r="VHW1" s="338"/>
      <c r="VHX1" s="338"/>
      <c r="VHY1" s="338"/>
      <c r="VHZ1" s="338"/>
      <c r="VIA1" s="338"/>
      <c r="VIB1" s="338"/>
      <c r="VIC1" s="338"/>
      <c r="VID1" s="338"/>
      <c r="VIE1" s="338"/>
      <c r="VIF1" s="338"/>
      <c r="VIG1" s="338"/>
      <c r="VIH1" s="126"/>
      <c r="VII1" s="338"/>
      <c r="VIJ1" s="338"/>
      <c r="VIK1" s="338"/>
      <c r="VIL1" s="338"/>
      <c r="VIM1" s="338"/>
      <c r="VIN1" s="338"/>
      <c r="VIO1" s="338"/>
      <c r="VIP1" s="338"/>
      <c r="VIQ1" s="338"/>
      <c r="VIR1" s="338"/>
      <c r="VIS1" s="338"/>
      <c r="VIT1" s="338"/>
      <c r="VIU1" s="338"/>
      <c r="VIV1" s="338"/>
      <c r="VIW1" s="338"/>
      <c r="VIX1" s="126"/>
      <c r="VIY1" s="338"/>
      <c r="VIZ1" s="338"/>
      <c r="VJA1" s="338"/>
      <c r="VJB1" s="338"/>
      <c r="VJC1" s="338"/>
      <c r="VJD1" s="338"/>
      <c r="VJE1" s="338"/>
      <c r="VJF1" s="338"/>
      <c r="VJG1" s="338"/>
      <c r="VJH1" s="338"/>
      <c r="VJI1" s="338"/>
      <c r="VJJ1" s="338"/>
      <c r="VJK1" s="338"/>
      <c r="VJL1" s="338"/>
      <c r="VJM1" s="338"/>
      <c r="VJN1" s="126"/>
      <c r="VJO1" s="338"/>
      <c r="VJP1" s="338"/>
      <c r="VJQ1" s="338"/>
      <c r="VJR1" s="338"/>
      <c r="VJS1" s="338"/>
      <c r="VJT1" s="338"/>
      <c r="VJU1" s="338"/>
      <c r="VJV1" s="338"/>
      <c r="VJW1" s="338"/>
      <c r="VJX1" s="338"/>
      <c r="VJY1" s="338"/>
      <c r="VJZ1" s="338"/>
      <c r="VKA1" s="338"/>
      <c r="VKB1" s="338"/>
      <c r="VKC1" s="338"/>
      <c r="VKD1" s="126"/>
      <c r="VKE1" s="338"/>
      <c r="VKF1" s="338"/>
      <c r="VKG1" s="338"/>
      <c r="VKH1" s="338"/>
      <c r="VKI1" s="338"/>
      <c r="VKJ1" s="338"/>
      <c r="VKK1" s="338"/>
      <c r="VKL1" s="338"/>
      <c r="VKM1" s="338"/>
      <c r="VKN1" s="338"/>
      <c r="VKO1" s="338"/>
      <c r="VKP1" s="338"/>
      <c r="VKQ1" s="338"/>
      <c r="VKR1" s="338"/>
      <c r="VKS1" s="338"/>
      <c r="VKT1" s="126"/>
      <c r="VKU1" s="338"/>
      <c r="VKV1" s="338"/>
      <c r="VKW1" s="338"/>
      <c r="VKX1" s="338"/>
      <c r="VKY1" s="338"/>
      <c r="VKZ1" s="338"/>
      <c r="VLA1" s="338"/>
      <c r="VLB1" s="338"/>
      <c r="VLC1" s="338"/>
      <c r="VLD1" s="338"/>
      <c r="VLE1" s="338"/>
      <c r="VLF1" s="338"/>
      <c r="VLG1" s="338"/>
      <c r="VLH1" s="338"/>
      <c r="VLI1" s="338"/>
      <c r="VLJ1" s="126"/>
      <c r="VLK1" s="338"/>
      <c r="VLL1" s="338"/>
      <c r="VLM1" s="338"/>
      <c r="VLN1" s="338"/>
      <c r="VLO1" s="338"/>
      <c r="VLP1" s="338"/>
      <c r="VLQ1" s="338"/>
      <c r="VLR1" s="338"/>
      <c r="VLS1" s="338"/>
      <c r="VLT1" s="338"/>
      <c r="VLU1" s="338"/>
      <c r="VLV1" s="338"/>
      <c r="VLW1" s="338"/>
      <c r="VLX1" s="338"/>
      <c r="VLY1" s="338"/>
      <c r="VLZ1" s="126"/>
      <c r="VMA1" s="338"/>
      <c r="VMB1" s="338"/>
      <c r="VMC1" s="338"/>
      <c r="VMD1" s="338"/>
      <c r="VME1" s="338"/>
      <c r="VMF1" s="338"/>
      <c r="VMG1" s="338"/>
      <c r="VMH1" s="338"/>
      <c r="VMI1" s="338"/>
      <c r="VMJ1" s="338"/>
      <c r="VMK1" s="338"/>
      <c r="VML1" s="338"/>
      <c r="VMM1" s="338"/>
      <c r="VMN1" s="338"/>
      <c r="VMO1" s="338"/>
      <c r="VMP1" s="126"/>
      <c r="VMQ1" s="338"/>
      <c r="VMR1" s="338"/>
      <c r="VMS1" s="338"/>
      <c r="VMT1" s="338"/>
      <c r="VMU1" s="338"/>
      <c r="VMV1" s="338"/>
      <c r="VMW1" s="338"/>
      <c r="VMX1" s="338"/>
      <c r="VMY1" s="338"/>
      <c r="VMZ1" s="338"/>
      <c r="VNA1" s="338"/>
      <c r="VNB1" s="338"/>
      <c r="VNC1" s="338"/>
      <c r="VND1" s="338"/>
      <c r="VNE1" s="338"/>
      <c r="VNF1" s="126"/>
      <c r="VNG1" s="338"/>
      <c r="VNH1" s="338"/>
      <c r="VNI1" s="338"/>
      <c r="VNJ1" s="338"/>
      <c r="VNK1" s="338"/>
      <c r="VNL1" s="338"/>
      <c r="VNM1" s="338"/>
      <c r="VNN1" s="338"/>
      <c r="VNO1" s="338"/>
      <c r="VNP1" s="338"/>
      <c r="VNQ1" s="338"/>
      <c r="VNR1" s="338"/>
      <c r="VNS1" s="338"/>
      <c r="VNT1" s="338"/>
      <c r="VNU1" s="338"/>
      <c r="VNV1" s="126"/>
      <c r="VNW1" s="338"/>
      <c r="VNX1" s="338"/>
      <c r="VNY1" s="338"/>
      <c r="VNZ1" s="338"/>
      <c r="VOA1" s="338"/>
      <c r="VOB1" s="338"/>
      <c r="VOC1" s="338"/>
      <c r="VOD1" s="338"/>
      <c r="VOE1" s="338"/>
      <c r="VOF1" s="338"/>
      <c r="VOG1" s="338"/>
      <c r="VOH1" s="338"/>
      <c r="VOI1" s="338"/>
      <c r="VOJ1" s="338"/>
      <c r="VOK1" s="338"/>
      <c r="VOL1" s="126"/>
      <c r="VOM1" s="338"/>
      <c r="VON1" s="338"/>
      <c r="VOO1" s="338"/>
      <c r="VOP1" s="338"/>
      <c r="VOQ1" s="338"/>
      <c r="VOR1" s="338"/>
      <c r="VOS1" s="338"/>
      <c r="VOT1" s="338"/>
      <c r="VOU1" s="338"/>
      <c r="VOV1" s="338"/>
      <c r="VOW1" s="338"/>
      <c r="VOX1" s="338"/>
      <c r="VOY1" s="338"/>
      <c r="VOZ1" s="338"/>
      <c r="VPA1" s="338"/>
      <c r="VPB1" s="126"/>
      <c r="VPC1" s="338"/>
      <c r="VPD1" s="338"/>
      <c r="VPE1" s="338"/>
      <c r="VPF1" s="338"/>
      <c r="VPG1" s="338"/>
      <c r="VPH1" s="338"/>
      <c r="VPI1" s="338"/>
      <c r="VPJ1" s="338"/>
      <c r="VPK1" s="338"/>
      <c r="VPL1" s="338"/>
      <c r="VPM1" s="338"/>
      <c r="VPN1" s="338"/>
      <c r="VPO1" s="338"/>
      <c r="VPP1" s="338"/>
      <c r="VPQ1" s="338"/>
      <c r="VPR1" s="126"/>
      <c r="VPS1" s="338"/>
      <c r="VPT1" s="338"/>
      <c r="VPU1" s="338"/>
      <c r="VPV1" s="338"/>
      <c r="VPW1" s="338"/>
      <c r="VPX1" s="338"/>
      <c r="VPY1" s="338"/>
      <c r="VPZ1" s="338"/>
      <c r="VQA1" s="338"/>
      <c r="VQB1" s="338"/>
      <c r="VQC1" s="338"/>
      <c r="VQD1" s="338"/>
      <c r="VQE1" s="338"/>
      <c r="VQF1" s="338"/>
      <c r="VQG1" s="338"/>
      <c r="VQH1" s="126"/>
      <c r="VQI1" s="338"/>
      <c r="VQJ1" s="338"/>
      <c r="VQK1" s="338"/>
      <c r="VQL1" s="338"/>
      <c r="VQM1" s="338"/>
      <c r="VQN1" s="338"/>
      <c r="VQO1" s="338"/>
      <c r="VQP1" s="338"/>
      <c r="VQQ1" s="338"/>
      <c r="VQR1" s="338"/>
      <c r="VQS1" s="338"/>
      <c r="VQT1" s="338"/>
      <c r="VQU1" s="338"/>
      <c r="VQV1" s="338"/>
      <c r="VQW1" s="338"/>
      <c r="VQX1" s="126"/>
      <c r="VQY1" s="338"/>
      <c r="VQZ1" s="338"/>
      <c r="VRA1" s="338"/>
      <c r="VRB1" s="338"/>
      <c r="VRC1" s="338"/>
      <c r="VRD1" s="338"/>
      <c r="VRE1" s="338"/>
      <c r="VRF1" s="338"/>
      <c r="VRG1" s="338"/>
      <c r="VRH1" s="338"/>
      <c r="VRI1" s="338"/>
      <c r="VRJ1" s="338"/>
      <c r="VRK1" s="338"/>
      <c r="VRL1" s="338"/>
      <c r="VRM1" s="338"/>
      <c r="VRN1" s="126"/>
      <c r="VRO1" s="338"/>
      <c r="VRP1" s="338"/>
      <c r="VRQ1" s="338"/>
      <c r="VRR1" s="338"/>
      <c r="VRS1" s="338"/>
      <c r="VRT1" s="338"/>
      <c r="VRU1" s="338"/>
      <c r="VRV1" s="338"/>
      <c r="VRW1" s="338"/>
      <c r="VRX1" s="338"/>
      <c r="VRY1" s="338"/>
      <c r="VRZ1" s="338"/>
      <c r="VSA1" s="338"/>
      <c r="VSB1" s="338"/>
      <c r="VSC1" s="338"/>
      <c r="VSD1" s="126"/>
      <c r="VSE1" s="338"/>
      <c r="VSF1" s="338"/>
      <c r="VSG1" s="338"/>
      <c r="VSH1" s="338"/>
      <c r="VSI1" s="338"/>
      <c r="VSJ1" s="338"/>
      <c r="VSK1" s="338"/>
      <c r="VSL1" s="338"/>
      <c r="VSM1" s="338"/>
      <c r="VSN1" s="338"/>
      <c r="VSO1" s="338"/>
      <c r="VSP1" s="338"/>
      <c r="VSQ1" s="338"/>
      <c r="VSR1" s="338"/>
      <c r="VSS1" s="338"/>
      <c r="VST1" s="126"/>
      <c r="VSU1" s="338"/>
      <c r="VSV1" s="338"/>
      <c r="VSW1" s="338"/>
      <c r="VSX1" s="338"/>
      <c r="VSY1" s="338"/>
      <c r="VSZ1" s="338"/>
      <c r="VTA1" s="338"/>
      <c r="VTB1" s="338"/>
      <c r="VTC1" s="338"/>
      <c r="VTD1" s="338"/>
      <c r="VTE1" s="338"/>
      <c r="VTF1" s="338"/>
      <c r="VTG1" s="338"/>
      <c r="VTH1" s="338"/>
      <c r="VTI1" s="338"/>
      <c r="VTJ1" s="126"/>
      <c r="VTK1" s="338"/>
      <c r="VTL1" s="338"/>
      <c r="VTM1" s="338"/>
      <c r="VTN1" s="338"/>
      <c r="VTO1" s="338"/>
      <c r="VTP1" s="338"/>
      <c r="VTQ1" s="338"/>
      <c r="VTR1" s="338"/>
      <c r="VTS1" s="338"/>
      <c r="VTT1" s="338"/>
      <c r="VTU1" s="338"/>
      <c r="VTV1" s="338"/>
      <c r="VTW1" s="338"/>
      <c r="VTX1" s="338"/>
      <c r="VTY1" s="338"/>
      <c r="VTZ1" s="126"/>
      <c r="VUA1" s="338"/>
      <c r="VUB1" s="338"/>
      <c r="VUC1" s="338"/>
      <c r="VUD1" s="338"/>
      <c r="VUE1" s="338"/>
      <c r="VUF1" s="338"/>
      <c r="VUG1" s="338"/>
      <c r="VUH1" s="338"/>
      <c r="VUI1" s="338"/>
      <c r="VUJ1" s="338"/>
      <c r="VUK1" s="338"/>
      <c r="VUL1" s="338"/>
      <c r="VUM1" s="338"/>
      <c r="VUN1" s="338"/>
      <c r="VUO1" s="338"/>
      <c r="VUP1" s="126"/>
      <c r="VUQ1" s="338"/>
      <c r="VUR1" s="338"/>
      <c r="VUS1" s="338"/>
      <c r="VUT1" s="338"/>
      <c r="VUU1" s="338"/>
      <c r="VUV1" s="338"/>
      <c r="VUW1" s="338"/>
      <c r="VUX1" s="338"/>
      <c r="VUY1" s="338"/>
      <c r="VUZ1" s="338"/>
      <c r="VVA1" s="338"/>
      <c r="VVB1" s="338"/>
      <c r="VVC1" s="338"/>
      <c r="VVD1" s="338"/>
      <c r="VVE1" s="338"/>
      <c r="VVF1" s="126"/>
      <c r="VVG1" s="338"/>
      <c r="VVH1" s="338"/>
      <c r="VVI1" s="338"/>
      <c r="VVJ1" s="338"/>
      <c r="VVK1" s="338"/>
      <c r="VVL1" s="338"/>
      <c r="VVM1" s="338"/>
      <c r="VVN1" s="338"/>
      <c r="VVO1" s="338"/>
      <c r="VVP1" s="338"/>
      <c r="VVQ1" s="338"/>
      <c r="VVR1" s="338"/>
      <c r="VVS1" s="338"/>
      <c r="VVT1" s="338"/>
      <c r="VVU1" s="338"/>
      <c r="VVV1" s="126"/>
      <c r="VVW1" s="338"/>
      <c r="VVX1" s="338"/>
      <c r="VVY1" s="338"/>
      <c r="VVZ1" s="338"/>
      <c r="VWA1" s="338"/>
      <c r="VWB1" s="338"/>
      <c r="VWC1" s="338"/>
      <c r="VWD1" s="338"/>
      <c r="VWE1" s="338"/>
      <c r="VWF1" s="338"/>
      <c r="VWG1" s="338"/>
      <c r="VWH1" s="338"/>
      <c r="VWI1" s="338"/>
      <c r="VWJ1" s="338"/>
      <c r="VWK1" s="338"/>
      <c r="VWL1" s="126"/>
      <c r="VWM1" s="338"/>
      <c r="VWN1" s="338"/>
      <c r="VWO1" s="338"/>
      <c r="VWP1" s="338"/>
      <c r="VWQ1" s="338"/>
      <c r="VWR1" s="338"/>
      <c r="VWS1" s="338"/>
      <c r="VWT1" s="338"/>
      <c r="VWU1" s="338"/>
      <c r="VWV1" s="338"/>
      <c r="VWW1" s="338"/>
      <c r="VWX1" s="338"/>
      <c r="VWY1" s="338"/>
      <c r="VWZ1" s="338"/>
      <c r="VXA1" s="338"/>
      <c r="VXB1" s="126"/>
      <c r="VXC1" s="338"/>
      <c r="VXD1" s="338"/>
      <c r="VXE1" s="338"/>
      <c r="VXF1" s="338"/>
      <c r="VXG1" s="338"/>
      <c r="VXH1" s="338"/>
      <c r="VXI1" s="338"/>
      <c r="VXJ1" s="338"/>
      <c r="VXK1" s="338"/>
      <c r="VXL1" s="338"/>
      <c r="VXM1" s="338"/>
      <c r="VXN1" s="338"/>
      <c r="VXO1" s="338"/>
      <c r="VXP1" s="338"/>
      <c r="VXQ1" s="338"/>
      <c r="VXR1" s="126"/>
      <c r="VXS1" s="338"/>
      <c r="VXT1" s="338"/>
      <c r="VXU1" s="338"/>
      <c r="VXV1" s="338"/>
      <c r="VXW1" s="338"/>
      <c r="VXX1" s="338"/>
      <c r="VXY1" s="338"/>
      <c r="VXZ1" s="338"/>
      <c r="VYA1" s="338"/>
      <c r="VYB1" s="338"/>
      <c r="VYC1" s="338"/>
      <c r="VYD1" s="338"/>
      <c r="VYE1" s="338"/>
      <c r="VYF1" s="338"/>
      <c r="VYG1" s="338"/>
      <c r="VYH1" s="126"/>
      <c r="VYI1" s="338"/>
      <c r="VYJ1" s="338"/>
      <c r="VYK1" s="338"/>
      <c r="VYL1" s="338"/>
      <c r="VYM1" s="338"/>
      <c r="VYN1" s="338"/>
      <c r="VYO1" s="338"/>
      <c r="VYP1" s="338"/>
      <c r="VYQ1" s="338"/>
      <c r="VYR1" s="338"/>
      <c r="VYS1" s="338"/>
      <c r="VYT1" s="338"/>
      <c r="VYU1" s="338"/>
      <c r="VYV1" s="338"/>
      <c r="VYW1" s="338"/>
      <c r="VYX1" s="126"/>
      <c r="VYY1" s="338"/>
      <c r="VYZ1" s="338"/>
      <c r="VZA1" s="338"/>
      <c r="VZB1" s="338"/>
      <c r="VZC1" s="338"/>
      <c r="VZD1" s="338"/>
      <c r="VZE1" s="338"/>
      <c r="VZF1" s="338"/>
      <c r="VZG1" s="338"/>
      <c r="VZH1" s="338"/>
      <c r="VZI1" s="338"/>
      <c r="VZJ1" s="338"/>
      <c r="VZK1" s="338"/>
      <c r="VZL1" s="338"/>
      <c r="VZM1" s="338"/>
      <c r="VZN1" s="126"/>
      <c r="VZO1" s="338"/>
      <c r="VZP1" s="338"/>
      <c r="VZQ1" s="338"/>
      <c r="VZR1" s="338"/>
      <c r="VZS1" s="338"/>
      <c r="VZT1" s="338"/>
      <c r="VZU1" s="338"/>
      <c r="VZV1" s="338"/>
      <c r="VZW1" s="338"/>
      <c r="VZX1" s="338"/>
      <c r="VZY1" s="338"/>
      <c r="VZZ1" s="338"/>
      <c r="WAA1" s="338"/>
      <c r="WAB1" s="338"/>
      <c r="WAC1" s="338"/>
      <c r="WAD1" s="126"/>
      <c r="WAE1" s="338"/>
      <c r="WAF1" s="338"/>
      <c r="WAG1" s="338"/>
      <c r="WAH1" s="338"/>
      <c r="WAI1" s="338"/>
      <c r="WAJ1" s="338"/>
      <c r="WAK1" s="338"/>
      <c r="WAL1" s="338"/>
      <c r="WAM1" s="338"/>
      <c r="WAN1" s="338"/>
      <c r="WAO1" s="338"/>
      <c r="WAP1" s="338"/>
      <c r="WAQ1" s="338"/>
      <c r="WAR1" s="338"/>
      <c r="WAS1" s="338"/>
      <c r="WAT1" s="126"/>
      <c r="WAU1" s="338"/>
      <c r="WAV1" s="338"/>
      <c r="WAW1" s="338"/>
      <c r="WAX1" s="338"/>
      <c r="WAY1" s="338"/>
      <c r="WAZ1" s="338"/>
      <c r="WBA1" s="338"/>
      <c r="WBB1" s="338"/>
      <c r="WBC1" s="338"/>
      <c r="WBD1" s="338"/>
      <c r="WBE1" s="338"/>
      <c r="WBF1" s="338"/>
      <c r="WBG1" s="338"/>
      <c r="WBH1" s="338"/>
      <c r="WBI1" s="338"/>
      <c r="WBJ1" s="126"/>
      <c r="WBK1" s="338"/>
      <c r="WBL1" s="338"/>
      <c r="WBM1" s="338"/>
      <c r="WBN1" s="338"/>
      <c r="WBO1" s="338"/>
      <c r="WBP1" s="338"/>
      <c r="WBQ1" s="338"/>
      <c r="WBR1" s="338"/>
      <c r="WBS1" s="338"/>
      <c r="WBT1" s="338"/>
      <c r="WBU1" s="338"/>
      <c r="WBV1" s="338"/>
      <c r="WBW1" s="338"/>
      <c r="WBX1" s="338"/>
      <c r="WBY1" s="338"/>
      <c r="WBZ1" s="126"/>
      <c r="WCA1" s="338"/>
      <c r="WCB1" s="338"/>
      <c r="WCC1" s="338"/>
      <c r="WCD1" s="338"/>
      <c r="WCE1" s="338"/>
      <c r="WCF1" s="338"/>
      <c r="WCG1" s="338"/>
      <c r="WCH1" s="338"/>
      <c r="WCI1" s="338"/>
      <c r="WCJ1" s="338"/>
      <c r="WCK1" s="338"/>
      <c r="WCL1" s="338"/>
      <c r="WCM1" s="338"/>
      <c r="WCN1" s="338"/>
      <c r="WCO1" s="338"/>
      <c r="WCP1" s="126"/>
      <c r="WCQ1" s="338"/>
      <c r="WCR1" s="338"/>
      <c r="WCS1" s="338"/>
      <c r="WCT1" s="338"/>
      <c r="WCU1" s="338"/>
      <c r="WCV1" s="338"/>
      <c r="WCW1" s="338"/>
      <c r="WCX1" s="338"/>
      <c r="WCY1" s="338"/>
      <c r="WCZ1" s="338"/>
      <c r="WDA1" s="338"/>
      <c r="WDB1" s="338"/>
      <c r="WDC1" s="338"/>
      <c r="WDD1" s="338"/>
      <c r="WDE1" s="338"/>
      <c r="WDF1" s="126"/>
      <c r="WDG1" s="338"/>
      <c r="WDH1" s="338"/>
      <c r="WDI1" s="338"/>
      <c r="WDJ1" s="338"/>
      <c r="WDK1" s="338"/>
      <c r="WDL1" s="338"/>
      <c r="WDM1" s="338"/>
      <c r="WDN1" s="338"/>
      <c r="WDO1" s="338"/>
      <c r="WDP1" s="338"/>
      <c r="WDQ1" s="338"/>
      <c r="WDR1" s="338"/>
      <c r="WDS1" s="338"/>
      <c r="WDT1" s="338"/>
      <c r="WDU1" s="338"/>
      <c r="WDV1" s="126"/>
      <c r="WDW1" s="338"/>
      <c r="WDX1" s="338"/>
      <c r="WDY1" s="338"/>
      <c r="WDZ1" s="338"/>
      <c r="WEA1" s="338"/>
      <c r="WEB1" s="338"/>
      <c r="WEC1" s="338"/>
      <c r="WED1" s="338"/>
      <c r="WEE1" s="338"/>
      <c r="WEF1" s="338"/>
      <c r="WEG1" s="338"/>
      <c r="WEH1" s="338"/>
      <c r="WEI1" s="338"/>
      <c r="WEJ1" s="338"/>
      <c r="WEK1" s="338"/>
      <c r="WEL1" s="126"/>
      <c r="WEM1" s="338"/>
      <c r="WEN1" s="338"/>
      <c r="WEO1" s="338"/>
      <c r="WEP1" s="338"/>
      <c r="WEQ1" s="338"/>
      <c r="WER1" s="338"/>
      <c r="WES1" s="338"/>
      <c r="WET1" s="338"/>
      <c r="WEU1" s="338"/>
      <c r="WEV1" s="338"/>
      <c r="WEW1" s="338"/>
      <c r="WEX1" s="338"/>
      <c r="WEY1" s="338"/>
      <c r="WEZ1" s="338"/>
      <c r="WFA1" s="338"/>
      <c r="WFB1" s="126"/>
      <c r="WFC1" s="338"/>
      <c r="WFD1" s="338"/>
      <c r="WFE1" s="338"/>
      <c r="WFF1" s="338"/>
      <c r="WFG1" s="338"/>
      <c r="WFH1" s="338"/>
      <c r="WFI1" s="338"/>
      <c r="WFJ1" s="338"/>
      <c r="WFK1" s="338"/>
      <c r="WFL1" s="338"/>
      <c r="WFM1" s="338"/>
      <c r="WFN1" s="338"/>
      <c r="WFO1" s="338"/>
      <c r="WFP1" s="338"/>
      <c r="WFQ1" s="338"/>
      <c r="WFR1" s="126"/>
      <c r="WFS1" s="338"/>
      <c r="WFT1" s="338"/>
      <c r="WFU1" s="338"/>
      <c r="WFV1" s="338"/>
      <c r="WFW1" s="338"/>
      <c r="WFX1" s="338"/>
      <c r="WFY1" s="338"/>
      <c r="WFZ1" s="338"/>
      <c r="WGA1" s="338"/>
      <c r="WGB1" s="338"/>
      <c r="WGC1" s="338"/>
      <c r="WGD1" s="338"/>
      <c r="WGE1" s="338"/>
      <c r="WGF1" s="338"/>
      <c r="WGG1" s="338"/>
      <c r="WGH1" s="126"/>
      <c r="WGI1" s="338"/>
      <c r="WGJ1" s="338"/>
      <c r="WGK1" s="338"/>
      <c r="WGL1" s="338"/>
      <c r="WGM1" s="338"/>
      <c r="WGN1" s="338"/>
      <c r="WGO1" s="338"/>
      <c r="WGP1" s="338"/>
      <c r="WGQ1" s="338"/>
      <c r="WGR1" s="338"/>
      <c r="WGS1" s="338"/>
      <c r="WGT1" s="338"/>
      <c r="WGU1" s="338"/>
      <c r="WGV1" s="338"/>
      <c r="WGW1" s="338"/>
      <c r="WGX1" s="126"/>
      <c r="WGY1" s="338"/>
      <c r="WGZ1" s="338"/>
      <c r="WHA1" s="338"/>
      <c r="WHB1" s="338"/>
      <c r="WHC1" s="338"/>
      <c r="WHD1" s="338"/>
      <c r="WHE1" s="338"/>
      <c r="WHF1" s="338"/>
      <c r="WHG1" s="338"/>
      <c r="WHH1" s="338"/>
      <c r="WHI1" s="338"/>
      <c r="WHJ1" s="338"/>
      <c r="WHK1" s="338"/>
      <c r="WHL1" s="338"/>
      <c r="WHM1" s="338"/>
      <c r="WHN1" s="126"/>
      <c r="WHO1" s="338"/>
      <c r="WHP1" s="338"/>
      <c r="WHQ1" s="338"/>
      <c r="WHR1" s="338"/>
      <c r="WHS1" s="338"/>
      <c r="WHT1" s="338"/>
      <c r="WHU1" s="338"/>
      <c r="WHV1" s="338"/>
      <c r="WHW1" s="338"/>
      <c r="WHX1" s="338"/>
      <c r="WHY1" s="338"/>
      <c r="WHZ1" s="338"/>
      <c r="WIA1" s="338"/>
      <c r="WIB1" s="338"/>
      <c r="WIC1" s="338"/>
      <c r="WID1" s="126"/>
      <c r="WIE1" s="338"/>
      <c r="WIF1" s="338"/>
      <c r="WIG1" s="338"/>
      <c r="WIH1" s="338"/>
      <c r="WII1" s="338"/>
      <c r="WIJ1" s="338"/>
      <c r="WIK1" s="338"/>
      <c r="WIL1" s="338"/>
      <c r="WIM1" s="338"/>
      <c r="WIN1" s="338"/>
      <c r="WIO1" s="338"/>
      <c r="WIP1" s="338"/>
      <c r="WIQ1" s="338"/>
      <c r="WIR1" s="338"/>
      <c r="WIS1" s="338"/>
      <c r="WIT1" s="126"/>
      <c r="WIU1" s="338"/>
      <c r="WIV1" s="338"/>
      <c r="WIW1" s="338"/>
      <c r="WIX1" s="338"/>
      <c r="WIY1" s="338"/>
      <c r="WIZ1" s="338"/>
      <c r="WJA1" s="338"/>
      <c r="WJB1" s="338"/>
      <c r="WJC1" s="338"/>
      <c r="WJD1" s="338"/>
      <c r="WJE1" s="338"/>
      <c r="WJF1" s="338"/>
      <c r="WJG1" s="338"/>
      <c r="WJH1" s="338"/>
      <c r="WJI1" s="338"/>
      <c r="WJJ1" s="126"/>
      <c r="WJK1" s="338"/>
      <c r="WJL1" s="338"/>
      <c r="WJM1" s="338"/>
      <c r="WJN1" s="338"/>
      <c r="WJO1" s="338"/>
      <c r="WJP1" s="338"/>
      <c r="WJQ1" s="338"/>
      <c r="WJR1" s="338"/>
      <c r="WJS1" s="338"/>
      <c r="WJT1" s="338"/>
      <c r="WJU1" s="338"/>
      <c r="WJV1" s="338"/>
      <c r="WJW1" s="338"/>
      <c r="WJX1" s="338"/>
      <c r="WJY1" s="338"/>
      <c r="WJZ1" s="126"/>
      <c r="WKA1" s="338"/>
      <c r="WKB1" s="338"/>
      <c r="WKC1" s="338"/>
      <c r="WKD1" s="338"/>
      <c r="WKE1" s="338"/>
      <c r="WKF1" s="338"/>
      <c r="WKG1" s="338"/>
      <c r="WKH1" s="338"/>
      <c r="WKI1" s="338"/>
      <c r="WKJ1" s="338"/>
      <c r="WKK1" s="338"/>
      <c r="WKL1" s="338"/>
      <c r="WKM1" s="338"/>
      <c r="WKN1" s="338"/>
      <c r="WKO1" s="338"/>
      <c r="WKP1" s="126"/>
      <c r="WKQ1" s="338"/>
      <c r="WKR1" s="338"/>
      <c r="WKS1" s="338"/>
      <c r="WKT1" s="338"/>
      <c r="WKU1" s="338"/>
      <c r="WKV1" s="338"/>
      <c r="WKW1" s="338"/>
      <c r="WKX1" s="338"/>
      <c r="WKY1" s="338"/>
      <c r="WKZ1" s="338"/>
      <c r="WLA1" s="338"/>
      <c r="WLB1" s="338"/>
      <c r="WLC1" s="338"/>
      <c r="WLD1" s="338"/>
      <c r="WLE1" s="338"/>
      <c r="WLF1" s="126"/>
      <c r="WLG1" s="338"/>
      <c r="WLH1" s="338"/>
      <c r="WLI1" s="338"/>
      <c r="WLJ1" s="338"/>
      <c r="WLK1" s="338"/>
      <c r="WLL1" s="338"/>
      <c r="WLM1" s="338"/>
      <c r="WLN1" s="338"/>
      <c r="WLO1" s="338"/>
      <c r="WLP1" s="338"/>
      <c r="WLQ1" s="338"/>
      <c r="WLR1" s="338"/>
      <c r="WLS1" s="338"/>
      <c r="WLT1" s="338"/>
      <c r="WLU1" s="338"/>
      <c r="WLV1" s="126"/>
      <c r="WLW1" s="338"/>
      <c r="WLX1" s="338"/>
      <c r="WLY1" s="338"/>
      <c r="WLZ1" s="338"/>
      <c r="WMA1" s="338"/>
      <c r="WMB1" s="338"/>
      <c r="WMC1" s="338"/>
      <c r="WMD1" s="338"/>
      <c r="WME1" s="338"/>
      <c r="WMF1" s="338"/>
      <c r="WMG1" s="338"/>
      <c r="WMH1" s="338"/>
      <c r="WMI1" s="338"/>
      <c r="WMJ1" s="338"/>
      <c r="WMK1" s="338"/>
      <c r="WML1" s="126"/>
      <c r="WMM1" s="338"/>
      <c r="WMN1" s="338"/>
      <c r="WMO1" s="338"/>
      <c r="WMP1" s="338"/>
      <c r="WMQ1" s="338"/>
      <c r="WMR1" s="338"/>
      <c r="WMS1" s="338"/>
      <c r="WMT1" s="338"/>
      <c r="WMU1" s="338"/>
      <c r="WMV1" s="338"/>
      <c r="WMW1" s="338"/>
      <c r="WMX1" s="338"/>
      <c r="WMY1" s="338"/>
      <c r="WMZ1" s="338"/>
      <c r="WNA1" s="338"/>
      <c r="WNB1" s="126"/>
      <c r="WNC1" s="338"/>
      <c r="WND1" s="338"/>
      <c r="WNE1" s="338"/>
      <c r="WNF1" s="338"/>
      <c r="WNG1" s="338"/>
      <c r="WNH1" s="338"/>
      <c r="WNI1" s="338"/>
      <c r="WNJ1" s="338"/>
      <c r="WNK1" s="338"/>
      <c r="WNL1" s="338"/>
      <c r="WNM1" s="338"/>
      <c r="WNN1" s="338"/>
      <c r="WNO1" s="338"/>
      <c r="WNP1" s="338"/>
      <c r="WNQ1" s="338"/>
      <c r="WNR1" s="126"/>
      <c r="WNS1" s="338"/>
      <c r="WNT1" s="338"/>
      <c r="WNU1" s="338"/>
      <c r="WNV1" s="338"/>
      <c r="WNW1" s="338"/>
      <c r="WNX1" s="338"/>
      <c r="WNY1" s="338"/>
      <c r="WNZ1" s="338"/>
      <c r="WOA1" s="338"/>
      <c r="WOB1" s="338"/>
      <c r="WOC1" s="338"/>
      <c r="WOD1" s="338"/>
      <c r="WOE1" s="338"/>
      <c r="WOF1" s="338"/>
      <c r="WOG1" s="338"/>
      <c r="WOH1" s="126"/>
      <c r="WOI1" s="338"/>
      <c r="WOJ1" s="338"/>
      <c r="WOK1" s="338"/>
      <c r="WOL1" s="338"/>
      <c r="WOM1" s="338"/>
      <c r="WON1" s="338"/>
      <c r="WOO1" s="338"/>
      <c r="WOP1" s="338"/>
      <c r="WOQ1" s="338"/>
      <c r="WOR1" s="338"/>
      <c r="WOS1" s="338"/>
      <c r="WOT1" s="338"/>
      <c r="WOU1" s="338"/>
      <c r="WOV1" s="338"/>
      <c r="WOW1" s="338"/>
      <c r="WOX1" s="126"/>
      <c r="WOY1" s="338"/>
      <c r="WOZ1" s="338"/>
      <c r="WPA1" s="338"/>
      <c r="WPB1" s="338"/>
      <c r="WPC1" s="338"/>
      <c r="WPD1" s="338"/>
      <c r="WPE1" s="338"/>
      <c r="WPF1" s="338"/>
      <c r="WPG1" s="338"/>
      <c r="WPH1" s="338"/>
      <c r="WPI1" s="338"/>
      <c r="WPJ1" s="338"/>
      <c r="WPK1" s="338"/>
      <c r="WPL1" s="338"/>
      <c r="WPM1" s="338"/>
      <c r="WPN1" s="126"/>
      <c r="WPO1" s="338"/>
      <c r="WPP1" s="338"/>
      <c r="WPQ1" s="338"/>
      <c r="WPR1" s="338"/>
      <c r="WPS1" s="338"/>
      <c r="WPT1" s="338"/>
      <c r="WPU1" s="338"/>
      <c r="WPV1" s="338"/>
      <c r="WPW1" s="338"/>
      <c r="WPX1" s="338"/>
      <c r="WPY1" s="338"/>
      <c r="WPZ1" s="338"/>
      <c r="WQA1" s="338"/>
      <c r="WQB1" s="338"/>
      <c r="WQC1" s="338"/>
      <c r="WQD1" s="126"/>
      <c r="WQE1" s="338"/>
      <c r="WQF1" s="338"/>
      <c r="WQG1" s="338"/>
      <c r="WQH1" s="338"/>
      <c r="WQI1" s="338"/>
      <c r="WQJ1" s="338"/>
      <c r="WQK1" s="338"/>
      <c r="WQL1" s="338"/>
      <c r="WQM1" s="338"/>
      <c r="WQN1" s="338"/>
      <c r="WQO1" s="338"/>
      <c r="WQP1" s="338"/>
      <c r="WQQ1" s="338"/>
      <c r="WQR1" s="338"/>
      <c r="WQS1" s="338"/>
      <c r="WQT1" s="126"/>
      <c r="WQU1" s="338"/>
      <c r="WQV1" s="338"/>
      <c r="WQW1" s="338"/>
      <c r="WQX1" s="338"/>
      <c r="WQY1" s="338"/>
      <c r="WQZ1" s="338"/>
      <c r="WRA1" s="338"/>
      <c r="WRB1" s="338"/>
      <c r="WRC1" s="338"/>
      <c r="WRD1" s="338"/>
      <c r="WRE1" s="338"/>
      <c r="WRF1" s="338"/>
      <c r="WRG1" s="338"/>
      <c r="WRH1" s="338"/>
      <c r="WRI1" s="338"/>
      <c r="WRJ1" s="126"/>
      <c r="WRK1" s="338"/>
      <c r="WRL1" s="338"/>
      <c r="WRM1" s="338"/>
      <c r="WRN1" s="338"/>
      <c r="WRO1" s="338"/>
      <c r="WRP1" s="338"/>
      <c r="WRQ1" s="338"/>
      <c r="WRR1" s="338"/>
      <c r="WRS1" s="338"/>
      <c r="WRT1" s="338"/>
      <c r="WRU1" s="338"/>
      <c r="WRV1" s="338"/>
      <c r="WRW1" s="338"/>
      <c r="WRX1" s="338"/>
      <c r="WRY1" s="338"/>
      <c r="WRZ1" s="126"/>
      <c r="WSA1" s="338"/>
      <c r="WSB1" s="338"/>
      <c r="WSC1" s="338"/>
      <c r="WSD1" s="338"/>
      <c r="WSE1" s="338"/>
      <c r="WSF1" s="338"/>
      <c r="WSG1" s="338"/>
      <c r="WSH1" s="338"/>
      <c r="WSI1" s="338"/>
      <c r="WSJ1" s="338"/>
      <c r="WSK1" s="338"/>
      <c r="WSL1" s="338"/>
      <c r="WSM1" s="338"/>
      <c r="WSN1" s="338"/>
      <c r="WSO1" s="338"/>
      <c r="WSP1" s="126"/>
      <c r="WSQ1" s="338"/>
      <c r="WSR1" s="338"/>
      <c r="WSS1" s="338"/>
      <c r="WST1" s="338"/>
      <c r="WSU1" s="338"/>
      <c r="WSV1" s="338"/>
      <c r="WSW1" s="338"/>
      <c r="WSX1" s="338"/>
      <c r="WSY1" s="338"/>
      <c r="WSZ1" s="338"/>
      <c r="WTA1" s="338"/>
      <c r="WTB1" s="338"/>
      <c r="WTC1" s="338"/>
      <c r="WTD1" s="338"/>
      <c r="WTE1" s="338"/>
      <c r="WTF1" s="126"/>
      <c r="WTG1" s="338"/>
      <c r="WTH1" s="338"/>
      <c r="WTI1" s="338"/>
      <c r="WTJ1" s="338"/>
      <c r="WTK1" s="338"/>
      <c r="WTL1" s="338"/>
      <c r="WTM1" s="338"/>
      <c r="WTN1" s="338"/>
      <c r="WTO1" s="338"/>
      <c r="WTP1" s="338"/>
      <c r="WTQ1" s="338"/>
      <c r="WTR1" s="338"/>
      <c r="WTS1" s="338"/>
      <c r="WTT1" s="338"/>
      <c r="WTU1" s="338"/>
      <c r="WTV1" s="126"/>
      <c r="WTW1" s="338"/>
      <c r="WTX1" s="338"/>
      <c r="WTY1" s="338"/>
      <c r="WTZ1" s="338"/>
      <c r="WUA1" s="338"/>
      <c r="WUB1" s="338"/>
      <c r="WUC1" s="338"/>
      <c r="WUD1" s="338"/>
      <c r="WUE1" s="338"/>
      <c r="WUF1" s="338"/>
      <c r="WUG1" s="338"/>
      <c r="WUH1" s="338"/>
      <c r="WUI1" s="338"/>
      <c r="WUJ1" s="338"/>
      <c r="WUK1" s="338"/>
      <c r="WUL1" s="126"/>
      <c r="WUM1" s="338"/>
      <c r="WUN1" s="338"/>
      <c r="WUO1" s="338"/>
      <c r="WUP1" s="338"/>
      <c r="WUQ1" s="338"/>
      <c r="WUR1" s="338"/>
      <c r="WUS1" s="338"/>
      <c r="WUT1" s="338"/>
      <c r="WUU1" s="338"/>
      <c r="WUV1" s="338"/>
      <c r="WUW1" s="338"/>
      <c r="WUX1" s="338"/>
      <c r="WUY1" s="338"/>
      <c r="WUZ1" s="338"/>
      <c r="WVA1" s="338"/>
      <c r="WVB1" s="126"/>
      <c r="WVC1" s="338"/>
      <c r="WVD1" s="338"/>
      <c r="WVE1" s="338"/>
      <c r="WVF1" s="338"/>
      <c r="WVG1" s="338"/>
      <c r="WVH1" s="338"/>
      <c r="WVI1" s="338"/>
      <c r="WVJ1" s="338"/>
      <c r="WVK1" s="338"/>
      <c r="WVL1" s="338"/>
      <c r="WVM1" s="338"/>
      <c r="WVN1" s="338"/>
      <c r="WVO1" s="338"/>
      <c r="WVP1" s="338"/>
      <c r="WVQ1" s="338"/>
      <c r="WVR1" s="126"/>
      <c r="WVS1" s="338"/>
      <c r="WVT1" s="338"/>
      <c r="WVU1" s="338"/>
      <c r="WVV1" s="338"/>
      <c r="WVW1" s="338"/>
      <c r="WVX1" s="338"/>
      <c r="WVY1" s="338"/>
      <c r="WVZ1" s="338"/>
      <c r="WWA1" s="338"/>
      <c r="WWB1" s="338"/>
      <c r="WWC1" s="338"/>
      <c r="WWD1" s="338"/>
      <c r="WWE1" s="338"/>
      <c r="WWF1" s="338"/>
      <c r="WWG1" s="338"/>
      <c r="WWH1" s="126"/>
      <c r="WWI1" s="338"/>
      <c r="WWJ1" s="338"/>
      <c r="WWK1" s="338"/>
      <c r="WWL1" s="338"/>
      <c r="WWM1" s="338"/>
      <c r="WWN1" s="338"/>
      <c r="WWO1" s="338"/>
      <c r="WWP1" s="338"/>
      <c r="WWQ1" s="338"/>
      <c r="WWR1" s="338"/>
      <c r="WWS1" s="338"/>
      <c r="WWT1" s="338"/>
      <c r="WWU1" s="338"/>
      <c r="WWV1" s="338"/>
      <c r="WWW1" s="338"/>
      <c r="WWX1" s="126"/>
      <c r="WWY1" s="338"/>
      <c r="WWZ1" s="338"/>
      <c r="WXA1" s="338"/>
      <c r="WXB1" s="338"/>
      <c r="WXC1" s="338"/>
      <c r="WXD1" s="338"/>
      <c r="WXE1" s="338"/>
      <c r="WXF1" s="338"/>
      <c r="WXG1" s="338"/>
      <c r="WXH1" s="338"/>
      <c r="WXI1" s="338"/>
      <c r="WXJ1" s="338"/>
      <c r="WXK1" s="338"/>
      <c r="WXL1" s="338"/>
      <c r="WXM1" s="338"/>
      <c r="WXN1" s="126"/>
      <c r="WXO1" s="338"/>
      <c r="WXP1" s="338"/>
      <c r="WXQ1" s="338"/>
      <c r="WXR1" s="338"/>
      <c r="WXS1" s="338"/>
      <c r="WXT1" s="338"/>
      <c r="WXU1" s="338"/>
      <c r="WXV1" s="338"/>
      <c r="WXW1" s="338"/>
      <c r="WXX1" s="338"/>
      <c r="WXY1" s="338"/>
      <c r="WXZ1" s="338"/>
      <c r="WYA1" s="338"/>
      <c r="WYB1" s="338"/>
      <c r="WYC1" s="338"/>
      <c r="WYD1" s="126"/>
      <c r="WYE1" s="338"/>
      <c r="WYF1" s="338"/>
      <c r="WYG1" s="338"/>
      <c r="WYH1" s="338"/>
      <c r="WYI1" s="338"/>
      <c r="WYJ1" s="338"/>
      <c r="WYK1" s="338"/>
      <c r="WYL1" s="338"/>
      <c r="WYM1" s="338"/>
      <c r="WYN1" s="338"/>
      <c r="WYO1" s="338"/>
      <c r="WYP1" s="338"/>
      <c r="WYQ1" s="338"/>
      <c r="WYR1" s="338"/>
      <c r="WYS1" s="338"/>
      <c r="WYT1" s="126"/>
      <c r="WYU1" s="338"/>
      <c r="WYV1" s="338"/>
      <c r="WYW1" s="338"/>
      <c r="WYX1" s="338"/>
      <c r="WYY1" s="338"/>
      <c r="WYZ1" s="338"/>
      <c r="WZA1" s="338"/>
      <c r="WZB1" s="338"/>
      <c r="WZC1" s="338"/>
      <c r="WZD1" s="338"/>
      <c r="WZE1" s="338"/>
      <c r="WZF1" s="338"/>
      <c r="WZG1" s="338"/>
      <c r="WZH1" s="338"/>
      <c r="WZI1" s="338"/>
      <c r="WZJ1" s="126"/>
      <c r="WZK1" s="338"/>
      <c r="WZL1" s="338"/>
      <c r="WZM1" s="338"/>
      <c r="WZN1" s="338"/>
      <c r="WZO1" s="338"/>
      <c r="WZP1" s="338"/>
      <c r="WZQ1" s="338"/>
      <c r="WZR1" s="338"/>
      <c r="WZS1" s="338"/>
      <c r="WZT1" s="338"/>
      <c r="WZU1" s="338"/>
      <c r="WZV1" s="338"/>
      <c r="WZW1" s="338"/>
      <c r="WZX1" s="338"/>
      <c r="WZY1" s="338"/>
      <c r="WZZ1" s="126"/>
      <c r="XAA1" s="338"/>
      <c r="XAB1" s="338"/>
      <c r="XAC1" s="338"/>
      <c r="XAD1" s="338"/>
      <c r="XAE1" s="338"/>
      <c r="XAF1" s="338"/>
      <c r="XAG1" s="338"/>
      <c r="XAH1" s="338"/>
      <c r="XAI1" s="338"/>
      <c r="XAJ1" s="338"/>
      <c r="XAK1" s="338"/>
      <c r="XAL1" s="338"/>
      <c r="XAM1" s="338"/>
      <c r="XAN1" s="338"/>
      <c r="XAO1" s="338"/>
      <c r="XAP1" s="126"/>
      <c r="XAQ1" s="338"/>
      <c r="XAR1" s="338"/>
      <c r="XAS1" s="338"/>
      <c r="XAT1" s="338"/>
      <c r="XAU1" s="338"/>
      <c r="XAV1" s="338"/>
      <c r="XAW1" s="338"/>
      <c r="XAX1" s="338"/>
      <c r="XAY1" s="338"/>
      <c r="XAZ1" s="338"/>
      <c r="XBA1" s="338"/>
      <c r="XBB1" s="338"/>
      <c r="XBC1" s="338"/>
      <c r="XBD1" s="338"/>
      <c r="XBE1" s="338"/>
      <c r="XBF1" s="126"/>
      <c r="XBG1" s="338"/>
      <c r="XBH1" s="338"/>
      <c r="XBI1" s="338"/>
      <c r="XBJ1" s="338"/>
      <c r="XBK1" s="338"/>
      <c r="XBL1" s="338"/>
      <c r="XBM1" s="338"/>
      <c r="XBN1" s="338"/>
      <c r="XBO1" s="338"/>
      <c r="XBP1" s="338"/>
      <c r="XBQ1" s="338"/>
      <c r="XBR1" s="338"/>
      <c r="XBS1" s="338"/>
      <c r="XBT1" s="338"/>
      <c r="XBU1" s="338"/>
      <c r="XBV1" s="126"/>
      <c r="XBW1" s="338"/>
      <c r="XBX1" s="338"/>
      <c r="XBY1" s="338"/>
      <c r="XBZ1" s="338"/>
      <c r="XCA1" s="338"/>
      <c r="XCB1" s="338"/>
      <c r="XCC1" s="338"/>
      <c r="XCD1" s="338"/>
      <c r="XCE1" s="338"/>
      <c r="XCF1" s="338"/>
      <c r="XCG1" s="338"/>
      <c r="XCH1" s="338"/>
      <c r="XCI1" s="338"/>
      <c r="XCJ1" s="338"/>
      <c r="XCK1" s="338"/>
      <c r="XCL1" s="126"/>
      <c r="XCM1" s="338"/>
      <c r="XCN1" s="338"/>
      <c r="XCO1" s="338"/>
      <c r="XCP1" s="338"/>
      <c r="XCQ1" s="338"/>
      <c r="XCR1" s="338"/>
      <c r="XCS1" s="338"/>
      <c r="XCT1" s="338"/>
      <c r="XCU1" s="338"/>
      <c r="XCV1" s="338"/>
      <c r="XCW1" s="338"/>
      <c r="XCX1" s="338"/>
      <c r="XCY1" s="338"/>
      <c r="XCZ1" s="338"/>
      <c r="XDA1" s="338"/>
      <c r="XDB1" s="126"/>
      <c r="XDC1" s="338"/>
      <c r="XDD1" s="338"/>
      <c r="XDE1" s="338"/>
      <c r="XDF1" s="338"/>
      <c r="XDG1" s="338"/>
      <c r="XDH1" s="338"/>
      <c r="XDI1" s="338"/>
      <c r="XDJ1" s="338"/>
      <c r="XDK1" s="338"/>
      <c r="XDL1" s="338"/>
      <c r="XDM1" s="338"/>
      <c r="XDN1" s="338"/>
      <c r="XDO1" s="338"/>
      <c r="XDP1" s="338"/>
      <c r="XDQ1" s="338"/>
      <c r="XDR1" s="126"/>
      <c r="XDS1" s="338"/>
      <c r="XDT1" s="338"/>
      <c r="XDU1" s="338"/>
      <c r="XDV1" s="338"/>
      <c r="XDW1" s="338"/>
      <c r="XDX1" s="338"/>
      <c r="XDY1" s="338"/>
      <c r="XDZ1" s="338"/>
      <c r="XEA1" s="338"/>
      <c r="XEB1" s="338"/>
      <c r="XEC1" s="338"/>
      <c r="XED1" s="338"/>
      <c r="XEE1" s="338"/>
      <c r="XEF1" s="338"/>
      <c r="XEG1" s="338"/>
      <c r="XEH1" s="126"/>
      <c r="XEI1" s="338"/>
      <c r="XEJ1" s="338"/>
      <c r="XEK1" s="338"/>
      <c r="XEL1" s="338"/>
      <c r="XEM1" s="338"/>
      <c r="XEN1" s="338"/>
      <c r="XEO1" s="338"/>
      <c r="XEP1" s="338"/>
      <c r="XEQ1" s="338"/>
      <c r="XER1" s="338"/>
      <c r="XES1" s="338"/>
      <c r="XET1" s="338"/>
      <c r="XEU1" s="338"/>
      <c r="XEV1" s="338"/>
      <c r="XEW1" s="338"/>
    </row>
    <row r="2" spans="1:16377" s="93" customFormat="1" x14ac:dyDescent="0.15">
      <c r="A2" s="127" t="s">
        <v>481</v>
      </c>
      <c r="B2" s="339" t="s">
        <v>482</v>
      </c>
      <c r="C2" s="329"/>
      <c r="D2" s="329"/>
      <c r="E2" s="329"/>
      <c r="F2" s="340" t="s">
        <v>433</v>
      </c>
      <c r="G2" s="330"/>
      <c r="H2" s="330"/>
      <c r="I2" s="330"/>
      <c r="J2" s="341" t="s">
        <v>1159</v>
      </c>
      <c r="K2" s="331"/>
      <c r="L2" s="331"/>
      <c r="M2" s="331"/>
      <c r="O2" s="339" t="s">
        <v>482</v>
      </c>
      <c r="P2" s="329"/>
      <c r="Q2" s="329"/>
      <c r="R2" s="329"/>
      <c r="S2" s="340" t="s">
        <v>433</v>
      </c>
      <c r="T2" s="330"/>
      <c r="U2" s="330"/>
      <c r="V2" s="330"/>
      <c r="W2" s="341" t="s">
        <v>1159</v>
      </c>
      <c r="X2" s="331"/>
      <c r="Y2" s="331"/>
      <c r="Z2" s="331"/>
      <c r="AA2" s="336"/>
      <c r="AB2" s="337"/>
      <c r="AC2" s="337"/>
      <c r="AD2" s="337"/>
      <c r="AE2" s="337"/>
      <c r="AF2" s="336"/>
      <c r="AG2" s="337"/>
      <c r="AH2" s="337"/>
      <c r="AI2" s="337"/>
      <c r="AJ2" s="337"/>
      <c r="AK2" s="336"/>
      <c r="AL2" s="337"/>
      <c r="AM2" s="337"/>
      <c r="AN2" s="337"/>
      <c r="AO2" s="337"/>
      <c r="AQ2" s="336"/>
      <c r="AR2" s="337"/>
      <c r="AS2" s="337"/>
      <c r="AT2" s="337"/>
      <c r="AU2" s="337"/>
      <c r="AV2" s="336"/>
      <c r="AW2" s="337"/>
      <c r="AX2" s="337"/>
      <c r="AY2" s="337"/>
      <c r="AZ2" s="337"/>
      <c r="BA2" s="336"/>
      <c r="BB2" s="337"/>
      <c r="BC2" s="337"/>
      <c r="BD2" s="337"/>
      <c r="BE2" s="337"/>
      <c r="BF2" s="128"/>
      <c r="BG2" s="336"/>
      <c r="BH2" s="337"/>
      <c r="BI2" s="337"/>
      <c r="BJ2" s="337"/>
      <c r="BK2" s="337"/>
      <c r="BL2" s="336"/>
      <c r="BM2" s="337"/>
      <c r="BN2" s="337"/>
      <c r="BO2" s="337"/>
      <c r="BP2" s="337"/>
      <c r="BQ2" s="336"/>
      <c r="BR2" s="337"/>
      <c r="BS2" s="337"/>
      <c r="BT2" s="337"/>
      <c r="BU2" s="337"/>
      <c r="BW2" s="336"/>
      <c r="BX2" s="337"/>
      <c r="BY2" s="337"/>
      <c r="BZ2" s="337"/>
      <c r="CA2" s="337"/>
      <c r="CB2" s="336"/>
      <c r="CC2" s="337"/>
      <c r="CD2" s="337"/>
      <c r="CE2" s="337"/>
      <c r="CF2" s="337"/>
      <c r="CG2" s="336"/>
      <c r="CH2" s="337"/>
      <c r="CI2" s="337"/>
      <c r="CJ2" s="337"/>
      <c r="CK2" s="337"/>
      <c r="CL2" s="128"/>
      <c r="CM2" s="336"/>
      <c r="CN2" s="337"/>
      <c r="CO2" s="337"/>
      <c r="CP2" s="337"/>
      <c r="CQ2" s="337"/>
      <c r="CR2" s="336"/>
      <c r="CS2" s="337"/>
      <c r="CT2" s="337"/>
      <c r="CU2" s="337"/>
      <c r="CV2" s="337"/>
      <c r="CW2" s="336"/>
      <c r="CX2" s="337"/>
      <c r="CY2" s="337"/>
      <c r="CZ2" s="337"/>
      <c r="DA2" s="337"/>
      <c r="DC2" s="336"/>
      <c r="DD2" s="337"/>
      <c r="DE2" s="337"/>
      <c r="DF2" s="337"/>
      <c r="DG2" s="337"/>
      <c r="DH2" s="336"/>
      <c r="DI2" s="337"/>
      <c r="DJ2" s="337"/>
      <c r="DK2" s="337"/>
      <c r="DL2" s="337"/>
      <c r="DM2" s="336"/>
      <c r="DN2" s="337"/>
      <c r="DO2" s="337"/>
      <c r="DP2" s="337"/>
      <c r="DQ2" s="337"/>
      <c r="DR2" s="128"/>
      <c r="DS2" s="336"/>
      <c r="DT2" s="337"/>
      <c r="DU2" s="337"/>
      <c r="DV2" s="337"/>
      <c r="DW2" s="337"/>
      <c r="DX2" s="336"/>
      <c r="DY2" s="337"/>
      <c r="DZ2" s="337"/>
      <c r="EA2" s="337"/>
      <c r="EB2" s="337"/>
      <c r="EC2" s="336"/>
      <c r="ED2" s="337"/>
      <c r="EE2" s="337"/>
      <c r="EF2" s="337"/>
      <c r="EG2" s="337"/>
      <c r="EI2" s="336"/>
      <c r="EJ2" s="337"/>
      <c r="EK2" s="337"/>
      <c r="EL2" s="337"/>
      <c r="EM2" s="337"/>
      <c r="EN2" s="336"/>
      <c r="EO2" s="337"/>
      <c r="EP2" s="337"/>
      <c r="EQ2" s="337"/>
      <c r="ER2" s="337"/>
      <c r="ES2" s="336"/>
      <c r="ET2" s="337"/>
      <c r="EU2" s="337"/>
      <c r="EV2" s="337"/>
      <c r="EW2" s="337"/>
      <c r="EX2" s="128"/>
      <c r="EY2" s="336"/>
      <c r="EZ2" s="337"/>
      <c r="FA2" s="337"/>
      <c r="FB2" s="337"/>
      <c r="FC2" s="337"/>
      <c r="FD2" s="336"/>
      <c r="FE2" s="337"/>
      <c r="FF2" s="337"/>
      <c r="FG2" s="337"/>
      <c r="FH2" s="337"/>
      <c r="FI2" s="336"/>
      <c r="FJ2" s="337"/>
      <c r="FK2" s="337"/>
      <c r="FL2" s="337"/>
      <c r="FM2" s="337"/>
      <c r="FO2" s="336"/>
      <c r="FP2" s="337"/>
      <c r="FQ2" s="337"/>
      <c r="FR2" s="337"/>
      <c r="FS2" s="337"/>
      <c r="FT2" s="336"/>
      <c r="FU2" s="337"/>
      <c r="FV2" s="337"/>
      <c r="FW2" s="337"/>
      <c r="FX2" s="337"/>
      <c r="FY2" s="336"/>
      <c r="FZ2" s="337"/>
      <c r="GA2" s="337"/>
      <c r="GB2" s="337"/>
      <c r="GC2" s="337"/>
      <c r="GD2" s="128"/>
      <c r="GE2" s="336"/>
      <c r="GF2" s="337"/>
      <c r="GG2" s="337"/>
      <c r="GH2" s="337"/>
      <c r="GI2" s="337"/>
      <c r="GJ2" s="336"/>
      <c r="GK2" s="337"/>
      <c r="GL2" s="337"/>
      <c r="GM2" s="337"/>
      <c r="GN2" s="337"/>
      <c r="GO2" s="336"/>
      <c r="GP2" s="337"/>
      <c r="GQ2" s="337"/>
      <c r="GR2" s="337"/>
      <c r="GS2" s="337"/>
      <c r="GU2" s="336"/>
      <c r="GV2" s="337"/>
      <c r="GW2" s="337"/>
      <c r="GX2" s="337"/>
      <c r="GY2" s="337"/>
      <c r="GZ2" s="336"/>
      <c r="HA2" s="337"/>
      <c r="HB2" s="337"/>
      <c r="HC2" s="337"/>
      <c r="HD2" s="337"/>
      <c r="HE2" s="336"/>
      <c r="HF2" s="337"/>
      <c r="HG2" s="337"/>
      <c r="HH2" s="337"/>
      <c r="HI2" s="337"/>
      <c r="HJ2" s="128"/>
      <c r="HK2" s="336"/>
      <c r="HL2" s="337"/>
      <c r="HM2" s="337"/>
      <c r="HN2" s="337"/>
      <c r="HO2" s="337"/>
      <c r="HP2" s="336"/>
      <c r="HQ2" s="337"/>
      <c r="HR2" s="337"/>
      <c r="HS2" s="337"/>
      <c r="HT2" s="337"/>
      <c r="HU2" s="336"/>
      <c r="HV2" s="337"/>
      <c r="HW2" s="337"/>
      <c r="HX2" s="337"/>
      <c r="HY2" s="337"/>
      <c r="IA2" s="336"/>
      <c r="IB2" s="337"/>
      <c r="IC2" s="337"/>
      <c r="ID2" s="337"/>
      <c r="IE2" s="337"/>
      <c r="IF2" s="336"/>
      <c r="IG2" s="337"/>
      <c r="IH2" s="337"/>
      <c r="II2" s="337"/>
      <c r="IJ2" s="337"/>
      <c r="IK2" s="336"/>
      <c r="IL2" s="337"/>
      <c r="IM2" s="337"/>
      <c r="IN2" s="337"/>
      <c r="IO2" s="337"/>
      <c r="IP2" s="128"/>
      <c r="IQ2" s="336"/>
      <c r="IR2" s="337"/>
      <c r="IS2" s="337"/>
      <c r="IT2" s="337"/>
      <c r="IU2" s="337"/>
      <c r="IV2" s="336"/>
      <c r="IW2" s="337"/>
      <c r="IX2" s="337"/>
      <c r="IY2" s="337"/>
      <c r="IZ2" s="337"/>
      <c r="JA2" s="336"/>
      <c r="JB2" s="337"/>
      <c r="JC2" s="337"/>
      <c r="JD2" s="337"/>
      <c r="JE2" s="337"/>
      <c r="JG2" s="336"/>
      <c r="JH2" s="337"/>
      <c r="JI2" s="337"/>
      <c r="JJ2" s="337"/>
      <c r="JK2" s="337"/>
      <c r="JL2" s="336"/>
      <c r="JM2" s="337"/>
      <c r="JN2" s="337"/>
      <c r="JO2" s="337"/>
      <c r="JP2" s="337"/>
      <c r="JQ2" s="336"/>
      <c r="JR2" s="337"/>
      <c r="JS2" s="337"/>
      <c r="JT2" s="337"/>
      <c r="JU2" s="337"/>
      <c r="JV2" s="128"/>
      <c r="JW2" s="336"/>
      <c r="JX2" s="337"/>
      <c r="JY2" s="337"/>
      <c r="JZ2" s="337"/>
      <c r="KA2" s="337"/>
      <c r="KB2" s="336"/>
      <c r="KC2" s="337"/>
      <c r="KD2" s="337"/>
      <c r="KE2" s="337"/>
      <c r="KF2" s="337"/>
      <c r="KG2" s="336"/>
      <c r="KH2" s="337"/>
      <c r="KI2" s="337"/>
      <c r="KJ2" s="337"/>
      <c r="KK2" s="337"/>
      <c r="KM2" s="336"/>
      <c r="KN2" s="337"/>
      <c r="KO2" s="337"/>
      <c r="KP2" s="337"/>
      <c r="KQ2" s="337"/>
      <c r="KR2" s="336"/>
      <c r="KS2" s="337"/>
      <c r="KT2" s="337"/>
      <c r="KU2" s="337"/>
      <c r="KV2" s="337"/>
      <c r="KW2" s="336"/>
      <c r="KX2" s="337"/>
      <c r="KY2" s="337"/>
      <c r="KZ2" s="337"/>
      <c r="LA2" s="337"/>
      <c r="LB2" s="128"/>
      <c r="LC2" s="336"/>
      <c r="LD2" s="337"/>
      <c r="LE2" s="337"/>
      <c r="LF2" s="337"/>
      <c r="LG2" s="337"/>
      <c r="LH2" s="336"/>
      <c r="LI2" s="337"/>
      <c r="LJ2" s="337"/>
      <c r="LK2" s="337"/>
      <c r="LL2" s="337"/>
      <c r="LM2" s="336"/>
      <c r="LN2" s="337"/>
      <c r="LO2" s="337"/>
      <c r="LP2" s="337"/>
      <c r="LQ2" s="337"/>
      <c r="LS2" s="336"/>
      <c r="LT2" s="337"/>
      <c r="LU2" s="337"/>
      <c r="LV2" s="337"/>
      <c r="LW2" s="337"/>
      <c r="LX2" s="336"/>
      <c r="LY2" s="337"/>
      <c r="LZ2" s="337"/>
      <c r="MA2" s="337"/>
      <c r="MB2" s="337"/>
      <c r="MC2" s="336"/>
      <c r="MD2" s="337"/>
      <c r="ME2" s="337"/>
      <c r="MF2" s="337"/>
      <c r="MG2" s="337"/>
      <c r="MH2" s="128"/>
      <c r="MI2" s="336"/>
      <c r="MJ2" s="337"/>
      <c r="MK2" s="337"/>
      <c r="ML2" s="337"/>
      <c r="MM2" s="337"/>
      <c r="MN2" s="336"/>
      <c r="MO2" s="337"/>
      <c r="MP2" s="337"/>
      <c r="MQ2" s="337"/>
      <c r="MR2" s="337"/>
      <c r="MS2" s="336"/>
      <c r="MT2" s="337"/>
      <c r="MU2" s="337"/>
      <c r="MV2" s="337"/>
      <c r="MW2" s="337"/>
      <c r="MY2" s="336"/>
      <c r="MZ2" s="337"/>
      <c r="NA2" s="337"/>
      <c r="NB2" s="337"/>
      <c r="NC2" s="337"/>
      <c r="ND2" s="336"/>
      <c r="NE2" s="337"/>
      <c r="NF2" s="337"/>
      <c r="NG2" s="337"/>
      <c r="NH2" s="337"/>
      <c r="NI2" s="336"/>
      <c r="NJ2" s="337"/>
      <c r="NK2" s="337"/>
      <c r="NL2" s="337"/>
      <c r="NM2" s="337"/>
      <c r="NN2" s="128"/>
      <c r="NO2" s="336"/>
      <c r="NP2" s="337"/>
      <c r="NQ2" s="337"/>
      <c r="NR2" s="337"/>
      <c r="NS2" s="337"/>
      <c r="NT2" s="336"/>
      <c r="NU2" s="337"/>
      <c r="NV2" s="337"/>
      <c r="NW2" s="337"/>
      <c r="NX2" s="337"/>
      <c r="NY2" s="336"/>
      <c r="NZ2" s="337"/>
      <c r="OA2" s="337"/>
      <c r="OB2" s="337"/>
      <c r="OC2" s="337"/>
      <c r="OE2" s="336"/>
      <c r="OF2" s="337"/>
      <c r="OG2" s="337"/>
      <c r="OH2" s="337"/>
      <c r="OI2" s="337"/>
      <c r="OJ2" s="336"/>
      <c r="OK2" s="337"/>
      <c r="OL2" s="337"/>
      <c r="OM2" s="337"/>
      <c r="ON2" s="337"/>
      <c r="OO2" s="336"/>
      <c r="OP2" s="337"/>
      <c r="OQ2" s="337"/>
      <c r="OR2" s="337"/>
      <c r="OS2" s="337"/>
      <c r="OT2" s="128"/>
      <c r="OU2" s="336"/>
      <c r="OV2" s="337"/>
      <c r="OW2" s="337"/>
      <c r="OX2" s="337"/>
      <c r="OY2" s="337"/>
      <c r="OZ2" s="336"/>
      <c r="PA2" s="337"/>
      <c r="PB2" s="337"/>
      <c r="PC2" s="337"/>
      <c r="PD2" s="337"/>
      <c r="PE2" s="336"/>
      <c r="PF2" s="337"/>
      <c r="PG2" s="337"/>
      <c r="PH2" s="337"/>
      <c r="PI2" s="337"/>
      <c r="PK2" s="336"/>
      <c r="PL2" s="337"/>
      <c r="PM2" s="337"/>
      <c r="PN2" s="337"/>
      <c r="PO2" s="337"/>
      <c r="PP2" s="336"/>
      <c r="PQ2" s="337"/>
      <c r="PR2" s="337"/>
      <c r="PS2" s="337"/>
      <c r="PT2" s="337"/>
      <c r="PU2" s="336"/>
      <c r="PV2" s="337"/>
      <c r="PW2" s="337"/>
      <c r="PX2" s="337"/>
      <c r="PY2" s="337"/>
      <c r="PZ2" s="128"/>
      <c r="QA2" s="336"/>
      <c r="QB2" s="337"/>
      <c r="QC2" s="337"/>
      <c r="QD2" s="337"/>
      <c r="QE2" s="337"/>
      <c r="QF2" s="336"/>
      <c r="QG2" s="337"/>
      <c r="QH2" s="337"/>
      <c r="QI2" s="337"/>
      <c r="QJ2" s="337"/>
      <c r="QK2" s="336"/>
      <c r="QL2" s="337"/>
      <c r="QM2" s="337"/>
      <c r="QN2" s="337"/>
      <c r="QO2" s="337"/>
      <c r="QQ2" s="336"/>
      <c r="QR2" s="337"/>
      <c r="QS2" s="337"/>
      <c r="QT2" s="337"/>
      <c r="QU2" s="337"/>
      <c r="QV2" s="336"/>
      <c r="QW2" s="337"/>
      <c r="QX2" s="337"/>
      <c r="QY2" s="337"/>
      <c r="QZ2" s="337"/>
      <c r="RA2" s="336"/>
      <c r="RB2" s="337"/>
      <c r="RC2" s="337"/>
      <c r="RD2" s="337"/>
      <c r="RE2" s="337"/>
      <c r="RF2" s="128"/>
      <c r="RG2" s="336"/>
      <c r="RH2" s="337"/>
      <c r="RI2" s="337"/>
      <c r="RJ2" s="337"/>
      <c r="RK2" s="337"/>
      <c r="RL2" s="336"/>
      <c r="RM2" s="337"/>
      <c r="RN2" s="337"/>
      <c r="RO2" s="337"/>
      <c r="RP2" s="337"/>
      <c r="RQ2" s="336"/>
      <c r="RR2" s="337"/>
      <c r="RS2" s="337"/>
      <c r="RT2" s="337"/>
      <c r="RU2" s="337"/>
      <c r="RW2" s="336"/>
      <c r="RX2" s="337"/>
      <c r="RY2" s="337"/>
      <c r="RZ2" s="337"/>
      <c r="SA2" s="337"/>
      <c r="SB2" s="336"/>
      <c r="SC2" s="337"/>
      <c r="SD2" s="337"/>
      <c r="SE2" s="337"/>
      <c r="SF2" s="337"/>
      <c r="SG2" s="336"/>
      <c r="SH2" s="337"/>
      <c r="SI2" s="337"/>
      <c r="SJ2" s="337"/>
      <c r="SK2" s="337"/>
      <c r="SL2" s="128"/>
      <c r="SM2" s="336"/>
      <c r="SN2" s="337"/>
      <c r="SO2" s="337"/>
      <c r="SP2" s="337"/>
      <c r="SQ2" s="337"/>
      <c r="SR2" s="336"/>
      <c r="SS2" s="337"/>
      <c r="ST2" s="337"/>
      <c r="SU2" s="337"/>
      <c r="SV2" s="337"/>
      <c r="SW2" s="336"/>
      <c r="SX2" s="337"/>
      <c r="SY2" s="337"/>
      <c r="SZ2" s="337"/>
      <c r="TA2" s="337"/>
      <c r="TC2" s="336"/>
      <c r="TD2" s="337"/>
      <c r="TE2" s="337"/>
      <c r="TF2" s="337"/>
      <c r="TG2" s="337"/>
      <c r="TH2" s="336"/>
      <c r="TI2" s="337"/>
      <c r="TJ2" s="337"/>
      <c r="TK2" s="337"/>
      <c r="TL2" s="337"/>
      <c r="TM2" s="336"/>
      <c r="TN2" s="337"/>
      <c r="TO2" s="337"/>
      <c r="TP2" s="337"/>
      <c r="TQ2" s="337"/>
      <c r="TR2" s="128"/>
      <c r="TS2" s="336"/>
      <c r="TT2" s="337"/>
      <c r="TU2" s="337"/>
      <c r="TV2" s="337"/>
      <c r="TW2" s="337"/>
      <c r="TX2" s="336"/>
      <c r="TY2" s="337"/>
      <c r="TZ2" s="337"/>
      <c r="UA2" s="337"/>
      <c r="UB2" s="337"/>
      <c r="UC2" s="336"/>
      <c r="UD2" s="337"/>
      <c r="UE2" s="337"/>
      <c r="UF2" s="337"/>
      <c r="UG2" s="337"/>
      <c r="UI2" s="336"/>
      <c r="UJ2" s="337"/>
      <c r="UK2" s="337"/>
      <c r="UL2" s="337"/>
      <c r="UM2" s="337"/>
      <c r="UN2" s="336"/>
      <c r="UO2" s="337"/>
      <c r="UP2" s="337"/>
      <c r="UQ2" s="337"/>
      <c r="UR2" s="337"/>
      <c r="US2" s="336"/>
      <c r="UT2" s="337"/>
      <c r="UU2" s="337"/>
      <c r="UV2" s="337"/>
      <c r="UW2" s="337"/>
      <c r="UX2" s="128"/>
      <c r="UY2" s="336"/>
      <c r="UZ2" s="337"/>
      <c r="VA2" s="337"/>
      <c r="VB2" s="337"/>
      <c r="VC2" s="337"/>
      <c r="VD2" s="336"/>
      <c r="VE2" s="337"/>
      <c r="VF2" s="337"/>
      <c r="VG2" s="337"/>
      <c r="VH2" s="337"/>
      <c r="VI2" s="336"/>
      <c r="VJ2" s="337"/>
      <c r="VK2" s="337"/>
      <c r="VL2" s="337"/>
      <c r="VM2" s="337"/>
      <c r="VO2" s="336"/>
      <c r="VP2" s="337"/>
      <c r="VQ2" s="337"/>
      <c r="VR2" s="337"/>
      <c r="VS2" s="337"/>
      <c r="VT2" s="336"/>
      <c r="VU2" s="337"/>
      <c r="VV2" s="337"/>
      <c r="VW2" s="337"/>
      <c r="VX2" s="337"/>
      <c r="VY2" s="336"/>
      <c r="VZ2" s="337"/>
      <c r="WA2" s="337"/>
      <c r="WB2" s="337"/>
      <c r="WC2" s="337"/>
      <c r="WD2" s="128"/>
      <c r="WE2" s="336"/>
      <c r="WF2" s="337"/>
      <c r="WG2" s="337"/>
      <c r="WH2" s="337"/>
      <c r="WI2" s="337"/>
      <c r="WJ2" s="336"/>
      <c r="WK2" s="337"/>
      <c r="WL2" s="337"/>
      <c r="WM2" s="337"/>
      <c r="WN2" s="337"/>
      <c r="WO2" s="336"/>
      <c r="WP2" s="337"/>
      <c r="WQ2" s="337"/>
      <c r="WR2" s="337"/>
      <c r="WS2" s="337"/>
      <c r="WU2" s="336"/>
      <c r="WV2" s="337"/>
      <c r="WW2" s="337"/>
      <c r="WX2" s="337"/>
      <c r="WY2" s="337"/>
      <c r="WZ2" s="336"/>
      <c r="XA2" s="337"/>
      <c r="XB2" s="337"/>
      <c r="XC2" s="337"/>
      <c r="XD2" s="337"/>
      <c r="XE2" s="336"/>
      <c r="XF2" s="337"/>
      <c r="XG2" s="337"/>
      <c r="XH2" s="337"/>
      <c r="XI2" s="337"/>
      <c r="XJ2" s="128"/>
      <c r="XK2" s="336"/>
      <c r="XL2" s="337"/>
      <c r="XM2" s="337"/>
      <c r="XN2" s="337"/>
      <c r="XO2" s="337"/>
      <c r="XP2" s="336"/>
      <c r="XQ2" s="337"/>
      <c r="XR2" s="337"/>
      <c r="XS2" s="337"/>
      <c r="XT2" s="337"/>
      <c r="XU2" s="336"/>
      <c r="XV2" s="337"/>
      <c r="XW2" s="337"/>
      <c r="XX2" s="337"/>
      <c r="XY2" s="337"/>
      <c r="YA2" s="336"/>
      <c r="YB2" s="337"/>
      <c r="YC2" s="337"/>
      <c r="YD2" s="337"/>
      <c r="YE2" s="337"/>
      <c r="YF2" s="336"/>
      <c r="YG2" s="337"/>
      <c r="YH2" s="337"/>
      <c r="YI2" s="337"/>
      <c r="YJ2" s="337"/>
      <c r="YK2" s="336"/>
      <c r="YL2" s="337"/>
      <c r="YM2" s="337"/>
      <c r="YN2" s="337"/>
      <c r="YO2" s="337"/>
      <c r="YP2" s="128"/>
      <c r="YQ2" s="336"/>
      <c r="YR2" s="337"/>
      <c r="YS2" s="337"/>
      <c r="YT2" s="337"/>
      <c r="YU2" s="337"/>
      <c r="YV2" s="336"/>
      <c r="YW2" s="337"/>
      <c r="YX2" s="337"/>
      <c r="YY2" s="337"/>
      <c r="YZ2" s="337"/>
      <c r="ZA2" s="336"/>
      <c r="ZB2" s="337"/>
      <c r="ZC2" s="337"/>
      <c r="ZD2" s="337"/>
      <c r="ZE2" s="337"/>
      <c r="ZG2" s="336"/>
      <c r="ZH2" s="337"/>
      <c r="ZI2" s="337"/>
      <c r="ZJ2" s="337"/>
      <c r="ZK2" s="337"/>
      <c r="ZL2" s="336"/>
      <c r="ZM2" s="337"/>
      <c r="ZN2" s="337"/>
      <c r="ZO2" s="337"/>
      <c r="ZP2" s="337"/>
      <c r="ZQ2" s="336"/>
      <c r="ZR2" s="337"/>
      <c r="ZS2" s="337"/>
      <c r="ZT2" s="337"/>
      <c r="ZU2" s="337"/>
      <c r="ZV2" s="128"/>
      <c r="ZW2" s="336"/>
      <c r="ZX2" s="337"/>
      <c r="ZY2" s="337"/>
      <c r="ZZ2" s="337"/>
      <c r="AAA2" s="337"/>
      <c r="AAB2" s="336"/>
      <c r="AAC2" s="337"/>
      <c r="AAD2" s="337"/>
      <c r="AAE2" s="337"/>
      <c r="AAF2" s="337"/>
      <c r="AAG2" s="336"/>
      <c r="AAH2" s="337"/>
      <c r="AAI2" s="337"/>
      <c r="AAJ2" s="337"/>
      <c r="AAK2" s="337"/>
      <c r="AAM2" s="336"/>
      <c r="AAN2" s="337"/>
      <c r="AAO2" s="337"/>
      <c r="AAP2" s="337"/>
      <c r="AAQ2" s="337"/>
      <c r="AAR2" s="336"/>
      <c r="AAS2" s="337"/>
      <c r="AAT2" s="337"/>
      <c r="AAU2" s="337"/>
      <c r="AAV2" s="337"/>
      <c r="AAW2" s="336"/>
      <c r="AAX2" s="337"/>
      <c r="AAY2" s="337"/>
      <c r="AAZ2" s="337"/>
      <c r="ABA2" s="337"/>
      <c r="ABB2" s="128"/>
      <c r="ABC2" s="336"/>
      <c r="ABD2" s="337"/>
      <c r="ABE2" s="337"/>
      <c r="ABF2" s="337"/>
      <c r="ABG2" s="337"/>
      <c r="ABH2" s="336"/>
      <c r="ABI2" s="337"/>
      <c r="ABJ2" s="337"/>
      <c r="ABK2" s="337"/>
      <c r="ABL2" s="337"/>
      <c r="ABM2" s="336"/>
      <c r="ABN2" s="337"/>
      <c r="ABO2" s="337"/>
      <c r="ABP2" s="337"/>
      <c r="ABQ2" s="337"/>
      <c r="ABS2" s="336"/>
      <c r="ABT2" s="337"/>
      <c r="ABU2" s="337"/>
      <c r="ABV2" s="337"/>
      <c r="ABW2" s="337"/>
      <c r="ABX2" s="336"/>
      <c r="ABY2" s="337"/>
      <c r="ABZ2" s="337"/>
      <c r="ACA2" s="337"/>
      <c r="ACB2" s="337"/>
      <c r="ACC2" s="336"/>
      <c r="ACD2" s="337"/>
      <c r="ACE2" s="337"/>
      <c r="ACF2" s="337"/>
      <c r="ACG2" s="337"/>
      <c r="ACH2" s="128"/>
      <c r="ACI2" s="336"/>
      <c r="ACJ2" s="337"/>
      <c r="ACK2" s="337"/>
      <c r="ACL2" s="337"/>
      <c r="ACM2" s="337"/>
      <c r="ACN2" s="336"/>
      <c r="ACO2" s="337"/>
      <c r="ACP2" s="337"/>
      <c r="ACQ2" s="337"/>
      <c r="ACR2" s="337"/>
      <c r="ACS2" s="336"/>
      <c r="ACT2" s="337"/>
      <c r="ACU2" s="337"/>
      <c r="ACV2" s="337"/>
      <c r="ACW2" s="337"/>
      <c r="ACY2" s="336"/>
      <c r="ACZ2" s="337"/>
      <c r="ADA2" s="337"/>
      <c r="ADB2" s="337"/>
      <c r="ADC2" s="337"/>
      <c r="ADD2" s="336"/>
      <c r="ADE2" s="337"/>
      <c r="ADF2" s="337"/>
      <c r="ADG2" s="337"/>
      <c r="ADH2" s="337"/>
      <c r="ADI2" s="336"/>
      <c r="ADJ2" s="337"/>
      <c r="ADK2" s="337"/>
      <c r="ADL2" s="337"/>
      <c r="ADM2" s="337"/>
      <c r="ADN2" s="128"/>
      <c r="ADO2" s="336"/>
      <c r="ADP2" s="337"/>
      <c r="ADQ2" s="337"/>
      <c r="ADR2" s="337"/>
      <c r="ADS2" s="337"/>
      <c r="ADT2" s="336"/>
      <c r="ADU2" s="337"/>
      <c r="ADV2" s="337"/>
      <c r="ADW2" s="337"/>
      <c r="ADX2" s="337"/>
      <c r="ADY2" s="336"/>
      <c r="ADZ2" s="337"/>
      <c r="AEA2" s="337"/>
      <c r="AEB2" s="337"/>
      <c r="AEC2" s="337"/>
      <c r="AEE2" s="336"/>
      <c r="AEF2" s="337"/>
      <c r="AEG2" s="337"/>
      <c r="AEH2" s="337"/>
      <c r="AEI2" s="337"/>
      <c r="AEJ2" s="336"/>
      <c r="AEK2" s="337"/>
      <c r="AEL2" s="337"/>
      <c r="AEM2" s="337"/>
      <c r="AEN2" s="337"/>
      <c r="AEO2" s="336"/>
      <c r="AEP2" s="337"/>
      <c r="AEQ2" s="337"/>
      <c r="AER2" s="337"/>
      <c r="AES2" s="337"/>
      <c r="AET2" s="128"/>
      <c r="AEU2" s="336"/>
      <c r="AEV2" s="337"/>
      <c r="AEW2" s="337"/>
      <c r="AEX2" s="337"/>
      <c r="AEY2" s="337"/>
      <c r="AEZ2" s="336"/>
      <c r="AFA2" s="337"/>
      <c r="AFB2" s="337"/>
      <c r="AFC2" s="337"/>
      <c r="AFD2" s="337"/>
      <c r="AFE2" s="336"/>
      <c r="AFF2" s="337"/>
      <c r="AFG2" s="337"/>
      <c r="AFH2" s="337"/>
      <c r="AFI2" s="337"/>
      <c r="AFK2" s="336"/>
      <c r="AFL2" s="337"/>
      <c r="AFM2" s="337"/>
      <c r="AFN2" s="337"/>
      <c r="AFO2" s="337"/>
      <c r="AFP2" s="336"/>
      <c r="AFQ2" s="337"/>
      <c r="AFR2" s="337"/>
      <c r="AFS2" s="337"/>
      <c r="AFT2" s="337"/>
      <c r="AFU2" s="336"/>
      <c r="AFV2" s="337"/>
      <c r="AFW2" s="337"/>
      <c r="AFX2" s="337"/>
      <c r="AFY2" s="337"/>
      <c r="AFZ2" s="128"/>
      <c r="AGA2" s="336"/>
      <c r="AGB2" s="337"/>
      <c r="AGC2" s="337"/>
      <c r="AGD2" s="337"/>
      <c r="AGE2" s="337"/>
      <c r="AGF2" s="336"/>
      <c r="AGG2" s="337"/>
      <c r="AGH2" s="337"/>
      <c r="AGI2" s="337"/>
      <c r="AGJ2" s="337"/>
      <c r="AGK2" s="336"/>
      <c r="AGL2" s="337"/>
      <c r="AGM2" s="337"/>
      <c r="AGN2" s="337"/>
      <c r="AGO2" s="337"/>
      <c r="AGQ2" s="336"/>
      <c r="AGR2" s="337"/>
      <c r="AGS2" s="337"/>
      <c r="AGT2" s="337"/>
      <c r="AGU2" s="337"/>
      <c r="AGV2" s="336"/>
      <c r="AGW2" s="337"/>
      <c r="AGX2" s="337"/>
      <c r="AGY2" s="337"/>
      <c r="AGZ2" s="337"/>
      <c r="AHA2" s="336"/>
      <c r="AHB2" s="337"/>
      <c r="AHC2" s="337"/>
      <c r="AHD2" s="337"/>
      <c r="AHE2" s="337"/>
      <c r="AHF2" s="128"/>
      <c r="AHG2" s="336"/>
      <c r="AHH2" s="337"/>
      <c r="AHI2" s="337"/>
      <c r="AHJ2" s="337"/>
      <c r="AHK2" s="337"/>
      <c r="AHL2" s="336"/>
      <c r="AHM2" s="337"/>
      <c r="AHN2" s="337"/>
      <c r="AHO2" s="337"/>
      <c r="AHP2" s="337"/>
      <c r="AHQ2" s="336"/>
      <c r="AHR2" s="337"/>
      <c r="AHS2" s="337"/>
      <c r="AHT2" s="337"/>
      <c r="AHU2" s="337"/>
      <c r="AHW2" s="336"/>
      <c r="AHX2" s="337"/>
      <c r="AHY2" s="337"/>
      <c r="AHZ2" s="337"/>
      <c r="AIA2" s="337"/>
      <c r="AIB2" s="336"/>
      <c r="AIC2" s="337"/>
      <c r="AID2" s="337"/>
      <c r="AIE2" s="337"/>
      <c r="AIF2" s="337"/>
      <c r="AIG2" s="336"/>
      <c r="AIH2" s="337"/>
      <c r="AII2" s="337"/>
      <c r="AIJ2" s="337"/>
      <c r="AIK2" s="337"/>
      <c r="AIL2" s="128"/>
      <c r="AIM2" s="336"/>
      <c r="AIN2" s="337"/>
      <c r="AIO2" s="337"/>
      <c r="AIP2" s="337"/>
      <c r="AIQ2" s="337"/>
      <c r="AIR2" s="336"/>
      <c r="AIS2" s="337"/>
      <c r="AIT2" s="337"/>
      <c r="AIU2" s="337"/>
      <c r="AIV2" s="337"/>
      <c r="AIW2" s="336"/>
      <c r="AIX2" s="337"/>
      <c r="AIY2" s="337"/>
      <c r="AIZ2" s="337"/>
      <c r="AJA2" s="337"/>
      <c r="AJC2" s="336"/>
      <c r="AJD2" s="337"/>
      <c r="AJE2" s="337"/>
      <c r="AJF2" s="337"/>
      <c r="AJG2" s="337"/>
      <c r="AJH2" s="336"/>
      <c r="AJI2" s="337"/>
      <c r="AJJ2" s="337"/>
      <c r="AJK2" s="337"/>
      <c r="AJL2" s="337"/>
      <c r="AJM2" s="336"/>
      <c r="AJN2" s="337"/>
      <c r="AJO2" s="337"/>
      <c r="AJP2" s="337"/>
      <c r="AJQ2" s="337"/>
      <c r="AJR2" s="128"/>
      <c r="AJS2" s="336"/>
      <c r="AJT2" s="337"/>
      <c r="AJU2" s="337"/>
      <c r="AJV2" s="337"/>
      <c r="AJW2" s="337"/>
      <c r="AJX2" s="336"/>
      <c r="AJY2" s="337"/>
      <c r="AJZ2" s="337"/>
      <c r="AKA2" s="337"/>
      <c r="AKB2" s="337"/>
      <c r="AKC2" s="336"/>
      <c r="AKD2" s="337"/>
      <c r="AKE2" s="337"/>
      <c r="AKF2" s="337"/>
      <c r="AKG2" s="337"/>
      <c r="AKI2" s="336"/>
      <c r="AKJ2" s="337"/>
      <c r="AKK2" s="337"/>
      <c r="AKL2" s="337"/>
      <c r="AKM2" s="337"/>
      <c r="AKN2" s="336"/>
      <c r="AKO2" s="337"/>
      <c r="AKP2" s="337"/>
      <c r="AKQ2" s="337"/>
      <c r="AKR2" s="337"/>
      <c r="AKS2" s="336"/>
      <c r="AKT2" s="337"/>
      <c r="AKU2" s="337"/>
      <c r="AKV2" s="337"/>
      <c r="AKW2" s="337"/>
      <c r="AKX2" s="128"/>
      <c r="AKY2" s="336"/>
      <c r="AKZ2" s="337"/>
      <c r="ALA2" s="337"/>
      <c r="ALB2" s="337"/>
      <c r="ALC2" s="337"/>
      <c r="ALD2" s="336"/>
      <c r="ALE2" s="337"/>
      <c r="ALF2" s="337"/>
      <c r="ALG2" s="337"/>
      <c r="ALH2" s="337"/>
      <c r="ALI2" s="336"/>
      <c r="ALJ2" s="337"/>
      <c r="ALK2" s="337"/>
      <c r="ALL2" s="337"/>
      <c r="ALM2" s="337"/>
      <c r="ALO2" s="336"/>
      <c r="ALP2" s="337"/>
      <c r="ALQ2" s="337"/>
      <c r="ALR2" s="337"/>
      <c r="ALS2" s="337"/>
      <c r="ALT2" s="336"/>
      <c r="ALU2" s="337"/>
      <c r="ALV2" s="337"/>
      <c r="ALW2" s="337"/>
      <c r="ALX2" s="337"/>
      <c r="ALY2" s="336"/>
      <c r="ALZ2" s="337"/>
      <c r="AMA2" s="337"/>
      <c r="AMB2" s="337"/>
      <c r="AMC2" s="337"/>
      <c r="AMD2" s="128"/>
      <c r="AME2" s="336"/>
      <c r="AMF2" s="337"/>
      <c r="AMG2" s="337"/>
      <c r="AMH2" s="337"/>
      <c r="AMI2" s="337"/>
      <c r="AMJ2" s="336"/>
      <c r="AMK2" s="337"/>
      <c r="AML2" s="337"/>
      <c r="AMM2" s="337"/>
      <c r="AMN2" s="337"/>
      <c r="AMO2" s="336"/>
      <c r="AMP2" s="337"/>
      <c r="AMQ2" s="337"/>
      <c r="AMR2" s="337"/>
      <c r="AMS2" s="337"/>
      <c r="AMU2" s="336"/>
      <c r="AMV2" s="337"/>
      <c r="AMW2" s="337"/>
      <c r="AMX2" s="337"/>
      <c r="AMY2" s="337"/>
      <c r="AMZ2" s="336"/>
      <c r="ANA2" s="337"/>
      <c r="ANB2" s="337"/>
      <c r="ANC2" s="337"/>
      <c r="AND2" s="337"/>
      <c r="ANE2" s="336"/>
      <c r="ANF2" s="337"/>
      <c r="ANG2" s="337"/>
      <c r="ANH2" s="337"/>
      <c r="ANI2" s="337"/>
      <c r="ANJ2" s="128"/>
      <c r="ANK2" s="336"/>
      <c r="ANL2" s="337"/>
      <c r="ANM2" s="337"/>
      <c r="ANN2" s="337"/>
      <c r="ANO2" s="337"/>
      <c r="ANP2" s="336"/>
      <c r="ANQ2" s="337"/>
      <c r="ANR2" s="337"/>
      <c r="ANS2" s="337"/>
      <c r="ANT2" s="337"/>
      <c r="ANU2" s="336"/>
      <c r="ANV2" s="337"/>
      <c r="ANW2" s="337"/>
      <c r="ANX2" s="337"/>
      <c r="ANY2" s="337"/>
      <c r="AOA2" s="336"/>
      <c r="AOB2" s="337"/>
      <c r="AOC2" s="337"/>
      <c r="AOD2" s="337"/>
      <c r="AOE2" s="337"/>
      <c r="AOF2" s="336"/>
      <c r="AOG2" s="337"/>
      <c r="AOH2" s="337"/>
      <c r="AOI2" s="337"/>
      <c r="AOJ2" s="337"/>
      <c r="AOK2" s="336"/>
      <c r="AOL2" s="337"/>
      <c r="AOM2" s="337"/>
      <c r="AON2" s="337"/>
      <c r="AOO2" s="337"/>
      <c r="AOP2" s="128"/>
      <c r="AOQ2" s="336"/>
      <c r="AOR2" s="337"/>
      <c r="AOS2" s="337"/>
      <c r="AOT2" s="337"/>
      <c r="AOU2" s="337"/>
      <c r="AOV2" s="336"/>
      <c r="AOW2" s="337"/>
      <c r="AOX2" s="337"/>
      <c r="AOY2" s="337"/>
      <c r="AOZ2" s="337"/>
      <c r="APA2" s="336"/>
      <c r="APB2" s="337"/>
      <c r="APC2" s="337"/>
      <c r="APD2" s="337"/>
      <c r="APE2" s="337"/>
      <c r="APG2" s="336"/>
      <c r="APH2" s="337"/>
      <c r="API2" s="337"/>
      <c r="APJ2" s="337"/>
      <c r="APK2" s="337"/>
      <c r="APL2" s="336"/>
      <c r="APM2" s="337"/>
      <c r="APN2" s="337"/>
      <c r="APO2" s="337"/>
      <c r="APP2" s="337"/>
      <c r="APQ2" s="336"/>
      <c r="APR2" s="337"/>
      <c r="APS2" s="337"/>
      <c r="APT2" s="337"/>
      <c r="APU2" s="337"/>
      <c r="APV2" s="128"/>
      <c r="APW2" s="336"/>
      <c r="APX2" s="337"/>
      <c r="APY2" s="337"/>
      <c r="APZ2" s="337"/>
      <c r="AQA2" s="337"/>
      <c r="AQB2" s="336"/>
      <c r="AQC2" s="337"/>
      <c r="AQD2" s="337"/>
      <c r="AQE2" s="337"/>
      <c r="AQF2" s="337"/>
      <c r="AQG2" s="336"/>
      <c r="AQH2" s="337"/>
      <c r="AQI2" s="337"/>
      <c r="AQJ2" s="337"/>
      <c r="AQK2" s="337"/>
      <c r="AQM2" s="336"/>
      <c r="AQN2" s="337"/>
      <c r="AQO2" s="337"/>
      <c r="AQP2" s="337"/>
      <c r="AQQ2" s="337"/>
      <c r="AQR2" s="336"/>
      <c r="AQS2" s="337"/>
      <c r="AQT2" s="337"/>
      <c r="AQU2" s="337"/>
      <c r="AQV2" s="337"/>
      <c r="AQW2" s="336"/>
      <c r="AQX2" s="337"/>
      <c r="AQY2" s="337"/>
      <c r="AQZ2" s="337"/>
      <c r="ARA2" s="337"/>
      <c r="ARB2" s="128"/>
      <c r="ARC2" s="336"/>
      <c r="ARD2" s="337"/>
      <c r="ARE2" s="337"/>
      <c r="ARF2" s="337"/>
      <c r="ARG2" s="337"/>
      <c r="ARH2" s="336"/>
      <c r="ARI2" s="337"/>
      <c r="ARJ2" s="337"/>
      <c r="ARK2" s="337"/>
      <c r="ARL2" s="337"/>
      <c r="ARM2" s="336"/>
      <c r="ARN2" s="337"/>
      <c r="ARO2" s="337"/>
      <c r="ARP2" s="337"/>
      <c r="ARQ2" s="337"/>
      <c r="ARS2" s="336"/>
      <c r="ART2" s="337"/>
      <c r="ARU2" s="337"/>
      <c r="ARV2" s="337"/>
      <c r="ARW2" s="337"/>
      <c r="ARX2" s="336"/>
      <c r="ARY2" s="337"/>
      <c r="ARZ2" s="337"/>
      <c r="ASA2" s="337"/>
      <c r="ASB2" s="337"/>
      <c r="ASC2" s="336"/>
      <c r="ASD2" s="337"/>
      <c r="ASE2" s="337"/>
      <c r="ASF2" s="337"/>
      <c r="ASG2" s="337"/>
      <c r="ASH2" s="128"/>
      <c r="ASI2" s="336"/>
      <c r="ASJ2" s="337"/>
      <c r="ASK2" s="337"/>
      <c r="ASL2" s="337"/>
      <c r="ASM2" s="337"/>
      <c r="ASN2" s="336"/>
      <c r="ASO2" s="337"/>
      <c r="ASP2" s="337"/>
      <c r="ASQ2" s="337"/>
      <c r="ASR2" s="337"/>
      <c r="ASS2" s="336"/>
      <c r="AST2" s="337"/>
      <c r="ASU2" s="337"/>
      <c r="ASV2" s="337"/>
      <c r="ASW2" s="337"/>
      <c r="ASY2" s="336"/>
      <c r="ASZ2" s="337"/>
      <c r="ATA2" s="337"/>
      <c r="ATB2" s="337"/>
      <c r="ATC2" s="337"/>
      <c r="ATD2" s="336"/>
      <c r="ATE2" s="337"/>
      <c r="ATF2" s="337"/>
      <c r="ATG2" s="337"/>
      <c r="ATH2" s="337"/>
      <c r="ATI2" s="336"/>
      <c r="ATJ2" s="337"/>
      <c r="ATK2" s="337"/>
      <c r="ATL2" s="337"/>
      <c r="ATM2" s="337"/>
      <c r="ATN2" s="128"/>
      <c r="ATO2" s="336"/>
      <c r="ATP2" s="337"/>
      <c r="ATQ2" s="337"/>
      <c r="ATR2" s="337"/>
      <c r="ATS2" s="337"/>
      <c r="ATT2" s="336"/>
      <c r="ATU2" s="337"/>
      <c r="ATV2" s="337"/>
      <c r="ATW2" s="337"/>
      <c r="ATX2" s="337"/>
      <c r="ATY2" s="336"/>
      <c r="ATZ2" s="337"/>
      <c r="AUA2" s="337"/>
      <c r="AUB2" s="337"/>
      <c r="AUC2" s="337"/>
      <c r="AUE2" s="336"/>
      <c r="AUF2" s="337"/>
      <c r="AUG2" s="337"/>
      <c r="AUH2" s="337"/>
      <c r="AUI2" s="337"/>
      <c r="AUJ2" s="336"/>
      <c r="AUK2" s="337"/>
      <c r="AUL2" s="337"/>
      <c r="AUM2" s="337"/>
      <c r="AUN2" s="337"/>
      <c r="AUO2" s="336"/>
      <c r="AUP2" s="337"/>
      <c r="AUQ2" s="337"/>
      <c r="AUR2" s="337"/>
      <c r="AUS2" s="337"/>
      <c r="AUT2" s="128"/>
      <c r="AUU2" s="336"/>
      <c r="AUV2" s="337"/>
      <c r="AUW2" s="337"/>
      <c r="AUX2" s="337"/>
      <c r="AUY2" s="337"/>
      <c r="AUZ2" s="336"/>
      <c r="AVA2" s="337"/>
      <c r="AVB2" s="337"/>
      <c r="AVC2" s="337"/>
      <c r="AVD2" s="337"/>
      <c r="AVE2" s="336"/>
      <c r="AVF2" s="337"/>
      <c r="AVG2" s="337"/>
      <c r="AVH2" s="337"/>
      <c r="AVI2" s="337"/>
      <c r="AVK2" s="336"/>
      <c r="AVL2" s="337"/>
      <c r="AVM2" s="337"/>
      <c r="AVN2" s="337"/>
      <c r="AVO2" s="337"/>
      <c r="AVP2" s="336"/>
      <c r="AVQ2" s="337"/>
      <c r="AVR2" s="337"/>
      <c r="AVS2" s="337"/>
      <c r="AVT2" s="337"/>
      <c r="AVU2" s="336"/>
      <c r="AVV2" s="337"/>
      <c r="AVW2" s="337"/>
      <c r="AVX2" s="337"/>
      <c r="AVY2" s="337"/>
      <c r="AVZ2" s="128"/>
      <c r="AWA2" s="336"/>
      <c r="AWB2" s="337"/>
      <c r="AWC2" s="337"/>
      <c r="AWD2" s="337"/>
      <c r="AWE2" s="337"/>
      <c r="AWF2" s="336"/>
      <c r="AWG2" s="337"/>
      <c r="AWH2" s="337"/>
      <c r="AWI2" s="337"/>
      <c r="AWJ2" s="337"/>
      <c r="AWK2" s="336"/>
      <c r="AWL2" s="337"/>
      <c r="AWM2" s="337"/>
      <c r="AWN2" s="337"/>
      <c r="AWO2" s="337"/>
      <c r="AWQ2" s="336"/>
      <c r="AWR2" s="337"/>
      <c r="AWS2" s="337"/>
      <c r="AWT2" s="337"/>
      <c r="AWU2" s="337"/>
      <c r="AWV2" s="336"/>
      <c r="AWW2" s="337"/>
      <c r="AWX2" s="337"/>
      <c r="AWY2" s="337"/>
      <c r="AWZ2" s="337"/>
      <c r="AXA2" s="336"/>
      <c r="AXB2" s="337"/>
      <c r="AXC2" s="337"/>
      <c r="AXD2" s="337"/>
      <c r="AXE2" s="337"/>
      <c r="AXF2" s="128"/>
      <c r="AXG2" s="336"/>
      <c r="AXH2" s="337"/>
      <c r="AXI2" s="337"/>
      <c r="AXJ2" s="337"/>
      <c r="AXK2" s="337"/>
      <c r="AXL2" s="336"/>
      <c r="AXM2" s="337"/>
      <c r="AXN2" s="337"/>
      <c r="AXO2" s="337"/>
      <c r="AXP2" s="337"/>
      <c r="AXQ2" s="336"/>
      <c r="AXR2" s="337"/>
      <c r="AXS2" s="337"/>
      <c r="AXT2" s="337"/>
      <c r="AXU2" s="337"/>
      <c r="AXW2" s="336"/>
      <c r="AXX2" s="337"/>
      <c r="AXY2" s="337"/>
      <c r="AXZ2" s="337"/>
      <c r="AYA2" s="337"/>
      <c r="AYB2" s="336"/>
      <c r="AYC2" s="337"/>
      <c r="AYD2" s="337"/>
      <c r="AYE2" s="337"/>
      <c r="AYF2" s="337"/>
      <c r="AYG2" s="336"/>
      <c r="AYH2" s="337"/>
      <c r="AYI2" s="337"/>
      <c r="AYJ2" s="337"/>
      <c r="AYK2" s="337"/>
      <c r="AYL2" s="128"/>
      <c r="AYM2" s="336"/>
      <c r="AYN2" s="337"/>
      <c r="AYO2" s="337"/>
      <c r="AYP2" s="337"/>
      <c r="AYQ2" s="337"/>
      <c r="AYR2" s="336"/>
      <c r="AYS2" s="337"/>
      <c r="AYT2" s="337"/>
      <c r="AYU2" s="337"/>
      <c r="AYV2" s="337"/>
      <c r="AYW2" s="336"/>
      <c r="AYX2" s="337"/>
      <c r="AYY2" s="337"/>
      <c r="AYZ2" s="337"/>
      <c r="AZA2" s="337"/>
      <c r="AZC2" s="336"/>
      <c r="AZD2" s="337"/>
      <c r="AZE2" s="337"/>
      <c r="AZF2" s="337"/>
      <c r="AZG2" s="337"/>
      <c r="AZH2" s="336"/>
      <c r="AZI2" s="337"/>
      <c r="AZJ2" s="337"/>
      <c r="AZK2" s="337"/>
      <c r="AZL2" s="337"/>
      <c r="AZM2" s="336"/>
      <c r="AZN2" s="337"/>
      <c r="AZO2" s="337"/>
      <c r="AZP2" s="337"/>
      <c r="AZQ2" s="337"/>
      <c r="AZR2" s="128"/>
      <c r="AZS2" s="336"/>
      <c r="AZT2" s="337"/>
      <c r="AZU2" s="337"/>
      <c r="AZV2" s="337"/>
      <c r="AZW2" s="337"/>
      <c r="AZX2" s="336"/>
      <c r="AZY2" s="337"/>
      <c r="AZZ2" s="337"/>
      <c r="BAA2" s="337"/>
      <c r="BAB2" s="337"/>
      <c r="BAC2" s="336"/>
      <c r="BAD2" s="337"/>
      <c r="BAE2" s="337"/>
      <c r="BAF2" s="337"/>
      <c r="BAG2" s="337"/>
      <c r="BAI2" s="336"/>
      <c r="BAJ2" s="337"/>
      <c r="BAK2" s="337"/>
      <c r="BAL2" s="337"/>
      <c r="BAM2" s="337"/>
      <c r="BAN2" s="336"/>
      <c r="BAO2" s="337"/>
      <c r="BAP2" s="337"/>
      <c r="BAQ2" s="337"/>
      <c r="BAR2" s="337"/>
      <c r="BAS2" s="336"/>
      <c r="BAT2" s="337"/>
      <c r="BAU2" s="337"/>
      <c r="BAV2" s="337"/>
      <c r="BAW2" s="337"/>
      <c r="BAX2" s="128"/>
      <c r="BAY2" s="336"/>
      <c r="BAZ2" s="337"/>
      <c r="BBA2" s="337"/>
      <c r="BBB2" s="337"/>
      <c r="BBC2" s="337"/>
      <c r="BBD2" s="336"/>
      <c r="BBE2" s="337"/>
      <c r="BBF2" s="337"/>
      <c r="BBG2" s="337"/>
      <c r="BBH2" s="337"/>
      <c r="BBI2" s="336"/>
      <c r="BBJ2" s="337"/>
      <c r="BBK2" s="337"/>
      <c r="BBL2" s="337"/>
      <c r="BBM2" s="337"/>
      <c r="BBO2" s="336"/>
      <c r="BBP2" s="337"/>
      <c r="BBQ2" s="337"/>
      <c r="BBR2" s="337"/>
      <c r="BBS2" s="337"/>
      <c r="BBT2" s="336"/>
      <c r="BBU2" s="337"/>
      <c r="BBV2" s="337"/>
      <c r="BBW2" s="337"/>
      <c r="BBX2" s="337"/>
      <c r="BBY2" s="336"/>
      <c r="BBZ2" s="337"/>
      <c r="BCA2" s="337"/>
      <c r="BCB2" s="337"/>
      <c r="BCC2" s="337"/>
      <c r="BCD2" s="128"/>
      <c r="BCE2" s="336"/>
      <c r="BCF2" s="337"/>
      <c r="BCG2" s="337"/>
      <c r="BCH2" s="337"/>
      <c r="BCI2" s="337"/>
      <c r="BCJ2" s="336"/>
      <c r="BCK2" s="337"/>
      <c r="BCL2" s="337"/>
      <c r="BCM2" s="337"/>
      <c r="BCN2" s="337"/>
      <c r="BCO2" s="336"/>
      <c r="BCP2" s="337"/>
      <c r="BCQ2" s="337"/>
      <c r="BCR2" s="337"/>
      <c r="BCS2" s="337"/>
      <c r="BCU2" s="336"/>
      <c r="BCV2" s="337"/>
      <c r="BCW2" s="337"/>
      <c r="BCX2" s="337"/>
      <c r="BCY2" s="337"/>
      <c r="BCZ2" s="336"/>
      <c r="BDA2" s="337"/>
      <c r="BDB2" s="337"/>
      <c r="BDC2" s="337"/>
      <c r="BDD2" s="337"/>
      <c r="BDE2" s="336"/>
      <c r="BDF2" s="337"/>
      <c r="BDG2" s="337"/>
      <c r="BDH2" s="337"/>
      <c r="BDI2" s="337"/>
      <c r="BDJ2" s="128"/>
      <c r="BDK2" s="336"/>
      <c r="BDL2" s="337"/>
      <c r="BDM2" s="337"/>
      <c r="BDN2" s="337"/>
      <c r="BDO2" s="337"/>
      <c r="BDP2" s="336"/>
      <c r="BDQ2" s="337"/>
      <c r="BDR2" s="337"/>
      <c r="BDS2" s="337"/>
      <c r="BDT2" s="337"/>
      <c r="BDU2" s="336"/>
      <c r="BDV2" s="337"/>
      <c r="BDW2" s="337"/>
      <c r="BDX2" s="337"/>
      <c r="BDY2" s="337"/>
      <c r="BEA2" s="336"/>
      <c r="BEB2" s="337"/>
      <c r="BEC2" s="337"/>
      <c r="BED2" s="337"/>
      <c r="BEE2" s="337"/>
      <c r="BEF2" s="336"/>
      <c r="BEG2" s="337"/>
      <c r="BEH2" s="337"/>
      <c r="BEI2" s="337"/>
      <c r="BEJ2" s="337"/>
      <c r="BEK2" s="336"/>
      <c r="BEL2" s="337"/>
      <c r="BEM2" s="337"/>
      <c r="BEN2" s="337"/>
      <c r="BEO2" s="337"/>
      <c r="BEP2" s="128"/>
      <c r="BEQ2" s="336"/>
      <c r="BER2" s="337"/>
      <c r="BES2" s="337"/>
      <c r="BET2" s="337"/>
      <c r="BEU2" s="337"/>
      <c r="BEV2" s="336"/>
      <c r="BEW2" s="337"/>
      <c r="BEX2" s="337"/>
      <c r="BEY2" s="337"/>
      <c r="BEZ2" s="337"/>
      <c r="BFA2" s="336"/>
      <c r="BFB2" s="337"/>
      <c r="BFC2" s="337"/>
      <c r="BFD2" s="337"/>
      <c r="BFE2" s="337"/>
      <c r="BFG2" s="336"/>
      <c r="BFH2" s="337"/>
      <c r="BFI2" s="337"/>
      <c r="BFJ2" s="337"/>
      <c r="BFK2" s="337"/>
      <c r="BFL2" s="336"/>
      <c r="BFM2" s="337"/>
      <c r="BFN2" s="337"/>
      <c r="BFO2" s="337"/>
      <c r="BFP2" s="337"/>
      <c r="BFQ2" s="336"/>
      <c r="BFR2" s="337"/>
      <c r="BFS2" s="337"/>
      <c r="BFT2" s="337"/>
      <c r="BFU2" s="337"/>
      <c r="BFV2" s="128"/>
      <c r="BFW2" s="336"/>
      <c r="BFX2" s="337"/>
      <c r="BFY2" s="337"/>
      <c r="BFZ2" s="337"/>
      <c r="BGA2" s="337"/>
      <c r="BGB2" s="336"/>
      <c r="BGC2" s="337"/>
      <c r="BGD2" s="337"/>
      <c r="BGE2" s="337"/>
      <c r="BGF2" s="337"/>
      <c r="BGG2" s="336"/>
      <c r="BGH2" s="337"/>
      <c r="BGI2" s="337"/>
      <c r="BGJ2" s="337"/>
      <c r="BGK2" s="337"/>
      <c r="BGM2" s="336"/>
      <c r="BGN2" s="337"/>
      <c r="BGO2" s="337"/>
      <c r="BGP2" s="337"/>
      <c r="BGQ2" s="337"/>
      <c r="BGR2" s="336"/>
      <c r="BGS2" s="337"/>
      <c r="BGT2" s="337"/>
      <c r="BGU2" s="337"/>
      <c r="BGV2" s="337"/>
      <c r="BGW2" s="336"/>
      <c r="BGX2" s="337"/>
      <c r="BGY2" s="337"/>
      <c r="BGZ2" s="337"/>
      <c r="BHA2" s="337"/>
      <c r="BHB2" s="128"/>
      <c r="BHC2" s="336"/>
      <c r="BHD2" s="337"/>
      <c r="BHE2" s="337"/>
      <c r="BHF2" s="337"/>
      <c r="BHG2" s="337"/>
      <c r="BHH2" s="336"/>
      <c r="BHI2" s="337"/>
      <c r="BHJ2" s="337"/>
      <c r="BHK2" s="337"/>
      <c r="BHL2" s="337"/>
      <c r="BHM2" s="336"/>
      <c r="BHN2" s="337"/>
      <c r="BHO2" s="337"/>
      <c r="BHP2" s="337"/>
      <c r="BHQ2" s="337"/>
      <c r="BHS2" s="336"/>
      <c r="BHT2" s="337"/>
      <c r="BHU2" s="337"/>
      <c r="BHV2" s="337"/>
      <c r="BHW2" s="337"/>
      <c r="BHX2" s="336"/>
      <c r="BHY2" s="337"/>
      <c r="BHZ2" s="337"/>
      <c r="BIA2" s="337"/>
      <c r="BIB2" s="337"/>
      <c r="BIC2" s="336"/>
      <c r="BID2" s="337"/>
      <c r="BIE2" s="337"/>
      <c r="BIF2" s="337"/>
      <c r="BIG2" s="337"/>
      <c r="BIH2" s="128"/>
      <c r="BII2" s="336"/>
      <c r="BIJ2" s="337"/>
      <c r="BIK2" s="337"/>
      <c r="BIL2" s="337"/>
      <c r="BIM2" s="337"/>
      <c r="BIN2" s="336"/>
      <c r="BIO2" s="337"/>
      <c r="BIP2" s="337"/>
      <c r="BIQ2" s="337"/>
      <c r="BIR2" s="337"/>
      <c r="BIS2" s="336"/>
      <c r="BIT2" s="337"/>
      <c r="BIU2" s="337"/>
      <c r="BIV2" s="337"/>
      <c r="BIW2" s="337"/>
      <c r="BIY2" s="336"/>
      <c r="BIZ2" s="337"/>
      <c r="BJA2" s="337"/>
      <c r="BJB2" s="337"/>
      <c r="BJC2" s="337"/>
      <c r="BJD2" s="336"/>
      <c r="BJE2" s="337"/>
      <c r="BJF2" s="337"/>
      <c r="BJG2" s="337"/>
      <c r="BJH2" s="337"/>
      <c r="BJI2" s="336"/>
      <c r="BJJ2" s="337"/>
      <c r="BJK2" s="337"/>
      <c r="BJL2" s="337"/>
      <c r="BJM2" s="337"/>
      <c r="BJN2" s="128"/>
      <c r="BJO2" s="336"/>
      <c r="BJP2" s="337"/>
      <c r="BJQ2" s="337"/>
      <c r="BJR2" s="337"/>
      <c r="BJS2" s="337"/>
      <c r="BJT2" s="336"/>
      <c r="BJU2" s="337"/>
      <c r="BJV2" s="337"/>
      <c r="BJW2" s="337"/>
      <c r="BJX2" s="337"/>
      <c r="BJY2" s="336"/>
      <c r="BJZ2" s="337"/>
      <c r="BKA2" s="337"/>
      <c r="BKB2" s="337"/>
      <c r="BKC2" s="337"/>
      <c r="BKE2" s="336"/>
      <c r="BKF2" s="337"/>
      <c r="BKG2" s="337"/>
      <c r="BKH2" s="337"/>
      <c r="BKI2" s="337"/>
      <c r="BKJ2" s="336"/>
      <c r="BKK2" s="337"/>
      <c r="BKL2" s="337"/>
      <c r="BKM2" s="337"/>
      <c r="BKN2" s="337"/>
      <c r="BKO2" s="336"/>
      <c r="BKP2" s="337"/>
      <c r="BKQ2" s="337"/>
      <c r="BKR2" s="337"/>
      <c r="BKS2" s="337"/>
      <c r="BKT2" s="128"/>
      <c r="BKU2" s="336"/>
      <c r="BKV2" s="337"/>
      <c r="BKW2" s="337"/>
      <c r="BKX2" s="337"/>
      <c r="BKY2" s="337"/>
      <c r="BKZ2" s="336"/>
      <c r="BLA2" s="337"/>
      <c r="BLB2" s="337"/>
      <c r="BLC2" s="337"/>
      <c r="BLD2" s="337"/>
      <c r="BLE2" s="336"/>
      <c r="BLF2" s="337"/>
      <c r="BLG2" s="337"/>
      <c r="BLH2" s="337"/>
      <c r="BLI2" s="337"/>
      <c r="BLK2" s="336"/>
      <c r="BLL2" s="337"/>
      <c r="BLM2" s="337"/>
      <c r="BLN2" s="337"/>
      <c r="BLO2" s="337"/>
      <c r="BLP2" s="336"/>
      <c r="BLQ2" s="337"/>
      <c r="BLR2" s="337"/>
      <c r="BLS2" s="337"/>
      <c r="BLT2" s="337"/>
      <c r="BLU2" s="336"/>
      <c r="BLV2" s="337"/>
      <c r="BLW2" s="337"/>
      <c r="BLX2" s="337"/>
      <c r="BLY2" s="337"/>
      <c r="BLZ2" s="128"/>
      <c r="BMA2" s="336"/>
      <c r="BMB2" s="337"/>
      <c r="BMC2" s="337"/>
      <c r="BMD2" s="337"/>
      <c r="BME2" s="337"/>
      <c r="BMF2" s="336"/>
      <c r="BMG2" s="337"/>
      <c r="BMH2" s="337"/>
      <c r="BMI2" s="337"/>
      <c r="BMJ2" s="337"/>
      <c r="BMK2" s="336"/>
      <c r="BML2" s="337"/>
      <c r="BMM2" s="337"/>
      <c r="BMN2" s="337"/>
      <c r="BMO2" s="337"/>
      <c r="BMQ2" s="336"/>
      <c r="BMR2" s="337"/>
      <c r="BMS2" s="337"/>
      <c r="BMT2" s="337"/>
      <c r="BMU2" s="337"/>
      <c r="BMV2" s="336"/>
      <c r="BMW2" s="337"/>
      <c r="BMX2" s="337"/>
      <c r="BMY2" s="337"/>
      <c r="BMZ2" s="337"/>
      <c r="BNA2" s="336"/>
      <c r="BNB2" s="337"/>
      <c r="BNC2" s="337"/>
      <c r="BND2" s="337"/>
      <c r="BNE2" s="337"/>
      <c r="BNF2" s="128"/>
      <c r="BNG2" s="336"/>
      <c r="BNH2" s="337"/>
      <c r="BNI2" s="337"/>
      <c r="BNJ2" s="337"/>
      <c r="BNK2" s="337"/>
      <c r="BNL2" s="336"/>
      <c r="BNM2" s="337"/>
      <c r="BNN2" s="337"/>
      <c r="BNO2" s="337"/>
      <c r="BNP2" s="337"/>
      <c r="BNQ2" s="336"/>
      <c r="BNR2" s="337"/>
      <c r="BNS2" s="337"/>
      <c r="BNT2" s="337"/>
      <c r="BNU2" s="337"/>
      <c r="BNW2" s="336"/>
      <c r="BNX2" s="337"/>
      <c r="BNY2" s="337"/>
      <c r="BNZ2" s="337"/>
      <c r="BOA2" s="337"/>
      <c r="BOB2" s="336"/>
      <c r="BOC2" s="337"/>
      <c r="BOD2" s="337"/>
      <c r="BOE2" s="337"/>
      <c r="BOF2" s="337"/>
      <c r="BOG2" s="336"/>
      <c r="BOH2" s="337"/>
      <c r="BOI2" s="337"/>
      <c r="BOJ2" s="337"/>
      <c r="BOK2" s="337"/>
      <c r="BOL2" s="128"/>
      <c r="BOM2" s="336"/>
      <c r="BON2" s="337"/>
      <c r="BOO2" s="337"/>
      <c r="BOP2" s="337"/>
      <c r="BOQ2" s="337"/>
      <c r="BOR2" s="336"/>
      <c r="BOS2" s="337"/>
      <c r="BOT2" s="337"/>
      <c r="BOU2" s="337"/>
      <c r="BOV2" s="337"/>
      <c r="BOW2" s="336"/>
      <c r="BOX2" s="337"/>
      <c r="BOY2" s="337"/>
      <c r="BOZ2" s="337"/>
      <c r="BPA2" s="337"/>
      <c r="BPC2" s="336"/>
      <c r="BPD2" s="337"/>
      <c r="BPE2" s="337"/>
      <c r="BPF2" s="337"/>
      <c r="BPG2" s="337"/>
      <c r="BPH2" s="336"/>
      <c r="BPI2" s="337"/>
      <c r="BPJ2" s="337"/>
      <c r="BPK2" s="337"/>
      <c r="BPL2" s="337"/>
      <c r="BPM2" s="336"/>
      <c r="BPN2" s="337"/>
      <c r="BPO2" s="337"/>
      <c r="BPP2" s="337"/>
      <c r="BPQ2" s="337"/>
      <c r="BPR2" s="128"/>
      <c r="BPS2" s="336"/>
      <c r="BPT2" s="337"/>
      <c r="BPU2" s="337"/>
      <c r="BPV2" s="337"/>
      <c r="BPW2" s="337"/>
      <c r="BPX2" s="336"/>
      <c r="BPY2" s="337"/>
      <c r="BPZ2" s="337"/>
      <c r="BQA2" s="337"/>
      <c r="BQB2" s="337"/>
      <c r="BQC2" s="336"/>
      <c r="BQD2" s="337"/>
      <c r="BQE2" s="337"/>
      <c r="BQF2" s="337"/>
      <c r="BQG2" s="337"/>
      <c r="BQI2" s="336"/>
      <c r="BQJ2" s="337"/>
      <c r="BQK2" s="337"/>
      <c r="BQL2" s="337"/>
      <c r="BQM2" s="337"/>
      <c r="BQN2" s="336"/>
      <c r="BQO2" s="337"/>
      <c r="BQP2" s="337"/>
      <c r="BQQ2" s="337"/>
      <c r="BQR2" s="337"/>
      <c r="BQS2" s="336"/>
      <c r="BQT2" s="337"/>
      <c r="BQU2" s="337"/>
      <c r="BQV2" s="337"/>
      <c r="BQW2" s="337"/>
      <c r="BQX2" s="128"/>
      <c r="BQY2" s="336"/>
      <c r="BQZ2" s="337"/>
      <c r="BRA2" s="337"/>
      <c r="BRB2" s="337"/>
      <c r="BRC2" s="337"/>
      <c r="BRD2" s="336"/>
      <c r="BRE2" s="337"/>
      <c r="BRF2" s="337"/>
      <c r="BRG2" s="337"/>
      <c r="BRH2" s="337"/>
      <c r="BRI2" s="336"/>
      <c r="BRJ2" s="337"/>
      <c r="BRK2" s="337"/>
      <c r="BRL2" s="337"/>
      <c r="BRM2" s="337"/>
      <c r="BRO2" s="336"/>
      <c r="BRP2" s="337"/>
      <c r="BRQ2" s="337"/>
      <c r="BRR2" s="337"/>
      <c r="BRS2" s="337"/>
      <c r="BRT2" s="336"/>
      <c r="BRU2" s="337"/>
      <c r="BRV2" s="337"/>
      <c r="BRW2" s="337"/>
      <c r="BRX2" s="337"/>
      <c r="BRY2" s="336"/>
      <c r="BRZ2" s="337"/>
      <c r="BSA2" s="337"/>
      <c r="BSB2" s="337"/>
      <c r="BSC2" s="337"/>
      <c r="BSD2" s="128"/>
      <c r="BSE2" s="336"/>
      <c r="BSF2" s="337"/>
      <c r="BSG2" s="337"/>
      <c r="BSH2" s="337"/>
      <c r="BSI2" s="337"/>
      <c r="BSJ2" s="336"/>
      <c r="BSK2" s="337"/>
      <c r="BSL2" s="337"/>
      <c r="BSM2" s="337"/>
      <c r="BSN2" s="337"/>
      <c r="BSO2" s="336"/>
      <c r="BSP2" s="337"/>
      <c r="BSQ2" s="337"/>
      <c r="BSR2" s="337"/>
      <c r="BSS2" s="337"/>
      <c r="BSU2" s="336"/>
      <c r="BSV2" s="337"/>
      <c r="BSW2" s="337"/>
      <c r="BSX2" s="337"/>
      <c r="BSY2" s="337"/>
      <c r="BSZ2" s="336"/>
      <c r="BTA2" s="337"/>
      <c r="BTB2" s="337"/>
      <c r="BTC2" s="337"/>
      <c r="BTD2" s="337"/>
      <c r="BTE2" s="336"/>
      <c r="BTF2" s="337"/>
      <c r="BTG2" s="337"/>
      <c r="BTH2" s="337"/>
      <c r="BTI2" s="337"/>
      <c r="BTJ2" s="128"/>
      <c r="BTK2" s="336"/>
      <c r="BTL2" s="337"/>
      <c r="BTM2" s="337"/>
      <c r="BTN2" s="337"/>
      <c r="BTO2" s="337"/>
      <c r="BTP2" s="336"/>
      <c r="BTQ2" s="337"/>
      <c r="BTR2" s="337"/>
      <c r="BTS2" s="337"/>
      <c r="BTT2" s="337"/>
      <c r="BTU2" s="336"/>
      <c r="BTV2" s="337"/>
      <c r="BTW2" s="337"/>
      <c r="BTX2" s="337"/>
      <c r="BTY2" s="337"/>
      <c r="BUA2" s="336"/>
      <c r="BUB2" s="337"/>
      <c r="BUC2" s="337"/>
      <c r="BUD2" s="337"/>
      <c r="BUE2" s="337"/>
      <c r="BUF2" s="336"/>
      <c r="BUG2" s="337"/>
      <c r="BUH2" s="337"/>
      <c r="BUI2" s="337"/>
      <c r="BUJ2" s="337"/>
      <c r="BUK2" s="336"/>
      <c r="BUL2" s="337"/>
      <c r="BUM2" s="337"/>
      <c r="BUN2" s="337"/>
      <c r="BUO2" s="337"/>
      <c r="BUP2" s="128"/>
      <c r="BUQ2" s="336"/>
      <c r="BUR2" s="337"/>
      <c r="BUS2" s="337"/>
      <c r="BUT2" s="337"/>
      <c r="BUU2" s="337"/>
      <c r="BUV2" s="336"/>
      <c r="BUW2" s="337"/>
      <c r="BUX2" s="337"/>
      <c r="BUY2" s="337"/>
      <c r="BUZ2" s="337"/>
      <c r="BVA2" s="336"/>
      <c r="BVB2" s="337"/>
      <c r="BVC2" s="337"/>
      <c r="BVD2" s="337"/>
      <c r="BVE2" s="337"/>
      <c r="BVG2" s="336"/>
      <c r="BVH2" s="337"/>
      <c r="BVI2" s="337"/>
      <c r="BVJ2" s="337"/>
      <c r="BVK2" s="337"/>
      <c r="BVL2" s="336"/>
      <c r="BVM2" s="337"/>
      <c r="BVN2" s="337"/>
      <c r="BVO2" s="337"/>
      <c r="BVP2" s="337"/>
      <c r="BVQ2" s="336"/>
      <c r="BVR2" s="337"/>
      <c r="BVS2" s="337"/>
      <c r="BVT2" s="337"/>
      <c r="BVU2" s="337"/>
      <c r="BVV2" s="128"/>
      <c r="BVW2" s="336"/>
      <c r="BVX2" s="337"/>
      <c r="BVY2" s="337"/>
      <c r="BVZ2" s="337"/>
      <c r="BWA2" s="337"/>
      <c r="BWB2" s="336"/>
      <c r="BWC2" s="337"/>
      <c r="BWD2" s="337"/>
      <c r="BWE2" s="337"/>
      <c r="BWF2" s="337"/>
      <c r="BWG2" s="336"/>
      <c r="BWH2" s="337"/>
      <c r="BWI2" s="337"/>
      <c r="BWJ2" s="337"/>
      <c r="BWK2" s="337"/>
      <c r="BWM2" s="336"/>
      <c r="BWN2" s="337"/>
      <c r="BWO2" s="337"/>
      <c r="BWP2" s="337"/>
      <c r="BWQ2" s="337"/>
      <c r="BWR2" s="336"/>
      <c r="BWS2" s="337"/>
      <c r="BWT2" s="337"/>
      <c r="BWU2" s="337"/>
      <c r="BWV2" s="337"/>
      <c r="BWW2" s="336"/>
      <c r="BWX2" s="337"/>
      <c r="BWY2" s="337"/>
      <c r="BWZ2" s="337"/>
      <c r="BXA2" s="337"/>
      <c r="BXB2" s="128"/>
      <c r="BXC2" s="336"/>
      <c r="BXD2" s="337"/>
      <c r="BXE2" s="337"/>
      <c r="BXF2" s="337"/>
      <c r="BXG2" s="337"/>
      <c r="BXH2" s="336"/>
      <c r="BXI2" s="337"/>
      <c r="BXJ2" s="337"/>
      <c r="BXK2" s="337"/>
      <c r="BXL2" s="337"/>
      <c r="BXM2" s="336"/>
      <c r="BXN2" s="337"/>
      <c r="BXO2" s="337"/>
      <c r="BXP2" s="337"/>
      <c r="BXQ2" s="337"/>
      <c r="BXS2" s="336"/>
      <c r="BXT2" s="337"/>
      <c r="BXU2" s="337"/>
      <c r="BXV2" s="337"/>
      <c r="BXW2" s="337"/>
      <c r="BXX2" s="336"/>
      <c r="BXY2" s="337"/>
      <c r="BXZ2" s="337"/>
      <c r="BYA2" s="337"/>
      <c r="BYB2" s="337"/>
      <c r="BYC2" s="336"/>
      <c r="BYD2" s="337"/>
      <c r="BYE2" s="337"/>
      <c r="BYF2" s="337"/>
      <c r="BYG2" s="337"/>
      <c r="BYH2" s="128"/>
      <c r="BYI2" s="336"/>
      <c r="BYJ2" s="337"/>
      <c r="BYK2" s="337"/>
      <c r="BYL2" s="337"/>
      <c r="BYM2" s="337"/>
      <c r="BYN2" s="336"/>
      <c r="BYO2" s="337"/>
      <c r="BYP2" s="337"/>
      <c r="BYQ2" s="337"/>
      <c r="BYR2" s="337"/>
      <c r="BYS2" s="336"/>
      <c r="BYT2" s="337"/>
      <c r="BYU2" s="337"/>
      <c r="BYV2" s="337"/>
      <c r="BYW2" s="337"/>
      <c r="BYY2" s="336"/>
      <c r="BYZ2" s="337"/>
      <c r="BZA2" s="337"/>
      <c r="BZB2" s="337"/>
      <c r="BZC2" s="337"/>
      <c r="BZD2" s="336"/>
      <c r="BZE2" s="337"/>
      <c r="BZF2" s="337"/>
      <c r="BZG2" s="337"/>
      <c r="BZH2" s="337"/>
      <c r="BZI2" s="336"/>
      <c r="BZJ2" s="337"/>
      <c r="BZK2" s="337"/>
      <c r="BZL2" s="337"/>
      <c r="BZM2" s="337"/>
      <c r="BZN2" s="128"/>
      <c r="BZO2" s="336"/>
      <c r="BZP2" s="337"/>
      <c r="BZQ2" s="337"/>
      <c r="BZR2" s="337"/>
      <c r="BZS2" s="337"/>
      <c r="BZT2" s="336"/>
      <c r="BZU2" s="337"/>
      <c r="BZV2" s="337"/>
      <c r="BZW2" s="337"/>
      <c r="BZX2" s="337"/>
      <c r="BZY2" s="336"/>
      <c r="BZZ2" s="337"/>
      <c r="CAA2" s="337"/>
      <c r="CAB2" s="337"/>
      <c r="CAC2" s="337"/>
      <c r="CAE2" s="336"/>
      <c r="CAF2" s="337"/>
      <c r="CAG2" s="337"/>
      <c r="CAH2" s="337"/>
      <c r="CAI2" s="337"/>
      <c r="CAJ2" s="336"/>
      <c r="CAK2" s="337"/>
      <c r="CAL2" s="337"/>
      <c r="CAM2" s="337"/>
      <c r="CAN2" s="337"/>
      <c r="CAO2" s="336"/>
      <c r="CAP2" s="337"/>
      <c r="CAQ2" s="337"/>
      <c r="CAR2" s="337"/>
      <c r="CAS2" s="337"/>
      <c r="CAT2" s="128"/>
      <c r="CAU2" s="336"/>
      <c r="CAV2" s="337"/>
      <c r="CAW2" s="337"/>
      <c r="CAX2" s="337"/>
      <c r="CAY2" s="337"/>
      <c r="CAZ2" s="336"/>
      <c r="CBA2" s="337"/>
      <c r="CBB2" s="337"/>
      <c r="CBC2" s="337"/>
      <c r="CBD2" s="337"/>
      <c r="CBE2" s="336"/>
      <c r="CBF2" s="337"/>
      <c r="CBG2" s="337"/>
      <c r="CBH2" s="337"/>
      <c r="CBI2" s="337"/>
      <c r="CBK2" s="336"/>
      <c r="CBL2" s="337"/>
      <c r="CBM2" s="337"/>
      <c r="CBN2" s="337"/>
      <c r="CBO2" s="337"/>
      <c r="CBP2" s="336"/>
      <c r="CBQ2" s="337"/>
      <c r="CBR2" s="337"/>
      <c r="CBS2" s="337"/>
      <c r="CBT2" s="337"/>
      <c r="CBU2" s="336"/>
      <c r="CBV2" s="337"/>
      <c r="CBW2" s="337"/>
      <c r="CBX2" s="337"/>
      <c r="CBY2" s="337"/>
      <c r="CBZ2" s="128"/>
      <c r="CCA2" s="336"/>
      <c r="CCB2" s="337"/>
      <c r="CCC2" s="337"/>
      <c r="CCD2" s="337"/>
      <c r="CCE2" s="337"/>
      <c r="CCF2" s="336"/>
      <c r="CCG2" s="337"/>
      <c r="CCH2" s="337"/>
      <c r="CCI2" s="337"/>
      <c r="CCJ2" s="337"/>
      <c r="CCK2" s="336"/>
      <c r="CCL2" s="337"/>
      <c r="CCM2" s="337"/>
      <c r="CCN2" s="337"/>
      <c r="CCO2" s="337"/>
      <c r="CCQ2" s="336"/>
      <c r="CCR2" s="337"/>
      <c r="CCS2" s="337"/>
      <c r="CCT2" s="337"/>
      <c r="CCU2" s="337"/>
      <c r="CCV2" s="336"/>
      <c r="CCW2" s="337"/>
      <c r="CCX2" s="337"/>
      <c r="CCY2" s="337"/>
      <c r="CCZ2" s="337"/>
      <c r="CDA2" s="336"/>
      <c r="CDB2" s="337"/>
      <c r="CDC2" s="337"/>
      <c r="CDD2" s="337"/>
      <c r="CDE2" s="337"/>
      <c r="CDF2" s="128"/>
      <c r="CDG2" s="336"/>
      <c r="CDH2" s="337"/>
      <c r="CDI2" s="337"/>
      <c r="CDJ2" s="337"/>
      <c r="CDK2" s="337"/>
      <c r="CDL2" s="336"/>
      <c r="CDM2" s="337"/>
      <c r="CDN2" s="337"/>
      <c r="CDO2" s="337"/>
      <c r="CDP2" s="337"/>
      <c r="CDQ2" s="336"/>
      <c r="CDR2" s="337"/>
      <c r="CDS2" s="337"/>
      <c r="CDT2" s="337"/>
      <c r="CDU2" s="337"/>
      <c r="CDW2" s="336"/>
      <c r="CDX2" s="337"/>
      <c r="CDY2" s="337"/>
      <c r="CDZ2" s="337"/>
      <c r="CEA2" s="337"/>
      <c r="CEB2" s="336"/>
      <c r="CEC2" s="337"/>
      <c r="CED2" s="337"/>
      <c r="CEE2" s="337"/>
      <c r="CEF2" s="337"/>
      <c r="CEG2" s="336"/>
      <c r="CEH2" s="337"/>
      <c r="CEI2" s="337"/>
      <c r="CEJ2" s="337"/>
      <c r="CEK2" s="337"/>
      <c r="CEL2" s="128"/>
      <c r="CEM2" s="336"/>
      <c r="CEN2" s="337"/>
      <c r="CEO2" s="337"/>
      <c r="CEP2" s="337"/>
      <c r="CEQ2" s="337"/>
      <c r="CER2" s="336"/>
      <c r="CES2" s="337"/>
      <c r="CET2" s="337"/>
      <c r="CEU2" s="337"/>
      <c r="CEV2" s="337"/>
      <c r="CEW2" s="336"/>
      <c r="CEX2" s="337"/>
      <c r="CEY2" s="337"/>
      <c r="CEZ2" s="337"/>
      <c r="CFA2" s="337"/>
      <c r="CFC2" s="336"/>
      <c r="CFD2" s="337"/>
      <c r="CFE2" s="337"/>
      <c r="CFF2" s="337"/>
      <c r="CFG2" s="337"/>
      <c r="CFH2" s="336"/>
      <c r="CFI2" s="337"/>
      <c r="CFJ2" s="337"/>
      <c r="CFK2" s="337"/>
      <c r="CFL2" s="337"/>
      <c r="CFM2" s="336"/>
      <c r="CFN2" s="337"/>
      <c r="CFO2" s="337"/>
      <c r="CFP2" s="337"/>
      <c r="CFQ2" s="337"/>
      <c r="CFR2" s="128"/>
      <c r="CFS2" s="336"/>
      <c r="CFT2" s="337"/>
      <c r="CFU2" s="337"/>
      <c r="CFV2" s="337"/>
      <c r="CFW2" s="337"/>
      <c r="CFX2" s="336"/>
      <c r="CFY2" s="337"/>
      <c r="CFZ2" s="337"/>
      <c r="CGA2" s="337"/>
      <c r="CGB2" s="337"/>
      <c r="CGC2" s="336"/>
      <c r="CGD2" s="337"/>
      <c r="CGE2" s="337"/>
      <c r="CGF2" s="337"/>
      <c r="CGG2" s="337"/>
      <c r="CGI2" s="336"/>
      <c r="CGJ2" s="337"/>
      <c r="CGK2" s="337"/>
      <c r="CGL2" s="337"/>
      <c r="CGM2" s="337"/>
      <c r="CGN2" s="336"/>
      <c r="CGO2" s="337"/>
      <c r="CGP2" s="337"/>
      <c r="CGQ2" s="337"/>
      <c r="CGR2" s="337"/>
      <c r="CGS2" s="336"/>
      <c r="CGT2" s="337"/>
      <c r="CGU2" s="337"/>
      <c r="CGV2" s="337"/>
      <c r="CGW2" s="337"/>
      <c r="CGX2" s="128"/>
      <c r="CGY2" s="336"/>
      <c r="CGZ2" s="337"/>
      <c r="CHA2" s="337"/>
      <c r="CHB2" s="337"/>
      <c r="CHC2" s="337"/>
      <c r="CHD2" s="336"/>
      <c r="CHE2" s="337"/>
      <c r="CHF2" s="337"/>
      <c r="CHG2" s="337"/>
      <c r="CHH2" s="337"/>
      <c r="CHI2" s="336"/>
      <c r="CHJ2" s="337"/>
      <c r="CHK2" s="337"/>
      <c r="CHL2" s="337"/>
      <c r="CHM2" s="337"/>
      <c r="CHO2" s="336"/>
      <c r="CHP2" s="337"/>
      <c r="CHQ2" s="337"/>
      <c r="CHR2" s="337"/>
      <c r="CHS2" s="337"/>
      <c r="CHT2" s="336"/>
      <c r="CHU2" s="337"/>
      <c r="CHV2" s="337"/>
      <c r="CHW2" s="337"/>
      <c r="CHX2" s="337"/>
      <c r="CHY2" s="336"/>
      <c r="CHZ2" s="337"/>
      <c r="CIA2" s="337"/>
      <c r="CIB2" s="337"/>
      <c r="CIC2" s="337"/>
      <c r="CID2" s="128"/>
      <c r="CIE2" s="336"/>
      <c r="CIF2" s="337"/>
      <c r="CIG2" s="337"/>
      <c r="CIH2" s="337"/>
      <c r="CII2" s="337"/>
      <c r="CIJ2" s="336"/>
      <c r="CIK2" s="337"/>
      <c r="CIL2" s="337"/>
      <c r="CIM2" s="337"/>
      <c r="CIN2" s="337"/>
      <c r="CIO2" s="336"/>
      <c r="CIP2" s="337"/>
      <c r="CIQ2" s="337"/>
      <c r="CIR2" s="337"/>
      <c r="CIS2" s="337"/>
      <c r="CIU2" s="336"/>
      <c r="CIV2" s="337"/>
      <c r="CIW2" s="337"/>
      <c r="CIX2" s="337"/>
      <c r="CIY2" s="337"/>
      <c r="CIZ2" s="336"/>
      <c r="CJA2" s="337"/>
      <c r="CJB2" s="337"/>
      <c r="CJC2" s="337"/>
      <c r="CJD2" s="337"/>
      <c r="CJE2" s="336"/>
      <c r="CJF2" s="337"/>
      <c r="CJG2" s="337"/>
      <c r="CJH2" s="337"/>
      <c r="CJI2" s="337"/>
      <c r="CJJ2" s="128"/>
      <c r="CJK2" s="336"/>
      <c r="CJL2" s="337"/>
      <c r="CJM2" s="337"/>
      <c r="CJN2" s="337"/>
      <c r="CJO2" s="337"/>
      <c r="CJP2" s="336"/>
      <c r="CJQ2" s="337"/>
      <c r="CJR2" s="337"/>
      <c r="CJS2" s="337"/>
      <c r="CJT2" s="337"/>
      <c r="CJU2" s="336"/>
      <c r="CJV2" s="337"/>
      <c r="CJW2" s="337"/>
      <c r="CJX2" s="337"/>
      <c r="CJY2" s="337"/>
      <c r="CKA2" s="336"/>
      <c r="CKB2" s="337"/>
      <c r="CKC2" s="337"/>
      <c r="CKD2" s="337"/>
      <c r="CKE2" s="337"/>
      <c r="CKF2" s="336"/>
      <c r="CKG2" s="337"/>
      <c r="CKH2" s="337"/>
      <c r="CKI2" s="337"/>
      <c r="CKJ2" s="337"/>
      <c r="CKK2" s="336"/>
      <c r="CKL2" s="337"/>
      <c r="CKM2" s="337"/>
      <c r="CKN2" s="337"/>
      <c r="CKO2" s="337"/>
      <c r="CKP2" s="128"/>
      <c r="CKQ2" s="336"/>
      <c r="CKR2" s="337"/>
      <c r="CKS2" s="337"/>
      <c r="CKT2" s="337"/>
      <c r="CKU2" s="337"/>
      <c r="CKV2" s="336"/>
      <c r="CKW2" s="337"/>
      <c r="CKX2" s="337"/>
      <c r="CKY2" s="337"/>
      <c r="CKZ2" s="337"/>
      <c r="CLA2" s="336"/>
      <c r="CLB2" s="337"/>
      <c r="CLC2" s="337"/>
      <c r="CLD2" s="337"/>
      <c r="CLE2" s="337"/>
      <c r="CLG2" s="336"/>
      <c r="CLH2" s="337"/>
      <c r="CLI2" s="337"/>
      <c r="CLJ2" s="337"/>
      <c r="CLK2" s="337"/>
      <c r="CLL2" s="336"/>
      <c r="CLM2" s="337"/>
      <c r="CLN2" s="337"/>
      <c r="CLO2" s="337"/>
      <c r="CLP2" s="337"/>
      <c r="CLQ2" s="336"/>
      <c r="CLR2" s="337"/>
      <c r="CLS2" s="337"/>
      <c r="CLT2" s="337"/>
      <c r="CLU2" s="337"/>
      <c r="CLV2" s="128"/>
      <c r="CLW2" s="336"/>
      <c r="CLX2" s="337"/>
      <c r="CLY2" s="337"/>
      <c r="CLZ2" s="337"/>
      <c r="CMA2" s="337"/>
      <c r="CMB2" s="336"/>
      <c r="CMC2" s="337"/>
      <c r="CMD2" s="337"/>
      <c r="CME2" s="337"/>
      <c r="CMF2" s="337"/>
      <c r="CMG2" s="336"/>
      <c r="CMH2" s="337"/>
      <c r="CMI2" s="337"/>
      <c r="CMJ2" s="337"/>
      <c r="CMK2" s="337"/>
      <c r="CMM2" s="336"/>
      <c r="CMN2" s="337"/>
      <c r="CMO2" s="337"/>
      <c r="CMP2" s="337"/>
      <c r="CMQ2" s="337"/>
      <c r="CMR2" s="336"/>
      <c r="CMS2" s="337"/>
      <c r="CMT2" s="337"/>
      <c r="CMU2" s="337"/>
      <c r="CMV2" s="337"/>
      <c r="CMW2" s="336"/>
      <c r="CMX2" s="337"/>
      <c r="CMY2" s="337"/>
      <c r="CMZ2" s="337"/>
      <c r="CNA2" s="337"/>
      <c r="CNB2" s="128"/>
      <c r="CNC2" s="336"/>
      <c r="CND2" s="337"/>
      <c r="CNE2" s="337"/>
      <c r="CNF2" s="337"/>
      <c r="CNG2" s="337"/>
      <c r="CNH2" s="336"/>
      <c r="CNI2" s="337"/>
      <c r="CNJ2" s="337"/>
      <c r="CNK2" s="337"/>
      <c r="CNL2" s="337"/>
      <c r="CNM2" s="336"/>
      <c r="CNN2" s="337"/>
      <c r="CNO2" s="337"/>
      <c r="CNP2" s="337"/>
      <c r="CNQ2" s="337"/>
      <c r="CNS2" s="336"/>
      <c r="CNT2" s="337"/>
      <c r="CNU2" s="337"/>
      <c r="CNV2" s="337"/>
      <c r="CNW2" s="337"/>
      <c r="CNX2" s="336"/>
      <c r="CNY2" s="337"/>
      <c r="CNZ2" s="337"/>
      <c r="COA2" s="337"/>
      <c r="COB2" s="337"/>
      <c r="COC2" s="336"/>
      <c r="COD2" s="337"/>
      <c r="COE2" s="337"/>
      <c r="COF2" s="337"/>
      <c r="COG2" s="337"/>
      <c r="COH2" s="128"/>
      <c r="COI2" s="336"/>
      <c r="COJ2" s="337"/>
      <c r="COK2" s="337"/>
      <c r="COL2" s="337"/>
      <c r="COM2" s="337"/>
      <c r="CON2" s="336"/>
      <c r="COO2" s="337"/>
      <c r="COP2" s="337"/>
      <c r="COQ2" s="337"/>
      <c r="COR2" s="337"/>
      <c r="COS2" s="336"/>
      <c r="COT2" s="337"/>
      <c r="COU2" s="337"/>
      <c r="COV2" s="337"/>
      <c r="COW2" s="337"/>
      <c r="COY2" s="336"/>
      <c r="COZ2" s="337"/>
      <c r="CPA2" s="337"/>
      <c r="CPB2" s="337"/>
      <c r="CPC2" s="337"/>
      <c r="CPD2" s="336"/>
      <c r="CPE2" s="337"/>
      <c r="CPF2" s="337"/>
      <c r="CPG2" s="337"/>
      <c r="CPH2" s="337"/>
      <c r="CPI2" s="336"/>
      <c r="CPJ2" s="337"/>
      <c r="CPK2" s="337"/>
      <c r="CPL2" s="337"/>
      <c r="CPM2" s="337"/>
      <c r="CPN2" s="128"/>
      <c r="CPO2" s="336"/>
      <c r="CPP2" s="337"/>
      <c r="CPQ2" s="337"/>
      <c r="CPR2" s="337"/>
      <c r="CPS2" s="337"/>
      <c r="CPT2" s="336"/>
      <c r="CPU2" s="337"/>
      <c r="CPV2" s="337"/>
      <c r="CPW2" s="337"/>
      <c r="CPX2" s="337"/>
      <c r="CPY2" s="336"/>
      <c r="CPZ2" s="337"/>
      <c r="CQA2" s="337"/>
      <c r="CQB2" s="337"/>
      <c r="CQC2" s="337"/>
      <c r="CQE2" s="336"/>
      <c r="CQF2" s="337"/>
      <c r="CQG2" s="337"/>
      <c r="CQH2" s="337"/>
      <c r="CQI2" s="337"/>
      <c r="CQJ2" s="336"/>
      <c r="CQK2" s="337"/>
      <c r="CQL2" s="337"/>
      <c r="CQM2" s="337"/>
      <c r="CQN2" s="337"/>
      <c r="CQO2" s="336"/>
      <c r="CQP2" s="337"/>
      <c r="CQQ2" s="337"/>
      <c r="CQR2" s="337"/>
      <c r="CQS2" s="337"/>
      <c r="CQT2" s="128"/>
      <c r="CQU2" s="336"/>
      <c r="CQV2" s="337"/>
      <c r="CQW2" s="337"/>
      <c r="CQX2" s="337"/>
      <c r="CQY2" s="337"/>
      <c r="CQZ2" s="336"/>
      <c r="CRA2" s="337"/>
      <c r="CRB2" s="337"/>
      <c r="CRC2" s="337"/>
      <c r="CRD2" s="337"/>
      <c r="CRE2" s="336"/>
      <c r="CRF2" s="337"/>
      <c r="CRG2" s="337"/>
      <c r="CRH2" s="337"/>
      <c r="CRI2" s="337"/>
      <c r="CRK2" s="336"/>
      <c r="CRL2" s="337"/>
      <c r="CRM2" s="337"/>
      <c r="CRN2" s="337"/>
      <c r="CRO2" s="337"/>
      <c r="CRP2" s="336"/>
      <c r="CRQ2" s="337"/>
      <c r="CRR2" s="337"/>
      <c r="CRS2" s="337"/>
      <c r="CRT2" s="337"/>
      <c r="CRU2" s="336"/>
      <c r="CRV2" s="337"/>
      <c r="CRW2" s="337"/>
      <c r="CRX2" s="337"/>
      <c r="CRY2" s="337"/>
      <c r="CRZ2" s="128"/>
      <c r="CSA2" s="336"/>
      <c r="CSB2" s="337"/>
      <c r="CSC2" s="337"/>
      <c r="CSD2" s="337"/>
      <c r="CSE2" s="337"/>
      <c r="CSF2" s="336"/>
      <c r="CSG2" s="337"/>
      <c r="CSH2" s="337"/>
      <c r="CSI2" s="337"/>
      <c r="CSJ2" s="337"/>
      <c r="CSK2" s="336"/>
      <c r="CSL2" s="337"/>
      <c r="CSM2" s="337"/>
      <c r="CSN2" s="337"/>
      <c r="CSO2" s="337"/>
      <c r="CSQ2" s="336"/>
      <c r="CSR2" s="337"/>
      <c r="CSS2" s="337"/>
      <c r="CST2" s="337"/>
      <c r="CSU2" s="337"/>
      <c r="CSV2" s="336"/>
      <c r="CSW2" s="337"/>
      <c r="CSX2" s="337"/>
      <c r="CSY2" s="337"/>
      <c r="CSZ2" s="337"/>
      <c r="CTA2" s="336"/>
      <c r="CTB2" s="337"/>
      <c r="CTC2" s="337"/>
      <c r="CTD2" s="337"/>
      <c r="CTE2" s="337"/>
      <c r="CTF2" s="128"/>
      <c r="CTG2" s="336"/>
      <c r="CTH2" s="337"/>
      <c r="CTI2" s="337"/>
      <c r="CTJ2" s="337"/>
      <c r="CTK2" s="337"/>
      <c r="CTL2" s="336"/>
      <c r="CTM2" s="337"/>
      <c r="CTN2" s="337"/>
      <c r="CTO2" s="337"/>
      <c r="CTP2" s="337"/>
      <c r="CTQ2" s="336"/>
      <c r="CTR2" s="337"/>
      <c r="CTS2" s="337"/>
      <c r="CTT2" s="337"/>
      <c r="CTU2" s="337"/>
      <c r="CTW2" s="336"/>
      <c r="CTX2" s="337"/>
      <c r="CTY2" s="337"/>
      <c r="CTZ2" s="337"/>
      <c r="CUA2" s="337"/>
      <c r="CUB2" s="336"/>
      <c r="CUC2" s="337"/>
      <c r="CUD2" s="337"/>
      <c r="CUE2" s="337"/>
      <c r="CUF2" s="337"/>
      <c r="CUG2" s="336"/>
      <c r="CUH2" s="337"/>
      <c r="CUI2" s="337"/>
      <c r="CUJ2" s="337"/>
      <c r="CUK2" s="337"/>
      <c r="CUL2" s="128"/>
      <c r="CUM2" s="336"/>
      <c r="CUN2" s="337"/>
      <c r="CUO2" s="337"/>
      <c r="CUP2" s="337"/>
      <c r="CUQ2" s="337"/>
      <c r="CUR2" s="336"/>
      <c r="CUS2" s="337"/>
      <c r="CUT2" s="337"/>
      <c r="CUU2" s="337"/>
      <c r="CUV2" s="337"/>
      <c r="CUW2" s="336"/>
      <c r="CUX2" s="337"/>
      <c r="CUY2" s="337"/>
      <c r="CUZ2" s="337"/>
      <c r="CVA2" s="337"/>
      <c r="CVC2" s="336"/>
      <c r="CVD2" s="337"/>
      <c r="CVE2" s="337"/>
      <c r="CVF2" s="337"/>
      <c r="CVG2" s="337"/>
      <c r="CVH2" s="336"/>
      <c r="CVI2" s="337"/>
      <c r="CVJ2" s="337"/>
      <c r="CVK2" s="337"/>
      <c r="CVL2" s="337"/>
      <c r="CVM2" s="336"/>
      <c r="CVN2" s="337"/>
      <c r="CVO2" s="337"/>
      <c r="CVP2" s="337"/>
      <c r="CVQ2" s="337"/>
      <c r="CVR2" s="128"/>
      <c r="CVS2" s="336"/>
      <c r="CVT2" s="337"/>
      <c r="CVU2" s="337"/>
      <c r="CVV2" s="337"/>
      <c r="CVW2" s="337"/>
      <c r="CVX2" s="336"/>
      <c r="CVY2" s="337"/>
      <c r="CVZ2" s="337"/>
      <c r="CWA2" s="337"/>
      <c r="CWB2" s="337"/>
      <c r="CWC2" s="336"/>
      <c r="CWD2" s="337"/>
      <c r="CWE2" s="337"/>
      <c r="CWF2" s="337"/>
      <c r="CWG2" s="337"/>
      <c r="CWI2" s="336"/>
      <c r="CWJ2" s="337"/>
      <c r="CWK2" s="337"/>
      <c r="CWL2" s="337"/>
      <c r="CWM2" s="337"/>
      <c r="CWN2" s="336"/>
      <c r="CWO2" s="337"/>
      <c r="CWP2" s="337"/>
      <c r="CWQ2" s="337"/>
      <c r="CWR2" s="337"/>
      <c r="CWS2" s="336"/>
      <c r="CWT2" s="337"/>
      <c r="CWU2" s="337"/>
      <c r="CWV2" s="337"/>
      <c r="CWW2" s="337"/>
      <c r="CWX2" s="128"/>
      <c r="CWY2" s="336"/>
      <c r="CWZ2" s="337"/>
      <c r="CXA2" s="337"/>
      <c r="CXB2" s="337"/>
      <c r="CXC2" s="337"/>
      <c r="CXD2" s="336"/>
      <c r="CXE2" s="337"/>
      <c r="CXF2" s="337"/>
      <c r="CXG2" s="337"/>
      <c r="CXH2" s="337"/>
      <c r="CXI2" s="336"/>
      <c r="CXJ2" s="337"/>
      <c r="CXK2" s="337"/>
      <c r="CXL2" s="337"/>
      <c r="CXM2" s="337"/>
      <c r="CXO2" s="336"/>
      <c r="CXP2" s="337"/>
      <c r="CXQ2" s="337"/>
      <c r="CXR2" s="337"/>
      <c r="CXS2" s="337"/>
      <c r="CXT2" s="336"/>
      <c r="CXU2" s="337"/>
      <c r="CXV2" s="337"/>
      <c r="CXW2" s="337"/>
      <c r="CXX2" s="337"/>
      <c r="CXY2" s="336"/>
      <c r="CXZ2" s="337"/>
      <c r="CYA2" s="337"/>
      <c r="CYB2" s="337"/>
      <c r="CYC2" s="337"/>
      <c r="CYD2" s="128"/>
      <c r="CYE2" s="336"/>
      <c r="CYF2" s="337"/>
      <c r="CYG2" s="337"/>
      <c r="CYH2" s="337"/>
      <c r="CYI2" s="337"/>
      <c r="CYJ2" s="336"/>
      <c r="CYK2" s="337"/>
      <c r="CYL2" s="337"/>
      <c r="CYM2" s="337"/>
      <c r="CYN2" s="337"/>
      <c r="CYO2" s="336"/>
      <c r="CYP2" s="337"/>
      <c r="CYQ2" s="337"/>
      <c r="CYR2" s="337"/>
      <c r="CYS2" s="337"/>
      <c r="CYU2" s="336"/>
      <c r="CYV2" s="337"/>
      <c r="CYW2" s="337"/>
      <c r="CYX2" s="337"/>
      <c r="CYY2" s="337"/>
      <c r="CYZ2" s="336"/>
      <c r="CZA2" s="337"/>
      <c r="CZB2" s="337"/>
      <c r="CZC2" s="337"/>
      <c r="CZD2" s="337"/>
      <c r="CZE2" s="336"/>
      <c r="CZF2" s="337"/>
      <c r="CZG2" s="337"/>
      <c r="CZH2" s="337"/>
      <c r="CZI2" s="337"/>
      <c r="CZJ2" s="128"/>
      <c r="CZK2" s="336"/>
      <c r="CZL2" s="337"/>
      <c r="CZM2" s="337"/>
      <c r="CZN2" s="337"/>
      <c r="CZO2" s="337"/>
      <c r="CZP2" s="336"/>
      <c r="CZQ2" s="337"/>
      <c r="CZR2" s="337"/>
      <c r="CZS2" s="337"/>
      <c r="CZT2" s="337"/>
      <c r="CZU2" s="336"/>
      <c r="CZV2" s="337"/>
      <c r="CZW2" s="337"/>
      <c r="CZX2" s="337"/>
      <c r="CZY2" s="337"/>
      <c r="DAA2" s="336"/>
      <c r="DAB2" s="337"/>
      <c r="DAC2" s="337"/>
      <c r="DAD2" s="337"/>
      <c r="DAE2" s="337"/>
      <c r="DAF2" s="336"/>
      <c r="DAG2" s="337"/>
      <c r="DAH2" s="337"/>
      <c r="DAI2" s="337"/>
      <c r="DAJ2" s="337"/>
      <c r="DAK2" s="336"/>
      <c r="DAL2" s="337"/>
      <c r="DAM2" s="337"/>
      <c r="DAN2" s="337"/>
      <c r="DAO2" s="337"/>
      <c r="DAP2" s="128"/>
      <c r="DAQ2" s="336"/>
      <c r="DAR2" s="337"/>
      <c r="DAS2" s="337"/>
      <c r="DAT2" s="337"/>
      <c r="DAU2" s="337"/>
      <c r="DAV2" s="336"/>
      <c r="DAW2" s="337"/>
      <c r="DAX2" s="337"/>
      <c r="DAY2" s="337"/>
      <c r="DAZ2" s="337"/>
      <c r="DBA2" s="336"/>
      <c r="DBB2" s="337"/>
      <c r="DBC2" s="337"/>
      <c r="DBD2" s="337"/>
      <c r="DBE2" s="337"/>
      <c r="DBG2" s="336"/>
      <c r="DBH2" s="337"/>
      <c r="DBI2" s="337"/>
      <c r="DBJ2" s="337"/>
      <c r="DBK2" s="337"/>
      <c r="DBL2" s="336"/>
      <c r="DBM2" s="337"/>
      <c r="DBN2" s="337"/>
      <c r="DBO2" s="337"/>
      <c r="DBP2" s="337"/>
      <c r="DBQ2" s="336"/>
      <c r="DBR2" s="337"/>
      <c r="DBS2" s="337"/>
      <c r="DBT2" s="337"/>
      <c r="DBU2" s="337"/>
      <c r="DBV2" s="128"/>
      <c r="DBW2" s="336"/>
      <c r="DBX2" s="337"/>
      <c r="DBY2" s="337"/>
      <c r="DBZ2" s="337"/>
      <c r="DCA2" s="337"/>
      <c r="DCB2" s="336"/>
      <c r="DCC2" s="337"/>
      <c r="DCD2" s="337"/>
      <c r="DCE2" s="337"/>
      <c r="DCF2" s="337"/>
      <c r="DCG2" s="336"/>
      <c r="DCH2" s="337"/>
      <c r="DCI2" s="337"/>
      <c r="DCJ2" s="337"/>
      <c r="DCK2" s="337"/>
      <c r="DCM2" s="336"/>
      <c r="DCN2" s="337"/>
      <c r="DCO2" s="337"/>
      <c r="DCP2" s="337"/>
      <c r="DCQ2" s="337"/>
      <c r="DCR2" s="336"/>
      <c r="DCS2" s="337"/>
      <c r="DCT2" s="337"/>
      <c r="DCU2" s="337"/>
      <c r="DCV2" s="337"/>
      <c r="DCW2" s="336"/>
      <c r="DCX2" s="337"/>
      <c r="DCY2" s="337"/>
      <c r="DCZ2" s="337"/>
      <c r="DDA2" s="337"/>
      <c r="DDB2" s="128"/>
      <c r="DDC2" s="336"/>
      <c r="DDD2" s="337"/>
      <c r="DDE2" s="337"/>
      <c r="DDF2" s="337"/>
      <c r="DDG2" s="337"/>
      <c r="DDH2" s="336"/>
      <c r="DDI2" s="337"/>
      <c r="DDJ2" s="337"/>
      <c r="DDK2" s="337"/>
      <c r="DDL2" s="337"/>
      <c r="DDM2" s="336"/>
      <c r="DDN2" s="337"/>
      <c r="DDO2" s="337"/>
      <c r="DDP2" s="337"/>
      <c r="DDQ2" s="337"/>
      <c r="DDS2" s="336"/>
      <c r="DDT2" s="337"/>
      <c r="DDU2" s="337"/>
      <c r="DDV2" s="337"/>
      <c r="DDW2" s="337"/>
      <c r="DDX2" s="336"/>
      <c r="DDY2" s="337"/>
      <c r="DDZ2" s="337"/>
      <c r="DEA2" s="337"/>
      <c r="DEB2" s="337"/>
      <c r="DEC2" s="336"/>
      <c r="DED2" s="337"/>
      <c r="DEE2" s="337"/>
      <c r="DEF2" s="337"/>
      <c r="DEG2" s="337"/>
      <c r="DEH2" s="128"/>
      <c r="DEI2" s="336"/>
      <c r="DEJ2" s="337"/>
      <c r="DEK2" s="337"/>
      <c r="DEL2" s="337"/>
      <c r="DEM2" s="337"/>
      <c r="DEN2" s="336"/>
      <c r="DEO2" s="337"/>
      <c r="DEP2" s="337"/>
      <c r="DEQ2" s="337"/>
      <c r="DER2" s="337"/>
      <c r="DES2" s="336"/>
      <c r="DET2" s="337"/>
      <c r="DEU2" s="337"/>
      <c r="DEV2" s="337"/>
      <c r="DEW2" s="337"/>
      <c r="DEY2" s="336"/>
      <c r="DEZ2" s="337"/>
      <c r="DFA2" s="337"/>
      <c r="DFB2" s="337"/>
      <c r="DFC2" s="337"/>
      <c r="DFD2" s="336"/>
      <c r="DFE2" s="337"/>
      <c r="DFF2" s="337"/>
      <c r="DFG2" s="337"/>
      <c r="DFH2" s="337"/>
      <c r="DFI2" s="336"/>
      <c r="DFJ2" s="337"/>
      <c r="DFK2" s="337"/>
      <c r="DFL2" s="337"/>
      <c r="DFM2" s="337"/>
      <c r="DFN2" s="128"/>
      <c r="DFO2" s="336"/>
      <c r="DFP2" s="337"/>
      <c r="DFQ2" s="337"/>
      <c r="DFR2" s="337"/>
      <c r="DFS2" s="337"/>
      <c r="DFT2" s="336"/>
      <c r="DFU2" s="337"/>
      <c r="DFV2" s="337"/>
      <c r="DFW2" s="337"/>
      <c r="DFX2" s="337"/>
      <c r="DFY2" s="336"/>
      <c r="DFZ2" s="337"/>
      <c r="DGA2" s="337"/>
      <c r="DGB2" s="337"/>
      <c r="DGC2" s="337"/>
      <c r="DGE2" s="336"/>
      <c r="DGF2" s="337"/>
      <c r="DGG2" s="337"/>
      <c r="DGH2" s="337"/>
      <c r="DGI2" s="337"/>
      <c r="DGJ2" s="336"/>
      <c r="DGK2" s="337"/>
      <c r="DGL2" s="337"/>
      <c r="DGM2" s="337"/>
      <c r="DGN2" s="337"/>
      <c r="DGO2" s="336"/>
      <c r="DGP2" s="337"/>
      <c r="DGQ2" s="337"/>
      <c r="DGR2" s="337"/>
      <c r="DGS2" s="337"/>
      <c r="DGT2" s="128"/>
      <c r="DGU2" s="336"/>
      <c r="DGV2" s="337"/>
      <c r="DGW2" s="337"/>
      <c r="DGX2" s="337"/>
      <c r="DGY2" s="337"/>
      <c r="DGZ2" s="336"/>
      <c r="DHA2" s="337"/>
      <c r="DHB2" s="337"/>
      <c r="DHC2" s="337"/>
      <c r="DHD2" s="337"/>
      <c r="DHE2" s="336"/>
      <c r="DHF2" s="337"/>
      <c r="DHG2" s="337"/>
      <c r="DHH2" s="337"/>
      <c r="DHI2" s="337"/>
      <c r="DHK2" s="336"/>
      <c r="DHL2" s="337"/>
      <c r="DHM2" s="337"/>
      <c r="DHN2" s="337"/>
      <c r="DHO2" s="337"/>
      <c r="DHP2" s="336"/>
      <c r="DHQ2" s="337"/>
      <c r="DHR2" s="337"/>
      <c r="DHS2" s="337"/>
      <c r="DHT2" s="337"/>
      <c r="DHU2" s="336"/>
      <c r="DHV2" s="337"/>
      <c r="DHW2" s="337"/>
      <c r="DHX2" s="337"/>
      <c r="DHY2" s="337"/>
      <c r="DHZ2" s="128"/>
      <c r="DIA2" s="336"/>
      <c r="DIB2" s="337"/>
      <c r="DIC2" s="337"/>
      <c r="DID2" s="337"/>
      <c r="DIE2" s="337"/>
      <c r="DIF2" s="336"/>
      <c r="DIG2" s="337"/>
      <c r="DIH2" s="337"/>
      <c r="DII2" s="337"/>
      <c r="DIJ2" s="337"/>
      <c r="DIK2" s="336"/>
      <c r="DIL2" s="337"/>
      <c r="DIM2" s="337"/>
      <c r="DIN2" s="337"/>
      <c r="DIO2" s="337"/>
      <c r="DIQ2" s="336"/>
      <c r="DIR2" s="337"/>
      <c r="DIS2" s="337"/>
      <c r="DIT2" s="337"/>
      <c r="DIU2" s="337"/>
      <c r="DIV2" s="336"/>
      <c r="DIW2" s="337"/>
      <c r="DIX2" s="337"/>
      <c r="DIY2" s="337"/>
      <c r="DIZ2" s="337"/>
      <c r="DJA2" s="336"/>
      <c r="DJB2" s="337"/>
      <c r="DJC2" s="337"/>
      <c r="DJD2" s="337"/>
      <c r="DJE2" s="337"/>
      <c r="DJF2" s="128"/>
      <c r="DJG2" s="336"/>
      <c r="DJH2" s="337"/>
      <c r="DJI2" s="337"/>
      <c r="DJJ2" s="337"/>
      <c r="DJK2" s="337"/>
      <c r="DJL2" s="336"/>
      <c r="DJM2" s="337"/>
      <c r="DJN2" s="337"/>
      <c r="DJO2" s="337"/>
      <c r="DJP2" s="337"/>
      <c r="DJQ2" s="336"/>
      <c r="DJR2" s="337"/>
      <c r="DJS2" s="337"/>
      <c r="DJT2" s="337"/>
      <c r="DJU2" s="337"/>
      <c r="DJW2" s="336"/>
      <c r="DJX2" s="337"/>
      <c r="DJY2" s="337"/>
      <c r="DJZ2" s="337"/>
      <c r="DKA2" s="337"/>
      <c r="DKB2" s="336"/>
      <c r="DKC2" s="337"/>
      <c r="DKD2" s="337"/>
      <c r="DKE2" s="337"/>
      <c r="DKF2" s="337"/>
      <c r="DKG2" s="336"/>
      <c r="DKH2" s="337"/>
      <c r="DKI2" s="337"/>
      <c r="DKJ2" s="337"/>
      <c r="DKK2" s="337"/>
      <c r="DKL2" s="128"/>
      <c r="DKM2" s="336"/>
      <c r="DKN2" s="337"/>
      <c r="DKO2" s="337"/>
      <c r="DKP2" s="337"/>
      <c r="DKQ2" s="337"/>
      <c r="DKR2" s="336"/>
      <c r="DKS2" s="337"/>
      <c r="DKT2" s="337"/>
      <c r="DKU2" s="337"/>
      <c r="DKV2" s="337"/>
      <c r="DKW2" s="336"/>
      <c r="DKX2" s="337"/>
      <c r="DKY2" s="337"/>
      <c r="DKZ2" s="337"/>
      <c r="DLA2" s="337"/>
      <c r="DLC2" s="336"/>
      <c r="DLD2" s="337"/>
      <c r="DLE2" s="337"/>
      <c r="DLF2" s="337"/>
      <c r="DLG2" s="337"/>
      <c r="DLH2" s="336"/>
      <c r="DLI2" s="337"/>
      <c r="DLJ2" s="337"/>
      <c r="DLK2" s="337"/>
      <c r="DLL2" s="337"/>
      <c r="DLM2" s="336"/>
      <c r="DLN2" s="337"/>
      <c r="DLO2" s="337"/>
      <c r="DLP2" s="337"/>
      <c r="DLQ2" s="337"/>
      <c r="DLR2" s="128"/>
      <c r="DLS2" s="336"/>
      <c r="DLT2" s="337"/>
      <c r="DLU2" s="337"/>
      <c r="DLV2" s="337"/>
      <c r="DLW2" s="337"/>
      <c r="DLX2" s="336"/>
      <c r="DLY2" s="337"/>
      <c r="DLZ2" s="337"/>
      <c r="DMA2" s="337"/>
      <c r="DMB2" s="337"/>
      <c r="DMC2" s="336"/>
      <c r="DMD2" s="337"/>
      <c r="DME2" s="337"/>
      <c r="DMF2" s="337"/>
      <c r="DMG2" s="337"/>
      <c r="DMI2" s="336"/>
      <c r="DMJ2" s="337"/>
      <c r="DMK2" s="337"/>
      <c r="DML2" s="337"/>
      <c r="DMM2" s="337"/>
      <c r="DMN2" s="336"/>
      <c r="DMO2" s="337"/>
      <c r="DMP2" s="337"/>
      <c r="DMQ2" s="337"/>
      <c r="DMR2" s="337"/>
      <c r="DMS2" s="336"/>
      <c r="DMT2" s="337"/>
      <c r="DMU2" s="337"/>
      <c r="DMV2" s="337"/>
      <c r="DMW2" s="337"/>
      <c r="DMX2" s="128"/>
      <c r="DMY2" s="336"/>
      <c r="DMZ2" s="337"/>
      <c r="DNA2" s="337"/>
      <c r="DNB2" s="337"/>
      <c r="DNC2" s="337"/>
      <c r="DND2" s="336"/>
      <c r="DNE2" s="337"/>
      <c r="DNF2" s="337"/>
      <c r="DNG2" s="337"/>
      <c r="DNH2" s="337"/>
      <c r="DNI2" s="336"/>
      <c r="DNJ2" s="337"/>
      <c r="DNK2" s="337"/>
      <c r="DNL2" s="337"/>
      <c r="DNM2" s="337"/>
      <c r="DNO2" s="336"/>
      <c r="DNP2" s="337"/>
      <c r="DNQ2" s="337"/>
      <c r="DNR2" s="337"/>
      <c r="DNS2" s="337"/>
      <c r="DNT2" s="336"/>
      <c r="DNU2" s="337"/>
      <c r="DNV2" s="337"/>
      <c r="DNW2" s="337"/>
      <c r="DNX2" s="337"/>
      <c r="DNY2" s="336"/>
      <c r="DNZ2" s="337"/>
      <c r="DOA2" s="337"/>
      <c r="DOB2" s="337"/>
      <c r="DOC2" s="337"/>
      <c r="DOD2" s="128"/>
      <c r="DOE2" s="336"/>
      <c r="DOF2" s="337"/>
      <c r="DOG2" s="337"/>
      <c r="DOH2" s="337"/>
      <c r="DOI2" s="337"/>
      <c r="DOJ2" s="336"/>
      <c r="DOK2" s="337"/>
      <c r="DOL2" s="337"/>
      <c r="DOM2" s="337"/>
      <c r="DON2" s="337"/>
      <c r="DOO2" s="336"/>
      <c r="DOP2" s="337"/>
      <c r="DOQ2" s="337"/>
      <c r="DOR2" s="337"/>
      <c r="DOS2" s="337"/>
      <c r="DOU2" s="336"/>
      <c r="DOV2" s="337"/>
      <c r="DOW2" s="337"/>
      <c r="DOX2" s="337"/>
      <c r="DOY2" s="337"/>
      <c r="DOZ2" s="336"/>
      <c r="DPA2" s="337"/>
      <c r="DPB2" s="337"/>
      <c r="DPC2" s="337"/>
      <c r="DPD2" s="337"/>
      <c r="DPE2" s="336"/>
      <c r="DPF2" s="337"/>
      <c r="DPG2" s="337"/>
      <c r="DPH2" s="337"/>
      <c r="DPI2" s="337"/>
      <c r="DPJ2" s="128"/>
      <c r="DPK2" s="336"/>
      <c r="DPL2" s="337"/>
      <c r="DPM2" s="337"/>
      <c r="DPN2" s="337"/>
      <c r="DPO2" s="337"/>
      <c r="DPP2" s="336"/>
      <c r="DPQ2" s="337"/>
      <c r="DPR2" s="337"/>
      <c r="DPS2" s="337"/>
      <c r="DPT2" s="337"/>
      <c r="DPU2" s="336"/>
      <c r="DPV2" s="337"/>
      <c r="DPW2" s="337"/>
      <c r="DPX2" s="337"/>
      <c r="DPY2" s="337"/>
      <c r="DQA2" s="336"/>
      <c r="DQB2" s="337"/>
      <c r="DQC2" s="337"/>
      <c r="DQD2" s="337"/>
      <c r="DQE2" s="337"/>
      <c r="DQF2" s="336"/>
      <c r="DQG2" s="337"/>
      <c r="DQH2" s="337"/>
      <c r="DQI2" s="337"/>
      <c r="DQJ2" s="337"/>
      <c r="DQK2" s="336"/>
      <c r="DQL2" s="337"/>
      <c r="DQM2" s="337"/>
      <c r="DQN2" s="337"/>
      <c r="DQO2" s="337"/>
      <c r="DQP2" s="128"/>
      <c r="DQQ2" s="336"/>
      <c r="DQR2" s="337"/>
      <c r="DQS2" s="337"/>
      <c r="DQT2" s="337"/>
      <c r="DQU2" s="337"/>
      <c r="DQV2" s="336"/>
      <c r="DQW2" s="337"/>
      <c r="DQX2" s="337"/>
      <c r="DQY2" s="337"/>
      <c r="DQZ2" s="337"/>
      <c r="DRA2" s="336"/>
      <c r="DRB2" s="337"/>
      <c r="DRC2" s="337"/>
      <c r="DRD2" s="337"/>
      <c r="DRE2" s="337"/>
      <c r="DRG2" s="336"/>
      <c r="DRH2" s="337"/>
      <c r="DRI2" s="337"/>
      <c r="DRJ2" s="337"/>
      <c r="DRK2" s="337"/>
      <c r="DRL2" s="336"/>
      <c r="DRM2" s="337"/>
      <c r="DRN2" s="337"/>
      <c r="DRO2" s="337"/>
      <c r="DRP2" s="337"/>
      <c r="DRQ2" s="336"/>
      <c r="DRR2" s="337"/>
      <c r="DRS2" s="337"/>
      <c r="DRT2" s="337"/>
      <c r="DRU2" s="337"/>
      <c r="DRV2" s="128"/>
      <c r="DRW2" s="336"/>
      <c r="DRX2" s="337"/>
      <c r="DRY2" s="337"/>
      <c r="DRZ2" s="337"/>
      <c r="DSA2" s="337"/>
      <c r="DSB2" s="336"/>
      <c r="DSC2" s="337"/>
      <c r="DSD2" s="337"/>
      <c r="DSE2" s="337"/>
      <c r="DSF2" s="337"/>
      <c r="DSG2" s="336"/>
      <c r="DSH2" s="337"/>
      <c r="DSI2" s="337"/>
      <c r="DSJ2" s="337"/>
      <c r="DSK2" s="337"/>
      <c r="DSM2" s="336"/>
      <c r="DSN2" s="337"/>
      <c r="DSO2" s="337"/>
      <c r="DSP2" s="337"/>
      <c r="DSQ2" s="337"/>
      <c r="DSR2" s="336"/>
      <c r="DSS2" s="337"/>
      <c r="DST2" s="337"/>
      <c r="DSU2" s="337"/>
      <c r="DSV2" s="337"/>
      <c r="DSW2" s="336"/>
      <c r="DSX2" s="337"/>
      <c r="DSY2" s="337"/>
      <c r="DSZ2" s="337"/>
      <c r="DTA2" s="337"/>
      <c r="DTB2" s="128"/>
      <c r="DTC2" s="336"/>
      <c r="DTD2" s="337"/>
      <c r="DTE2" s="337"/>
      <c r="DTF2" s="337"/>
      <c r="DTG2" s="337"/>
      <c r="DTH2" s="336"/>
      <c r="DTI2" s="337"/>
      <c r="DTJ2" s="337"/>
      <c r="DTK2" s="337"/>
      <c r="DTL2" s="337"/>
      <c r="DTM2" s="336"/>
      <c r="DTN2" s="337"/>
      <c r="DTO2" s="337"/>
      <c r="DTP2" s="337"/>
      <c r="DTQ2" s="337"/>
      <c r="DTS2" s="336"/>
      <c r="DTT2" s="337"/>
      <c r="DTU2" s="337"/>
      <c r="DTV2" s="337"/>
      <c r="DTW2" s="337"/>
      <c r="DTX2" s="336"/>
      <c r="DTY2" s="337"/>
      <c r="DTZ2" s="337"/>
      <c r="DUA2" s="337"/>
      <c r="DUB2" s="337"/>
      <c r="DUC2" s="336"/>
      <c r="DUD2" s="337"/>
      <c r="DUE2" s="337"/>
      <c r="DUF2" s="337"/>
      <c r="DUG2" s="337"/>
      <c r="DUH2" s="128"/>
      <c r="DUI2" s="336"/>
      <c r="DUJ2" s="337"/>
      <c r="DUK2" s="337"/>
      <c r="DUL2" s="337"/>
      <c r="DUM2" s="337"/>
      <c r="DUN2" s="336"/>
      <c r="DUO2" s="337"/>
      <c r="DUP2" s="337"/>
      <c r="DUQ2" s="337"/>
      <c r="DUR2" s="337"/>
      <c r="DUS2" s="336"/>
      <c r="DUT2" s="337"/>
      <c r="DUU2" s="337"/>
      <c r="DUV2" s="337"/>
      <c r="DUW2" s="337"/>
      <c r="DUY2" s="336"/>
      <c r="DUZ2" s="337"/>
      <c r="DVA2" s="337"/>
      <c r="DVB2" s="337"/>
      <c r="DVC2" s="337"/>
      <c r="DVD2" s="336"/>
      <c r="DVE2" s="337"/>
      <c r="DVF2" s="337"/>
      <c r="DVG2" s="337"/>
      <c r="DVH2" s="337"/>
      <c r="DVI2" s="336"/>
      <c r="DVJ2" s="337"/>
      <c r="DVK2" s="337"/>
      <c r="DVL2" s="337"/>
      <c r="DVM2" s="337"/>
      <c r="DVN2" s="128"/>
      <c r="DVO2" s="336"/>
      <c r="DVP2" s="337"/>
      <c r="DVQ2" s="337"/>
      <c r="DVR2" s="337"/>
      <c r="DVS2" s="337"/>
      <c r="DVT2" s="336"/>
      <c r="DVU2" s="337"/>
      <c r="DVV2" s="337"/>
      <c r="DVW2" s="337"/>
      <c r="DVX2" s="337"/>
      <c r="DVY2" s="336"/>
      <c r="DVZ2" s="337"/>
      <c r="DWA2" s="337"/>
      <c r="DWB2" s="337"/>
      <c r="DWC2" s="337"/>
      <c r="DWE2" s="336"/>
      <c r="DWF2" s="337"/>
      <c r="DWG2" s="337"/>
      <c r="DWH2" s="337"/>
      <c r="DWI2" s="337"/>
      <c r="DWJ2" s="336"/>
      <c r="DWK2" s="337"/>
      <c r="DWL2" s="337"/>
      <c r="DWM2" s="337"/>
      <c r="DWN2" s="337"/>
      <c r="DWO2" s="336"/>
      <c r="DWP2" s="337"/>
      <c r="DWQ2" s="337"/>
      <c r="DWR2" s="337"/>
      <c r="DWS2" s="337"/>
      <c r="DWT2" s="128"/>
      <c r="DWU2" s="336"/>
      <c r="DWV2" s="337"/>
      <c r="DWW2" s="337"/>
      <c r="DWX2" s="337"/>
      <c r="DWY2" s="337"/>
      <c r="DWZ2" s="336"/>
      <c r="DXA2" s="337"/>
      <c r="DXB2" s="337"/>
      <c r="DXC2" s="337"/>
      <c r="DXD2" s="337"/>
      <c r="DXE2" s="336"/>
      <c r="DXF2" s="337"/>
      <c r="DXG2" s="337"/>
      <c r="DXH2" s="337"/>
      <c r="DXI2" s="337"/>
      <c r="DXK2" s="336"/>
      <c r="DXL2" s="337"/>
      <c r="DXM2" s="337"/>
      <c r="DXN2" s="337"/>
      <c r="DXO2" s="337"/>
      <c r="DXP2" s="336"/>
      <c r="DXQ2" s="337"/>
      <c r="DXR2" s="337"/>
      <c r="DXS2" s="337"/>
      <c r="DXT2" s="337"/>
      <c r="DXU2" s="336"/>
      <c r="DXV2" s="337"/>
      <c r="DXW2" s="337"/>
      <c r="DXX2" s="337"/>
      <c r="DXY2" s="337"/>
      <c r="DXZ2" s="128"/>
      <c r="DYA2" s="336"/>
      <c r="DYB2" s="337"/>
      <c r="DYC2" s="337"/>
      <c r="DYD2" s="337"/>
      <c r="DYE2" s="337"/>
      <c r="DYF2" s="336"/>
      <c r="DYG2" s="337"/>
      <c r="DYH2" s="337"/>
      <c r="DYI2" s="337"/>
      <c r="DYJ2" s="337"/>
      <c r="DYK2" s="336"/>
      <c r="DYL2" s="337"/>
      <c r="DYM2" s="337"/>
      <c r="DYN2" s="337"/>
      <c r="DYO2" s="337"/>
      <c r="DYQ2" s="336"/>
      <c r="DYR2" s="337"/>
      <c r="DYS2" s="337"/>
      <c r="DYT2" s="337"/>
      <c r="DYU2" s="337"/>
      <c r="DYV2" s="336"/>
      <c r="DYW2" s="337"/>
      <c r="DYX2" s="337"/>
      <c r="DYY2" s="337"/>
      <c r="DYZ2" s="337"/>
      <c r="DZA2" s="336"/>
      <c r="DZB2" s="337"/>
      <c r="DZC2" s="337"/>
      <c r="DZD2" s="337"/>
      <c r="DZE2" s="337"/>
      <c r="DZF2" s="128"/>
      <c r="DZG2" s="336"/>
      <c r="DZH2" s="337"/>
      <c r="DZI2" s="337"/>
      <c r="DZJ2" s="337"/>
      <c r="DZK2" s="337"/>
      <c r="DZL2" s="336"/>
      <c r="DZM2" s="337"/>
      <c r="DZN2" s="337"/>
      <c r="DZO2" s="337"/>
      <c r="DZP2" s="337"/>
      <c r="DZQ2" s="336"/>
      <c r="DZR2" s="337"/>
      <c r="DZS2" s="337"/>
      <c r="DZT2" s="337"/>
      <c r="DZU2" s="337"/>
      <c r="DZW2" s="336"/>
      <c r="DZX2" s="337"/>
      <c r="DZY2" s="337"/>
      <c r="DZZ2" s="337"/>
      <c r="EAA2" s="337"/>
      <c r="EAB2" s="336"/>
      <c r="EAC2" s="337"/>
      <c r="EAD2" s="337"/>
      <c r="EAE2" s="337"/>
      <c r="EAF2" s="337"/>
      <c r="EAG2" s="336"/>
      <c r="EAH2" s="337"/>
      <c r="EAI2" s="337"/>
      <c r="EAJ2" s="337"/>
      <c r="EAK2" s="337"/>
      <c r="EAL2" s="128"/>
      <c r="EAM2" s="336"/>
      <c r="EAN2" s="337"/>
      <c r="EAO2" s="337"/>
      <c r="EAP2" s="337"/>
      <c r="EAQ2" s="337"/>
      <c r="EAR2" s="336"/>
      <c r="EAS2" s="337"/>
      <c r="EAT2" s="337"/>
      <c r="EAU2" s="337"/>
      <c r="EAV2" s="337"/>
      <c r="EAW2" s="336"/>
      <c r="EAX2" s="337"/>
      <c r="EAY2" s="337"/>
      <c r="EAZ2" s="337"/>
      <c r="EBA2" s="337"/>
      <c r="EBC2" s="336"/>
      <c r="EBD2" s="337"/>
      <c r="EBE2" s="337"/>
      <c r="EBF2" s="337"/>
      <c r="EBG2" s="337"/>
      <c r="EBH2" s="336"/>
      <c r="EBI2" s="337"/>
      <c r="EBJ2" s="337"/>
      <c r="EBK2" s="337"/>
      <c r="EBL2" s="337"/>
      <c r="EBM2" s="336"/>
      <c r="EBN2" s="337"/>
      <c r="EBO2" s="337"/>
      <c r="EBP2" s="337"/>
      <c r="EBQ2" s="337"/>
      <c r="EBR2" s="128"/>
      <c r="EBS2" s="336"/>
      <c r="EBT2" s="337"/>
      <c r="EBU2" s="337"/>
      <c r="EBV2" s="337"/>
      <c r="EBW2" s="337"/>
      <c r="EBX2" s="336"/>
      <c r="EBY2" s="337"/>
      <c r="EBZ2" s="337"/>
      <c r="ECA2" s="337"/>
      <c r="ECB2" s="337"/>
      <c r="ECC2" s="336"/>
      <c r="ECD2" s="337"/>
      <c r="ECE2" s="337"/>
      <c r="ECF2" s="337"/>
      <c r="ECG2" s="337"/>
      <c r="ECI2" s="336"/>
      <c r="ECJ2" s="337"/>
      <c r="ECK2" s="337"/>
      <c r="ECL2" s="337"/>
      <c r="ECM2" s="337"/>
      <c r="ECN2" s="336"/>
      <c r="ECO2" s="337"/>
      <c r="ECP2" s="337"/>
      <c r="ECQ2" s="337"/>
      <c r="ECR2" s="337"/>
      <c r="ECS2" s="336"/>
      <c r="ECT2" s="337"/>
      <c r="ECU2" s="337"/>
      <c r="ECV2" s="337"/>
      <c r="ECW2" s="337"/>
      <c r="ECX2" s="128"/>
      <c r="ECY2" s="336"/>
      <c r="ECZ2" s="337"/>
      <c r="EDA2" s="337"/>
      <c r="EDB2" s="337"/>
      <c r="EDC2" s="337"/>
      <c r="EDD2" s="336"/>
      <c r="EDE2" s="337"/>
      <c r="EDF2" s="337"/>
      <c r="EDG2" s="337"/>
      <c r="EDH2" s="337"/>
      <c r="EDI2" s="336"/>
      <c r="EDJ2" s="337"/>
      <c r="EDK2" s="337"/>
      <c r="EDL2" s="337"/>
      <c r="EDM2" s="337"/>
      <c r="EDO2" s="336"/>
      <c r="EDP2" s="337"/>
      <c r="EDQ2" s="337"/>
      <c r="EDR2" s="337"/>
      <c r="EDS2" s="337"/>
      <c r="EDT2" s="336"/>
      <c r="EDU2" s="337"/>
      <c r="EDV2" s="337"/>
      <c r="EDW2" s="337"/>
      <c r="EDX2" s="337"/>
      <c r="EDY2" s="336"/>
      <c r="EDZ2" s="337"/>
      <c r="EEA2" s="337"/>
      <c r="EEB2" s="337"/>
      <c r="EEC2" s="337"/>
      <c r="EED2" s="128"/>
      <c r="EEE2" s="336"/>
      <c r="EEF2" s="337"/>
      <c r="EEG2" s="337"/>
      <c r="EEH2" s="337"/>
      <c r="EEI2" s="337"/>
      <c r="EEJ2" s="336"/>
      <c r="EEK2" s="337"/>
      <c r="EEL2" s="337"/>
      <c r="EEM2" s="337"/>
      <c r="EEN2" s="337"/>
      <c r="EEO2" s="336"/>
      <c r="EEP2" s="337"/>
      <c r="EEQ2" s="337"/>
      <c r="EER2" s="337"/>
      <c r="EES2" s="337"/>
      <c r="EEU2" s="336"/>
      <c r="EEV2" s="337"/>
      <c r="EEW2" s="337"/>
      <c r="EEX2" s="337"/>
      <c r="EEY2" s="337"/>
      <c r="EEZ2" s="336"/>
      <c r="EFA2" s="337"/>
      <c r="EFB2" s="337"/>
      <c r="EFC2" s="337"/>
      <c r="EFD2" s="337"/>
      <c r="EFE2" s="336"/>
      <c r="EFF2" s="337"/>
      <c r="EFG2" s="337"/>
      <c r="EFH2" s="337"/>
      <c r="EFI2" s="337"/>
      <c r="EFJ2" s="128"/>
      <c r="EFK2" s="336"/>
      <c r="EFL2" s="337"/>
      <c r="EFM2" s="337"/>
      <c r="EFN2" s="337"/>
      <c r="EFO2" s="337"/>
      <c r="EFP2" s="336"/>
      <c r="EFQ2" s="337"/>
      <c r="EFR2" s="337"/>
      <c r="EFS2" s="337"/>
      <c r="EFT2" s="337"/>
      <c r="EFU2" s="336"/>
      <c r="EFV2" s="337"/>
      <c r="EFW2" s="337"/>
      <c r="EFX2" s="337"/>
      <c r="EFY2" s="337"/>
      <c r="EGA2" s="336"/>
      <c r="EGB2" s="337"/>
      <c r="EGC2" s="337"/>
      <c r="EGD2" s="337"/>
      <c r="EGE2" s="337"/>
      <c r="EGF2" s="336"/>
      <c r="EGG2" s="337"/>
      <c r="EGH2" s="337"/>
      <c r="EGI2" s="337"/>
      <c r="EGJ2" s="337"/>
      <c r="EGK2" s="336"/>
      <c r="EGL2" s="337"/>
      <c r="EGM2" s="337"/>
      <c r="EGN2" s="337"/>
      <c r="EGO2" s="337"/>
      <c r="EGP2" s="128"/>
      <c r="EGQ2" s="336"/>
      <c r="EGR2" s="337"/>
      <c r="EGS2" s="337"/>
      <c r="EGT2" s="337"/>
      <c r="EGU2" s="337"/>
      <c r="EGV2" s="336"/>
      <c r="EGW2" s="337"/>
      <c r="EGX2" s="337"/>
      <c r="EGY2" s="337"/>
      <c r="EGZ2" s="337"/>
      <c r="EHA2" s="336"/>
      <c r="EHB2" s="337"/>
      <c r="EHC2" s="337"/>
      <c r="EHD2" s="337"/>
      <c r="EHE2" s="337"/>
      <c r="EHG2" s="336"/>
      <c r="EHH2" s="337"/>
      <c r="EHI2" s="337"/>
      <c r="EHJ2" s="337"/>
      <c r="EHK2" s="337"/>
      <c r="EHL2" s="336"/>
      <c r="EHM2" s="337"/>
      <c r="EHN2" s="337"/>
      <c r="EHO2" s="337"/>
      <c r="EHP2" s="337"/>
      <c r="EHQ2" s="336"/>
      <c r="EHR2" s="337"/>
      <c r="EHS2" s="337"/>
      <c r="EHT2" s="337"/>
      <c r="EHU2" s="337"/>
      <c r="EHV2" s="128"/>
      <c r="EHW2" s="336"/>
      <c r="EHX2" s="337"/>
      <c r="EHY2" s="337"/>
      <c r="EHZ2" s="337"/>
      <c r="EIA2" s="337"/>
      <c r="EIB2" s="336"/>
      <c r="EIC2" s="337"/>
      <c r="EID2" s="337"/>
      <c r="EIE2" s="337"/>
      <c r="EIF2" s="337"/>
      <c r="EIG2" s="336"/>
      <c r="EIH2" s="337"/>
      <c r="EII2" s="337"/>
      <c r="EIJ2" s="337"/>
      <c r="EIK2" s="337"/>
      <c r="EIM2" s="336"/>
      <c r="EIN2" s="337"/>
      <c r="EIO2" s="337"/>
      <c r="EIP2" s="337"/>
      <c r="EIQ2" s="337"/>
      <c r="EIR2" s="336"/>
      <c r="EIS2" s="337"/>
      <c r="EIT2" s="337"/>
      <c r="EIU2" s="337"/>
      <c r="EIV2" s="337"/>
      <c r="EIW2" s="336"/>
      <c r="EIX2" s="337"/>
      <c r="EIY2" s="337"/>
      <c r="EIZ2" s="337"/>
      <c r="EJA2" s="337"/>
      <c r="EJB2" s="128"/>
      <c r="EJC2" s="336"/>
      <c r="EJD2" s="337"/>
      <c r="EJE2" s="337"/>
      <c r="EJF2" s="337"/>
      <c r="EJG2" s="337"/>
      <c r="EJH2" s="336"/>
      <c r="EJI2" s="337"/>
      <c r="EJJ2" s="337"/>
      <c r="EJK2" s="337"/>
      <c r="EJL2" s="337"/>
      <c r="EJM2" s="336"/>
      <c r="EJN2" s="337"/>
      <c r="EJO2" s="337"/>
      <c r="EJP2" s="337"/>
      <c r="EJQ2" s="337"/>
      <c r="EJS2" s="336"/>
      <c r="EJT2" s="337"/>
      <c r="EJU2" s="337"/>
      <c r="EJV2" s="337"/>
      <c r="EJW2" s="337"/>
      <c r="EJX2" s="336"/>
      <c r="EJY2" s="337"/>
      <c r="EJZ2" s="337"/>
      <c r="EKA2" s="337"/>
      <c r="EKB2" s="337"/>
      <c r="EKC2" s="336"/>
      <c r="EKD2" s="337"/>
      <c r="EKE2" s="337"/>
      <c r="EKF2" s="337"/>
      <c r="EKG2" s="337"/>
      <c r="EKH2" s="128"/>
      <c r="EKI2" s="336"/>
      <c r="EKJ2" s="337"/>
      <c r="EKK2" s="337"/>
      <c r="EKL2" s="337"/>
      <c r="EKM2" s="337"/>
      <c r="EKN2" s="336"/>
      <c r="EKO2" s="337"/>
      <c r="EKP2" s="337"/>
      <c r="EKQ2" s="337"/>
      <c r="EKR2" s="337"/>
      <c r="EKS2" s="336"/>
      <c r="EKT2" s="337"/>
      <c r="EKU2" s="337"/>
      <c r="EKV2" s="337"/>
      <c r="EKW2" s="337"/>
      <c r="EKY2" s="336"/>
      <c r="EKZ2" s="337"/>
      <c r="ELA2" s="337"/>
      <c r="ELB2" s="337"/>
      <c r="ELC2" s="337"/>
      <c r="ELD2" s="336"/>
      <c r="ELE2" s="337"/>
      <c r="ELF2" s="337"/>
      <c r="ELG2" s="337"/>
      <c r="ELH2" s="337"/>
      <c r="ELI2" s="336"/>
      <c r="ELJ2" s="337"/>
      <c r="ELK2" s="337"/>
      <c r="ELL2" s="337"/>
      <c r="ELM2" s="337"/>
      <c r="ELN2" s="128"/>
      <c r="ELO2" s="336"/>
      <c r="ELP2" s="337"/>
      <c r="ELQ2" s="337"/>
      <c r="ELR2" s="337"/>
      <c r="ELS2" s="337"/>
      <c r="ELT2" s="336"/>
      <c r="ELU2" s="337"/>
      <c r="ELV2" s="337"/>
      <c r="ELW2" s="337"/>
      <c r="ELX2" s="337"/>
      <c r="ELY2" s="336"/>
      <c r="ELZ2" s="337"/>
      <c r="EMA2" s="337"/>
      <c r="EMB2" s="337"/>
      <c r="EMC2" s="337"/>
      <c r="EME2" s="336"/>
      <c r="EMF2" s="337"/>
      <c r="EMG2" s="337"/>
      <c r="EMH2" s="337"/>
      <c r="EMI2" s="337"/>
      <c r="EMJ2" s="336"/>
      <c r="EMK2" s="337"/>
      <c r="EML2" s="337"/>
      <c r="EMM2" s="337"/>
      <c r="EMN2" s="337"/>
      <c r="EMO2" s="336"/>
      <c r="EMP2" s="337"/>
      <c r="EMQ2" s="337"/>
      <c r="EMR2" s="337"/>
      <c r="EMS2" s="337"/>
      <c r="EMT2" s="128"/>
      <c r="EMU2" s="336"/>
      <c r="EMV2" s="337"/>
      <c r="EMW2" s="337"/>
      <c r="EMX2" s="337"/>
      <c r="EMY2" s="337"/>
      <c r="EMZ2" s="336"/>
      <c r="ENA2" s="337"/>
      <c r="ENB2" s="337"/>
      <c r="ENC2" s="337"/>
      <c r="END2" s="337"/>
      <c r="ENE2" s="336"/>
      <c r="ENF2" s="337"/>
      <c r="ENG2" s="337"/>
      <c r="ENH2" s="337"/>
      <c r="ENI2" s="337"/>
      <c r="ENK2" s="336"/>
      <c r="ENL2" s="337"/>
      <c r="ENM2" s="337"/>
      <c r="ENN2" s="337"/>
      <c r="ENO2" s="337"/>
      <c r="ENP2" s="336"/>
      <c r="ENQ2" s="337"/>
      <c r="ENR2" s="337"/>
      <c r="ENS2" s="337"/>
      <c r="ENT2" s="337"/>
      <c r="ENU2" s="336"/>
      <c r="ENV2" s="337"/>
      <c r="ENW2" s="337"/>
      <c r="ENX2" s="337"/>
      <c r="ENY2" s="337"/>
      <c r="ENZ2" s="128"/>
      <c r="EOA2" s="336"/>
      <c r="EOB2" s="337"/>
      <c r="EOC2" s="337"/>
      <c r="EOD2" s="337"/>
      <c r="EOE2" s="337"/>
      <c r="EOF2" s="336"/>
      <c r="EOG2" s="337"/>
      <c r="EOH2" s="337"/>
      <c r="EOI2" s="337"/>
      <c r="EOJ2" s="337"/>
      <c r="EOK2" s="336"/>
      <c r="EOL2" s="337"/>
      <c r="EOM2" s="337"/>
      <c r="EON2" s="337"/>
      <c r="EOO2" s="337"/>
      <c r="EOQ2" s="336"/>
      <c r="EOR2" s="337"/>
      <c r="EOS2" s="337"/>
      <c r="EOT2" s="337"/>
      <c r="EOU2" s="337"/>
      <c r="EOV2" s="336"/>
      <c r="EOW2" s="337"/>
      <c r="EOX2" s="337"/>
      <c r="EOY2" s="337"/>
      <c r="EOZ2" s="337"/>
      <c r="EPA2" s="336"/>
      <c r="EPB2" s="337"/>
      <c r="EPC2" s="337"/>
      <c r="EPD2" s="337"/>
      <c r="EPE2" s="337"/>
      <c r="EPF2" s="128"/>
      <c r="EPG2" s="336"/>
      <c r="EPH2" s="337"/>
      <c r="EPI2" s="337"/>
      <c r="EPJ2" s="337"/>
      <c r="EPK2" s="337"/>
      <c r="EPL2" s="336"/>
      <c r="EPM2" s="337"/>
      <c r="EPN2" s="337"/>
      <c r="EPO2" s="337"/>
      <c r="EPP2" s="337"/>
      <c r="EPQ2" s="336"/>
      <c r="EPR2" s="337"/>
      <c r="EPS2" s="337"/>
      <c r="EPT2" s="337"/>
      <c r="EPU2" s="337"/>
      <c r="EPW2" s="336"/>
      <c r="EPX2" s="337"/>
      <c r="EPY2" s="337"/>
      <c r="EPZ2" s="337"/>
      <c r="EQA2" s="337"/>
      <c r="EQB2" s="336"/>
      <c r="EQC2" s="337"/>
      <c r="EQD2" s="337"/>
      <c r="EQE2" s="337"/>
      <c r="EQF2" s="337"/>
      <c r="EQG2" s="336"/>
      <c r="EQH2" s="337"/>
      <c r="EQI2" s="337"/>
      <c r="EQJ2" s="337"/>
      <c r="EQK2" s="337"/>
      <c r="EQL2" s="128"/>
      <c r="EQM2" s="336"/>
      <c r="EQN2" s="337"/>
      <c r="EQO2" s="337"/>
      <c r="EQP2" s="337"/>
      <c r="EQQ2" s="337"/>
      <c r="EQR2" s="336"/>
      <c r="EQS2" s="337"/>
      <c r="EQT2" s="337"/>
      <c r="EQU2" s="337"/>
      <c r="EQV2" s="337"/>
      <c r="EQW2" s="336"/>
      <c r="EQX2" s="337"/>
      <c r="EQY2" s="337"/>
      <c r="EQZ2" s="337"/>
      <c r="ERA2" s="337"/>
      <c r="ERC2" s="336"/>
      <c r="ERD2" s="337"/>
      <c r="ERE2" s="337"/>
      <c r="ERF2" s="337"/>
      <c r="ERG2" s="337"/>
      <c r="ERH2" s="336"/>
      <c r="ERI2" s="337"/>
      <c r="ERJ2" s="337"/>
      <c r="ERK2" s="337"/>
      <c r="ERL2" s="337"/>
      <c r="ERM2" s="336"/>
      <c r="ERN2" s="337"/>
      <c r="ERO2" s="337"/>
      <c r="ERP2" s="337"/>
      <c r="ERQ2" s="337"/>
      <c r="ERR2" s="128"/>
      <c r="ERS2" s="336"/>
      <c r="ERT2" s="337"/>
      <c r="ERU2" s="337"/>
      <c r="ERV2" s="337"/>
      <c r="ERW2" s="337"/>
      <c r="ERX2" s="336"/>
      <c r="ERY2" s="337"/>
      <c r="ERZ2" s="337"/>
      <c r="ESA2" s="337"/>
      <c r="ESB2" s="337"/>
      <c r="ESC2" s="336"/>
      <c r="ESD2" s="337"/>
      <c r="ESE2" s="337"/>
      <c r="ESF2" s="337"/>
      <c r="ESG2" s="337"/>
      <c r="ESI2" s="336"/>
      <c r="ESJ2" s="337"/>
      <c r="ESK2" s="337"/>
      <c r="ESL2" s="337"/>
      <c r="ESM2" s="337"/>
      <c r="ESN2" s="336"/>
      <c r="ESO2" s="337"/>
      <c r="ESP2" s="337"/>
      <c r="ESQ2" s="337"/>
      <c r="ESR2" s="337"/>
      <c r="ESS2" s="336"/>
      <c r="EST2" s="337"/>
      <c r="ESU2" s="337"/>
      <c r="ESV2" s="337"/>
      <c r="ESW2" s="337"/>
      <c r="ESX2" s="128"/>
      <c r="ESY2" s="336"/>
      <c r="ESZ2" s="337"/>
      <c r="ETA2" s="337"/>
      <c r="ETB2" s="337"/>
      <c r="ETC2" s="337"/>
      <c r="ETD2" s="336"/>
      <c r="ETE2" s="337"/>
      <c r="ETF2" s="337"/>
      <c r="ETG2" s="337"/>
      <c r="ETH2" s="337"/>
      <c r="ETI2" s="336"/>
      <c r="ETJ2" s="337"/>
      <c r="ETK2" s="337"/>
      <c r="ETL2" s="337"/>
      <c r="ETM2" s="337"/>
      <c r="ETO2" s="336"/>
      <c r="ETP2" s="337"/>
      <c r="ETQ2" s="337"/>
      <c r="ETR2" s="337"/>
      <c r="ETS2" s="337"/>
      <c r="ETT2" s="336"/>
      <c r="ETU2" s="337"/>
      <c r="ETV2" s="337"/>
      <c r="ETW2" s="337"/>
      <c r="ETX2" s="337"/>
      <c r="ETY2" s="336"/>
      <c r="ETZ2" s="337"/>
      <c r="EUA2" s="337"/>
      <c r="EUB2" s="337"/>
      <c r="EUC2" s="337"/>
      <c r="EUD2" s="128"/>
      <c r="EUE2" s="336"/>
      <c r="EUF2" s="337"/>
      <c r="EUG2" s="337"/>
      <c r="EUH2" s="337"/>
      <c r="EUI2" s="337"/>
      <c r="EUJ2" s="336"/>
      <c r="EUK2" s="337"/>
      <c r="EUL2" s="337"/>
      <c r="EUM2" s="337"/>
      <c r="EUN2" s="337"/>
      <c r="EUO2" s="336"/>
      <c r="EUP2" s="337"/>
      <c r="EUQ2" s="337"/>
      <c r="EUR2" s="337"/>
      <c r="EUS2" s="337"/>
      <c r="EUU2" s="336"/>
      <c r="EUV2" s="337"/>
      <c r="EUW2" s="337"/>
      <c r="EUX2" s="337"/>
      <c r="EUY2" s="337"/>
      <c r="EUZ2" s="336"/>
      <c r="EVA2" s="337"/>
      <c r="EVB2" s="337"/>
      <c r="EVC2" s="337"/>
      <c r="EVD2" s="337"/>
      <c r="EVE2" s="336"/>
      <c r="EVF2" s="337"/>
      <c r="EVG2" s="337"/>
      <c r="EVH2" s="337"/>
      <c r="EVI2" s="337"/>
      <c r="EVJ2" s="128"/>
      <c r="EVK2" s="336"/>
      <c r="EVL2" s="337"/>
      <c r="EVM2" s="337"/>
      <c r="EVN2" s="337"/>
      <c r="EVO2" s="337"/>
      <c r="EVP2" s="336"/>
      <c r="EVQ2" s="337"/>
      <c r="EVR2" s="337"/>
      <c r="EVS2" s="337"/>
      <c r="EVT2" s="337"/>
      <c r="EVU2" s="336"/>
      <c r="EVV2" s="337"/>
      <c r="EVW2" s="337"/>
      <c r="EVX2" s="337"/>
      <c r="EVY2" s="337"/>
      <c r="EWA2" s="336"/>
      <c r="EWB2" s="337"/>
      <c r="EWC2" s="337"/>
      <c r="EWD2" s="337"/>
      <c r="EWE2" s="337"/>
      <c r="EWF2" s="336"/>
      <c r="EWG2" s="337"/>
      <c r="EWH2" s="337"/>
      <c r="EWI2" s="337"/>
      <c r="EWJ2" s="337"/>
      <c r="EWK2" s="336"/>
      <c r="EWL2" s="337"/>
      <c r="EWM2" s="337"/>
      <c r="EWN2" s="337"/>
      <c r="EWO2" s="337"/>
      <c r="EWP2" s="128"/>
      <c r="EWQ2" s="336"/>
      <c r="EWR2" s="337"/>
      <c r="EWS2" s="337"/>
      <c r="EWT2" s="337"/>
      <c r="EWU2" s="337"/>
      <c r="EWV2" s="336"/>
      <c r="EWW2" s="337"/>
      <c r="EWX2" s="337"/>
      <c r="EWY2" s="337"/>
      <c r="EWZ2" s="337"/>
      <c r="EXA2" s="336"/>
      <c r="EXB2" s="337"/>
      <c r="EXC2" s="337"/>
      <c r="EXD2" s="337"/>
      <c r="EXE2" s="337"/>
      <c r="EXG2" s="336"/>
      <c r="EXH2" s="337"/>
      <c r="EXI2" s="337"/>
      <c r="EXJ2" s="337"/>
      <c r="EXK2" s="337"/>
      <c r="EXL2" s="336"/>
      <c r="EXM2" s="337"/>
      <c r="EXN2" s="337"/>
      <c r="EXO2" s="337"/>
      <c r="EXP2" s="337"/>
      <c r="EXQ2" s="336"/>
      <c r="EXR2" s="337"/>
      <c r="EXS2" s="337"/>
      <c r="EXT2" s="337"/>
      <c r="EXU2" s="337"/>
      <c r="EXV2" s="128"/>
      <c r="EXW2" s="336"/>
      <c r="EXX2" s="337"/>
      <c r="EXY2" s="337"/>
      <c r="EXZ2" s="337"/>
      <c r="EYA2" s="337"/>
      <c r="EYB2" s="336"/>
      <c r="EYC2" s="337"/>
      <c r="EYD2" s="337"/>
      <c r="EYE2" s="337"/>
      <c r="EYF2" s="337"/>
      <c r="EYG2" s="336"/>
      <c r="EYH2" s="337"/>
      <c r="EYI2" s="337"/>
      <c r="EYJ2" s="337"/>
      <c r="EYK2" s="337"/>
      <c r="EYM2" s="336"/>
      <c r="EYN2" s="337"/>
      <c r="EYO2" s="337"/>
      <c r="EYP2" s="337"/>
      <c r="EYQ2" s="337"/>
      <c r="EYR2" s="336"/>
      <c r="EYS2" s="337"/>
      <c r="EYT2" s="337"/>
      <c r="EYU2" s="337"/>
      <c r="EYV2" s="337"/>
      <c r="EYW2" s="336"/>
      <c r="EYX2" s="337"/>
      <c r="EYY2" s="337"/>
      <c r="EYZ2" s="337"/>
      <c r="EZA2" s="337"/>
      <c r="EZB2" s="128"/>
      <c r="EZC2" s="336"/>
      <c r="EZD2" s="337"/>
      <c r="EZE2" s="337"/>
      <c r="EZF2" s="337"/>
      <c r="EZG2" s="337"/>
      <c r="EZH2" s="336"/>
      <c r="EZI2" s="337"/>
      <c r="EZJ2" s="337"/>
      <c r="EZK2" s="337"/>
      <c r="EZL2" s="337"/>
      <c r="EZM2" s="336"/>
      <c r="EZN2" s="337"/>
      <c r="EZO2" s="337"/>
      <c r="EZP2" s="337"/>
      <c r="EZQ2" s="337"/>
      <c r="EZS2" s="336"/>
      <c r="EZT2" s="337"/>
      <c r="EZU2" s="337"/>
      <c r="EZV2" s="337"/>
      <c r="EZW2" s="337"/>
      <c r="EZX2" s="336"/>
      <c r="EZY2" s="337"/>
      <c r="EZZ2" s="337"/>
      <c r="FAA2" s="337"/>
      <c r="FAB2" s="337"/>
      <c r="FAC2" s="336"/>
      <c r="FAD2" s="337"/>
      <c r="FAE2" s="337"/>
      <c r="FAF2" s="337"/>
      <c r="FAG2" s="337"/>
      <c r="FAH2" s="128"/>
      <c r="FAI2" s="336"/>
      <c r="FAJ2" s="337"/>
      <c r="FAK2" s="337"/>
      <c r="FAL2" s="337"/>
      <c r="FAM2" s="337"/>
      <c r="FAN2" s="336"/>
      <c r="FAO2" s="337"/>
      <c r="FAP2" s="337"/>
      <c r="FAQ2" s="337"/>
      <c r="FAR2" s="337"/>
      <c r="FAS2" s="336"/>
      <c r="FAT2" s="337"/>
      <c r="FAU2" s="337"/>
      <c r="FAV2" s="337"/>
      <c r="FAW2" s="337"/>
      <c r="FAY2" s="336"/>
      <c r="FAZ2" s="337"/>
      <c r="FBA2" s="337"/>
      <c r="FBB2" s="337"/>
      <c r="FBC2" s="337"/>
      <c r="FBD2" s="336"/>
      <c r="FBE2" s="337"/>
      <c r="FBF2" s="337"/>
      <c r="FBG2" s="337"/>
      <c r="FBH2" s="337"/>
      <c r="FBI2" s="336"/>
      <c r="FBJ2" s="337"/>
      <c r="FBK2" s="337"/>
      <c r="FBL2" s="337"/>
      <c r="FBM2" s="337"/>
      <c r="FBN2" s="128"/>
      <c r="FBO2" s="336"/>
      <c r="FBP2" s="337"/>
      <c r="FBQ2" s="337"/>
      <c r="FBR2" s="337"/>
      <c r="FBS2" s="337"/>
      <c r="FBT2" s="336"/>
      <c r="FBU2" s="337"/>
      <c r="FBV2" s="337"/>
      <c r="FBW2" s="337"/>
      <c r="FBX2" s="337"/>
      <c r="FBY2" s="336"/>
      <c r="FBZ2" s="337"/>
      <c r="FCA2" s="337"/>
      <c r="FCB2" s="337"/>
      <c r="FCC2" s="337"/>
      <c r="FCE2" s="336"/>
      <c r="FCF2" s="337"/>
      <c r="FCG2" s="337"/>
      <c r="FCH2" s="337"/>
      <c r="FCI2" s="337"/>
      <c r="FCJ2" s="336"/>
      <c r="FCK2" s="337"/>
      <c r="FCL2" s="337"/>
      <c r="FCM2" s="337"/>
      <c r="FCN2" s="337"/>
      <c r="FCO2" s="336"/>
      <c r="FCP2" s="337"/>
      <c r="FCQ2" s="337"/>
      <c r="FCR2" s="337"/>
      <c r="FCS2" s="337"/>
      <c r="FCT2" s="128"/>
      <c r="FCU2" s="336"/>
      <c r="FCV2" s="337"/>
      <c r="FCW2" s="337"/>
      <c r="FCX2" s="337"/>
      <c r="FCY2" s="337"/>
      <c r="FCZ2" s="336"/>
      <c r="FDA2" s="337"/>
      <c r="FDB2" s="337"/>
      <c r="FDC2" s="337"/>
      <c r="FDD2" s="337"/>
      <c r="FDE2" s="336"/>
      <c r="FDF2" s="337"/>
      <c r="FDG2" s="337"/>
      <c r="FDH2" s="337"/>
      <c r="FDI2" s="337"/>
      <c r="FDK2" s="336"/>
      <c r="FDL2" s="337"/>
      <c r="FDM2" s="337"/>
      <c r="FDN2" s="337"/>
      <c r="FDO2" s="337"/>
      <c r="FDP2" s="336"/>
      <c r="FDQ2" s="337"/>
      <c r="FDR2" s="337"/>
      <c r="FDS2" s="337"/>
      <c r="FDT2" s="337"/>
      <c r="FDU2" s="336"/>
      <c r="FDV2" s="337"/>
      <c r="FDW2" s="337"/>
      <c r="FDX2" s="337"/>
      <c r="FDY2" s="337"/>
      <c r="FDZ2" s="128"/>
      <c r="FEA2" s="336"/>
      <c r="FEB2" s="337"/>
      <c r="FEC2" s="337"/>
      <c r="FED2" s="337"/>
      <c r="FEE2" s="337"/>
      <c r="FEF2" s="336"/>
      <c r="FEG2" s="337"/>
      <c r="FEH2" s="337"/>
      <c r="FEI2" s="337"/>
      <c r="FEJ2" s="337"/>
      <c r="FEK2" s="336"/>
      <c r="FEL2" s="337"/>
      <c r="FEM2" s="337"/>
      <c r="FEN2" s="337"/>
      <c r="FEO2" s="337"/>
      <c r="FEQ2" s="336"/>
      <c r="FER2" s="337"/>
      <c r="FES2" s="337"/>
      <c r="FET2" s="337"/>
      <c r="FEU2" s="337"/>
      <c r="FEV2" s="336"/>
      <c r="FEW2" s="337"/>
      <c r="FEX2" s="337"/>
      <c r="FEY2" s="337"/>
      <c r="FEZ2" s="337"/>
      <c r="FFA2" s="336"/>
      <c r="FFB2" s="337"/>
      <c r="FFC2" s="337"/>
      <c r="FFD2" s="337"/>
      <c r="FFE2" s="337"/>
      <c r="FFF2" s="128"/>
      <c r="FFG2" s="336"/>
      <c r="FFH2" s="337"/>
      <c r="FFI2" s="337"/>
      <c r="FFJ2" s="337"/>
      <c r="FFK2" s="337"/>
      <c r="FFL2" s="336"/>
      <c r="FFM2" s="337"/>
      <c r="FFN2" s="337"/>
      <c r="FFO2" s="337"/>
      <c r="FFP2" s="337"/>
      <c r="FFQ2" s="336"/>
      <c r="FFR2" s="337"/>
      <c r="FFS2" s="337"/>
      <c r="FFT2" s="337"/>
      <c r="FFU2" s="337"/>
      <c r="FFW2" s="336"/>
      <c r="FFX2" s="337"/>
      <c r="FFY2" s="337"/>
      <c r="FFZ2" s="337"/>
      <c r="FGA2" s="337"/>
      <c r="FGB2" s="336"/>
      <c r="FGC2" s="337"/>
      <c r="FGD2" s="337"/>
      <c r="FGE2" s="337"/>
      <c r="FGF2" s="337"/>
      <c r="FGG2" s="336"/>
      <c r="FGH2" s="337"/>
      <c r="FGI2" s="337"/>
      <c r="FGJ2" s="337"/>
      <c r="FGK2" s="337"/>
      <c r="FGL2" s="128"/>
      <c r="FGM2" s="336"/>
      <c r="FGN2" s="337"/>
      <c r="FGO2" s="337"/>
      <c r="FGP2" s="337"/>
      <c r="FGQ2" s="337"/>
      <c r="FGR2" s="336"/>
      <c r="FGS2" s="337"/>
      <c r="FGT2" s="337"/>
      <c r="FGU2" s="337"/>
      <c r="FGV2" s="337"/>
      <c r="FGW2" s="336"/>
      <c r="FGX2" s="337"/>
      <c r="FGY2" s="337"/>
      <c r="FGZ2" s="337"/>
      <c r="FHA2" s="337"/>
      <c r="FHC2" s="336"/>
      <c r="FHD2" s="337"/>
      <c r="FHE2" s="337"/>
      <c r="FHF2" s="337"/>
      <c r="FHG2" s="337"/>
      <c r="FHH2" s="336"/>
      <c r="FHI2" s="337"/>
      <c r="FHJ2" s="337"/>
      <c r="FHK2" s="337"/>
      <c r="FHL2" s="337"/>
      <c r="FHM2" s="336"/>
      <c r="FHN2" s="337"/>
      <c r="FHO2" s="337"/>
      <c r="FHP2" s="337"/>
      <c r="FHQ2" s="337"/>
      <c r="FHR2" s="128"/>
      <c r="FHS2" s="336"/>
      <c r="FHT2" s="337"/>
      <c r="FHU2" s="337"/>
      <c r="FHV2" s="337"/>
      <c r="FHW2" s="337"/>
      <c r="FHX2" s="336"/>
      <c r="FHY2" s="337"/>
      <c r="FHZ2" s="337"/>
      <c r="FIA2" s="337"/>
      <c r="FIB2" s="337"/>
      <c r="FIC2" s="336"/>
      <c r="FID2" s="337"/>
      <c r="FIE2" s="337"/>
      <c r="FIF2" s="337"/>
      <c r="FIG2" s="337"/>
      <c r="FII2" s="336"/>
      <c r="FIJ2" s="337"/>
      <c r="FIK2" s="337"/>
      <c r="FIL2" s="337"/>
      <c r="FIM2" s="337"/>
      <c r="FIN2" s="336"/>
      <c r="FIO2" s="337"/>
      <c r="FIP2" s="337"/>
      <c r="FIQ2" s="337"/>
      <c r="FIR2" s="337"/>
      <c r="FIS2" s="336"/>
      <c r="FIT2" s="337"/>
      <c r="FIU2" s="337"/>
      <c r="FIV2" s="337"/>
      <c r="FIW2" s="337"/>
      <c r="FIX2" s="128"/>
      <c r="FIY2" s="336"/>
      <c r="FIZ2" s="337"/>
      <c r="FJA2" s="337"/>
      <c r="FJB2" s="337"/>
      <c r="FJC2" s="337"/>
      <c r="FJD2" s="336"/>
      <c r="FJE2" s="337"/>
      <c r="FJF2" s="337"/>
      <c r="FJG2" s="337"/>
      <c r="FJH2" s="337"/>
      <c r="FJI2" s="336"/>
      <c r="FJJ2" s="337"/>
      <c r="FJK2" s="337"/>
      <c r="FJL2" s="337"/>
      <c r="FJM2" s="337"/>
      <c r="FJO2" s="336"/>
      <c r="FJP2" s="337"/>
      <c r="FJQ2" s="337"/>
      <c r="FJR2" s="337"/>
      <c r="FJS2" s="337"/>
      <c r="FJT2" s="336"/>
      <c r="FJU2" s="337"/>
      <c r="FJV2" s="337"/>
      <c r="FJW2" s="337"/>
      <c r="FJX2" s="337"/>
      <c r="FJY2" s="336"/>
      <c r="FJZ2" s="337"/>
      <c r="FKA2" s="337"/>
      <c r="FKB2" s="337"/>
      <c r="FKC2" s="337"/>
      <c r="FKD2" s="128"/>
      <c r="FKE2" s="336"/>
      <c r="FKF2" s="337"/>
      <c r="FKG2" s="337"/>
      <c r="FKH2" s="337"/>
      <c r="FKI2" s="337"/>
      <c r="FKJ2" s="336"/>
      <c r="FKK2" s="337"/>
      <c r="FKL2" s="337"/>
      <c r="FKM2" s="337"/>
      <c r="FKN2" s="337"/>
      <c r="FKO2" s="336"/>
      <c r="FKP2" s="337"/>
      <c r="FKQ2" s="337"/>
      <c r="FKR2" s="337"/>
      <c r="FKS2" s="337"/>
      <c r="FKU2" s="336"/>
      <c r="FKV2" s="337"/>
      <c r="FKW2" s="337"/>
      <c r="FKX2" s="337"/>
      <c r="FKY2" s="337"/>
      <c r="FKZ2" s="336"/>
      <c r="FLA2" s="337"/>
      <c r="FLB2" s="337"/>
      <c r="FLC2" s="337"/>
      <c r="FLD2" s="337"/>
      <c r="FLE2" s="336"/>
      <c r="FLF2" s="337"/>
      <c r="FLG2" s="337"/>
      <c r="FLH2" s="337"/>
      <c r="FLI2" s="337"/>
      <c r="FLJ2" s="128"/>
      <c r="FLK2" s="336"/>
      <c r="FLL2" s="337"/>
      <c r="FLM2" s="337"/>
      <c r="FLN2" s="337"/>
      <c r="FLO2" s="337"/>
      <c r="FLP2" s="336"/>
      <c r="FLQ2" s="337"/>
      <c r="FLR2" s="337"/>
      <c r="FLS2" s="337"/>
      <c r="FLT2" s="337"/>
      <c r="FLU2" s="336"/>
      <c r="FLV2" s="337"/>
      <c r="FLW2" s="337"/>
      <c r="FLX2" s="337"/>
      <c r="FLY2" s="337"/>
      <c r="FMA2" s="336"/>
      <c r="FMB2" s="337"/>
      <c r="FMC2" s="337"/>
      <c r="FMD2" s="337"/>
      <c r="FME2" s="337"/>
      <c r="FMF2" s="336"/>
      <c r="FMG2" s="337"/>
      <c r="FMH2" s="337"/>
      <c r="FMI2" s="337"/>
      <c r="FMJ2" s="337"/>
      <c r="FMK2" s="336"/>
      <c r="FML2" s="337"/>
      <c r="FMM2" s="337"/>
      <c r="FMN2" s="337"/>
      <c r="FMO2" s="337"/>
      <c r="FMP2" s="128"/>
      <c r="FMQ2" s="336"/>
      <c r="FMR2" s="337"/>
      <c r="FMS2" s="337"/>
      <c r="FMT2" s="337"/>
      <c r="FMU2" s="337"/>
      <c r="FMV2" s="336"/>
      <c r="FMW2" s="337"/>
      <c r="FMX2" s="337"/>
      <c r="FMY2" s="337"/>
      <c r="FMZ2" s="337"/>
      <c r="FNA2" s="336"/>
      <c r="FNB2" s="337"/>
      <c r="FNC2" s="337"/>
      <c r="FND2" s="337"/>
      <c r="FNE2" s="337"/>
      <c r="FNG2" s="336"/>
      <c r="FNH2" s="337"/>
      <c r="FNI2" s="337"/>
      <c r="FNJ2" s="337"/>
      <c r="FNK2" s="337"/>
      <c r="FNL2" s="336"/>
      <c r="FNM2" s="337"/>
      <c r="FNN2" s="337"/>
      <c r="FNO2" s="337"/>
      <c r="FNP2" s="337"/>
      <c r="FNQ2" s="336"/>
      <c r="FNR2" s="337"/>
      <c r="FNS2" s="337"/>
      <c r="FNT2" s="337"/>
      <c r="FNU2" s="337"/>
      <c r="FNV2" s="128"/>
      <c r="FNW2" s="336"/>
      <c r="FNX2" s="337"/>
      <c r="FNY2" s="337"/>
      <c r="FNZ2" s="337"/>
      <c r="FOA2" s="337"/>
      <c r="FOB2" s="336"/>
      <c r="FOC2" s="337"/>
      <c r="FOD2" s="337"/>
      <c r="FOE2" s="337"/>
      <c r="FOF2" s="337"/>
      <c r="FOG2" s="336"/>
      <c r="FOH2" s="337"/>
      <c r="FOI2" s="337"/>
      <c r="FOJ2" s="337"/>
      <c r="FOK2" s="337"/>
      <c r="FOM2" s="336"/>
      <c r="FON2" s="337"/>
      <c r="FOO2" s="337"/>
      <c r="FOP2" s="337"/>
      <c r="FOQ2" s="337"/>
      <c r="FOR2" s="336"/>
      <c r="FOS2" s="337"/>
      <c r="FOT2" s="337"/>
      <c r="FOU2" s="337"/>
      <c r="FOV2" s="337"/>
      <c r="FOW2" s="336"/>
      <c r="FOX2" s="337"/>
      <c r="FOY2" s="337"/>
      <c r="FOZ2" s="337"/>
      <c r="FPA2" s="337"/>
      <c r="FPB2" s="128"/>
      <c r="FPC2" s="336"/>
      <c r="FPD2" s="337"/>
      <c r="FPE2" s="337"/>
      <c r="FPF2" s="337"/>
      <c r="FPG2" s="337"/>
      <c r="FPH2" s="336"/>
      <c r="FPI2" s="337"/>
      <c r="FPJ2" s="337"/>
      <c r="FPK2" s="337"/>
      <c r="FPL2" s="337"/>
      <c r="FPM2" s="336"/>
      <c r="FPN2" s="337"/>
      <c r="FPO2" s="337"/>
      <c r="FPP2" s="337"/>
      <c r="FPQ2" s="337"/>
      <c r="FPS2" s="336"/>
      <c r="FPT2" s="337"/>
      <c r="FPU2" s="337"/>
      <c r="FPV2" s="337"/>
      <c r="FPW2" s="337"/>
      <c r="FPX2" s="336"/>
      <c r="FPY2" s="337"/>
      <c r="FPZ2" s="337"/>
      <c r="FQA2" s="337"/>
      <c r="FQB2" s="337"/>
      <c r="FQC2" s="336"/>
      <c r="FQD2" s="337"/>
      <c r="FQE2" s="337"/>
      <c r="FQF2" s="337"/>
      <c r="FQG2" s="337"/>
      <c r="FQH2" s="128"/>
      <c r="FQI2" s="336"/>
      <c r="FQJ2" s="337"/>
      <c r="FQK2" s="337"/>
      <c r="FQL2" s="337"/>
      <c r="FQM2" s="337"/>
      <c r="FQN2" s="336"/>
      <c r="FQO2" s="337"/>
      <c r="FQP2" s="337"/>
      <c r="FQQ2" s="337"/>
      <c r="FQR2" s="337"/>
      <c r="FQS2" s="336"/>
      <c r="FQT2" s="337"/>
      <c r="FQU2" s="337"/>
      <c r="FQV2" s="337"/>
      <c r="FQW2" s="337"/>
      <c r="FQY2" s="336"/>
      <c r="FQZ2" s="337"/>
      <c r="FRA2" s="337"/>
      <c r="FRB2" s="337"/>
      <c r="FRC2" s="337"/>
      <c r="FRD2" s="336"/>
      <c r="FRE2" s="337"/>
      <c r="FRF2" s="337"/>
      <c r="FRG2" s="337"/>
      <c r="FRH2" s="337"/>
      <c r="FRI2" s="336"/>
      <c r="FRJ2" s="337"/>
      <c r="FRK2" s="337"/>
      <c r="FRL2" s="337"/>
      <c r="FRM2" s="337"/>
      <c r="FRN2" s="128"/>
      <c r="FRO2" s="336"/>
      <c r="FRP2" s="337"/>
      <c r="FRQ2" s="337"/>
      <c r="FRR2" s="337"/>
      <c r="FRS2" s="337"/>
      <c r="FRT2" s="336"/>
      <c r="FRU2" s="337"/>
      <c r="FRV2" s="337"/>
      <c r="FRW2" s="337"/>
      <c r="FRX2" s="337"/>
      <c r="FRY2" s="336"/>
      <c r="FRZ2" s="337"/>
      <c r="FSA2" s="337"/>
      <c r="FSB2" s="337"/>
      <c r="FSC2" s="337"/>
      <c r="FSE2" s="336"/>
      <c r="FSF2" s="337"/>
      <c r="FSG2" s="337"/>
      <c r="FSH2" s="337"/>
      <c r="FSI2" s="337"/>
      <c r="FSJ2" s="336"/>
      <c r="FSK2" s="337"/>
      <c r="FSL2" s="337"/>
      <c r="FSM2" s="337"/>
      <c r="FSN2" s="337"/>
      <c r="FSO2" s="336"/>
      <c r="FSP2" s="337"/>
      <c r="FSQ2" s="337"/>
      <c r="FSR2" s="337"/>
      <c r="FSS2" s="337"/>
      <c r="FST2" s="128"/>
      <c r="FSU2" s="336"/>
      <c r="FSV2" s="337"/>
      <c r="FSW2" s="337"/>
      <c r="FSX2" s="337"/>
      <c r="FSY2" s="337"/>
      <c r="FSZ2" s="336"/>
      <c r="FTA2" s="337"/>
      <c r="FTB2" s="337"/>
      <c r="FTC2" s="337"/>
      <c r="FTD2" s="337"/>
      <c r="FTE2" s="336"/>
      <c r="FTF2" s="337"/>
      <c r="FTG2" s="337"/>
      <c r="FTH2" s="337"/>
      <c r="FTI2" s="337"/>
      <c r="FTK2" s="336"/>
      <c r="FTL2" s="337"/>
      <c r="FTM2" s="337"/>
      <c r="FTN2" s="337"/>
      <c r="FTO2" s="337"/>
      <c r="FTP2" s="336"/>
      <c r="FTQ2" s="337"/>
      <c r="FTR2" s="337"/>
      <c r="FTS2" s="337"/>
      <c r="FTT2" s="337"/>
      <c r="FTU2" s="336"/>
      <c r="FTV2" s="337"/>
      <c r="FTW2" s="337"/>
      <c r="FTX2" s="337"/>
      <c r="FTY2" s="337"/>
      <c r="FTZ2" s="128"/>
      <c r="FUA2" s="336"/>
      <c r="FUB2" s="337"/>
      <c r="FUC2" s="337"/>
      <c r="FUD2" s="337"/>
      <c r="FUE2" s="337"/>
      <c r="FUF2" s="336"/>
      <c r="FUG2" s="337"/>
      <c r="FUH2" s="337"/>
      <c r="FUI2" s="337"/>
      <c r="FUJ2" s="337"/>
      <c r="FUK2" s="336"/>
      <c r="FUL2" s="337"/>
      <c r="FUM2" s="337"/>
      <c r="FUN2" s="337"/>
      <c r="FUO2" s="337"/>
      <c r="FUQ2" s="336"/>
      <c r="FUR2" s="337"/>
      <c r="FUS2" s="337"/>
      <c r="FUT2" s="337"/>
      <c r="FUU2" s="337"/>
      <c r="FUV2" s="336"/>
      <c r="FUW2" s="337"/>
      <c r="FUX2" s="337"/>
      <c r="FUY2" s="337"/>
      <c r="FUZ2" s="337"/>
      <c r="FVA2" s="336"/>
      <c r="FVB2" s="337"/>
      <c r="FVC2" s="337"/>
      <c r="FVD2" s="337"/>
      <c r="FVE2" s="337"/>
      <c r="FVF2" s="128"/>
      <c r="FVG2" s="336"/>
      <c r="FVH2" s="337"/>
      <c r="FVI2" s="337"/>
      <c r="FVJ2" s="337"/>
      <c r="FVK2" s="337"/>
      <c r="FVL2" s="336"/>
      <c r="FVM2" s="337"/>
      <c r="FVN2" s="337"/>
      <c r="FVO2" s="337"/>
      <c r="FVP2" s="337"/>
      <c r="FVQ2" s="336"/>
      <c r="FVR2" s="337"/>
      <c r="FVS2" s="337"/>
      <c r="FVT2" s="337"/>
      <c r="FVU2" s="337"/>
      <c r="FVW2" s="336"/>
      <c r="FVX2" s="337"/>
      <c r="FVY2" s="337"/>
      <c r="FVZ2" s="337"/>
      <c r="FWA2" s="337"/>
      <c r="FWB2" s="336"/>
      <c r="FWC2" s="337"/>
      <c r="FWD2" s="337"/>
      <c r="FWE2" s="337"/>
      <c r="FWF2" s="337"/>
      <c r="FWG2" s="336"/>
      <c r="FWH2" s="337"/>
      <c r="FWI2" s="337"/>
      <c r="FWJ2" s="337"/>
      <c r="FWK2" s="337"/>
      <c r="FWL2" s="128"/>
      <c r="FWM2" s="336"/>
      <c r="FWN2" s="337"/>
      <c r="FWO2" s="337"/>
      <c r="FWP2" s="337"/>
      <c r="FWQ2" s="337"/>
      <c r="FWR2" s="336"/>
      <c r="FWS2" s="337"/>
      <c r="FWT2" s="337"/>
      <c r="FWU2" s="337"/>
      <c r="FWV2" s="337"/>
      <c r="FWW2" s="336"/>
      <c r="FWX2" s="337"/>
      <c r="FWY2" s="337"/>
      <c r="FWZ2" s="337"/>
      <c r="FXA2" s="337"/>
      <c r="FXC2" s="336"/>
      <c r="FXD2" s="337"/>
      <c r="FXE2" s="337"/>
      <c r="FXF2" s="337"/>
      <c r="FXG2" s="337"/>
      <c r="FXH2" s="336"/>
      <c r="FXI2" s="337"/>
      <c r="FXJ2" s="337"/>
      <c r="FXK2" s="337"/>
      <c r="FXL2" s="337"/>
      <c r="FXM2" s="336"/>
      <c r="FXN2" s="337"/>
      <c r="FXO2" s="337"/>
      <c r="FXP2" s="337"/>
      <c r="FXQ2" s="337"/>
      <c r="FXR2" s="128"/>
      <c r="FXS2" s="336"/>
      <c r="FXT2" s="337"/>
      <c r="FXU2" s="337"/>
      <c r="FXV2" s="337"/>
      <c r="FXW2" s="337"/>
      <c r="FXX2" s="336"/>
      <c r="FXY2" s="337"/>
      <c r="FXZ2" s="337"/>
      <c r="FYA2" s="337"/>
      <c r="FYB2" s="337"/>
      <c r="FYC2" s="336"/>
      <c r="FYD2" s="337"/>
      <c r="FYE2" s="337"/>
      <c r="FYF2" s="337"/>
      <c r="FYG2" s="337"/>
      <c r="FYI2" s="336"/>
      <c r="FYJ2" s="337"/>
      <c r="FYK2" s="337"/>
      <c r="FYL2" s="337"/>
      <c r="FYM2" s="337"/>
      <c r="FYN2" s="336"/>
      <c r="FYO2" s="337"/>
      <c r="FYP2" s="337"/>
      <c r="FYQ2" s="337"/>
      <c r="FYR2" s="337"/>
      <c r="FYS2" s="336"/>
      <c r="FYT2" s="337"/>
      <c r="FYU2" s="337"/>
      <c r="FYV2" s="337"/>
      <c r="FYW2" s="337"/>
      <c r="FYX2" s="128"/>
      <c r="FYY2" s="336"/>
      <c r="FYZ2" s="337"/>
      <c r="FZA2" s="337"/>
      <c r="FZB2" s="337"/>
      <c r="FZC2" s="337"/>
      <c r="FZD2" s="336"/>
      <c r="FZE2" s="337"/>
      <c r="FZF2" s="337"/>
      <c r="FZG2" s="337"/>
      <c r="FZH2" s="337"/>
      <c r="FZI2" s="336"/>
      <c r="FZJ2" s="337"/>
      <c r="FZK2" s="337"/>
      <c r="FZL2" s="337"/>
      <c r="FZM2" s="337"/>
      <c r="FZO2" s="336"/>
      <c r="FZP2" s="337"/>
      <c r="FZQ2" s="337"/>
      <c r="FZR2" s="337"/>
      <c r="FZS2" s="337"/>
      <c r="FZT2" s="336"/>
      <c r="FZU2" s="337"/>
      <c r="FZV2" s="337"/>
      <c r="FZW2" s="337"/>
      <c r="FZX2" s="337"/>
      <c r="FZY2" s="336"/>
      <c r="FZZ2" s="337"/>
      <c r="GAA2" s="337"/>
      <c r="GAB2" s="337"/>
      <c r="GAC2" s="337"/>
      <c r="GAD2" s="128"/>
      <c r="GAE2" s="336"/>
      <c r="GAF2" s="337"/>
      <c r="GAG2" s="337"/>
      <c r="GAH2" s="337"/>
      <c r="GAI2" s="337"/>
      <c r="GAJ2" s="336"/>
      <c r="GAK2" s="337"/>
      <c r="GAL2" s="337"/>
      <c r="GAM2" s="337"/>
      <c r="GAN2" s="337"/>
      <c r="GAO2" s="336"/>
      <c r="GAP2" s="337"/>
      <c r="GAQ2" s="337"/>
      <c r="GAR2" s="337"/>
      <c r="GAS2" s="337"/>
      <c r="GAU2" s="336"/>
      <c r="GAV2" s="337"/>
      <c r="GAW2" s="337"/>
      <c r="GAX2" s="337"/>
      <c r="GAY2" s="337"/>
      <c r="GAZ2" s="336"/>
      <c r="GBA2" s="337"/>
      <c r="GBB2" s="337"/>
      <c r="GBC2" s="337"/>
      <c r="GBD2" s="337"/>
      <c r="GBE2" s="336"/>
      <c r="GBF2" s="337"/>
      <c r="GBG2" s="337"/>
      <c r="GBH2" s="337"/>
      <c r="GBI2" s="337"/>
      <c r="GBJ2" s="128"/>
      <c r="GBK2" s="336"/>
      <c r="GBL2" s="337"/>
      <c r="GBM2" s="337"/>
      <c r="GBN2" s="337"/>
      <c r="GBO2" s="337"/>
      <c r="GBP2" s="336"/>
      <c r="GBQ2" s="337"/>
      <c r="GBR2" s="337"/>
      <c r="GBS2" s="337"/>
      <c r="GBT2" s="337"/>
      <c r="GBU2" s="336"/>
      <c r="GBV2" s="337"/>
      <c r="GBW2" s="337"/>
      <c r="GBX2" s="337"/>
      <c r="GBY2" s="337"/>
      <c r="GCA2" s="336"/>
      <c r="GCB2" s="337"/>
      <c r="GCC2" s="337"/>
      <c r="GCD2" s="337"/>
      <c r="GCE2" s="337"/>
      <c r="GCF2" s="336"/>
      <c r="GCG2" s="337"/>
      <c r="GCH2" s="337"/>
      <c r="GCI2" s="337"/>
      <c r="GCJ2" s="337"/>
      <c r="GCK2" s="336"/>
      <c r="GCL2" s="337"/>
      <c r="GCM2" s="337"/>
      <c r="GCN2" s="337"/>
      <c r="GCO2" s="337"/>
      <c r="GCP2" s="128"/>
      <c r="GCQ2" s="336"/>
      <c r="GCR2" s="337"/>
      <c r="GCS2" s="337"/>
      <c r="GCT2" s="337"/>
      <c r="GCU2" s="337"/>
      <c r="GCV2" s="336"/>
      <c r="GCW2" s="337"/>
      <c r="GCX2" s="337"/>
      <c r="GCY2" s="337"/>
      <c r="GCZ2" s="337"/>
      <c r="GDA2" s="336"/>
      <c r="GDB2" s="337"/>
      <c r="GDC2" s="337"/>
      <c r="GDD2" s="337"/>
      <c r="GDE2" s="337"/>
      <c r="GDG2" s="336"/>
      <c r="GDH2" s="337"/>
      <c r="GDI2" s="337"/>
      <c r="GDJ2" s="337"/>
      <c r="GDK2" s="337"/>
      <c r="GDL2" s="336"/>
      <c r="GDM2" s="337"/>
      <c r="GDN2" s="337"/>
      <c r="GDO2" s="337"/>
      <c r="GDP2" s="337"/>
      <c r="GDQ2" s="336"/>
      <c r="GDR2" s="337"/>
      <c r="GDS2" s="337"/>
      <c r="GDT2" s="337"/>
      <c r="GDU2" s="337"/>
      <c r="GDV2" s="128"/>
      <c r="GDW2" s="336"/>
      <c r="GDX2" s="337"/>
      <c r="GDY2" s="337"/>
      <c r="GDZ2" s="337"/>
      <c r="GEA2" s="337"/>
      <c r="GEB2" s="336"/>
      <c r="GEC2" s="337"/>
      <c r="GED2" s="337"/>
      <c r="GEE2" s="337"/>
      <c r="GEF2" s="337"/>
      <c r="GEG2" s="336"/>
      <c r="GEH2" s="337"/>
      <c r="GEI2" s="337"/>
      <c r="GEJ2" s="337"/>
      <c r="GEK2" s="337"/>
      <c r="GEM2" s="336"/>
      <c r="GEN2" s="337"/>
      <c r="GEO2" s="337"/>
      <c r="GEP2" s="337"/>
      <c r="GEQ2" s="337"/>
      <c r="GER2" s="336"/>
      <c r="GES2" s="337"/>
      <c r="GET2" s="337"/>
      <c r="GEU2" s="337"/>
      <c r="GEV2" s="337"/>
      <c r="GEW2" s="336"/>
      <c r="GEX2" s="337"/>
      <c r="GEY2" s="337"/>
      <c r="GEZ2" s="337"/>
      <c r="GFA2" s="337"/>
      <c r="GFB2" s="128"/>
      <c r="GFC2" s="336"/>
      <c r="GFD2" s="337"/>
      <c r="GFE2" s="337"/>
      <c r="GFF2" s="337"/>
      <c r="GFG2" s="337"/>
      <c r="GFH2" s="336"/>
      <c r="GFI2" s="337"/>
      <c r="GFJ2" s="337"/>
      <c r="GFK2" s="337"/>
      <c r="GFL2" s="337"/>
      <c r="GFM2" s="336"/>
      <c r="GFN2" s="337"/>
      <c r="GFO2" s="337"/>
      <c r="GFP2" s="337"/>
      <c r="GFQ2" s="337"/>
      <c r="GFS2" s="336"/>
      <c r="GFT2" s="337"/>
      <c r="GFU2" s="337"/>
      <c r="GFV2" s="337"/>
      <c r="GFW2" s="337"/>
      <c r="GFX2" s="336"/>
      <c r="GFY2" s="337"/>
      <c r="GFZ2" s="337"/>
      <c r="GGA2" s="337"/>
      <c r="GGB2" s="337"/>
      <c r="GGC2" s="336"/>
      <c r="GGD2" s="337"/>
      <c r="GGE2" s="337"/>
      <c r="GGF2" s="337"/>
      <c r="GGG2" s="337"/>
      <c r="GGH2" s="128"/>
      <c r="GGI2" s="336"/>
      <c r="GGJ2" s="337"/>
      <c r="GGK2" s="337"/>
      <c r="GGL2" s="337"/>
      <c r="GGM2" s="337"/>
      <c r="GGN2" s="336"/>
      <c r="GGO2" s="337"/>
      <c r="GGP2" s="337"/>
      <c r="GGQ2" s="337"/>
      <c r="GGR2" s="337"/>
      <c r="GGS2" s="336"/>
      <c r="GGT2" s="337"/>
      <c r="GGU2" s="337"/>
      <c r="GGV2" s="337"/>
      <c r="GGW2" s="337"/>
      <c r="GGY2" s="336"/>
      <c r="GGZ2" s="337"/>
      <c r="GHA2" s="337"/>
      <c r="GHB2" s="337"/>
      <c r="GHC2" s="337"/>
      <c r="GHD2" s="336"/>
      <c r="GHE2" s="337"/>
      <c r="GHF2" s="337"/>
      <c r="GHG2" s="337"/>
      <c r="GHH2" s="337"/>
      <c r="GHI2" s="336"/>
      <c r="GHJ2" s="337"/>
      <c r="GHK2" s="337"/>
      <c r="GHL2" s="337"/>
      <c r="GHM2" s="337"/>
      <c r="GHN2" s="128"/>
      <c r="GHO2" s="336"/>
      <c r="GHP2" s="337"/>
      <c r="GHQ2" s="337"/>
      <c r="GHR2" s="337"/>
      <c r="GHS2" s="337"/>
      <c r="GHT2" s="336"/>
      <c r="GHU2" s="337"/>
      <c r="GHV2" s="337"/>
      <c r="GHW2" s="337"/>
      <c r="GHX2" s="337"/>
      <c r="GHY2" s="336"/>
      <c r="GHZ2" s="337"/>
      <c r="GIA2" s="337"/>
      <c r="GIB2" s="337"/>
      <c r="GIC2" s="337"/>
      <c r="GIE2" s="336"/>
      <c r="GIF2" s="337"/>
      <c r="GIG2" s="337"/>
      <c r="GIH2" s="337"/>
      <c r="GII2" s="337"/>
      <c r="GIJ2" s="336"/>
      <c r="GIK2" s="337"/>
      <c r="GIL2" s="337"/>
      <c r="GIM2" s="337"/>
      <c r="GIN2" s="337"/>
      <c r="GIO2" s="336"/>
      <c r="GIP2" s="337"/>
      <c r="GIQ2" s="337"/>
      <c r="GIR2" s="337"/>
      <c r="GIS2" s="337"/>
      <c r="GIT2" s="128"/>
      <c r="GIU2" s="336"/>
      <c r="GIV2" s="337"/>
      <c r="GIW2" s="337"/>
      <c r="GIX2" s="337"/>
      <c r="GIY2" s="337"/>
      <c r="GIZ2" s="336"/>
      <c r="GJA2" s="337"/>
      <c r="GJB2" s="337"/>
      <c r="GJC2" s="337"/>
      <c r="GJD2" s="337"/>
      <c r="GJE2" s="336"/>
      <c r="GJF2" s="337"/>
      <c r="GJG2" s="337"/>
      <c r="GJH2" s="337"/>
      <c r="GJI2" s="337"/>
      <c r="GJK2" s="336"/>
      <c r="GJL2" s="337"/>
      <c r="GJM2" s="337"/>
      <c r="GJN2" s="337"/>
      <c r="GJO2" s="337"/>
      <c r="GJP2" s="336"/>
      <c r="GJQ2" s="337"/>
      <c r="GJR2" s="337"/>
      <c r="GJS2" s="337"/>
      <c r="GJT2" s="337"/>
      <c r="GJU2" s="336"/>
      <c r="GJV2" s="337"/>
      <c r="GJW2" s="337"/>
      <c r="GJX2" s="337"/>
      <c r="GJY2" s="337"/>
      <c r="GJZ2" s="128"/>
      <c r="GKA2" s="336"/>
      <c r="GKB2" s="337"/>
      <c r="GKC2" s="337"/>
      <c r="GKD2" s="337"/>
      <c r="GKE2" s="337"/>
      <c r="GKF2" s="336"/>
      <c r="GKG2" s="337"/>
      <c r="GKH2" s="337"/>
      <c r="GKI2" s="337"/>
      <c r="GKJ2" s="337"/>
      <c r="GKK2" s="336"/>
      <c r="GKL2" s="337"/>
      <c r="GKM2" s="337"/>
      <c r="GKN2" s="337"/>
      <c r="GKO2" s="337"/>
      <c r="GKQ2" s="336"/>
      <c r="GKR2" s="337"/>
      <c r="GKS2" s="337"/>
      <c r="GKT2" s="337"/>
      <c r="GKU2" s="337"/>
      <c r="GKV2" s="336"/>
      <c r="GKW2" s="337"/>
      <c r="GKX2" s="337"/>
      <c r="GKY2" s="337"/>
      <c r="GKZ2" s="337"/>
      <c r="GLA2" s="336"/>
      <c r="GLB2" s="337"/>
      <c r="GLC2" s="337"/>
      <c r="GLD2" s="337"/>
      <c r="GLE2" s="337"/>
      <c r="GLF2" s="128"/>
      <c r="GLG2" s="336"/>
      <c r="GLH2" s="337"/>
      <c r="GLI2" s="337"/>
      <c r="GLJ2" s="337"/>
      <c r="GLK2" s="337"/>
      <c r="GLL2" s="336"/>
      <c r="GLM2" s="337"/>
      <c r="GLN2" s="337"/>
      <c r="GLO2" s="337"/>
      <c r="GLP2" s="337"/>
      <c r="GLQ2" s="336"/>
      <c r="GLR2" s="337"/>
      <c r="GLS2" s="337"/>
      <c r="GLT2" s="337"/>
      <c r="GLU2" s="337"/>
      <c r="GLW2" s="336"/>
      <c r="GLX2" s="337"/>
      <c r="GLY2" s="337"/>
      <c r="GLZ2" s="337"/>
      <c r="GMA2" s="337"/>
      <c r="GMB2" s="336"/>
      <c r="GMC2" s="337"/>
      <c r="GMD2" s="337"/>
      <c r="GME2" s="337"/>
      <c r="GMF2" s="337"/>
      <c r="GMG2" s="336"/>
      <c r="GMH2" s="337"/>
      <c r="GMI2" s="337"/>
      <c r="GMJ2" s="337"/>
      <c r="GMK2" s="337"/>
      <c r="GML2" s="128"/>
      <c r="GMM2" s="336"/>
      <c r="GMN2" s="337"/>
      <c r="GMO2" s="337"/>
      <c r="GMP2" s="337"/>
      <c r="GMQ2" s="337"/>
      <c r="GMR2" s="336"/>
      <c r="GMS2" s="337"/>
      <c r="GMT2" s="337"/>
      <c r="GMU2" s="337"/>
      <c r="GMV2" s="337"/>
      <c r="GMW2" s="336"/>
      <c r="GMX2" s="337"/>
      <c r="GMY2" s="337"/>
      <c r="GMZ2" s="337"/>
      <c r="GNA2" s="337"/>
      <c r="GNC2" s="336"/>
      <c r="GND2" s="337"/>
      <c r="GNE2" s="337"/>
      <c r="GNF2" s="337"/>
      <c r="GNG2" s="337"/>
      <c r="GNH2" s="336"/>
      <c r="GNI2" s="337"/>
      <c r="GNJ2" s="337"/>
      <c r="GNK2" s="337"/>
      <c r="GNL2" s="337"/>
      <c r="GNM2" s="336"/>
      <c r="GNN2" s="337"/>
      <c r="GNO2" s="337"/>
      <c r="GNP2" s="337"/>
      <c r="GNQ2" s="337"/>
      <c r="GNR2" s="128"/>
      <c r="GNS2" s="336"/>
      <c r="GNT2" s="337"/>
      <c r="GNU2" s="337"/>
      <c r="GNV2" s="337"/>
      <c r="GNW2" s="337"/>
      <c r="GNX2" s="336"/>
      <c r="GNY2" s="337"/>
      <c r="GNZ2" s="337"/>
      <c r="GOA2" s="337"/>
      <c r="GOB2" s="337"/>
      <c r="GOC2" s="336"/>
      <c r="GOD2" s="337"/>
      <c r="GOE2" s="337"/>
      <c r="GOF2" s="337"/>
      <c r="GOG2" s="337"/>
      <c r="GOI2" s="336"/>
      <c r="GOJ2" s="337"/>
      <c r="GOK2" s="337"/>
      <c r="GOL2" s="337"/>
      <c r="GOM2" s="337"/>
      <c r="GON2" s="336"/>
      <c r="GOO2" s="337"/>
      <c r="GOP2" s="337"/>
      <c r="GOQ2" s="337"/>
      <c r="GOR2" s="337"/>
      <c r="GOS2" s="336"/>
      <c r="GOT2" s="337"/>
      <c r="GOU2" s="337"/>
      <c r="GOV2" s="337"/>
      <c r="GOW2" s="337"/>
      <c r="GOX2" s="128"/>
      <c r="GOY2" s="336"/>
      <c r="GOZ2" s="337"/>
      <c r="GPA2" s="337"/>
      <c r="GPB2" s="337"/>
      <c r="GPC2" s="337"/>
      <c r="GPD2" s="336"/>
      <c r="GPE2" s="337"/>
      <c r="GPF2" s="337"/>
      <c r="GPG2" s="337"/>
      <c r="GPH2" s="337"/>
      <c r="GPI2" s="336"/>
      <c r="GPJ2" s="337"/>
      <c r="GPK2" s="337"/>
      <c r="GPL2" s="337"/>
      <c r="GPM2" s="337"/>
      <c r="GPO2" s="336"/>
      <c r="GPP2" s="337"/>
      <c r="GPQ2" s="337"/>
      <c r="GPR2" s="337"/>
      <c r="GPS2" s="337"/>
      <c r="GPT2" s="336"/>
      <c r="GPU2" s="337"/>
      <c r="GPV2" s="337"/>
      <c r="GPW2" s="337"/>
      <c r="GPX2" s="337"/>
      <c r="GPY2" s="336"/>
      <c r="GPZ2" s="337"/>
      <c r="GQA2" s="337"/>
      <c r="GQB2" s="337"/>
      <c r="GQC2" s="337"/>
      <c r="GQD2" s="128"/>
      <c r="GQE2" s="336"/>
      <c r="GQF2" s="337"/>
      <c r="GQG2" s="337"/>
      <c r="GQH2" s="337"/>
      <c r="GQI2" s="337"/>
      <c r="GQJ2" s="336"/>
      <c r="GQK2" s="337"/>
      <c r="GQL2" s="337"/>
      <c r="GQM2" s="337"/>
      <c r="GQN2" s="337"/>
      <c r="GQO2" s="336"/>
      <c r="GQP2" s="337"/>
      <c r="GQQ2" s="337"/>
      <c r="GQR2" s="337"/>
      <c r="GQS2" s="337"/>
      <c r="GQU2" s="336"/>
      <c r="GQV2" s="337"/>
      <c r="GQW2" s="337"/>
      <c r="GQX2" s="337"/>
      <c r="GQY2" s="337"/>
      <c r="GQZ2" s="336"/>
      <c r="GRA2" s="337"/>
      <c r="GRB2" s="337"/>
      <c r="GRC2" s="337"/>
      <c r="GRD2" s="337"/>
      <c r="GRE2" s="336"/>
      <c r="GRF2" s="337"/>
      <c r="GRG2" s="337"/>
      <c r="GRH2" s="337"/>
      <c r="GRI2" s="337"/>
      <c r="GRJ2" s="128"/>
      <c r="GRK2" s="336"/>
      <c r="GRL2" s="337"/>
      <c r="GRM2" s="337"/>
      <c r="GRN2" s="337"/>
      <c r="GRO2" s="337"/>
      <c r="GRP2" s="336"/>
      <c r="GRQ2" s="337"/>
      <c r="GRR2" s="337"/>
      <c r="GRS2" s="337"/>
      <c r="GRT2" s="337"/>
      <c r="GRU2" s="336"/>
      <c r="GRV2" s="337"/>
      <c r="GRW2" s="337"/>
      <c r="GRX2" s="337"/>
      <c r="GRY2" s="337"/>
      <c r="GSA2" s="336"/>
      <c r="GSB2" s="337"/>
      <c r="GSC2" s="337"/>
      <c r="GSD2" s="337"/>
      <c r="GSE2" s="337"/>
      <c r="GSF2" s="336"/>
      <c r="GSG2" s="337"/>
      <c r="GSH2" s="337"/>
      <c r="GSI2" s="337"/>
      <c r="GSJ2" s="337"/>
      <c r="GSK2" s="336"/>
      <c r="GSL2" s="337"/>
      <c r="GSM2" s="337"/>
      <c r="GSN2" s="337"/>
      <c r="GSO2" s="337"/>
      <c r="GSP2" s="128"/>
      <c r="GSQ2" s="336"/>
      <c r="GSR2" s="337"/>
      <c r="GSS2" s="337"/>
      <c r="GST2" s="337"/>
      <c r="GSU2" s="337"/>
      <c r="GSV2" s="336"/>
      <c r="GSW2" s="337"/>
      <c r="GSX2" s="337"/>
      <c r="GSY2" s="337"/>
      <c r="GSZ2" s="337"/>
      <c r="GTA2" s="336"/>
      <c r="GTB2" s="337"/>
      <c r="GTC2" s="337"/>
      <c r="GTD2" s="337"/>
      <c r="GTE2" s="337"/>
      <c r="GTG2" s="336"/>
      <c r="GTH2" s="337"/>
      <c r="GTI2" s="337"/>
      <c r="GTJ2" s="337"/>
      <c r="GTK2" s="337"/>
      <c r="GTL2" s="336"/>
      <c r="GTM2" s="337"/>
      <c r="GTN2" s="337"/>
      <c r="GTO2" s="337"/>
      <c r="GTP2" s="337"/>
      <c r="GTQ2" s="336"/>
      <c r="GTR2" s="337"/>
      <c r="GTS2" s="337"/>
      <c r="GTT2" s="337"/>
      <c r="GTU2" s="337"/>
      <c r="GTV2" s="128"/>
      <c r="GTW2" s="336"/>
      <c r="GTX2" s="337"/>
      <c r="GTY2" s="337"/>
      <c r="GTZ2" s="337"/>
      <c r="GUA2" s="337"/>
      <c r="GUB2" s="336"/>
      <c r="GUC2" s="337"/>
      <c r="GUD2" s="337"/>
      <c r="GUE2" s="337"/>
      <c r="GUF2" s="337"/>
      <c r="GUG2" s="336"/>
      <c r="GUH2" s="337"/>
      <c r="GUI2" s="337"/>
      <c r="GUJ2" s="337"/>
      <c r="GUK2" s="337"/>
      <c r="GUM2" s="336"/>
      <c r="GUN2" s="337"/>
      <c r="GUO2" s="337"/>
      <c r="GUP2" s="337"/>
      <c r="GUQ2" s="337"/>
      <c r="GUR2" s="336"/>
      <c r="GUS2" s="337"/>
      <c r="GUT2" s="337"/>
      <c r="GUU2" s="337"/>
      <c r="GUV2" s="337"/>
      <c r="GUW2" s="336"/>
      <c r="GUX2" s="337"/>
      <c r="GUY2" s="337"/>
      <c r="GUZ2" s="337"/>
      <c r="GVA2" s="337"/>
      <c r="GVB2" s="128"/>
      <c r="GVC2" s="336"/>
      <c r="GVD2" s="337"/>
      <c r="GVE2" s="337"/>
      <c r="GVF2" s="337"/>
      <c r="GVG2" s="337"/>
      <c r="GVH2" s="336"/>
      <c r="GVI2" s="337"/>
      <c r="GVJ2" s="337"/>
      <c r="GVK2" s="337"/>
      <c r="GVL2" s="337"/>
      <c r="GVM2" s="336"/>
      <c r="GVN2" s="337"/>
      <c r="GVO2" s="337"/>
      <c r="GVP2" s="337"/>
      <c r="GVQ2" s="337"/>
      <c r="GVS2" s="336"/>
      <c r="GVT2" s="337"/>
      <c r="GVU2" s="337"/>
      <c r="GVV2" s="337"/>
      <c r="GVW2" s="337"/>
      <c r="GVX2" s="336"/>
      <c r="GVY2" s="337"/>
      <c r="GVZ2" s="337"/>
      <c r="GWA2" s="337"/>
      <c r="GWB2" s="337"/>
      <c r="GWC2" s="336"/>
      <c r="GWD2" s="337"/>
      <c r="GWE2" s="337"/>
      <c r="GWF2" s="337"/>
      <c r="GWG2" s="337"/>
      <c r="GWH2" s="128"/>
      <c r="GWI2" s="336"/>
      <c r="GWJ2" s="337"/>
      <c r="GWK2" s="337"/>
      <c r="GWL2" s="337"/>
      <c r="GWM2" s="337"/>
      <c r="GWN2" s="336"/>
      <c r="GWO2" s="337"/>
      <c r="GWP2" s="337"/>
      <c r="GWQ2" s="337"/>
      <c r="GWR2" s="337"/>
      <c r="GWS2" s="336"/>
      <c r="GWT2" s="337"/>
      <c r="GWU2" s="337"/>
      <c r="GWV2" s="337"/>
      <c r="GWW2" s="337"/>
      <c r="GWY2" s="336"/>
      <c r="GWZ2" s="337"/>
      <c r="GXA2" s="337"/>
      <c r="GXB2" s="337"/>
      <c r="GXC2" s="337"/>
      <c r="GXD2" s="336"/>
      <c r="GXE2" s="337"/>
      <c r="GXF2" s="337"/>
      <c r="GXG2" s="337"/>
      <c r="GXH2" s="337"/>
      <c r="GXI2" s="336"/>
      <c r="GXJ2" s="337"/>
      <c r="GXK2" s="337"/>
      <c r="GXL2" s="337"/>
      <c r="GXM2" s="337"/>
      <c r="GXN2" s="128"/>
      <c r="GXO2" s="336"/>
      <c r="GXP2" s="337"/>
      <c r="GXQ2" s="337"/>
      <c r="GXR2" s="337"/>
      <c r="GXS2" s="337"/>
      <c r="GXT2" s="336"/>
      <c r="GXU2" s="337"/>
      <c r="GXV2" s="337"/>
      <c r="GXW2" s="337"/>
      <c r="GXX2" s="337"/>
      <c r="GXY2" s="336"/>
      <c r="GXZ2" s="337"/>
      <c r="GYA2" s="337"/>
      <c r="GYB2" s="337"/>
      <c r="GYC2" s="337"/>
      <c r="GYE2" s="336"/>
      <c r="GYF2" s="337"/>
      <c r="GYG2" s="337"/>
      <c r="GYH2" s="337"/>
      <c r="GYI2" s="337"/>
      <c r="GYJ2" s="336"/>
      <c r="GYK2" s="337"/>
      <c r="GYL2" s="337"/>
      <c r="GYM2" s="337"/>
      <c r="GYN2" s="337"/>
      <c r="GYO2" s="336"/>
      <c r="GYP2" s="337"/>
      <c r="GYQ2" s="337"/>
      <c r="GYR2" s="337"/>
      <c r="GYS2" s="337"/>
      <c r="GYT2" s="128"/>
      <c r="GYU2" s="336"/>
      <c r="GYV2" s="337"/>
      <c r="GYW2" s="337"/>
      <c r="GYX2" s="337"/>
      <c r="GYY2" s="337"/>
      <c r="GYZ2" s="336"/>
      <c r="GZA2" s="337"/>
      <c r="GZB2" s="337"/>
      <c r="GZC2" s="337"/>
      <c r="GZD2" s="337"/>
      <c r="GZE2" s="336"/>
      <c r="GZF2" s="337"/>
      <c r="GZG2" s="337"/>
      <c r="GZH2" s="337"/>
      <c r="GZI2" s="337"/>
      <c r="GZK2" s="336"/>
      <c r="GZL2" s="337"/>
      <c r="GZM2" s="337"/>
      <c r="GZN2" s="337"/>
      <c r="GZO2" s="337"/>
      <c r="GZP2" s="336"/>
      <c r="GZQ2" s="337"/>
      <c r="GZR2" s="337"/>
      <c r="GZS2" s="337"/>
      <c r="GZT2" s="337"/>
      <c r="GZU2" s="336"/>
      <c r="GZV2" s="337"/>
      <c r="GZW2" s="337"/>
      <c r="GZX2" s="337"/>
      <c r="GZY2" s="337"/>
      <c r="GZZ2" s="128"/>
      <c r="HAA2" s="336"/>
      <c r="HAB2" s="337"/>
      <c r="HAC2" s="337"/>
      <c r="HAD2" s="337"/>
      <c r="HAE2" s="337"/>
      <c r="HAF2" s="336"/>
      <c r="HAG2" s="337"/>
      <c r="HAH2" s="337"/>
      <c r="HAI2" s="337"/>
      <c r="HAJ2" s="337"/>
      <c r="HAK2" s="336"/>
      <c r="HAL2" s="337"/>
      <c r="HAM2" s="337"/>
      <c r="HAN2" s="337"/>
      <c r="HAO2" s="337"/>
      <c r="HAQ2" s="336"/>
      <c r="HAR2" s="337"/>
      <c r="HAS2" s="337"/>
      <c r="HAT2" s="337"/>
      <c r="HAU2" s="337"/>
      <c r="HAV2" s="336"/>
      <c r="HAW2" s="337"/>
      <c r="HAX2" s="337"/>
      <c r="HAY2" s="337"/>
      <c r="HAZ2" s="337"/>
      <c r="HBA2" s="336"/>
      <c r="HBB2" s="337"/>
      <c r="HBC2" s="337"/>
      <c r="HBD2" s="337"/>
      <c r="HBE2" s="337"/>
      <c r="HBF2" s="128"/>
      <c r="HBG2" s="336"/>
      <c r="HBH2" s="337"/>
      <c r="HBI2" s="337"/>
      <c r="HBJ2" s="337"/>
      <c r="HBK2" s="337"/>
      <c r="HBL2" s="336"/>
      <c r="HBM2" s="337"/>
      <c r="HBN2" s="337"/>
      <c r="HBO2" s="337"/>
      <c r="HBP2" s="337"/>
      <c r="HBQ2" s="336"/>
      <c r="HBR2" s="337"/>
      <c r="HBS2" s="337"/>
      <c r="HBT2" s="337"/>
      <c r="HBU2" s="337"/>
      <c r="HBW2" s="336"/>
      <c r="HBX2" s="337"/>
      <c r="HBY2" s="337"/>
      <c r="HBZ2" s="337"/>
      <c r="HCA2" s="337"/>
      <c r="HCB2" s="336"/>
      <c r="HCC2" s="337"/>
      <c r="HCD2" s="337"/>
      <c r="HCE2" s="337"/>
      <c r="HCF2" s="337"/>
      <c r="HCG2" s="336"/>
      <c r="HCH2" s="337"/>
      <c r="HCI2" s="337"/>
      <c r="HCJ2" s="337"/>
      <c r="HCK2" s="337"/>
      <c r="HCL2" s="128"/>
      <c r="HCM2" s="336"/>
      <c r="HCN2" s="337"/>
      <c r="HCO2" s="337"/>
      <c r="HCP2" s="337"/>
      <c r="HCQ2" s="337"/>
      <c r="HCR2" s="336"/>
      <c r="HCS2" s="337"/>
      <c r="HCT2" s="337"/>
      <c r="HCU2" s="337"/>
      <c r="HCV2" s="337"/>
      <c r="HCW2" s="336"/>
      <c r="HCX2" s="337"/>
      <c r="HCY2" s="337"/>
      <c r="HCZ2" s="337"/>
      <c r="HDA2" s="337"/>
      <c r="HDC2" s="336"/>
      <c r="HDD2" s="337"/>
      <c r="HDE2" s="337"/>
      <c r="HDF2" s="337"/>
      <c r="HDG2" s="337"/>
      <c r="HDH2" s="336"/>
      <c r="HDI2" s="337"/>
      <c r="HDJ2" s="337"/>
      <c r="HDK2" s="337"/>
      <c r="HDL2" s="337"/>
      <c r="HDM2" s="336"/>
      <c r="HDN2" s="337"/>
      <c r="HDO2" s="337"/>
      <c r="HDP2" s="337"/>
      <c r="HDQ2" s="337"/>
      <c r="HDR2" s="128"/>
      <c r="HDS2" s="336"/>
      <c r="HDT2" s="337"/>
      <c r="HDU2" s="337"/>
      <c r="HDV2" s="337"/>
      <c r="HDW2" s="337"/>
      <c r="HDX2" s="336"/>
      <c r="HDY2" s="337"/>
      <c r="HDZ2" s="337"/>
      <c r="HEA2" s="337"/>
      <c r="HEB2" s="337"/>
      <c r="HEC2" s="336"/>
      <c r="HED2" s="337"/>
      <c r="HEE2" s="337"/>
      <c r="HEF2" s="337"/>
      <c r="HEG2" s="337"/>
      <c r="HEI2" s="336"/>
      <c r="HEJ2" s="337"/>
      <c r="HEK2" s="337"/>
      <c r="HEL2" s="337"/>
      <c r="HEM2" s="337"/>
      <c r="HEN2" s="336"/>
      <c r="HEO2" s="337"/>
      <c r="HEP2" s="337"/>
      <c r="HEQ2" s="337"/>
      <c r="HER2" s="337"/>
      <c r="HES2" s="336"/>
      <c r="HET2" s="337"/>
      <c r="HEU2" s="337"/>
      <c r="HEV2" s="337"/>
      <c r="HEW2" s="337"/>
      <c r="HEX2" s="128"/>
      <c r="HEY2" s="336"/>
      <c r="HEZ2" s="337"/>
      <c r="HFA2" s="337"/>
      <c r="HFB2" s="337"/>
      <c r="HFC2" s="337"/>
      <c r="HFD2" s="336"/>
      <c r="HFE2" s="337"/>
      <c r="HFF2" s="337"/>
      <c r="HFG2" s="337"/>
      <c r="HFH2" s="337"/>
      <c r="HFI2" s="336"/>
      <c r="HFJ2" s="337"/>
      <c r="HFK2" s="337"/>
      <c r="HFL2" s="337"/>
      <c r="HFM2" s="337"/>
      <c r="HFO2" s="336"/>
      <c r="HFP2" s="337"/>
      <c r="HFQ2" s="337"/>
      <c r="HFR2" s="337"/>
      <c r="HFS2" s="337"/>
      <c r="HFT2" s="336"/>
      <c r="HFU2" s="337"/>
      <c r="HFV2" s="337"/>
      <c r="HFW2" s="337"/>
      <c r="HFX2" s="337"/>
      <c r="HFY2" s="336"/>
      <c r="HFZ2" s="337"/>
      <c r="HGA2" s="337"/>
      <c r="HGB2" s="337"/>
      <c r="HGC2" s="337"/>
      <c r="HGD2" s="128"/>
      <c r="HGE2" s="336"/>
      <c r="HGF2" s="337"/>
      <c r="HGG2" s="337"/>
      <c r="HGH2" s="337"/>
      <c r="HGI2" s="337"/>
      <c r="HGJ2" s="336"/>
      <c r="HGK2" s="337"/>
      <c r="HGL2" s="337"/>
      <c r="HGM2" s="337"/>
      <c r="HGN2" s="337"/>
      <c r="HGO2" s="336"/>
      <c r="HGP2" s="337"/>
      <c r="HGQ2" s="337"/>
      <c r="HGR2" s="337"/>
      <c r="HGS2" s="337"/>
      <c r="HGU2" s="336"/>
      <c r="HGV2" s="337"/>
      <c r="HGW2" s="337"/>
      <c r="HGX2" s="337"/>
      <c r="HGY2" s="337"/>
      <c r="HGZ2" s="336"/>
      <c r="HHA2" s="337"/>
      <c r="HHB2" s="337"/>
      <c r="HHC2" s="337"/>
      <c r="HHD2" s="337"/>
      <c r="HHE2" s="336"/>
      <c r="HHF2" s="337"/>
      <c r="HHG2" s="337"/>
      <c r="HHH2" s="337"/>
      <c r="HHI2" s="337"/>
      <c r="HHJ2" s="128"/>
      <c r="HHK2" s="336"/>
      <c r="HHL2" s="337"/>
      <c r="HHM2" s="337"/>
      <c r="HHN2" s="337"/>
      <c r="HHO2" s="337"/>
      <c r="HHP2" s="336"/>
      <c r="HHQ2" s="337"/>
      <c r="HHR2" s="337"/>
      <c r="HHS2" s="337"/>
      <c r="HHT2" s="337"/>
      <c r="HHU2" s="336"/>
      <c r="HHV2" s="337"/>
      <c r="HHW2" s="337"/>
      <c r="HHX2" s="337"/>
      <c r="HHY2" s="337"/>
      <c r="HIA2" s="336"/>
      <c r="HIB2" s="337"/>
      <c r="HIC2" s="337"/>
      <c r="HID2" s="337"/>
      <c r="HIE2" s="337"/>
      <c r="HIF2" s="336"/>
      <c r="HIG2" s="337"/>
      <c r="HIH2" s="337"/>
      <c r="HII2" s="337"/>
      <c r="HIJ2" s="337"/>
      <c r="HIK2" s="336"/>
      <c r="HIL2" s="337"/>
      <c r="HIM2" s="337"/>
      <c r="HIN2" s="337"/>
      <c r="HIO2" s="337"/>
      <c r="HIP2" s="128"/>
      <c r="HIQ2" s="336"/>
      <c r="HIR2" s="337"/>
      <c r="HIS2" s="337"/>
      <c r="HIT2" s="337"/>
      <c r="HIU2" s="337"/>
      <c r="HIV2" s="336"/>
      <c r="HIW2" s="337"/>
      <c r="HIX2" s="337"/>
      <c r="HIY2" s="337"/>
      <c r="HIZ2" s="337"/>
      <c r="HJA2" s="336"/>
      <c r="HJB2" s="337"/>
      <c r="HJC2" s="337"/>
      <c r="HJD2" s="337"/>
      <c r="HJE2" s="337"/>
      <c r="HJG2" s="336"/>
      <c r="HJH2" s="337"/>
      <c r="HJI2" s="337"/>
      <c r="HJJ2" s="337"/>
      <c r="HJK2" s="337"/>
      <c r="HJL2" s="336"/>
      <c r="HJM2" s="337"/>
      <c r="HJN2" s="337"/>
      <c r="HJO2" s="337"/>
      <c r="HJP2" s="337"/>
      <c r="HJQ2" s="336"/>
      <c r="HJR2" s="337"/>
      <c r="HJS2" s="337"/>
      <c r="HJT2" s="337"/>
      <c r="HJU2" s="337"/>
      <c r="HJV2" s="128"/>
      <c r="HJW2" s="336"/>
      <c r="HJX2" s="337"/>
      <c r="HJY2" s="337"/>
      <c r="HJZ2" s="337"/>
      <c r="HKA2" s="337"/>
      <c r="HKB2" s="336"/>
      <c r="HKC2" s="337"/>
      <c r="HKD2" s="337"/>
      <c r="HKE2" s="337"/>
      <c r="HKF2" s="337"/>
      <c r="HKG2" s="336"/>
      <c r="HKH2" s="337"/>
      <c r="HKI2" s="337"/>
      <c r="HKJ2" s="337"/>
      <c r="HKK2" s="337"/>
      <c r="HKM2" s="336"/>
      <c r="HKN2" s="337"/>
      <c r="HKO2" s="337"/>
      <c r="HKP2" s="337"/>
      <c r="HKQ2" s="337"/>
      <c r="HKR2" s="336"/>
      <c r="HKS2" s="337"/>
      <c r="HKT2" s="337"/>
      <c r="HKU2" s="337"/>
      <c r="HKV2" s="337"/>
      <c r="HKW2" s="336"/>
      <c r="HKX2" s="337"/>
      <c r="HKY2" s="337"/>
      <c r="HKZ2" s="337"/>
      <c r="HLA2" s="337"/>
      <c r="HLB2" s="128"/>
      <c r="HLC2" s="336"/>
      <c r="HLD2" s="337"/>
      <c r="HLE2" s="337"/>
      <c r="HLF2" s="337"/>
      <c r="HLG2" s="337"/>
      <c r="HLH2" s="336"/>
      <c r="HLI2" s="337"/>
      <c r="HLJ2" s="337"/>
      <c r="HLK2" s="337"/>
      <c r="HLL2" s="337"/>
      <c r="HLM2" s="336"/>
      <c r="HLN2" s="337"/>
      <c r="HLO2" s="337"/>
      <c r="HLP2" s="337"/>
      <c r="HLQ2" s="337"/>
      <c r="HLS2" s="336"/>
      <c r="HLT2" s="337"/>
      <c r="HLU2" s="337"/>
      <c r="HLV2" s="337"/>
      <c r="HLW2" s="337"/>
      <c r="HLX2" s="336"/>
      <c r="HLY2" s="337"/>
      <c r="HLZ2" s="337"/>
      <c r="HMA2" s="337"/>
      <c r="HMB2" s="337"/>
      <c r="HMC2" s="336"/>
      <c r="HMD2" s="337"/>
      <c r="HME2" s="337"/>
      <c r="HMF2" s="337"/>
      <c r="HMG2" s="337"/>
      <c r="HMH2" s="128"/>
      <c r="HMI2" s="336"/>
      <c r="HMJ2" s="337"/>
      <c r="HMK2" s="337"/>
      <c r="HML2" s="337"/>
      <c r="HMM2" s="337"/>
      <c r="HMN2" s="336"/>
      <c r="HMO2" s="337"/>
      <c r="HMP2" s="337"/>
      <c r="HMQ2" s="337"/>
      <c r="HMR2" s="337"/>
      <c r="HMS2" s="336"/>
      <c r="HMT2" s="337"/>
      <c r="HMU2" s="337"/>
      <c r="HMV2" s="337"/>
      <c r="HMW2" s="337"/>
      <c r="HMY2" s="336"/>
      <c r="HMZ2" s="337"/>
      <c r="HNA2" s="337"/>
      <c r="HNB2" s="337"/>
      <c r="HNC2" s="337"/>
      <c r="HND2" s="336"/>
      <c r="HNE2" s="337"/>
      <c r="HNF2" s="337"/>
      <c r="HNG2" s="337"/>
      <c r="HNH2" s="337"/>
      <c r="HNI2" s="336"/>
      <c r="HNJ2" s="337"/>
      <c r="HNK2" s="337"/>
      <c r="HNL2" s="337"/>
      <c r="HNM2" s="337"/>
      <c r="HNN2" s="128"/>
      <c r="HNO2" s="336"/>
      <c r="HNP2" s="337"/>
      <c r="HNQ2" s="337"/>
      <c r="HNR2" s="337"/>
      <c r="HNS2" s="337"/>
      <c r="HNT2" s="336"/>
      <c r="HNU2" s="337"/>
      <c r="HNV2" s="337"/>
      <c r="HNW2" s="337"/>
      <c r="HNX2" s="337"/>
      <c r="HNY2" s="336"/>
      <c r="HNZ2" s="337"/>
      <c r="HOA2" s="337"/>
      <c r="HOB2" s="337"/>
      <c r="HOC2" s="337"/>
      <c r="HOE2" s="336"/>
      <c r="HOF2" s="337"/>
      <c r="HOG2" s="337"/>
      <c r="HOH2" s="337"/>
      <c r="HOI2" s="337"/>
      <c r="HOJ2" s="336"/>
      <c r="HOK2" s="337"/>
      <c r="HOL2" s="337"/>
      <c r="HOM2" s="337"/>
      <c r="HON2" s="337"/>
      <c r="HOO2" s="336"/>
      <c r="HOP2" s="337"/>
      <c r="HOQ2" s="337"/>
      <c r="HOR2" s="337"/>
      <c r="HOS2" s="337"/>
      <c r="HOT2" s="128"/>
      <c r="HOU2" s="336"/>
      <c r="HOV2" s="337"/>
      <c r="HOW2" s="337"/>
      <c r="HOX2" s="337"/>
      <c r="HOY2" s="337"/>
      <c r="HOZ2" s="336"/>
      <c r="HPA2" s="337"/>
      <c r="HPB2" s="337"/>
      <c r="HPC2" s="337"/>
      <c r="HPD2" s="337"/>
      <c r="HPE2" s="336"/>
      <c r="HPF2" s="337"/>
      <c r="HPG2" s="337"/>
      <c r="HPH2" s="337"/>
      <c r="HPI2" s="337"/>
      <c r="HPK2" s="336"/>
      <c r="HPL2" s="337"/>
      <c r="HPM2" s="337"/>
      <c r="HPN2" s="337"/>
      <c r="HPO2" s="337"/>
      <c r="HPP2" s="336"/>
      <c r="HPQ2" s="337"/>
      <c r="HPR2" s="337"/>
      <c r="HPS2" s="337"/>
      <c r="HPT2" s="337"/>
      <c r="HPU2" s="336"/>
      <c r="HPV2" s="337"/>
      <c r="HPW2" s="337"/>
      <c r="HPX2" s="337"/>
      <c r="HPY2" s="337"/>
      <c r="HPZ2" s="128"/>
      <c r="HQA2" s="336"/>
      <c r="HQB2" s="337"/>
      <c r="HQC2" s="337"/>
      <c r="HQD2" s="337"/>
      <c r="HQE2" s="337"/>
      <c r="HQF2" s="336"/>
      <c r="HQG2" s="337"/>
      <c r="HQH2" s="337"/>
      <c r="HQI2" s="337"/>
      <c r="HQJ2" s="337"/>
      <c r="HQK2" s="336"/>
      <c r="HQL2" s="337"/>
      <c r="HQM2" s="337"/>
      <c r="HQN2" s="337"/>
      <c r="HQO2" s="337"/>
      <c r="HQQ2" s="336"/>
      <c r="HQR2" s="337"/>
      <c r="HQS2" s="337"/>
      <c r="HQT2" s="337"/>
      <c r="HQU2" s="337"/>
      <c r="HQV2" s="336"/>
      <c r="HQW2" s="337"/>
      <c r="HQX2" s="337"/>
      <c r="HQY2" s="337"/>
      <c r="HQZ2" s="337"/>
      <c r="HRA2" s="336"/>
      <c r="HRB2" s="337"/>
      <c r="HRC2" s="337"/>
      <c r="HRD2" s="337"/>
      <c r="HRE2" s="337"/>
      <c r="HRF2" s="128"/>
      <c r="HRG2" s="336"/>
      <c r="HRH2" s="337"/>
      <c r="HRI2" s="337"/>
      <c r="HRJ2" s="337"/>
      <c r="HRK2" s="337"/>
      <c r="HRL2" s="336"/>
      <c r="HRM2" s="337"/>
      <c r="HRN2" s="337"/>
      <c r="HRO2" s="337"/>
      <c r="HRP2" s="337"/>
      <c r="HRQ2" s="336"/>
      <c r="HRR2" s="337"/>
      <c r="HRS2" s="337"/>
      <c r="HRT2" s="337"/>
      <c r="HRU2" s="337"/>
      <c r="HRW2" s="336"/>
      <c r="HRX2" s="337"/>
      <c r="HRY2" s="337"/>
      <c r="HRZ2" s="337"/>
      <c r="HSA2" s="337"/>
      <c r="HSB2" s="336"/>
      <c r="HSC2" s="337"/>
      <c r="HSD2" s="337"/>
      <c r="HSE2" s="337"/>
      <c r="HSF2" s="337"/>
      <c r="HSG2" s="336"/>
      <c r="HSH2" s="337"/>
      <c r="HSI2" s="337"/>
      <c r="HSJ2" s="337"/>
      <c r="HSK2" s="337"/>
      <c r="HSL2" s="128"/>
      <c r="HSM2" s="336"/>
      <c r="HSN2" s="337"/>
      <c r="HSO2" s="337"/>
      <c r="HSP2" s="337"/>
      <c r="HSQ2" s="337"/>
      <c r="HSR2" s="336"/>
      <c r="HSS2" s="337"/>
      <c r="HST2" s="337"/>
      <c r="HSU2" s="337"/>
      <c r="HSV2" s="337"/>
      <c r="HSW2" s="336"/>
      <c r="HSX2" s="337"/>
      <c r="HSY2" s="337"/>
      <c r="HSZ2" s="337"/>
      <c r="HTA2" s="337"/>
      <c r="HTC2" s="336"/>
      <c r="HTD2" s="337"/>
      <c r="HTE2" s="337"/>
      <c r="HTF2" s="337"/>
      <c r="HTG2" s="337"/>
      <c r="HTH2" s="336"/>
      <c r="HTI2" s="337"/>
      <c r="HTJ2" s="337"/>
      <c r="HTK2" s="337"/>
      <c r="HTL2" s="337"/>
      <c r="HTM2" s="336"/>
      <c r="HTN2" s="337"/>
      <c r="HTO2" s="337"/>
      <c r="HTP2" s="337"/>
      <c r="HTQ2" s="337"/>
      <c r="HTR2" s="128"/>
      <c r="HTS2" s="336"/>
      <c r="HTT2" s="337"/>
      <c r="HTU2" s="337"/>
      <c r="HTV2" s="337"/>
      <c r="HTW2" s="337"/>
      <c r="HTX2" s="336"/>
      <c r="HTY2" s="337"/>
      <c r="HTZ2" s="337"/>
      <c r="HUA2" s="337"/>
      <c r="HUB2" s="337"/>
      <c r="HUC2" s="336"/>
      <c r="HUD2" s="337"/>
      <c r="HUE2" s="337"/>
      <c r="HUF2" s="337"/>
      <c r="HUG2" s="337"/>
      <c r="HUI2" s="336"/>
      <c r="HUJ2" s="337"/>
      <c r="HUK2" s="337"/>
      <c r="HUL2" s="337"/>
      <c r="HUM2" s="337"/>
      <c r="HUN2" s="336"/>
      <c r="HUO2" s="337"/>
      <c r="HUP2" s="337"/>
      <c r="HUQ2" s="337"/>
      <c r="HUR2" s="337"/>
      <c r="HUS2" s="336"/>
      <c r="HUT2" s="337"/>
      <c r="HUU2" s="337"/>
      <c r="HUV2" s="337"/>
      <c r="HUW2" s="337"/>
      <c r="HUX2" s="128"/>
      <c r="HUY2" s="336"/>
      <c r="HUZ2" s="337"/>
      <c r="HVA2" s="337"/>
      <c r="HVB2" s="337"/>
      <c r="HVC2" s="337"/>
      <c r="HVD2" s="336"/>
      <c r="HVE2" s="337"/>
      <c r="HVF2" s="337"/>
      <c r="HVG2" s="337"/>
      <c r="HVH2" s="337"/>
      <c r="HVI2" s="336"/>
      <c r="HVJ2" s="337"/>
      <c r="HVK2" s="337"/>
      <c r="HVL2" s="337"/>
      <c r="HVM2" s="337"/>
      <c r="HVO2" s="336"/>
      <c r="HVP2" s="337"/>
      <c r="HVQ2" s="337"/>
      <c r="HVR2" s="337"/>
      <c r="HVS2" s="337"/>
      <c r="HVT2" s="336"/>
      <c r="HVU2" s="337"/>
      <c r="HVV2" s="337"/>
      <c r="HVW2" s="337"/>
      <c r="HVX2" s="337"/>
      <c r="HVY2" s="336"/>
      <c r="HVZ2" s="337"/>
      <c r="HWA2" s="337"/>
      <c r="HWB2" s="337"/>
      <c r="HWC2" s="337"/>
      <c r="HWD2" s="128"/>
      <c r="HWE2" s="336"/>
      <c r="HWF2" s="337"/>
      <c r="HWG2" s="337"/>
      <c r="HWH2" s="337"/>
      <c r="HWI2" s="337"/>
      <c r="HWJ2" s="336"/>
      <c r="HWK2" s="337"/>
      <c r="HWL2" s="337"/>
      <c r="HWM2" s="337"/>
      <c r="HWN2" s="337"/>
      <c r="HWO2" s="336"/>
      <c r="HWP2" s="337"/>
      <c r="HWQ2" s="337"/>
      <c r="HWR2" s="337"/>
      <c r="HWS2" s="337"/>
      <c r="HWU2" s="336"/>
      <c r="HWV2" s="337"/>
      <c r="HWW2" s="337"/>
      <c r="HWX2" s="337"/>
      <c r="HWY2" s="337"/>
      <c r="HWZ2" s="336"/>
      <c r="HXA2" s="337"/>
      <c r="HXB2" s="337"/>
      <c r="HXC2" s="337"/>
      <c r="HXD2" s="337"/>
      <c r="HXE2" s="336"/>
      <c r="HXF2" s="337"/>
      <c r="HXG2" s="337"/>
      <c r="HXH2" s="337"/>
      <c r="HXI2" s="337"/>
      <c r="HXJ2" s="128"/>
      <c r="HXK2" s="336"/>
      <c r="HXL2" s="337"/>
      <c r="HXM2" s="337"/>
      <c r="HXN2" s="337"/>
      <c r="HXO2" s="337"/>
      <c r="HXP2" s="336"/>
      <c r="HXQ2" s="337"/>
      <c r="HXR2" s="337"/>
      <c r="HXS2" s="337"/>
      <c r="HXT2" s="337"/>
      <c r="HXU2" s="336"/>
      <c r="HXV2" s="337"/>
      <c r="HXW2" s="337"/>
      <c r="HXX2" s="337"/>
      <c r="HXY2" s="337"/>
      <c r="HYA2" s="336"/>
      <c r="HYB2" s="337"/>
      <c r="HYC2" s="337"/>
      <c r="HYD2" s="337"/>
      <c r="HYE2" s="337"/>
      <c r="HYF2" s="336"/>
      <c r="HYG2" s="337"/>
      <c r="HYH2" s="337"/>
      <c r="HYI2" s="337"/>
      <c r="HYJ2" s="337"/>
      <c r="HYK2" s="336"/>
      <c r="HYL2" s="337"/>
      <c r="HYM2" s="337"/>
      <c r="HYN2" s="337"/>
      <c r="HYO2" s="337"/>
      <c r="HYP2" s="128"/>
      <c r="HYQ2" s="336"/>
      <c r="HYR2" s="337"/>
      <c r="HYS2" s="337"/>
      <c r="HYT2" s="337"/>
      <c r="HYU2" s="337"/>
      <c r="HYV2" s="336"/>
      <c r="HYW2" s="337"/>
      <c r="HYX2" s="337"/>
      <c r="HYY2" s="337"/>
      <c r="HYZ2" s="337"/>
      <c r="HZA2" s="336"/>
      <c r="HZB2" s="337"/>
      <c r="HZC2" s="337"/>
      <c r="HZD2" s="337"/>
      <c r="HZE2" s="337"/>
      <c r="HZG2" s="336"/>
      <c r="HZH2" s="337"/>
      <c r="HZI2" s="337"/>
      <c r="HZJ2" s="337"/>
      <c r="HZK2" s="337"/>
      <c r="HZL2" s="336"/>
      <c r="HZM2" s="337"/>
      <c r="HZN2" s="337"/>
      <c r="HZO2" s="337"/>
      <c r="HZP2" s="337"/>
      <c r="HZQ2" s="336"/>
      <c r="HZR2" s="337"/>
      <c r="HZS2" s="337"/>
      <c r="HZT2" s="337"/>
      <c r="HZU2" s="337"/>
      <c r="HZV2" s="128"/>
      <c r="HZW2" s="336"/>
      <c r="HZX2" s="337"/>
      <c r="HZY2" s="337"/>
      <c r="HZZ2" s="337"/>
      <c r="IAA2" s="337"/>
      <c r="IAB2" s="336"/>
      <c r="IAC2" s="337"/>
      <c r="IAD2" s="337"/>
      <c r="IAE2" s="337"/>
      <c r="IAF2" s="337"/>
      <c r="IAG2" s="336"/>
      <c r="IAH2" s="337"/>
      <c r="IAI2" s="337"/>
      <c r="IAJ2" s="337"/>
      <c r="IAK2" s="337"/>
      <c r="IAM2" s="336"/>
      <c r="IAN2" s="337"/>
      <c r="IAO2" s="337"/>
      <c r="IAP2" s="337"/>
      <c r="IAQ2" s="337"/>
      <c r="IAR2" s="336"/>
      <c r="IAS2" s="337"/>
      <c r="IAT2" s="337"/>
      <c r="IAU2" s="337"/>
      <c r="IAV2" s="337"/>
      <c r="IAW2" s="336"/>
      <c r="IAX2" s="337"/>
      <c r="IAY2" s="337"/>
      <c r="IAZ2" s="337"/>
      <c r="IBA2" s="337"/>
      <c r="IBB2" s="128"/>
      <c r="IBC2" s="336"/>
      <c r="IBD2" s="337"/>
      <c r="IBE2" s="337"/>
      <c r="IBF2" s="337"/>
      <c r="IBG2" s="337"/>
      <c r="IBH2" s="336"/>
      <c r="IBI2" s="337"/>
      <c r="IBJ2" s="337"/>
      <c r="IBK2" s="337"/>
      <c r="IBL2" s="337"/>
      <c r="IBM2" s="336"/>
      <c r="IBN2" s="337"/>
      <c r="IBO2" s="337"/>
      <c r="IBP2" s="337"/>
      <c r="IBQ2" s="337"/>
      <c r="IBS2" s="336"/>
      <c r="IBT2" s="337"/>
      <c r="IBU2" s="337"/>
      <c r="IBV2" s="337"/>
      <c r="IBW2" s="337"/>
      <c r="IBX2" s="336"/>
      <c r="IBY2" s="337"/>
      <c r="IBZ2" s="337"/>
      <c r="ICA2" s="337"/>
      <c r="ICB2" s="337"/>
      <c r="ICC2" s="336"/>
      <c r="ICD2" s="337"/>
      <c r="ICE2" s="337"/>
      <c r="ICF2" s="337"/>
      <c r="ICG2" s="337"/>
      <c r="ICH2" s="128"/>
      <c r="ICI2" s="336"/>
      <c r="ICJ2" s="337"/>
      <c r="ICK2" s="337"/>
      <c r="ICL2" s="337"/>
      <c r="ICM2" s="337"/>
      <c r="ICN2" s="336"/>
      <c r="ICO2" s="337"/>
      <c r="ICP2" s="337"/>
      <c r="ICQ2" s="337"/>
      <c r="ICR2" s="337"/>
      <c r="ICS2" s="336"/>
      <c r="ICT2" s="337"/>
      <c r="ICU2" s="337"/>
      <c r="ICV2" s="337"/>
      <c r="ICW2" s="337"/>
      <c r="ICY2" s="336"/>
      <c r="ICZ2" s="337"/>
      <c r="IDA2" s="337"/>
      <c r="IDB2" s="337"/>
      <c r="IDC2" s="337"/>
      <c r="IDD2" s="336"/>
      <c r="IDE2" s="337"/>
      <c r="IDF2" s="337"/>
      <c r="IDG2" s="337"/>
      <c r="IDH2" s="337"/>
      <c r="IDI2" s="336"/>
      <c r="IDJ2" s="337"/>
      <c r="IDK2" s="337"/>
      <c r="IDL2" s="337"/>
      <c r="IDM2" s="337"/>
      <c r="IDN2" s="128"/>
      <c r="IDO2" s="336"/>
      <c r="IDP2" s="337"/>
      <c r="IDQ2" s="337"/>
      <c r="IDR2" s="337"/>
      <c r="IDS2" s="337"/>
      <c r="IDT2" s="336"/>
      <c r="IDU2" s="337"/>
      <c r="IDV2" s="337"/>
      <c r="IDW2" s="337"/>
      <c r="IDX2" s="337"/>
      <c r="IDY2" s="336"/>
      <c r="IDZ2" s="337"/>
      <c r="IEA2" s="337"/>
      <c r="IEB2" s="337"/>
      <c r="IEC2" s="337"/>
      <c r="IEE2" s="336"/>
      <c r="IEF2" s="337"/>
      <c r="IEG2" s="337"/>
      <c r="IEH2" s="337"/>
      <c r="IEI2" s="337"/>
      <c r="IEJ2" s="336"/>
      <c r="IEK2" s="337"/>
      <c r="IEL2" s="337"/>
      <c r="IEM2" s="337"/>
      <c r="IEN2" s="337"/>
      <c r="IEO2" s="336"/>
      <c r="IEP2" s="337"/>
      <c r="IEQ2" s="337"/>
      <c r="IER2" s="337"/>
      <c r="IES2" s="337"/>
      <c r="IET2" s="128"/>
      <c r="IEU2" s="336"/>
      <c r="IEV2" s="337"/>
      <c r="IEW2" s="337"/>
      <c r="IEX2" s="337"/>
      <c r="IEY2" s="337"/>
      <c r="IEZ2" s="336"/>
      <c r="IFA2" s="337"/>
      <c r="IFB2" s="337"/>
      <c r="IFC2" s="337"/>
      <c r="IFD2" s="337"/>
      <c r="IFE2" s="336"/>
      <c r="IFF2" s="337"/>
      <c r="IFG2" s="337"/>
      <c r="IFH2" s="337"/>
      <c r="IFI2" s="337"/>
      <c r="IFK2" s="336"/>
      <c r="IFL2" s="337"/>
      <c r="IFM2" s="337"/>
      <c r="IFN2" s="337"/>
      <c r="IFO2" s="337"/>
      <c r="IFP2" s="336"/>
      <c r="IFQ2" s="337"/>
      <c r="IFR2" s="337"/>
      <c r="IFS2" s="337"/>
      <c r="IFT2" s="337"/>
      <c r="IFU2" s="336"/>
      <c r="IFV2" s="337"/>
      <c r="IFW2" s="337"/>
      <c r="IFX2" s="337"/>
      <c r="IFY2" s="337"/>
      <c r="IFZ2" s="128"/>
      <c r="IGA2" s="336"/>
      <c r="IGB2" s="337"/>
      <c r="IGC2" s="337"/>
      <c r="IGD2" s="337"/>
      <c r="IGE2" s="337"/>
      <c r="IGF2" s="336"/>
      <c r="IGG2" s="337"/>
      <c r="IGH2" s="337"/>
      <c r="IGI2" s="337"/>
      <c r="IGJ2" s="337"/>
      <c r="IGK2" s="336"/>
      <c r="IGL2" s="337"/>
      <c r="IGM2" s="337"/>
      <c r="IGN2" s="337"/>
      <c r="IGO2" s="337"/>
      <c r="IGQ2" s="336"/>
      <c r="IGR2" s="337"/>
      <c r="IGS2" s="337"/>
      <c r="IGT2" s="337"/>
      <c r="IGU2" s="337"/>
      <c r="IGV2" s="336"/>
      <c r="IGW2" s="337"/>
      <c r="IGX2" s="337"/>
      <c r="IGY2" s="337"/>
      <c r="IGZ2" s="337"/>
      <c r="IHA2" s="336"/>
      <c r="IHB2" s="337"/>
      <c r="IHC2" s="337"/>
      <c r="IHD2" s="337"/>
      <c r="IHE2" s="337"/>
      <c r="IHF2" s="128"/>
      <c r="IHG2" s="336"/>
      <c r="IHH2" s="337"/>
      <c r="IHI2" s="337"/>
      <c r="IHJ2" s="337"/>
      <c r="IHK2" s="337"/>
      <c r="IHL2" s="336"/>
      <c r="IHM2" s="337"/>
      <c r="IHN2" s="337"/>
      <c r="IHO2" s="337"/>
      <c r="IHP2" s="337"/>
      <c r="IHQ2" s="336"/>
      <c r="IHR2" s="337"/>
      <c r="IHS2" s="337"/>
      <c r="IHT2" s="337"/>
      <c r="IHU2" s="337"/>
      <c r="IHW2" s="336"/>
      <c r="IHX2" s="337"/>
      <c r="IHY2" s="337"/>
      <c r="IHZ2" s="337"/>
      <c r="IIA2" s="337"/>
      <c r="IIB2" s="336"/>
      <c r="IIC2" s="337"/>
      <c r="IID2" s="337"/>
      <c r="IIE2" s="337"/>
      <c r="IIF2" s="337"/>
      <c r="IIG2" s="336"/>
      <c r="IIH2" s="337"/>
      <c r="III2" s="337"/>
      <c r="IIJ2" s="337"/>
      <c r="IIK2" s="337"/>
      <c r="IIL2" s="128"/>
      <c r="IIM2" s="336"/>
      <c r="IIN2" s="337"/>
      <c r="IIO2" s="337"/>
      <c r="IIP2" s="337"/>
      <c r="IIQ2" s="337"/>
      <c r="IIR2" s="336"/>
      <c r="IIS2" s="337"/>
      <c r="IIT2" s="337"/>
      <c r="IIU2" s="337"/>
      <c r="IIV2" s="337"/>
      <c r="IIW2" s="336"/>
      <c r="IIX2" s="337"/>
      <c r="IIY2" s="337"/>
      <c r="IIZ2" s="337"/>
      <c r="IJA2" s="337"/>
      <c r="IJC2" s="336"/>
      <c r="IJD2" s="337"/>
      <c r="IJE2" s="337"/>
      <c r="IJF2" s="337"/>
      <c r="IJG2" s="337"/>
      <c r="IJH2" s="336"/>
      <c r="IJI2" s="337"/>
      <c r="IJJ2" s="337"/>
      <c r="IJK2" s="337"/>
      <c r="IJL2" s="337"/>
      <c r="IJM2" s="336"/>
      <c r="IJN2" s="337"/>
      <c r="IJO2" s="337"/>
      <c r="IJP2" s="337"/>
      <c r="IJQ2" s="337"/>
      <c r="IJR2" s="128"/>
      <c r="IJS2" s="336"/>
      <c r="IJT2" s="337"/>
      <c r="IJU2" s="337"/>
      <c r="IJV2" s="337"/>
      <c r="IJW2" s="337"/>
      <c r="IJX2" s="336"/>
      <c r="IJY2" s="337"/>
      <c r="IJZ2" s="337"/>
      <c r="IKA2" s="337"/>
      <c r="IKB2" s="337"/>
      <c r="IKC2" s="336"/>
      <c r="IKD2" s="337"/>
      <c r="IKE2" s="337"/>
      <c r="IKF2" s="337"/>
      <c r="IKG2" s="337"/>
      <c r="IKI2" s="336"/>
      <c r="IKJ2" s="337"/>
      <c r="IKK2" s="337"/>
      <c r="IKL2" s="337"/>
      <c r="IKM2" s="337"/>
      <c r="IKN2" s="336"/>
      <c r="IKO2" s="337"/>
      <c r="IKP2" s="337"/>
      <c r="IKQ2" s="337"/>
      <c r="IKR2" s="337"/>
      <c r="IKS2" s="336"/>
      <c r="IKT2" s="337"/>
      <c r="IKU2" s="337"/>
      <c r="IKV2" s="337"/>
      <c r="IKW2" s="337"/>
      <c r="IKX2" s="128"/>
      <c r="IKY2" s="336"/>
      <c r="IKZ2" s="337"/>
      <c r="ILA2" s="337"/>
      <c r="ILB2" s="337"/>
      <c r="ILC2" s="337"/>
      <c r="ILD2" s="336"/>
      <c r="ILE2" s="337"/>
      <c r="ILF2" s="337"/>
      <c r="ILG2" s="337"/>
      <c r="ILH2" s="337"/>
      <c r="ILI2" s="336"/>
      <c r="ILJ2" s="337"/>
      <c r="ILK2" s="337"/>
      <c r="ILL2" s="337"/>
      <c r="ILM2" s="337"/>
      <c r="ILO2" s="336"/>
      <c r="ILP2" s="337"/>
      <c r="ILQ2" s="337"/>
      <c r="ILR2" s="337"/>
      <c r="ILS2" s="337"/>
      <c r="ILT2" s="336"/>
      <c r="ILU2" s="337"/>
      <c r="ILV2" s="337"/>
      <c r="ILW2" s="337"/>
      <c r="ILX2" s="337"/>
      <c r="ILY2" s="336"/>
      <c r="ILZ2" s="337"/>
      <c r="IMA2" s="337"/>
      <c r="IMB2" s="337"/>
      <c r="IMC2" s="337"/>
      <c r="IMD2" s="128"/>
      <c r="IME2" s="336"/>
      <c r="IMF2" s="337"/>
      <c r="IMG2" s="337"/>
      <c r="IMH2" s="337"/>
      <c r="IMI2" s="337"/>
      <c r="IMJ2" s="336"/>
      <c r="IMK2" s="337"/>
      <c r="IML2" s="337"/>
      <c r="IMM2" s="337"/>
      <c r="IMN2" s="337"/>
      <c r="IMO2" s="336"/>
      <c r="IMP2" s="337"/>
      <c r="IMQ2" s="337"/>
      <c r="IMR2" s="337"/>
      <c r="IMS2" s="337"/>
      <c r="IMU2" s="336"/>
      <c r="IMV2" s="337"/>
      <c r="IMW2" s="337"/>
      <c r="IMX2" s="337"/>
      <c r="IMY2" s="337"/>
      <c r="IMZ2" s="336"/>
      <c r="INA2" s="337"/>
      <c r="INB2" s="337"/>
      <c r="INC2" s="337"/>
      <c r="IND2" s="337"/>
      <c r="INE2" s="336"/>
      <c r="INF2" s="337"/>
      <c r="ING2" s="337"/>
      <c r="INH2" s="337"/>
      <c r="INI2" s="337"/>
      <c r="INJ2" s="128"/>
      <c r="INK2" s="336"/>
      <c r="INL2" s="337"/>
      <c r="INM2" s="337"/>
      <c r="INN2" s="337"/>
      <c r="INO2" s="337"/>
      <c r="INP2" s="336"/>
      <c r="INQ2" s="337"/>
      <c r="INR2" s="337"/>
      <c r="INS2" s="337"/>
      <c r="INT2" s="337"/>
      <c r="INU2" s="336"/>
      <c r="INV2" s="337"/>
      <c r="INW2" s="337"/>
      <c r="INX2" s="337"/>
      <c r="INY2" s="337"/>
      <c r="IOA2" s="336"/>
      <c r="IOB2" s="337"/>
      <c r="IOC2" s="337"/>
      <c r="IOD2" s="337"/>
      <c r="IOE2" s="337"/>
      <c r="IOF2" s="336"/>
      <c r="IOG2" s="337"/>
      <c r="IOH2" s="337"/>
      <c r="IOI2" s="337"/>
      <c r="IOJ2" s="337"/>
      <c r="IOK2" s="336"/>
      <c r="IOL2" s="337"/>
      <c r="IOM2" s="337"/>
      <c r="ION2" s="337"/>
      <c r="IOO2" s="337"/>
      <c r="IOP2" s="128"/>
      <c r="IOQ2" s="336"/>
      <c r="IOR2" s="337"/>
      <c r="IOS2" s="337"/>
      <c r="IOT2" s="337"/>
      <c r="IOU2" s="337"/>
      <c r="IOV2" s="336"/>
      <c r="IOW2" s="337"/>
      <c r="IOX2" s="337"/>
      <c r="IOY2" s="337"/>
      <c r="IOZ2" s="337"/>
      <c r="IPA2" s="336"/>
      <c r="IPB2" s="337"/>
      <c r="IPC2" s="337"/>
      <c r="IPD2" s="337"/>
      <c r="IPE2" s="337"/>
      <c r="IPG2" s="336"/>
      <c r="IPH2" s="337"/>
      <c r="IPI2" s="337"/>
      <c r="IPJ2" s="337"/>
      <c r="IPK2" s="337"/>
      <c r="IPL2" s="336"/>
      <c r="IPM2" s="337"/>
      <c r="IPN2" s="337"/>
      <c r="IPO2" s="337"/>
      <c r="IPP2" s="337"/>
      <c r="IPQ2" s="336"/>
      <c r="IPR2" s="337"/>
      <c r="IPS2" s="337"/>
      <c r="IPT2" s="337"/>
      <c r="IPU2" s="337"/>
      <c r="IPV2" s="128"/>
      <c r="IPW2" s="336"/>
      <c r="IPX2" s="337"/>
      <c r="IPY2" s="337"/>
      <c r="IPZ2" s="337"/>
      <c r="IQA2" s="337"/>
      <c r="IQB2" s="336"/>
      <c r="IQC2" s="337"/>
      <c r="IQD2" s="337"/>
      <c r="IQE2" s="337"/>
      <c r="IQF2" s="337"/>
      <c r="IQG2" s="336"/>
      <c r="IQH2" s="337"/>
      <c r="IQI2" s="337"/>
      <c r="IQJ2" s="337"/>
      <c r="IQK2" s="337"/>
      <c r="IQM2" s="336"/>
      <c r="IQN2" s="337"/>
      <c r="IQO2" s="337"/>
      <c r="IQP2" s="337"/>
      <c r="IQQ2" s="337"/>
      <c r="IQR2" s="336"/>
      <c r="IQS2" s="337"/>
      <c r="IQT2" s="337"/>
      <c r="IQU2" s="337"/>
      <c r="IQV2" s="337"/>
      <c r="IQW2" s="336"/>
      <c r="IQX2" s="337"/>
      <c r="IQY2" s="337"/>
      <c r="IQZ2" s="337"/>
      <c r="IRA2" s="337"/>
      <c r="IRB2" s="128"/>
      <c r="IRC2" s="336"/>
      <c r="IRD2" s="337"/>
      <c r="IRE2" s="337"/>
      <c r="IRF2" s="337"/>
      <c r="IRG2" s="337"/>
      <c r="IRH2" s="336"/>
      <c r="IRI2" s="337"/>
      <c r="IRJ2" s="337"/>
      <c r="IRK2" s="337"/>
      <c r="IRL2" s="337"/>
      <c r="IRM2" s="336"/>
      <c r="IRN2" s="337"/>
      <c r="IRO2" s="337"/>
      <c r="IRP2" s="337"/>
      <c r="IRQ2" s="337"/>
      <c r="IRS2" s="336"/>
      <c r="IRT2" s="337"/>
      <c r="IRU2" s="337"/>
      <c r="IRV2" s="337"/>
      <c r="IRW2" s="337"/>
      <c r="IRX2" s="336"/>
      <c r="IRY2" s="337"/>
      <c r="IRZ2" s="337"/>
      <c r="ISA2" s="337"/>
      <c r="ISB2" s="337"/>
      <c r="ISC2" s="336"/>
      <c r="ISD2" s="337"/>
      <c r="ISE2" s="337"/>
      <c r="ISF2" s="337"/>
      <c r="ISG2" s="337"/>
      <c r="ISH2" s="128"/>
      <c r="ISI2" s="336"/>
      <c r="ISJ2" s="337"/>
      <c r="ISK2" s="337"/>
      <c r="ISL2" s="337"/>
      <c r="ISM2" s="337"/>
      <c r="ISN2" s="336"/>
      <c r="ISO2" s="337"/>
      <c r="ISP2" s="337"/>
      <c r="ISQ2" s="337"/>
      <c r="ISR2" s="337"/>
      <c r="ISS2" s="336"/>
      <c r="IST2" s="337"/>
      <c r="ISU2" s="337"/>
      <c r="ISV2" s="337"/>
      <c r="ISW2" s="337"/>
      <c r="ISY2" s="336"/>
      <c r="ISZ2" s="337"/>
      <c r="ITA2" s="337"/>
      <c r="ITB2" s="337"/>
      <c r="ITC2" s="337"/>
      <c r="ITD2" s="336"/>
      <c r="ITE2" s="337"/>
      <c r="ITF2" s="337"/>
      <c r="ITG2" s="337"/>
      <c r="ITH2" s="337"/>
      <c r="ITI2" s="336"/>
      <c r="ITJ2" s="337"/>
      <c r="ITK2" s="337"/>
      <c r="ITL2" s="337"/>
      <c r="ITM2" s="337"/>
      <c r="ITN2" s="128"/>
      <c r="ITO2" s="336"/>
      <c r="ITP2" s="337"/>
      <c r="ITQ2" s="337"/>
      <c r="ITR2" s="337"/>
      <c r="ITS2" s="337"/>
      <c r="ITT2" s="336"/>
      <c r="ITU2" s="337"/>
      <c r="ITV2" s="337"/>
      <c r="ITW2" s="337"/>
      <c r="ITX2" s="337"/>
      <c r="ITY2" s="336"/>
      <c r="ITZ2" s="337"/>
      <c r="IUA2" s="337"/>
      <c r="IUB2" s="337"/>
      <c r="IUC2" s="337"/>
      <c r="IUE2" s="336"/>
      <c r="IUF2" s="337"/>
      <c r="IUG2" s="337"/>
      <c r="IUH2" s="337"/>
      <c r="IUI2" s="337"/>
      <c r="IUJ2" s="336"/>
      <c r="IUK2" s="337"/>
      <c r="IUL2" s="337"/>
      <c r="IUM2" s="337"/>
      <c r="IUN2" s="337"/>
      <c r="IUO2" s="336"/>
      <c r="IUP2" s="337"/>
      <c r="IUQ2" s="337"/>
      <c r="IUR2" s="337"/>
      <c r="IUS2" s="337"/>
      <c r="IUT2" s="128"/>
      <c r="IUU2" s="336"/>
      <c r="IUV2" s="337"/>
      <c r="IUW2" s="337"/>
      <c r="IUX2" s="337"/>
      <c r="IUY2" s="337"/>
      <c r="IUZ2" s="336"/>
      <c r="IVA2" s="337"/>
      <c r="IVB2" s="337"/>
      <c r="IVC2" s="337"/>
      <c r="IVD2" s="337"/>
      <c r="IVE2" s="336"/>
      <c r="IVF2" s="337"/>
      <c r="IVG2" s="337"/>
      <c r="IVH2" s="337"/>
      <c r="IVI2" s="337"/>
      <c r="IVK2" s="336"/>
      <c r="IVL2" s="337"/>
      <c r="IVM2" s="337"/>
      <c r="IVN2" s="337"/>
      <c r="IVO2" s="337"/>
      <c r="IVP2" s="336"/>
      <c r="IVQ2" s="337"/>
      <c r="IVR2" s="337"/>
      <c r="IVS2" s="337"/>
      <c r="IVT2" s="337"/>
      <c r="IVU2" s="336"/>
      <c r="IVV2" s="337"/>
      <c r="IVW2" s="337"/>
      <c r="IVX2" s="337"/>
      <c r="IVY2" s="337"/>
      <c r="IVZ2" s="128"/>
      <c r="IWA2" s="336"/>
      <c r="IWB2" s="337"/>
      <c r="IWC2" s="337"/>
      <c r="IWD2" s="337"/>
      <c r="IWE2" s="337"/>
      <c r="IWF2" s="336"/>
      <c r="IWG2" s="337"/>
      <c r="IWH2" s="337"/>
      <c r="IWI2" s="337"/>
      <c r="IWJ2" s="337"/>
      <c r="IWK2" s="336"/>
      <c r="IWL2" s="337"/>
      <c r="IWM2" s="337"/>
      <c r="IWN2" s="337"/>
      <c r="IWO2" s="337"/>
      <c r="IWQ2" s="336"/>
      <c r="IWR2" s="337"/>
      <c r="IWS2" s="337"/>
      <c r="IWT2" s="337"/>
      <c r="IWU2" s="337"/>
      <c r="IWV2" s="336"/>
      <c r="IWW2" s="337"/>
      <c r="IWX2" s="337"/>
      <c r="IWY2" s="337"/>
      <c r="IWZ2" s="337"/>
      <c r="IXA2" s="336"/>
      <c r="IXB2" s="337"/>
      <c r="IXC2" s="337"/>
      <c r="IXD2" s="337"/>
      <c r="IXE2" s="337"/>
      <c r="IXF2" s="128"/>
      <c r="IXG2" s="336"/>
      <c r="IXH2" s="337"/>
      <c r="IXI2" s="337"/>
      <c r="IXJ2" s="337"/>
      <c r="IXK2" s="337"/>
      <c r="IXL2" s="336"/>
      <c r="IXM2" s="337"/>
      <c r="IXN2" s="337"/>
      <c r="IXO2" s="337"/>
      <c r="IXP2" s="337"/>
      <c r="IXQ2" s="336"/>
      <c r="IXR2" s="337"/>
      <c r="IXS2" s="337"/>
      <c r="IXT2" s="337"/>
      <c r="IXU2" s="337"/>
      <c r="IXW2" s="336"/>
      <c r="IXX2" s="337"/>
      <c r="IXY2" s="337"/>
      <c r="IXZ2" s="337"/>
      <c r="IYA2" s="337"/>
      <c r="IYB2" s="336"/>
      <c r="IYC2" s="337"/>
      <c r="IYD2" s="337"/>
      <c r="IYE2" s="337"/>
      <c r="IYF2" s="337"/>
      <c r="IYG2" s="336"/>
      <c r="IYH2" s="337"/>
      <c r="IYI2" s="337"/>
      <c r="IYJ2" s="337"/>
      <c r="IYK2" s="337"/>
      <c r="IYL2" s="128"/>
      <c r="IYM2" s="336"/>
      <c r="IYN2" s="337"/>
      <c r="IYO2" s="337"/>
      <c r="IYP2" s="337"/>
      <c r="IYQ2" s="337"/>
      <c r="IYR2" s="336"/>
      <c r="IYS2" s="337"/>
      <c r="IYT2" s="337"/>
      <c r="IYU2" s="337"/>
      <c r="IYV2" s="337"/>
      <c r="IYW2" s="336"/>
      <c r="IYX2" s="337"/>
      <c r="IYY2" s="337"/>
      <c r="IYZ2" s="337"/>
      <c r="IZA2" s="337"/>
      <c r="IZC2" s="336"/>
      <c r="IZD2" s="337"/>
      <c r="IZE2" s="337"/>
      <c r="IZF2" s="337"/>
      <c r="IZG2" s="337"/>
      <c r="IZH2" s="336"/>
      <c r="IZI2" s="337"/>
      <c r="IZJ2" s="337"/>
      <c r="IZK2" s="337"/>
      <c r="IZL2" s="337"/>
      <c r="IZM2" s="336"/>
      <c r="IZN2" s="337"/>
      <c r="IZO2" s="337"/>
      <c r="IZP2" s="337"/>
      <c r="IZQ2" s="337"/>
      <c r="IZR2" s="128"/>
      <c r="IZS2" s="336"/>
      <c r="IZT2" s="337"/>
      <c r="IZU2" s="337"/>
      <c r="IZV2" s="337"/>
      <c r="IZW2" s="337"/>
      <c r="IZX2" s="336"/>
      <c r="IZY2" s="337"/>
      <c r="IZZ2" s="337"/>
      <c r="JAA2" s="337"/>
      <c r="JAB2" s="337"/>
      <c r="JAC2" s="336"/>
      <c r="JAD2" s="337"/>
      <c r="JAE2" s="337"/>
      <c r="JAF2" s="337"/>
      <c r="JAG2" s="337"/>
      <c r="JAI2" s="336"/>
      <c r="JAJ2" s="337"/>
      <c r="JAK2" s="337"/>
      <c r="JAL2" s="337"/>
      <c r="JAM2" s="337"/>
      <c r="JAN2" s="336"/>
      <c r="JAO2" s="337"/>
      <c r="JAP2" s="337"/>
      <c r="JAQ2" s="337"/>
      <c r="JAR2" s="337"/>
      <c r="JAS2" s="336"/>
      <c r="JAT2" s="337"/>
      <c r="JAU2" s="337"/>
      <c r="JAV2" s="337"/>
      <c r="JAW2" s="337"/>
      <c r="JAX2" s="128"/>
      <c r="JAY2" s="336"/>
      <c r="JAZ2" s="337"/>
      <c r="JBA2" s="337"/>
      <c r="JBB2" s="337"/>
      <c r="JBC2" s="337"/>
      <c r="JBD2" s="336"/>
      <c r="JBE2" s="337"/>
      <c r="JBF2" s="337"/>
      <c r="JBG2" s="337"/>
      <c r="JBH2" s="337"/>
      <c r="JBI2" s="336"/>
      <c r="JBJ2" s="337"/>
      <c r="JBK2" s="337"/>
      <c r="JBL2" s="337"/>
      <c r="JBM2" s="337"/>
      <c r="JBO2" s="336"/>
      <c r="JBP2" s="337"/>
      <c r="JBQ2" s="337"/>
      <c r="JBR2" s="337"/>
      <c r="JBS2" s="337"/>
      <c r="JBT2" s="336"/>
      <c r="JBU2" s="337"/>
      <c r="JBV2" s="337"/>
      <c r="JBW2" s="337"/>
      <c r="JBX2" s="337"/>
      <c r="JBY2" s="336"/>
      <c r="JBZ2" s="337"/>
      <c r="JCA2" s="337"/>
      <c r="JCB2" s="337"/>
      <c r="JCC2" s="337"/>
      <c r="JCD2" s="128"/>
      <c r="JCE2" s="336"/>
      <c r="JCF2" s="337"/>
      <c r="JCG2" s="337"/>
      <c r="JCH2" s="337"/>
      <c r="JCI2" s="337"/>
      <c r="JCJ2" s="336"/>
      <c r="JCK2" s="337"/>
      <c r="JCL2" s="337"/>
      <c r="JCM2" s="337"/>
      <c r="JCN2" s="337"/>
      <c r="JCO2" s="336"/>
      <c r="JCP2" s="337"/>
      <c r="JCQ2" s="337"/>
      <c r="JCR2" s="337"/>
      <c r="JCS2" s="337"/>
      <c r="JCU2" s="336"/>
      <c r="JCV2" s="337"/>
      <c r="JCW2" s="337"/>
      <c r="JCX2" s="337"/>
      <c r="JCY2" s="337"/>
      <c r="JCZ2" s="336"/>
      <c r="JDA2" s="337"/>
      <c r="JDB2" s="337"/>
      <c r="JDC2" s="337"/>
      <c r="JDD2" s="337"/>
      <c r="JDE2" s="336"/>
      <c r="JDF2" s="337"/>
      <c r="JDG2" s="337"/>
      <c r="JDH2" s="337"/>
      <c r="JDI2" s="337"/>
      <c r="JDJ2" s="128"/>
      <c r="JDK2" s="336"/>
      <c r="JDL2" s="337"/>
      <c r="JDM2" s="337"/>
      <c r="JDN2" s="337"/>
      <c r="JDO2" s="337"/>
      <c r="JDP2" s="336"/>
      <c r="JDQ2" s="337"/>
      <c r="JDR2" s="337"/>
      <c r="JDS2" s="337"/>
      <c r="JDT2" s="337"/>
      <c r="JDU2" s="336"/>
      <c r="JDV2" s="337"/>
      <c r="JDW2" s="337"/>
      <c r="JDX2" s="337"/>
      <c r="JDY2" s="337"/>
      <c r="JEA2" s="336"/>
      <c r="JEB2" s="337"/>
      <c r="JEC2" s="337"/>
      <c r="JED2" s="337"/>
      <c r="JEE2" s="337"/>
      <c r="JEF2" s="336"/>
      <c r="JEG2" s="337"/>
      <c r="JEH2" s="337"/>
      <c r="JEI2" s="337"/>
      <c r="JEJ2" s="337"/>
      <c r="JEK2" s="336"/>
      <c r="JEL2" s="337"/>
      <c r="JEM2" s="337"/>
      <c r="JEN2" s="337"/>
      <c r="JEO2" s="337"/>
      <c r="JEP2" s="128"/>
      <c r="JEQ2" s="336"/>
      <c r="JER2" s="337"/>
      <c r="JES2" s="337"/>
      <c r="JET2" s="337"/>
      <c r="JEU2" s="337"/>
      <c r="JEV2" s="336"/>
      <c r="JEW2" s="337"/>
      <c r="JEX2" s="337"/>
      <c r="JEY2" s="337"/>
      <c r="JEZ2" s="337"/>
      <c r="JFA2" s="336"/>
      <c r="JFB2" s="337"/>
      <c r="JFC2" s="337"/>
      <c r="JFD2" s="337"/>
      <c r="JFE2" s="337"/>
      <c r="JFG2" s="336"/>
      <c r="JFH2" s="337"/>
      <c r="JFI2" s="337"/>
      <c r="JFJ2" s="337"/>
      <c r="JFK2" s="337"/>
      <c r="JFL2" s="336"/>
      <c r="JFM2" s="337"/>
      <c r="JFN2" s="337"/>
      <c r="JFO2" s="337"/>
      <c r="JFP2" s="337"/>
      <c r="JFQ2" s="336"/>
      <c r="JFR2" s="337"/>
      <c r="JFS2" s="337"/>
      <c r="JFT2" s="337"/>
      <c r="JFU2" s="337"/>
      <c r="JFV2" s="128"/>
      <c r="JFW2" s="336"/>
      <c r="JFX2" s="337"/>
      <c r="JFY2" s="337"/>
      <c r="JFZ2" s="337"/>
      <c r="JGA2" s="337"/>
      <c r="JGB2" s="336"/>
      <c r="JGC2" s="337"/>
      <c r="JGD2" s="337"/>
      <c r="JGE2" s="337"/>
      <c r="JGF2" s="337"/>
      <c r="JGG2" s="336"/>
      <c r="JGH2" s="337"/>
      <c r="JGI2" s="337"/>
      <c r="JGJ2" s="337"/>
      <c r="JGK2" s="337"/>
      <c r="JGM2" s="336"/>
      <c r="JGN2" s="337"/>
      <c r="JGO2" s="337"/>
      <c r="JGP2" s="337"/>
      <c r="JGQ2" s="337"/>
      <c r="JGR2" s="336"/>
      <c r="JGS2" s="337"/>
      <c r="JGT2" s="337"/>
      <c r="JGU2" s="337"/>
      <c r="JGV2" s="337"/>
      <c r="JGW2" s="336"/>
      <c r="JGX2" s="337"/>
      <c r="JGY2" s="337"/>
      <c r="JGZ2" s="337"/>
      <c r="JHA2" s="337"/>
      <c r="JHB2" s="128"/>
      <c r="JHC2" s="336"/>
      <c r="JHD2" s="337"/>
      <c r="JHE2" s="337"/>
      <c r="JHF2" s="337"/>
      <c r="JHG2" s="337"/>
      <c r="JHH2" s="336"/>
      <c r="JHI2" s="337"/>
      <c r="JHJ2" s="337"/>
      <c r="JHK2" s="337"/>
      <c r="JHL2" s="337"/>
      <c r="JHM2" s="336"/>
      <c r="JHN2" s="337"/>
      <c r="JHO2" s="337"/>
      <c r="JHP2" s="337"/>
      <c r="JHQ2" s="337"/>
      <c r="JHS2" s="336"/>
      <c r="JHT2" s="337"/>
      <c r="JHU2" s="337"/>
      <c r="JHV2" s="337"/>
      <c r="JHW2" s="337"/>
      <c r="JHX2" s="336"/>
      <c r="JHY2" s="337"/>
      <c r="JHZ2" s="337"/>
      <c r="JIA2" s="337"/>
      <c r="JIB2" s="337"/>
      <c r="JIC2" s="336"/>
      <c r="JID2" s="337"/>
      <c r="JIE2" s="337"/>
      <c r="JIF2" s="337"/>
      <c r="JIG2" s="337"/>
      <c r="JIH2" s="128"/>
      <c r="JII2" s="336"/>
      <c r="JIJ2" s="337"/>
      <c r="JIK2" s="337"/>
      <c r="JIL2" s="337"/>
      <c r="JIM2" s="337"/>
      <c r="JIN2" s="336"/>
      <c r="JIO2" s="337"/>
      <c r="JIP2" s="337"/>
      <c r="JIQ2" s="337"/>
      <c r="JIR2" s="337"/>
      <c r="JIS2" s="336"/>
      <c r="JIT2" s="337"/>
      <c r="JIU2" s="337"/>
      <c r="JIV2" s="337"/>
      <c r="JIW2" s="337"/>
      <c r="JIY2" s="336"/>
      <c r="JIZ2" s="337"/>
      <c r="JJA2" s="337"/>
      <c r="JJB2" s="337"/>
      <c r="JJC2" s="337"/>
      <c r="JJD2" s="336"/>
      <c r="JJE2" s="337"/>
      <c r="JJF2" s="337"/>
      <c r="JJG2" s="337"/>
      <c r="JJH2" s="337"/>
      <c r="JJI2" s="336"/>
      <c r="JJJ2" s="337"/>
      <c r="JJK2" s="337"/>
      <c r="JJL2" s="337"/>
      <c r="JJM2" s="337"/>
      <c r="JJN2" s="128"/>
      <c r="JJO2" s="336"/>
      <c r="JJP2" s="337"/>
      <c r="JJQ2" s="337"/>
      <c r="JJR2" s="337"/>
      <c r="JJS2" s="337"/>
      <c r="JJT2" s="336"/>
      <c r="JJU2" s="337"/>
      <c r="JJV2" s="337"/>
      <c r="JJW2" s="337"/>
      <c r="JJX2" s="337"/>
      <c r="JJY2" s="336"/>
      <c r="JJZ2" s="337"/>
      <c r="JKA2" s="337"/>
      <c r="JKB2" s="337"/>
      <c r="JKC2" s="337"/>
      <c r="JKE2" s="336"/>
      <c r="JKF2" s="337"/>
      <c r="JKG2" s="337"/>
      <c r="JKH2" s="337"/>
      <c r="JKI2" s="337"/>
      <c r="JKJ2" s="336"/>
      <c r="JKK2" s="337"/>
      <c r="JKL2" s="337"/>
      <c r="JKM2" s="337"/>
      <c r="JKN2" s="337"/>
      <c r="JKO2" s="336"/>
      <c r="JKP2" s="337"/>
      <c r="JKQ2" s="337"/>
      <c r="JKR2" s="337"/>
      <c r="JKS2" s="337"/>
      <c r="JKT2" s="128"/>
      <c r="JKU2" s="336"/>
      <c r="JKV2" s="337"/>
      <c r="JKW2" s="337"/>
      <c r="JKX2" s="337"/>
      <c r="JKY2" s="337"/>
      <c r="JKZ2" s="336"/>
      <c r="JLA2" s="337"/>
      <c r="JLB2" s="337"/>
      <c r="JLC2" s="337"/>
      <c r="JLD2" s="337"/>
      <c r="JLE2" s="336"/>
      <c r="JLF2" s="337"/>
      <c r="JLG2" s="337"/>
      <c r="JLH2" s="337"/>
      <c r="JLI2" s="337"/>
      <c r="JLK2" s="336"/>
      <c r="JLL2" s="337"/>
      <c r="JLM2" s="337"/>
      <c r="JLN2" s="337"/>
      <c r="JLO2" s="337"/>
      <c r="JLP2" s="336"/>
      <c r="JLQ2" s="337"/>
      <c r="JLR2" s="337"/>
      <c r="JLS2" s="337"/>
      <c r="JLT2" s="337"/>
      <c r="JLU2" s="336"/>
      <c r="JLV2" s="337"/>
      <c r="JLW2" s="337"/>
      <c r="JLX2" s="337"/>
      <c r="JLY2" s="337"/>
      <c r="JLZ2" s="128"/>
      <c r="JMA2" s="336"/>
      <c r="JMB2" s="337"/>
      <c r="JMC2" s="337"/>
      <c r="JMD2" s="337"/>
      <c r="JME2" s="337"/>
      <c r="JMF2" s="336"/>
      <c r="JMG2" s="337"/>
      <c r="JMH2" s="337"/>
      <c r="JMI2" s="337"/>
      <c r="JMJ2" s="337"/>
      <c r="JMK2" s="336"/>
      <c r="JML2" s="337"/>
      <c r="JMM2" s="337"/>
      <c r="JMN2" s="337"/>
      <c r="JMO2" s="337"/>
      <c r="JMQ2" s="336"/>
      <c r="JMR2" s="337"/>
      <c r="JMS2" s="337"/>
      <c r="JMT2" s="337"/>
      <c r="JMU2" s="337"/>
      <c r="JMV2" s="336"/>
      <c r="JMW2" s="337"/>
      <c r="JMX2" s="337"/>
      <c r="JMY2" s="337"/>
      <c r="JMZ2" s="337"/>
      <c r="JNA2" s="336"/>
      <c r="JNB2" s="337"/>
      <c r="JNC2" s="337"/>
      <c r="JND2" s="337"/>
      <c r="JNE2" s="337"/>
      <c r="JNF2" s="128"/>
      <c r="JNG2" s="336"/>
      <c r="JNH2" s="337"/>
      <c r="JNI2" s="337"/>
      <c r="JNJ2" s="337"/>
      <c r="JNK2" s="337"/>
      <c r="JNL2" s="336"/>
      <c r="JNM2" s="337"/>
      <c r="JNN2" s="337"/>
      <c r="JNO2" s="337"/>
      <c r="JNP2" s="337"/>
      <c r="JNQ2" s="336"/>
      <c r="JNR2" s="337"/>
      <c r="JNS2" s="337"/>
      <c r="JNT2" s="337"/>
      <c r="JNU2" s="337"/>
      <c r="JNW2" s="336"/>
      <c r="JNX2" s="337"/>
      <c r="JNY2" s="337"/>
      <c r="JNZ2" s="337"/>
      <c r="JOA2" s="337"/>
      <c r="JOB2" s="336"/>
      <c r="JOC2" s="337"/>
      <c r="JOD2" s="337"/>
      <c r="JOE2" s="337"/>
      <c r="JOF2" s="337"/>
      <c r="JOG2" s="336"/>
      <c r="JOH2" s="337"/>
      <c r="JOI2" s="337"/>
      <c r="JOJ2" s="337"/>
      <c r="JOK2" s="337"/>
      <c r="JOL2" s="128"/>
      <c r="JOM2" s="336"/>
      <c r="JON2" s="337"/>
      <c r="JOO2" s="337"/>
      <c r="JOP2" s="337"/>
      <c r="JOQ2" s="337"/>
      <c r="JOR2" s="336"/>
      <c r="JOS2" s="337"/>
      <c r="JOT2" s="337"/>
      <c r="JOU2" s="337"/>
      <c r="JOV2" s="337"/>
      <c r="JOW2" s="336"/>
      <c r="JOX2" s="337"/>
      <c r="JOY2" s="337"/>
      <c r="JOZ2" s="337"/>
      <c r="JPA2" s="337"/>
      <c r="JPC2" s="336"/>
      <c r="JPD2" s="337"/>
      <c r="JPE2" s="337"/>
      <c r="JPF2" s="337"/>
      <c r="JPG2" s="337"/>
      <c r="JPH2" s="336"/>
      <c r="JPI2" s="337"/>
      <c r="JPJ2" s="337"/>
      <c r="JPK2" s="337"/>
      <c r="JPL2" s="337"/>
      <c r="JPM2" s="336"/>
      <c r="JPN2" s="337"/>
      <c r="JPO2" s="337"/>
      <c r="JPP2" s="337"/>
      <c r="JPQ2" s="337"/>
      <c r="JPR2" s="128"/>
      <c r="JPS2" s="336"/>
      <c r="JPT2" s="337"/>
      <c r="JPU2" s="337"/>
      <c r="JPV2" s="337"/>
      <c r="JPW2" s="337"/>
      <c r="JPX2" s="336"/>
      <c r="JPY2" s="337"/>
      <c r="JPZ2" s="337"/>
      <c r="JQA2" s="337"/>
      <c r="JQB2" s="337"/>
      <c r="JQC2" s="336"/>
      <c r="JQD2" s="337"/>
      <c r="JQE2" s="337"/>
      <c r="JQF2" s="337"/>
      <c r="JQG2" s="337"/>
      <c r="JQI2" s="336"/>
      <c r="JQJ2" s="337"/>
      <c r="JQK2" s="337"/>
      <c r="JQL2" s="337"/>
      <c r="JQM2" s="337"/>
      <c r="JQN2" s="336"/>
      <c r="JQO2" s="337"/>
      <c r="JQP2" s="337"/>
      <c r="JQQ2" s="337"/>
      <c r="JQR2" s="337"/>
      <c r="JQS2" s="336"/>
      <c r="JQT2" s="337"/>
      <c r="JQU2" s="337"/>
      <c r="JQV2" s="337"/>
      <c r="JQW2" s="337"/>
      <c r="JQX2" s="128"/>
      <c r="JQY2" s="336"/>
      <c r="JQZ2" s="337"/>
      <c r="JRA2" s="337"/>
      <c r="JRB2" s="337"/>
      <c r="JRC2" s="337"/>
      <c r="JRD2" s="336"/>
      <c r="JRE2" s="337"/>
      <c r="JRF2" s="337"/>
      <c r="JRG2" s="337"/>
      <c r="JRH2" s="337"/>
      <c r="JRI2" s="336"/>
      <c r="JRJ2" s="337"/>
      <c r="JRK2" s="337"/>
      <c r="JRL2" s="337"/>
      <c r="JRM2" s="337"/>
      <c r="JRO2" s="336"/>
      <c r="JRP2" s="337"/>
      <c r="JRQ2" s="337"/>
      <c r="JRR2" s="337"/>
      <c r="JRS2" s="337"/>
      <c r="JRT2" s="336"/>
      <c r="JRU2" s="337"/>
      <c r="JRV2" s="337"/>
      <c r="JRW2" s="337"/>
      <c r="JRX2" s="337"/>
      <c r="JRY2" s="336"/>
      <c r="JRZ2" s="337"/>
      <c r="JSA2" s="337"/>
      <c r="JSB2" s="337"/>
      <c r="JSC2" s="337"/>
      <c r="JSD2" s="128"/>
      <c r="JSE2" s="336"/>
      <c r="JSF2" s="337"/>
      <c r="JSG2" s="337"/>
      <c r="JSH2" s="337"/>
      <c r="JSI2" s="337"/>
      <c r="JSJ2" s="336"/>
      <c r="JSK2" s="337"/>
      <c r="JSL2" s="337"/>
      <c r="JSM2" s="337"/>
      <c r="JSN2" s="337"/>
      <c r="JSO2" s="336"/>
      <c r="JSP2" s="337"/>
      <c r="JSQ2" s="337"/>
      <c r="JSR2" s="337"/>
      <c r="JSS2" s="337"/>
      <c r="JSU2" s="336"/>
      <c r="JSV2" s="337"/>
      <c r="JSW2" s="337"/>
      <c r="JSX2" s="337"/>
      <c r="JSY2" s="337"/>
      <c r="JSZ2" s="336"/>
      <c r="JTA2" s="337"/>
      <c r="JTB2" s="337"/>
      <c r="JTC2" s="337"/>
      <c r="JTD2" s="337"/>
      <c r="JTE2" s="336"/>
      <c r="JTF2" s="337"/>
      <c r="JTG2" s="337"/>
      <c r="JTH2" s="337"/>
      <c r="JTI2" s="337"/>
      <c r="JTJ2" s="128"/>
      <c r="JTK2" s="336"/>
      <c r="JTL2" s="337"/>
      <c r="JTM2" s="337"/>
      <c r="JTN2" s="337"/>
      <c r="JTO2" s="337"/>
      <c r="JTP2" s="336"/>
      <c r="JTQ2" s="337"/>
      <c r="JTR2" s="337"/>
      <c r="JTS2" s="337"/>
      <c r="JTT2" s="337"/>
      <c r="JTU2" s="336"/>
      <c r="JTV2" s="337"/>
      <c r="JTW2" s="337"/>
      <c r="JTX2" s="337"/>
      <c r="JTY2" s="337"/>
      <c r="JUA2" s="336"/>
      <c r="JUB2" s="337"/>
      <c r="JUC2" s="337"/>
      <c r="JUD2" s="337"/>
      <c r="JUE2" s="337"/>
      <c r="JUF2" s="336"/>
      <c r="JUG2" s="337"/>
      <c r="JUH2" s="337"/>
      <c r="JUI2" s="337"/>
      <c r="JUJ2" s="337"/>
      <c r="JUK2" s="336"/>
      <c r="JUL2" s="337"/>
      <c r="JUM2" s="337"/>
      <c r="JUN2" s="337"/>
      <c r="JUO2" s="337"/>
      <c r="JUP2" s="128"/>
      <c r="JUQ2" s="336"/>
      <c r="JUR2" s="337"/>
      <c r="JUS2" s="337"/>
      <c r="JUT2" s="337"/>
      <c r="JUU2" s="337"/>
      <c r="JUV2" s="336"/>
      <c r="JUW2" s="337"/>
      <c r="JUX2" s="337"/>
      <c r="JUY2" s="337"/>
      <c r="JUZ2" s="337"/>
      <c r="JVA2" s="336"/>
      <c r="JVB2" s="337"/>
      <c r="JVC2" s="337"/>
      <c r="JVD2" s="337"/>
      <c r="JVE2" s="337"/>
      <c r="JVG2" s="336"/>
      <c r="JVH2" s="337"/>
      <c r="JVI2" s="337"/>
      <c r="JVJ2" s="337"/>
      <c r="JVK2" s="337"/>
      <c r="JVL2" s="336"/>
      <c r="JVM2" s="337"/>
      <c r="JVN2" s="337"/>
      <c r="JVO2" s="337"/>
      <c r="JVP2" s="337"/>
      <c r="JVQ2" s="336"/>
      <c r="JVR2" s="337"/>
      <c r="JVS2" s="337"/>
      <c r="JVT2" s="337"/>
      <c r="JVU2" s="337"/>
      <c r="JVV2" s="128"/>
      <c r="JVW2" s="336"/>
      <c r="JVX2" s="337"/>
      <c r="JVY2" s="337"/>
      <c r="JVZ2" s="337"/>
      <c r="JWA2" s="337"/>
      <c r="JWB2" s="336"/>
      <c r="JWC2" s="337"/>
      <c r="JWD2" s="337"/>
      <c r="JWE2" s="337"/>
      <c r="JWF2" s="337"/>
      <c r="JWG2" s="336"/>
      <c r="JWH2" s="337"/>
      <c r="JWI2" s="337"/>
      <c r="JWJ2" s="337"/>
      <c r="JWK2" s="337"/>
      <c r="JWM2" s="336"/>
      <c r="JWN2" s="337"/>
      <c r="JWO2" s="337"/>
      <c r="JWP2" s="337"/>
      <c r="JWQ2" s="337"/>
      <c r="JWR2" s="336"/>
      <c r="JWS2" s="337"/>
      <c r="JWT2" s="337"/>
      <c r="JWU2" s="337"/>
      <c r="JWV2" s="337"/>
      <c r="JWW2" s="336"/>
      <c r="JWX2" s="337"/>
      <c r="JWY2" s="337"/>
      <c r="JWZ2" s="337"/>
      <c r="JXA2" s="337"/>
      <c r="JXB2" s="128"/>
      <c r="JXC2" s="336"/>
      <c r="JXD2" s="337"/>
      <c r="JXE2" s="337"/>
      <c r="JXF2" s="337"/>
      <c r="JXG2" s="337"/>
      <c r="JXH2" s="336"/>
      <c r="JXI2" s="337"/>
      <c r="JXJ2" s="337"/>
      <c r="JXK2" s="337"/>
      <c r="JXL2" s="337"/>
      <c r="JXM2" s="336"/>
      <c r="JXN2" s="337"/>
      <c r="JXO2" s="337"/>
      <c r="JXP2" s="337"/>
      <c r="JXQ2" s="337"/>
      <c r="JXS2" s="336"/>
      <c r="JXT2" s="337"/>
      <c r="JXU2" s="337"/>
      <c r="JXV2" s="337"/>
      <c r="JXW2" s="337"/>
      <c r="JXX2" s="336"/>
      <c r="JXY2" s="337"/>
      <c r="JXZ2" s="337"/>
      <c r="JYA2" s="337"/>
      <c r="JYB2" s="337"/>
      <c r="JYC2" s="336"/>
      <c r="JYD2" s="337"/>
      <c r="JYE2" s="337"/>
      <c r="JYF2" s="337"/>
      <c r="JYG2" s="337"/>
      <c r="JYH2" s="128"/>
      <c r="JYI2" s="336"/>
      <c r="JYJ2" s="337"/>
      <c r="JYK2" s="337"/>
      <c r="JYL2" s="337"/>
      <c r="JYM2" s="337"/>
      <c r="JYN2" s="336"/>
      <c r="JYO2" s="337"/>
      <c r="JYP2" s="337"/>
      <c r="JYQ2" s="337"/>
      <c r="JYR2" s="337"/>
      <c r="JYS2" s="336"/>
      <c r="JYT2" s="337"/>
      <c r="JYU2" s="337"/>
      <c r="JYV2" s="337"/>
      <c r="JYW2" s="337"/>
      <c r="JYY2" s="336"/>
      <c r="JYZ2" s="337"/>
      <c r="JZA2" s="337"/>
      <c r="JZB2" s="337"/>
      <c r="JZC2" s="337"/>
      <c r="JZD2" s="336"/>
      <c r="JZE2" s="337"/>
      <c r="JZF2" s="337"/>
      <c r="JZG2" s="337"/>
      <c r="JZH2" s="337"/>
      <c r="JZI2" s="336"/>
      <c r="JZJ2" s="337"/>
      <c r="JZK2" s="337"/>
      <c r="JZL2" s="337"/>
      <c r="JZM2" s="337"/>
      <c r="JZN2" s="128"/>
      <c r="JZO2" s="336"/>
      <c r="JZP2" s="337"/>
      <c r="JZQ2" s="337"/>
      <c r="JZR2" s="337"/>
      <c r="JZS2" s="337"/>
      <c r="JZT2" s="336"/>
      <c r="JZU2" s="337"/>
      <c r="JZV2" s="337"/>
      <c r="JZW2" s="337"/>
      <c r="JZX2" s="337"/>
      <c r="JZY2" s="336"/>
      <c r="JZZ2" s="337"/>
      <c r="KAA2" s="337"/>
      <c r="KAB2" s="337"/>
      <c r="KAC2" s="337"/>
      <c r="KAE2" s="336"/>
      <c r="KAF2" s="337"/>
      <c r="KAG2" s="337"/>
      <c r="KAH2" s="337"/>
      <c r="KAI2" s="337"/>
      <c r="KAJ2" s="336"/>
      <c r="KAK2" s="337"/>
      <c r="KAL2" s="337"/>
      <c r="KAM2" s="337"/>
      <c r="KAN2" s="337"/>
      <c r="KAO2" s="336"/>
      <c r="KAP2" s="337"/>
      <c r="KAQ2" s="337"/>
      <c r="KAR2" s="337"/>
      <c r="KAS2" s="337"/>
      <c r="KAT2" s="128"/>
      <c r="KAU2" s="336"/>
      <c r="KAV2" s="337"/>
      <c r="KAW2" s="337"/>
      <c r="KAX2" s="337"/>
      <c r="KAY2" s="337"/>
      <c r="KAZ2" s="336"/>
      <c r="KBA2" s="337"/>
      <c r="KBB2" s="337"/>
      <c r="KBC2" s="337"/>
      <c r="KBD2" s="337"/>
      <c r="KBE2" s="336"/>
      <c r="KBF2" s="337"/>
      <c r="KBG2" s="337"/>
      <c r="KBH2" s="337"/>
      <c r="KBI2" s="337"/>
      <c r="KBK2" s="336"/>
      <c r="KBL2" s="337"/>
      <c r="KBM2" s="337"/>
      <c r="KBN2" s="337"/>
      <c r="KBO2" s="337"/>
      <c r="KBP2" s="336"/>
      <c r="KBQ2" s="337"/>
      <c r="KBR2" s="337"/>
      <c r="KBS2" s="337"/>
      <c r="KBT2" s="337"/>
      <c r="KBU2" s="336"/>
      <c r="KBV2" s="337"/>
      <c r="KBW2" s="337"/>
      <c r="KBX2" s="337"/>
      <c r="KBY2" s="337"/>
      <c r="KBZ2" s="128"/>
      <c r="KCA2" s="336"/>
      <c r="KCB2" s="337"/>
      <c r="KCC2" s="337"/>
      <c r="KCD2" s="337"/>
      <c r="KCE2" s="337"/>
      <c r="KCF2" s="336"/>
      <c r="KCG2" s="337"/>
      <c r="KCH2" s="337"/>
      <c r="KCI2" s="337"/>
      <c r="KCJ2" s="337"/>
      <c r="KCK2" s="336"/>
      <c r="KCL2" s="337"/>
      <c r="KCM2" s="337"/>
      <c r="KCN2" s="337"/>
      <c r="KCO2" s="337"/>
      <c r="KCQ2" s="336"/>
      <c r="KCR2" s="337"/>
      <c r="KCS2" s="337"/>
      <c r="KCT2" s="337"/>
      <c r="KCU2" s="337"/>
      <c r="KCV2" s="336"/>
      <c r="KCW2" s="337"/>
      <c r="KCX2" s="337"/>
      <c r="KCY2" s="337"/>
      <c r="KCZ2" s="337"/>
      <c r="KDA2" s="336"/>
      <c r="KDB2" s="337"/>
      <c r="KDC2" s="337"/>
      <c r="KDD2" s="337"/>
      <c r="KDE2" s="337"/>
      <c r="KDF2" s="128"/>
      <c r="KDG2" s="336"/>
      <c r="KDH2" s="337"/>
      <c r="KDI2" s="337"/>
      <c r="KDJ2" s="337"/>
      <c r="KDK2" s="337"/>
      <c r="KDL2" s="336"/>
      <c r="KDM2" s="337"/>
      <c r="KDN2" s="337"/>
      <c r="KDO2" s="337"/>
      <c r="KDP2" s="337"/>
      <c r="KDQ2" s="336"/>
      <c r="KDR2" s="337"/>
      <c r="KDS2" s="337"/>
      <c r="KDT2" s="337"/>
      <c r="KDU2" s="337"/>
      <c r="KDW2" s="336"/>
      <c r="KDX2" s="337"/>
      <c r="KDY2" s="337"/>
      <c r="KDZ2" s="337"/>
      <c r="KEA2" s="337"/>
      <c r="KEB2" s="336"/>
      <c r="KEC2" s="337"/>
      <c r="KED2" s="337"/>
      <c r="KEE2" s="337"/>
      <c r="KEF2" s="337"/>
      <c r="KEG2" s="336"/>
      <c r="KEH2" s="337"/>
      <c r="KEI2" s="337"/>
      <c r="KEJ2" s="337"/>
      <c r="KEK2" s="337"/>
      <c r="KEL2" s="128"/>
      <c r="KEM2" s="336"/>
      <c r="KEN2" s="337"/>
      <c r="KEO2" s="337"/>
      <c r="KEP2" s="337"/>
      <c r="KEQ2" s="337"/>
      <c r="KER2" s="336"/>
      <c r="KES2" s="337"/>
      <c r="KET2" s="337"/>
      <c r="KEU2" s="337"/>
      <c r="KEV2" s="337"/>
      <c r="KEW2" s="336"/>
      <c r="KEX2" s="337"/>
      <c r="KEY2" s="337"/>
      <c r="KEZ2" s="337"/>
      <c r="KFA2" s="337"/>
      <c r="KFC2" s="336"/>
      <c r="KFD2" s="337"/>
      <c r="KFE2" s="337"/>
      <c r="KFF2" s="337"/>
      <c r="KFG2" s="337"/>
      <c r="KFH2" s="336"/>
      <c r="KFI2" s="337"/>
      <c r="KFJ2" s="337"/>
      <c r="KFK2" s="337"/>
      <c r="KFL2" s="337"/>
      <c r="KFM2" s="336"/>
      <c r="KFN2" s="337"/>
      <c r="KFO2" s="337"/>
      <c r="KFP2" s="337"/>
      <c r="KFQ2" s="337"/>
      <c r="KFR2" s="128"/>
      <c r="KFS2" s="336"/>
      <c r="KFT2" s="337"/>
      <c r="KFU2" s="337"/>
      <c r="KFV2" s="337"/>
      <c r="KFW2" s="337"/>
      <c r="KFX2" s="336"/>
      <c r="KFY2" s="337"/>
      <c r="KFZ2" s="337"/>
      <c r="KGA2" s="337"/>
      <c r="KGB2" s="337"/>
      <c r="KGC2" s="336"/>
      <c r="KGD2" s="337"/>
      <c r="KGE2" s="337"/>
      <c r="KGF2" s="337"/>
      <c r="KGG2" s="337"/>
      <c r="KGI2" s="336"/>
      <c r="KGJ2" s="337"/>
      <c r="KGK2" s="337"/>
      <c r="KGL2" s="337"/>
      <c r="KGM2" s="337"/>
      <c r="KGN2" s="336"/>
      <c r="KGO2" s="337"/>
      <c r="KGP2" s="337"/>
      <c r="KGQ2" s="337"/>
      <c r="KGR2" s="337"/>
      <c r="KGS2" s="336"/>
      <c r="KGT2" s="337"/>
      <c r="KGU2" s="337"/>
      <c r="KGV2" s="337"/>
      <c r="KGW2" s="337"/>
      <c r="KGX2" s="128"/>
      <c r="KGY2" s="336"/>
      <c r="KGZ2" s="337"/>
      <c r="KHA2" s="337"/>
      <c r="KHB2" s="337"/>
      <c r="KHC2" s="337"/>
      <c r="KHD2" s="336"/>
      <c r="KHE2" s="337"/>
      <c r="KHF2" s="337"/>
      <c r="KHG2" s="337"/>
      <c r="KHH2" s="337"/>
      <c r="KHI2" s="336"/>
      <c r="KHJ2" s="337"/>
      <c r="KHK2" s="337"/>
      <c r="KHL2" s="337"/>
      <c r="KHM2" s="337"/>
      <c r="KHO2" s="336"/>
      <c r="KHP2" s="337"/>
      <c r="KHQ2" s="337"/>
      <c r="KHR2" s="337"/>
      <c r="KHS2" s="337"/>
      <c r="KHT2" s="336"/>
      <c r="KHU2" s="337"/>
      <c r="KHV2" s="337"/>
      <c r="KHW2" s="337"/>
      <c r="KHX2" s="337"/>
      <c r="KHY2" s="336"/>
      <c r="KHZ2" s="337"/>
      <c r="KIA2" s="337"/>
      <c r="KIB2" s="337"/>
      <c r="KIC2" s="337"/>
      <c r="KID2" s="128"/>
      <c r="KIE2" s="336"/>
      <c r="KIF2" s="337"/>
      <c r="KIG2" s="337"/>
      <c r="KIH2" s="337"/>
      <c r="KII2" s="337"/>
      <c r="KIJ2" s="336"/>
      <c r="KIK2" s="337"/>
      <c r="KIL2" s="337"/>
      <c r="KIM2" s="337"/>
      <c r="KIN2" s="337"/>
      <c r="KIO2" s="336"/>
      <c r="KIP2" s="337"/>
      <c r="KIQ2" s="337"/>
      <c r="KIR2" s="337"/>
      <c r="KIS2" s="337"/>
      <c r="KIU2" s="336"/>
      <c r="KIV2" s="337"/>
      <c r="KIW2" s="337"/>
      <c r="KIX2" s="337"/>
      <c r="KIY2" s="337"/>
      <c r="KIZ2" s="336"/>
      <c r="KJA2" s="337"/>
      <c r="KJB2" s="337"/>
      <c r="KJC2" s="337"/>
      <c r="KJD2" s="337"/>
      <c r="KJE2" s="336"/>
      <c r="KJF2" s="337"/>
      <c r="KJG2" s="337"/>
      <c r="KJH2" s="337"/>
      <c r="KJI2" s="337"/>
      <c r="KJJ2" s="128"/>
      <c r="KJK2" s="336"/>
      <c r="KJL2" s="337"/>
      <c r="KJM2" s="337"/>
      <c r="KJN2" s="337"/>
      <c r="KJO2" s="337"/>
      <c r="KJP2" s="336"/>
      <c r="KJQ2" s="337"/>
      <c r="KJR2" s="337"/>
      <c r="KJS2" s="337"/>
      <c r="KJT2" s="337"/>
      <c r="KJU2" s="336"/>
      <c r="KJV2" s="337"/>
      <c r="KJW2" s="337"/>
      <c r="KJX2" s="337"/>
      <c r="KJY2" s="337"/>
      <c r="KKA2" s="336"/>
      <c r="KKB2" s="337"/>
      <c r="KKC2" s="337"/>
      <c r="KKD2" s="337"/>
      <c r="KKE2" s="337"/>
      <c r="KKF2" s="336"/>
      <c r="KKG2" s="337"/>
      <c r="KKH2" s="337"/>
      <c r="KKI2" s="337"/>
      <c r="KKJ2" s="337"/>
      <c r="KKK2" s="336"/>
      <c r="KKL2" s="337"/>
      <c r="KKM2" s="337"/>
      <c r="KKN2" s="337"/>
      <c r="KKO2" s="337"/>
      <c r="KKP2" s="128"/>
      <c r="KKQ2" s="336"/>
      <c r="KKR2" s="337"/>
      <c r="KKS2" s="337"/>
      <c r="KKT2" s="337"/>
      <c r="KKU2" s="337"/>
      <c r="KKV2" s="336"/>
      <c r="KKW2" s="337"/>
      <c r="KKX2" s="337"/>
      <c r="KKY2" s="337"/>
      <c r="KKZ2" s="337"/>
      <c r="KLA2" s="336"/>
      <c r="KLB2" s="337"/>
      <c r="KLC2" s="337"/>
      <c r="KLD2" s="337"/>
      <c r="KLE2" s="337"/>
      <c r="KLG2" s="336"/>
      <c r="KLH2" s="337"/>
      <c r="KLI2" s="337"/>
      <c r="KLJ2" s="337"/>
      <c r="KLK2" s="337"/>
      <c r="KLL2" s="336"/>
      <c r="KLM2" s="337"/>
      <c r="KLN2" s="337"/>
      <c r="KLO2" s="337"/>
      <c r="KLP2" s="337"/>
      <c r="KLQ2" s="336"/>
      <c r="KLR2" s="337"/>
      <c r="KLS2" s="337"/>
      <c r="KLT2" s="337"/>
      <c r="KLU2" s="337"/>
      <c r="KLV2" s="128"/>
      <c r="KLW2" s="336"/>
      <c r="KLX2" s="337"/>
      <c r="KLY2" s="337"/>
      <c r="KLZ2" s="337"/>
      <c r="KMA2" s="337"/>
      <c r="KMB2" s="336"/>
      <c r="KMC2" s="337"/>
      <c r="KMD2" s="337"/>
      <c r="KME2" s="337"/>
      <c r="KMF2" s="337"/>
      <c r="KMG2" s="336"/>
      <c r="KMH2" s="337"/>
      <c r="KMI2" s="337"/>
      <c r="KMJ2" s="337"/>
      <c r="KMK2" s="337"/>
      <c r="KMM2" s="336"/>
      <c r="KMN2" s="337"/>
      <c r="KMO2" s="337"/>
      <c r="KMP2" s="337"/>
      <c r="KMQ2" s="337"/>
      <c r="KMR2" s="336"/>
      <c r="KMS2" s="337"/>
      <c r="KMT2" s="337"/>
      <c r="KMU2" s="337"/>
      <c r="KMV2" s="337"/>
      <c r="KMW2" s="336"/>
      <c r="KMX2" s="337"/>
      <c r="KMY2" s="337"/>
      <c r="KMZ2" s="337"/>
      <c r="KNA2" s="337"/>
      <c r="KNB2" s="128"/>
      <c r="KNC2" s="336"/>
      <c r="KND2" s="337"/>
      <c r="KNE2" s="337"/>
      <c r="KNF2" s="337"/>
      <c r="KNG2" s="337"/>
      <c r="KNH2" s="336"/>
      <c r="KNI2" s="337"/>
      <c r="KNJ2" s="337"/>
      <c r="KNK2" s="337"/>
      <c r="KNL2" s="337"/>
      <c r="KNM2" s="336"/>
      <c r="KNN2" s="337"/>
      <c r="KNO2" s="337"/>
      <c r="KNP2" s="337"/>
      <c r="KNQ2" s="337"/>
      <c r="KNS2" s="336"/>
      <c r="KNT2" s="337"/>
      <c r="KNU2" s="337"/>
      <c r="KNV2" s="337"/>
      <c r="KNW2" s="337"/>
      <c r="KNX2" s="336"/>
      <c r="KNY2" s="337"/>
      <c r="KNZ2" s="337"/>
      <c r="KOA2" s="337"/>
      <c r="KOB2" s="337"/>
      <c r="KOC2" s="336"/>
      <c r="KOD2" s="337"/>
      <c r="KOE2" s="337"/>
      <c r="KOF2" s="337"/>
      <c r="KOG2" s="337"/>
      <c r="KOH2" s="128"/>
      <c r="KOI2" s="336"/>
      <c r="KOJ2" s="337"/>
      <c r="KOK2" s="337"/>
      <c r="KOL2" s="337"/>
      <c r="KOM2" s="337"/>
      <c r="KON2" s="336"/>
      <c r="KOO2" s="337"/>
      <c r="KOP2" s="337"/>
      <c r="KOQ2" s="337"/>
      <c r="KOR2" s="337"/>
      <c r="KOS2" s="336"/>
      <c r="KOT2" s="337"/>
      <c r="KOU2" s="337"/>
      <c r="KOV2" s="337"/>
      <c r="KOW2" s="337"/>
      <c r="KOY2" s="336"/>
      <c r="KOZ2" s="337"/>
      <c r="KPA2" s="337"/>
      <c r="KPB2" s="337"/>
      <c r="KPC2" s="337"/>
      <c r="KPD2" s="336"/>
      <c r="KPE2" s="337"/>
      <c r="KPF2" s="337"/>
      <c r="KPG2" s="337"/>
      <c r="KPH2" s="337"/>
      <c r="KPI2" s="336"/>
      <c r="KPJ2" s="337"/>
      <c r="KPK2" s="337"/>
      <c r="KPL2" s="337"/>
      <c r="KPM2" s="337"/>
      <c r="KPN2" s="128"/>
      <c r="KPO2" s="336"/>
      <c r="KPP2" s="337"/>
      <c r="KPQ2" s="337"/>
      <c r="KPR2" s="337"/>
      <c r="KPS2" s="337"/>
      <c r="KPT2" s="336"/>
      <c r="KPU2" s="337"/>
      <c r="KPV2" s="337"/>
      <c r="KPW2" s="337"/>
      <c r="KPX2" s="337"/>
      <c r="KPY2" s="336"/>
      <c r="KPZ2" s="337"/>
      <c r="KQA2" s="337"/>
      <c r="KQB2" s="337"/>
      <c r="KQC2" s="337"/>
      <c r="KQE2" s="336"/>
      <c r="KQF2" s="337"/>
      <c r="KQG2" s="337"/>
      <c r="KQH2" s="337"/>
      <c r="KQI2" s="337"/>
      <c r="KQJ2" s="336"/>
      <c r="KQK2" s="337"/>
      <c r="KQL2" s="337"/>
      <c r="KQM2" s="337"/>
      <c r="KQN2" s="337"/>
      <c r="KQO2" s="336"/>
      <c r="KQP2" s="337"/>
      <c r="KQQ2" s="337"/>
      <c r="KQR2" s="337"/>
      <c r="KQS2" s="337"/>
      <c r="KQT2" s="128"/>
      <c r="KQU2" s="336"/>
      <c r="KQV2" s="337"/>
      <c r="KQW2" s="337"/>
      <c r="KQX2" s="337"/>
      <c r="KQY2" s="337"/>
      <c r="KQZ2" s="336"/>
      <c r="KRA2" s="337"/>
      <c r="KRB2" s="337"/>
      <c r="KRC2" s="337"/>
      <c r="KRD2" s="337"/>
      <c r="KRE2" s="336"/>
      <c r="KRF2" s="337"/>
      <c r="KRG2" s="337"/>
      <c r="KRH2" s="337"/>
      <c r="KRI2" s="337"/>
      <c r="KRK2" s="336"/>
      <c r="KRL2" s="337"/>
      <c r="KRM2" s="337"/>
      <c r="KRN2" s="337"/>
      <c r="KRO2" s="337"/>
      <c r="KRP2" s="336"/>
      <c r="KRQ2" s="337"/>
      <c r="KRR2" s="337"/>
      <c r="KRS2" s="337"/>
      <c r="KRT2" s="337"/>
      <c r="KRU2" s="336"/>
      <c r="KRV2" s="337"/>
      <c r="KRW2" s="337"/>
      <c r="KRX2" s="337"/>
      <c r="KRY2" s="337"/>
      <c r="KRZ2" s="128"/>
      <c r="KSA2" s="336"/>
      <c r="KSB2" s="337"/>
      <c r="KSC2" s="337"/>
      <c r="KSD2" s="337"/>
      <c r="KSE2" s="337"/>
      <c r="KSF2" s="336"/>
      <c r="KSG2" s="337"/>
      <c r="KSH2" s="337"/>
      <c r="KSI2" s="337"/>
      <c r="KSJ2" s="337"/>
      <c r="KSK2" s="336"/>
      <c r="KSL2" s="337"/>
      <c r="KSM2" s="337"/>
      <c r="KSN2" s="337"/>
      <c r="KSO2" s="337"/>
      <c r="KSQ2" s="336"/>
      <c r="KSR2" s="337"/>
      <c r="KSS2" s="337"/>
      <c r="KST2" s="337"/>
      <c r="KSU2" s="337"/>
      <c r="KSV2" s="336"/>
      <c r="KSW2" s="337"/>
      <c r="KSX2" s="337"/>
      <c r="KSY2" s="337"/>
      <c r="KSZ2" s="337"/>
      <c r="KTA2" s="336"/>
      <c r="KTB2" s="337"/>
      <c r="KTC2" s="337"/>
      <c r="KTD2" s="337"/>
      <c r="KTE2" s="337"/>
      <c r="KTF2" s="128"/>
      <c r="KTG2" s="336"/>
      <c r="KTH2" s="337"/>
      <c r="KTI2" s="337"/>
      <c r="KTJ2" s="337"/>
      <c r="KTK2" s="337"/>
      <c r="KTL2" s="336"/>
      <c r="KTM2" s="337"/>
      <c r="KTN2" s="337"/>
      <c r="KTO2" s="337"/>
      <c r="KTP2" s="337"/>
      <c r="KTQ2" s="336"/>
      <c r="KTR2" s="337"/>
      <c r="KTS2" s="337"/>
      <c r="KTT2" s="337"/>
      <c r="KTU2" s="337"/>
      <c r="KTW2" s="336"/>
      <c r="KTX2" s="337"/>
      <c r="KTY2" s="337"/>
      <c r="KTZ2" s="337"/>
      <c r="KUA2" s="337"/>
      <c r="KUB2" s="336"/>
      <c r="KUC2" s="337"/>
      <c r="KUD2" s="337"/>
      <c r="KUE2" s="337"/>
      <c r="KUF2" s="337"/>
      <c r="KUG2" s="336"/>
      <c r="KUH2" s="337"/>
      <c r="KUI2" s="337"/>
      <c r="KUJ2" s="337"/>
      <c r="KUK2" s="337"/>
      <c r="KUL2" s="128"/>
      <c r="KUM2" s="336"/>
      <c r="KUN2" s="337"/>
      <c r="KUO2" s="337"/>
      <c r="KUP2" s="337"/>
      <c r="KUQ2" s="337"/>
      <c r="KUR2" s="336"/>
      <c r="KUS2" s="337"/>
      <c r="KUT2" s="337"/>
      <c r="KUU2" s="337"/>
      <c r="KUV2" s="337"/>
      <c r="KUW2" s="336"/>
      <c r="KUX2" s="337"/>
      <c r="KUY2" s="337"/>
      <c r="KUZ2" s="337"/>
      <c r="KVA2" s="337"/>
      <c r="KVC2" s="336"/>
      <c r="KVD2" s="337"/>
      <c r="KVE2" s="337"/>
      <c r="KVF2" s="337"/>
      <c r="KVG2" s="337"/>
      <c r="KVH2" s="336"/>
      <c r="KVI2" s="337"/>
      <c r="KVJ2" s="337"/>
      <c r="KVK2" s="337"/>
      <c r="KVL2" s="337"/>
      <c r="KVM2" s="336"/>
      <c r="KVN2" s="337"/>
      <c r="KVO2" s="337"/>
      <c r="KVP2" s="337"/>
      <c r="KVQ2" s="337"/>
      <c r="KVR2" s="128"/>
      <c r="KVS2" s="336"/>
      <c r="KVT2" s="337"/>
      <c r="KVU2" s="337"/>
      <c r="KVV2" s="337"/>
      <c r="KVW2" s="337"/>
      <c r="KVX2" s="336"/>
      <c r="KVY2" s="337"/>
      <c r="KVZ2" s="337"/>
      <c r="KWA2" s="337"/>
      <c r="KWB2" s="337"/>
      <c r="KWC2" s="336"/>
      <c r="KWD2" s="337"/>
      <c r="KWE2" s="337"/>
      <c r="KWF2" s="337"/>
      <c r="KWG2" s="337"/>
      <c r="KWI2" s="336"/>
      <c r="KWJ2" s="337"/>
      <c r="KWK2" s="337"/>
      <c r="KWL2" s="337"/>
      <c r="KWM2" s="337"/>
      <c r="KWN2" s="336"/>
      <c r="KWO2" s="337"/>
      <c r="KWP2" s="337"/>
      <c r="KWQ2" s="337"/>
      <c r="KWR2" s="337"/>
      <c r="KWS2" s="336"/>
      <c r="KWT2" s="337"/>
      <c r="KWU2" s="337"/>
      <c r="KWV2" s="337"/>
      <c r="KWW2" s="337"/>
      <c r="KWX2" s="128"/>
      <c r="KWY2" s="336"/>
      <c r="KWZ2" s="337"/>
      <c r="KXA2" s="337"/>
      <c r="KXB2" s="337"/>
      <c r="KXC2" s="337"/>
      <c r="KXD2" s="336"/>
      <c r="KXE2" s="337"/>
      <c r="KXF2" s="337"/>
      <c r="KXG2" s="337"/>
      <c r="KXH2" s="337"/>
      <c r="KXI2" s="336"/>
      <c r="KXJ2" s="337"/>
      <c r="KXK2" s="337"/>
      <c r="KXL2" s="337"/>
      <c r="KXM2" s="337"/>
      <c r="KXO2" s="336"/>
      <c r="KXP2" s="337"/>
      <c r="KXQ2" s="337"/>
      <c r="KXR2" s="337"/>
      <c r="KXS2" s="337"/>
      <c r="KXT2" s="336"/>
      <c r="KXU2" s="337"/>
      <c r="KXV2" s="337"/>
      <c r="KXW2" s="337"/>
      <c r="KXX2" s="337"/>
      <c r="KXY2" s="336"/>
      <c r="KXZ2" s="337"/>
      <c r="KYA2" s="337"/>
      <c r="KYB2" s="337"/>
      <c r="KYC2" s="337"/>
      <c r="KYD2" s="128"/>
      <c r="KYE2" s="336"/>
      <c r="KYF2" s="337"/>
      <c r="KYG2" s="337"/>
      <c r="KYH2" s="337"/>
      <c r="KYI2" s="337"/>
      <c r="KYJ2" s="336"/>
      <c r="KYK2" s="337"/>
      <c r="KYL2" s="337"/>
      <c r="KYM2" s="337"/>
      <c r="KYN2" s="337"/>
      <c r="KYO2" s="336"/>
      <c r="KYP2" s="337"/>
      <c r="KYQ2" s="337"/>
      <c r="KYR2" s="337"/>
      <c r="KYS2" s="337"/>
      <c r="KYU2" s="336"/>
      <c r="KYV2" s="337"/>
      <c r="KYW2" s="337"/>
      <c r="KYX2" s="337"/>
      <c r="KYY2" s="337"/>
      <c r="KYZ2" s="336"/>
      <c r="KZA2" s="337"/>
      <c r="KZB2" s="337"/>
      <c r="KZC2" s="337"/>
      <c r="KZD2" s="337"/>
      <c r="KZE2" s="336"/>
      <c r="KZF2" s="337"/>
      <c r="KZG2" s="337"/>
      <c r="KZH2" s="337"/>
      <c r="KZI2" s="337"/>
      <c r="KZJ2" s="128"/>
      <c r="KZK2" s="336"/>
      <c r="KZL2" s="337"/>
      <c r="KZM2" s="337"/>
      <c r="KZN2" s="337"/>
      <c r="KZO2" s="337"/>
      <c r="KZP2" s="336"/>
      <c r="KZQ2" s="337"/>
      <c r="KZR2" s="337"/>
      <c r="KZS2" s="337"/>
      <c r="KZT2" s="337"/>
      <c r="KZU2" s="336"/>
      <c r="KZV2" s="337"/>
      <c r="KZW2" s="337"/>
      <c r="KZX2" s="337"/>
      <c r="KZY2" s="337"/>
      <c r="LAA2" s="336"/>
      <c r="LAB2" s="337"/>
      <c r="LAC2" s="337"/>
      <c r="LAD2" s="337"/>
      <c r="LAE2" s="337"/>
      <c r="LAF2" s="336"/>
      <c r="LAG2" s="337"/>
      <c r="LAH2" s="337"/>
      <c r="LAI2" s="337"/>
      <c r="LAJ2" s="337"/>
      <c r="LAK2" s="336"/>
      <c r="LAL2" s="337"/>
      <c r="LAM2" s="337"/>
      <c r="LAN2" s="337"/>
      <c r="LAO2" s="337"/>
      <c r="LAP2" s="128"/>
      <c r="LAQ2" s="336"/>
      <c r="LAR2" s="337"/>
      <c r="LAS2" s="337"/>
      <c r="LAT2" s="337"/>
      <c r="LAU2" s="337"/>
      <c r="LAV2" s="336"/>
      <c r="LAW2" s="337"/>
      <c r="LAX2" s="337"/>
      <c r="LAY2" s="337"/>
      <c r="LAZ2" s="337"/>
      <c r="LBA2" s="336"/>
      <c r="LBB2" s="337"/>
      <c r="LBC2" s="337"/>
      <c r="LBD2" s="337"/>
      <c r="LBE2" s="337"/>
      <c r="LBG2" s="336"/>
      <c r="LBH2" s="337"/>
      <c r="LBI2" s="337"/>
      <c r="LBJ2" s="337"/>
      <c r="LBK2" s="337"/>
      <c r="LBL2" s="336"/>
      <c r="LBM2" s="337"/>
      <c r="LBN2" s="337"/>
      <c r="LBO2" s="337"/>
      <c r="LBP2" s="337"/>
      <c r="LBQ2" s="336"/>
      <c r="LBR2" s="337"/>
      <c r="LBS2" s="337"/>
      <c r="LBT2" s="337"/>
      <c r="LBU2" s="337"/>
      <c r="LBV2" s="128"/>
      <c r="LBW2" s="336"/>
      <c r="LBX2" s="337"/>
      <c r="LBY2" s="337"/>
      <c r="LBZ2" s="337"/>
      <c r="LCA2" s="337"/>
      <c r="LCB2" s="336"/>
      <c r="LCC2" s="337"/>
      <c r="LCD2" s="337"/>
      <c r="LCE2" s="337"/>
      <c r="LCF2" s="337"/>
      <c r="LCG2" s="336"/>
      <c r="LCH2" s="337"/>
      <c r="LCI2" s="337"/>
      <c r="LCJ2" s="337"/>
      <c r="LCK2" s="337"/>
      <c r="LCM2" s="336"/>
      <c r="LCN2" s="337"/>
      <c r="LCO2" s="337"/>
      <c r="LCP2" s="337"/>
      <c r="LCQ2" s="337"/>
      <c r="LCR2" s="336"/>
      <c r="LCS2" s="337"/>
      <c r="LCT2" s="337"/>
      <c r="LCU2" s="337"/>
      <c r="LCV2" s="337"/>
      <c r="LCW2" s="336"/>
      <c r="LCX2" s="337"/>
      <c r="LCY2" s="337"/>
      <c r="LCZ2" s="337"/>
      <c r="LDA2" s="337"/>
      <c r="LDB2" s="128"/>
      <c r="LDC2" s="336"/>
      <c r="LDD2" s="337"/>
      <c r="LDE2" s="337"/>
      <c r="LDF2" s="337"/>
      <c r="LDG2" s="337"/>
      <c r="LDH2" s="336"/>
      <c r="LDI2" s="337"/>
      <c r="LDJ2" s="337"/>
      <c r="LDK2" s="337"/>
      <c r="LDL2" s="337"/>
      <c r="LDM2" s="336"/>
      <c r="LDN2" s="337"/>
      <c r="LDO2" s="337"/>
      <c r="LDP2" s="337"/>
      <c r="LDQ2" s="337"/>
      <c r="LDS2" s="336"/>
      <c r="LDT2" s="337"/>
      <c r="LDU2" s="337"/>
      <c r="LDV2" s="337"/>
      <c r="LDW2" s="337"/>
      <c r="LDX2" s="336"/>
      <c r="LDY2" s="337"/>
      <c r="LDZ2" s="337"/>
      <c r="LEA2" s="337"/>
      <c r="LEB2" s="337"/>
      <c r="LEC2" s="336"/>
      <c r="LED2" s="337"/>
      <c r="LEE2" s="337"/>
      <c r="LEF2" s="337"/>
      <c r="LEG2" s="337"/>
      <c r="LEH2" s="128"/>
      <c r="LEI2" s="336"/>
      <c r="LEJ2" s="337"/>
      <c r="LEK2" s="337"/>
      <c r="LEL2" s="337"/>
      <c r="LEM2" s="337"/>
      <c r="LEN2" s="336"/>
      <c r="LEO2" s="337"/>
      <c r="LEP2" s="337"/>
      <c r="LEQ2" s="337"/>
      <c r="LER2" s="337"/>
      <c r="LES2" s="336"/>
      <c r="LET2" s="337"/>
      <c r="LEU2" s="337"/>
      <c r="LEV2" s="337"/>
      <c r="LEW2" s="337"/>
      <c r="LEY2" s="336"/>
      <c r="LEZ2" s="337"/>
      <c r="LFA2" s="337"/>
      <c r="LFB2" s="337"/>
      <c r="LFC2" s="337"/>
      <c r="LFD2" s="336"/>
      <c r="LFE2" s="337"/>
      <c r="LFF2" s="337"/>
      <c r="LFG2" s="337"/>
      <c r="LFH2" s="337"/>
      <c r="LFI2" s="336"/>
      <c r="LFJ2" s="337"/>
      <c r="LFK2" s="337"/>
      <c r="LFL2" s="337"/>
      <c r="LFM2" s="337"/>
      <c r="LFN2" s="128"/>
      <c r="LFO2" s="336"/>
      <c r="LFP2" s="337"/>
      <c r="LFQ2" s="337"/>
      <c r="LFR2" s="337"/>
      <c r="LFS2" s="337"/>
      <c r="LFT2" s="336"/>
      <c r="LFU2" s="337"/>
      <c r="LFV2" s="337"/>
      <c r="LFW2" s="337"/>
      <c r="LFX2" s="337"/>
      <c r="LFY2" s="336"/>
      <c r="LFZ2" s="337"/>
      <c r="LGA2" s="337"/>
      <c r="LGB2" s="337"/>
      <c r="LGC2" s="337"/>
      <c r="LGE2" s="336"/>
      <c r="LGF2" s="337"/>
      <c r="LGG2" s="337"/>
      <c r="LGH2" s="337"/>
      <c r="LGI2" s="337"/>
      <c r="LGJ2" s="336"/>
      <c r="LGK2" s="337"/>
      <c r="LGL2" s="337"/>
      <c r="LGM2" s="337"/>
      <c r="LGN2" s="337"/>
      <c r="LGO2" s="336"/>
      <c r="LGP2" s="337"/>
      <c r="LGQ2" s="337"/>
      <c r="LGR2" s="337"/>
      <c r="LGS2" s="337"/>
      <c r="LGT2" s="128"/>
      <c r="LGU2" s="336"/>
      <c r="LGV2" s="337"/>
      <c r="LGW2" s="337"/>
      <c r="LGX2" s="337"/>
      <c r="LGY2" s="337"/>
      <c r="LGZ2" s="336"/>
      <c r="LHA2" s="337"/>
      <c r="LHB2" s="337"/>
      <c r="LHC2" s="337"/>
      <c r="LHD2" s="337"/>
      <c r="LHE2" s="336"/>
      <c r="LHF2" s="337"/>
      <c r="LHG2" s="337"/>
      <c r="LHH2" s="337"/>
      <c r="LHI2" s="337"/>
      <c r="LHK2" s="336"/>
      <c r="LHL2" s="337"/>
      <c r="LHM2" s="337"/>
      <c r="LHN2" s="337"/>
      <c r="LHO2" s="337"/>
      <c r="LHP2" s="336"/>
      <c r="LHQ2" s="337"/>
      <c r="LHR2" s="337"/>
      <c r="LHS2" s="337"/>
      <c r="LHT2" s="337"/>
      <c r="LHU2" s="336"/>
      <c r="LHV2" s="337"/>
      <c r="LHW2" s="337"/>
      <c r="LHX2" s="337"/>
      <c r="LHY2" s="337"/>
      <c r="LHZ2" s="128"/>
      <c r="LIA2" s="336"/>
      <c r="LIB2" s="337"/>
      <c r="LIC2" s="337"/>
      <c r="LID2" s="337"/>
      <c r="LIE2" s="337"/>
      <c r="LIF2" s="336"/>
      <c r="LIG2" s="337"/>
      <c r="LIH2" s="337"/>
      <c r="LII2" s="337"/>
      <c r="LIJ2" s="337"/>
      <c r="LIK2" s="336"/>
      <c r="LIL2" s="337"/>
      <c r="LIM2" s="337"/>
      <c r="LIN2" s="337"/>
      <c r="LIO2" s="337"/>
      <c r="LIQ2" s="336"/>
      <c r="LIR2" s="337"/>
      <c r="LIS2" s="337"/>
      <c r="LIT2" s="337"/>
      <c r="LIU2" s="337"/>
      <c r="LIV2" s="336"/>
      <c r="LIW2" s="337"/>
      <c r="LIX2" s="337"/>
      <c r="LIY2" s="337"/>
      <c r="LIZ2" s="337"/>
      <c r="LJA2" s="336"/>
      <c r="LJB2" s="337"/>
      <c r="LJC2" s="337"/>
      <c r="LJD2" s="337"/>
      <c r="LJE2" s="337"/>
      <c r="LJF2" s="128"/>
      <c r="LJG2" s="336"/>
      <c r="LJH2" s="337"/>
      <c r="LJI2" s="337"/>
      <c r="LJJ2" s="337"/>
      <c r="LJK2" s="337"/>
      <c r="LJL2" s="336"/>
      <c r="LJM2" s="337"/>
      <c r="LJN2" s="337"/>
      <c r="LJO2" s="337"/>
      <c r="LJP2" s="337"/>
      <c r="LJQ2" s="336"/>
      <c r="LJR2" s="337"/>
      <c r="LJS2" s="337"/>
      <c r="LJT2" s="337"/>
      <c r="LJU2" s="337"/>
      <c r="LJW2" s="336"/>
      <c r="LJX2" s="337"/>
      <c r="LJY2" s="337"/>
      <c r="LJZ2" s="337"/>
      <c r="LKA2" s="337"/>
      <c r="LKB2" s="336"/>
      <c r="LKC2" s="337"/>
      <c r="LKD2" s="337"/>
      <c r="LKE2" s="337"/>
      <c r="LKF2" s="337"/>
      <c r="LKG2" s="336"/>
      <c r="LKH2" s="337"/>
      <c r="LKI2" s="337"/>
      <c r="LKJ2" s="337"/>
      <c r="LKK2" s="337"/>
      <c r="LKL2" s="128"/>
      <c r="LKM2" s="336"/>
      <c r="LKN2" s="337"/>
      <c r="LKO2" s="337"/>
      <c r="LKP2" s="337"/>
      <c r="LKQ2" s="337"/>
      <c r="LKR2" s="336"/>
      <c r="LKS2" s="337"/>
      <c r="LKT2" s="337"/>
      <c r="LKU2" s="337"/>
      <c r="LKV2" s="337"/>
      <c r="LKW2" s="336"/>
      <c r="LKX2" s="337"/>
      <c r="LKY2" s="337"/>
      <c r="LKZ2" s="337"/>
      <c r="LLA2" s="337"/>
      <c r="LLC2" s="336"/>
      <c r="LLD2" s="337"/>
      <c r="LLE2" s="337"/>
      <c r="LLF2" s="337"/>
      <c r="LLG2" s="337"/>
      <c r="LLH2" s="336"/>
      <c r="LLI2" s="337"/>
      <c r="LLJ2" s="337"/>
      <c r="LLK2" s="337"/>
      <c r="LLL2" s="337"/>
      <c r="LLM2" s="336"/>
      <c r="LLN2" s="337"/>
      <c r="LLO2" s="337"/>
      <c r="LLP2" s="337"/>
      <c r="LLQ2" s="337"/>
      <c r="LLR2" s="128"/>
      <c r="LLS2" s="336"/>
      <c r="LLT2" s="337"/>
      <c r="LLU2" s="337"/>
      <c r="LLV2" s="337"/>
      <c r="LLW2" s="337"/>
      <c r="LLX2" s="336"/>
      <c r="LLY2" s="337"/>
      <c r="LLZ2" s="337"/>
      <c r="LMA2" s="337"/>
      <c r="LMB2" s="337"/>
      <c r="LMC2" s="336"/>
      <c r="LMD2" s="337"/>
      <c r="LME2" s="337"/>
      <c r="LMF2" s="337"/>
      <c r="LMG2" s="337"/>
      <c r="LMI2" s="336"/>
      <c r="LMJ2" s="337"/>
      <c r="LMK2" s="337"/>
      <c r="LML2" s="337"/>
      <c r="LMM2" s="337"/>
      <c r="LMN2" s="336"/>
      <c r="LMO2" s="337"/>
      <c r="LMP2" s="337"/>
      <c r="LMQ2" s="337"/>
      <c r="LMR2" s="337"/>
      <c r="LMS2" s="336"/>
      <c r="LMT2" s="337"/>
      <c r="LMU2" s="337"/>
      <c r="LMV2" s="337"/>
      <c r="LMW2" s="337"/>
      <c r="LMX2" s="128"/>
      <c r="LMY2" s="336"/>
      <c r="LMZ2" s="337"/>
      <c r="LNA2" s="337"/>
      <c r="LNB2" s="337"/>
      <c r="LNC2" s="337"/>
      <c r="LND2" s="336"/>
      <c r="LNE2" s="337"/>
      <c r="LNF2" s="337"/>
      <c r="LNG2" s="337"/>
      <c r="LNH2" s="337"/>
      <c r="LNI2" s="336"/>
      <c r="LNJ2" s="337"/>
      <c r="LNK2" s="337"/>
      <c r="LNL2" s="337"/>
      <c r="LNM2" s="337"/>
      <c r="LNO2" s="336"/>
      <c r="LNP2" s="337"/>
      <c r="LNQ2" s="337"/>
      <c r="LNR2" s="337"/>
      <c r="LNS2" s="337"/>
      <c r="LNT2" s="336"/>
      <c r="LNU2" s="337"/>
      <c r="LNV2" s="337"/>
      <c r="LNW2" s="337"/>
      <c r="LNX2" s="337"/>
      <c r="LNY2" s="336"/>
      <c r="LNZ2" s="337"/>
      <c r="LOA2" s="337"/>
      <c r="LOB2" s="337"/>
      <c r="LOC2" s="337"/>
      <c r="LOD2" s="128"/>
      <c r="LOE2" s="336"/>
      <c r="LOF2" s="337"/>
      <c r="LOG2" s="337"/>
      <c r="LOH2" s="337"/>
      <c r="LOI2" s="337"/>
      <c r="LOJ2" s="336"/>
      <c r="LOK2" s="337"/>
      <c r="LOL2" s="337"/>
      <c r="LOM2" s="337"/>
      <c r="LON2" s="337"/>
      <c r="LOO2" s="336"/>
      <c r="LOP2" s="337"/>
      <c r="LOQ2" s="337"/>
      <c r="LOR2" s="337"/>
      <c r="LOS2" s="337"/>
      <c r="LOU2" s="336"/>
      <c r="LOV2" s="337"/>
      <c r="LOW2" s="337"/>
      <c r="LOX2" s="337"/>
      <c r="LOY2" s="337"/>
      <c r="LOZ2" s="336"/>
      <c r="LPA2" s="337"/>
      <c r="LPB2" s="337"/>
      <c r="LPC2" s="337"/>
      <c r="LPD2" s="337"/>
      <c r="LPE2" s="336"/>
      <c r="LPF2" s="337"/>
      <c r="LPG2" s="337"/>
      <c r="LPH2" s="337"/>
      <c r="LPI2" s="337"/>
      <c r="LPJ2" s="128"/>
      <c r="LPK2" s="336"/>
      <c r="LPL2" s="337"/>
      <c r="LPM2" s="337"/>
      <c r="LPN2" s="337"/>
      <c r="LPO2" s="337"/>
      <c r="LPP2" s="336"/>
      <c r="LPQ2" s="337"/>
      <c r="LPR2" s="337"/>
      <c r="LPS2" s="337"/>
      <c r="LPT2" s="337"/>
      <c r="LPU2" s="336"/>
      <c r="LPV2" s="337"/>
      <c r="LPW2" s="337"/>
      <c r="LPX2" s="337"/>
      <c r="LPY2" s="337"/>
      <c r="LQA2" s="336"/>
      <c r="LQB2" s="337"/>
      <c r="LQC2" s="337"/>
      <c r="LQD2" s="337"/>
      <c r="LQE2" s="337"/>
      <c r="LQF2" s="336"/>
      <c r="LQG2" s="337"/>
      <c r="LQH2" s="337"/>
      <c r="LQI2" s="337"/>
      <c r="LQJ2" s="337"/>
      <c r="LQK2" s="336"/>
      <c r="LQL2" s="337"/>
      <c r="LQM2" s="337"/>
      <c r="LQN2" s="337"/>
      <c r="LQO2" s="337"/>
      <c r="LQP2" s="128"/>
      <c r="LQQ2" s="336"/>
      <c r="LQR2" s="337"/>
      <c r="LQS2" s="337"/>
      <c r="LQT2" s="337"/>
      <c r="LQU2" s="337"/>
      <c r="LQV2" s="336"/>
      <c r="LQW2" s="337"/>
      <c r="LQX2" s="337"/>
      <c r="LQY2" s="337"/>
      <c r="LQZ2" s="337"/>
      <c r="LRA2" s="336"/>
      <c r="LRB2" s="337"/>
      <c r="LRC2" s="337"/>
      <c r="LRD2" s="337"/>
      <c r="LRE2" s="337"/>
      <c r="LRG2" s="336"/>
      <c r="LRH2" s="337"/>
      <c r="LRI2" s="337"/>
      <c r="LRJ2" s="337"/>
      <c r="LRK2" s="337"/>
      <c r="LRL2" s="336"/>
      <c r="LRM2" s="337"/>
      <c r="LRN2" s="337"/>
      <c r="LRO2" s="337"/>
      <c r="LRP2" s="337"/>
      <c r="LRQ2" s="336"/>
      <c r="LRR2" s="337"/>
      <c r="LRS2" s="337"/>
      <c r="LRT2" s="337"/>
      <c r="LRU2" s="337"/>
      <c r="LRV2" s="128"/>
      <c r="LRW2" s="336"/>
      <c r="LRX2" s="337"/>
      <c r="LRY2" s="337"/>
      <c r="LRZ2" s="337"/>
      <c r="LSA2" s="337"/>
      <c r="LSB2" s="336"/>
      <c r="LSC2" s="337"/>
      <c r="LSD2" s="337"/>
      <c r="LSE2" s="337"/>
      <c r="LSF2" s="337"/>
      <c r="LSG2" s="336"/>
      <c r="LSH2" s="337"/>
      <c r="LSI2" s="337"/>
      <c r="LSJ2" s="337"/>
      <c r="LSK2" s="337"/>
      <c r="LSM2" s="336"/>
      <c r="LSN2" s="337"/>
      <c r="LSO2" s="337"/>
      <c r="LSP2" s="337"/>
      <c r="LSQ2" s="337"/>
      <c r="LSR2" s="336"/>
      <c r="LSS2" s="337"/>
      <c r="LST2" s="337"/>
      <c r="LSU2" s="337"/>
      <c r="LSV2" s="337"/>
      <c r="LSW2" s="336"/>
      <c r="LSX2" s="337"/>
      <c r="LSY2" s="337"/>
      <c r="LSZ2" s="337"/>
      <c r="LTA2" s="337"/>
      <c r="LTB2" s="128"/>
      <c r="LTC2" s="336"/>
      <c r="LTD2" s="337"/>
      <c r="LTE2" s="337"/>
      <c r="LTF2" s="337"/>
      <c r="LTG2" s="337"/>
      <c r="LTH2" s="336"/>
      <c r="LTI2" s="337"/>
      <c r="LTJ2" s="337"/>
      <c r="LTK2" s="337"/>
      <c r="LTL2" s="337"/>
      <c r="LTM2" s="336"/>
      <c r="LTN2" s="337"/>
      <c r="LTO2" s="337"/>
      <c r="LTP2" s="337"/>
      <c r="LTQ2" s="337"/>
      <c r="LTS2" s="336"/>
      <c r="LTT2" s="337"/>
      <c r="LTU2" s="337"/>
      <c r="LTV2" s="337"/>
      <c r="LTW2" s="337"/>
      <c r="LTX2" s="336"/>
      <c r="LTY2" s="337"/>
      <c r="LTZ2" s="337"/>
      <c r="LUA2" s="337"/>
      <c r="LUB2" s="337"/>
      <c r="LUC2" s="336"/>
      <c r="LUD2" s="337"/>
      <c r="LUE2" s="337"/>
      <c r="LUF2" s="337"/>
      <c r="LUG2" s="337"/>
      <c r="LUH2" s="128"/>
      <c r="LUI2" s="336"/>
      <c r="LUJ2" s="337"/>
      <c r="LUK2" s="337"/>
      <c r="LUL2" s="337"/>
      <c r="LUM2" s="337"/>
      <c r="LUN2" s="336"/>
      <c r="LUO2" s="337"/>
      <c r="LUP2" s="337"/>
      <c r="LUQ2" s="337"/>
      <c r="LUR2" s="337"/>
      <c r="LUS2" s="336"/>
      <c r="LUT2" s="337"/>
      <c r="LUU2" s="337"/>
      <c r="LUV2" s="337"/>
      <c r="LUW2" s="337"/>
      <c r="LUY2" s="336"/>
      <c r="LUZ2" s="337"/>
      <c r="LVA2" s="337"/>
      <c r="LVB2" s="337"/>
      <c r="LVC2" s="337"/>
      <c r="LVD2" s="336"/>
      <c r="LVE2" s="337"/>
      <c r="LVF2" s="337"/>
      <c r="LVG2" s="337"/>
      <c r="LVH2" s="337"/>
      <c r="LVI2" s="336"/>
      <c r="LVJ2" s="337"/>
      <c r="LVK2" s="337"/>
      <c r="LVL2" s="337"/>
      <c r="LVM2" s="337"/>
      <c r="LVN2" s="128"/>
      <c r="LVO2" s="336"/>
      <c r="LVP2" s="337"/>
      <c r="LVQ2" s="337"/>
      <c r="LVR2" s="337"/>
      <c r="LVS2" s="337"/>
      <c r="LVT2" s="336"/>
      <c r="LVU2" s="337"/>
      <c r="LVV2" s="337"/>
      <c r="LVW2" s="337"/>
      <c r="LVX2" s="337"/>
      <c r="LVY2" s="336"/>
      <c r="LVZ2" s="337"/>
      <c r="LWA2" s="337"/>
      <c r="LWB2" s="337"/>
      <c r="LWC2" s="337"/>
      <c r="LWE2" s="336"/>
      <c r="LWF2" s="337"/>
      <c r="LWG2" s="337"/>
      <c r="LWH2" s="337"/>
      <c r="LWI2" s="337"/>
      <c r="LWJ2" s="336"/>
      <c r="LWK2" s="337"/>
      <c r="LWL2" s="337"/>
      <c r="LWM2" s="337"/>
      <c r="LWN2" s="337"/>
      <c r="LWO2" s="336"/>
      <c r="LWP2" s="337"/>
      <c r="LWQ2" s="337"/>
      <c r="LWR2" s="337"/>
      <c r="LWS2" s="337"/>
      <c r="LWT2" s="128"/>
      <c r="LWU2" s="336"/>
      <c r="LWV2" s="337"/>
      <c r="LWW2" s="337"/>
      <c r="LWX2" s="337"/>
      <c r="LWY2" s="337"/>
      <c r="LWZ2" s="336"/>
      <c r="LXA2" s="337"/>
      <c r="LXB2" s="337"/>
      <c r="LXC2" s="337"/>
      <c r="LXD2" s="337"/>
      <c r="LXE2" s="336"/>
      <c r="LXF2" s="337"/>
      <c r="LXG2" s="337"/>
      <c r="LXH2" s="337"/>
      <c r="LXI2" s="337"/>
      <c r="LXK2" s="336"/>
      <c r="LXL2" s="337"/>
      <c r="LXM2" s="337"/>
      <c r="LXN2" s="337"/>
      <c r="LXO2" s="337"/>
      <c r="LXP2" s="336"/>
      <c r="LXQ2" s="337"/>
      <c r="LXR2" s="337"/>
      <c r="LXS2" s="337"/>
      <c r="LXT2" s="337"/>
      <c r="LXU2" s="336"/>
      <c r="LXV2" s="337"/>
      <c r="LXW2" s="337"/>
      <c r="LXX2" s="337"/>
      <c r="LXY2" s="337"/>
      <c r="LXZ2" s="128"/>
      <c r="LYA2" s="336"/>
      <c r="LYB2" s="337"/>
      <c r="LYC2" s="337"/>
      <c r="LYD2" s="337"/>
      <c r="LYE2" s="337"/>
      <c r="LYF2" s="336"/>
      <c r="LYG2" s="337"/>
      <c r="LYH2" s="337"/>
      <c r="LYI2" s="337"/>
      <c r="LYJ2" s="337"/>
      <c r="LYK2" s="336"/>
      <c r="LYL2" s="337"/>
      <c r="LYM2" s="337"/>
      <c r="LYN2" s="337"/>
      <c r="LYO2" s="337"/>
      <c r="LYQ2" s="336"/>
      <c r="LYR2" s="337"/>
      <c r="LYS2" s="337"/>
      <c r="LYT2" s="337"/>
      <c r="LYU2" s="337"/>
      <c r="LYV2" s="336"/>
      <c r="LYW2" s="337"/>
      <c r="LYX2" s="337"/>
      <c r="LYY2" s="337"/>
      <c r="LYZ2" s="337"/>
      <c r="LZA2" s="336"/>
      <c r="LZB2" s="337"/>
      <c r="LZC2" s="337"/>
      <c r="LZD2" s="337"/>
      <c r="LZE2" s="337"/>
      <c r="LZF2" s="128"/>
      <c r="LZG2" s="336"/>
      <c r="LZH2" s="337"/>
      <c r="LZI2" s="337"/>
      <c r="LZJ2" s="337"/>
      <c r="LZK2" s="337"/>
      <c r="LZL2" s="336"/>
      <c r="LZM2" s="337"/>
      <c r="LZN2" s="337"/>
      <c r="LZO2" s="337"/>
      <c r="LZP2" s="337"/>
      <c r="LZQ2" s="336"/>
      <c r="LZR2" s="337"/>
      <c r="LZS2" s="337"/>
      <c r="LZT2" s="337"/>
      <c r="LZU2" s="337"/>
      <c r="LZW2" s="336"/>
      <c r="LZX2" s="337"/>
      <c r="LZY2" s="337"/>
      <c r="LZZ2" s="337"/>
      <c r="MAA2" s="337"/>
      <c r="MAB2" s="336"/>
      <c r="MAC2" s="337"/>
      <c r="MAD2" s="337"/>
      <c r="MAE2" s="337"/>
      <c r="MAF2" s="337"/>
      <c r="MAG2" s="336"/>
      <c r="MAH2" s="337"/>
      <c r="MAI2" s="337"/>
      <c r="MAJ2" s="337"/>
      <c r="MAK2" s="337"/>
      <c r="MAL2" s="128"/>
      <c r="MAM2" s="336"/>
      <c r="MAN2" s="337"/>
      <c r="MAO2" s="337"/>
      <c r="MAP2" s="337"/>
      <c r="MAQ2" s="337"/>
      <c r="MAR2" s="336"/>
      <c r="MAS2" s="337"/>
      <c r="MAT2" s="337"/>
      <c r="MAU2" s="337"/>
      <c r="MAV2" s="337"/>
      <c r="MAW2" s="336"/>
      <c r="MAX2" s="337"/>
      <c r="MAY2" s="337"/>
      <c r="MAZ2" s="337"/>
      <c r="MBA2" s="337"/>
      <c r="MBC2" s="336"/>
      <c r="MBD2" s="337"/>
      <c r="MBE2" s="337"/>
      <c r="MBF2" s="337"/>
      <c r="MBG2" s="337"/>
      <c r="MBH2" s="336"/>
      <c r="MBI2" s="337"/>
      <c r="MBJ2" s="337"/>
      <c r="MBK2" s="337"/>
      <c r="MBL2" s="337"/>
      <c r="MBM2" s="336"/>
      <c r="MBN2" s="337"/>
      <c r="MBO2" s="337"/>
      <c r="MBP2" s="337"/>
      <c r="MBQ2" s="337"/>
      <c r="MBR2" s="128"/>
      <c r="MBS2" s="336"/>
      <c r="MBT2" s="337"/>
      <c r="MBU2" s="337"/>
      <c r="MBV2" s="337"/>
      <c r="MBW2" s="337"/>
      <c r="MBX2" s="336"/>
      <c r="MBY2" s="337"/>
      <c r="MBZ2" s="337"/>
      <c r="MCA2" s="337"/>
      <c r="MCB2" s="337"/>
      <c r="MCC2" s="336"/>
      <c r="MCD2" s="337"/>
      <c r="MCE2" s="337"/>
      <c r="MCF2" s="337"/>
      <c r="MCG2" s="337"/>
      <c r="MCI2" s="336"/>
      <c r="MCJ2" s="337"/>
      <c r="MCK2" s="337"/>
      <c r="MCL2" s="337"/>
      <c r="MCM2" s="337"/>
      <c r="MCN2" s="336"/>
      <c r="MCO2" s="337"/>
      <c r="MCP2" s="337"/>
      <c r="MCQ2" s="337"/>
      <c r="MCR2" s="337"/>
      <c r="MCS2" s="336"/>
      <c r="MCT2" s="337"/>
      <c r="MCU2" s="337"/>
      <c r="MCV2" s="337"/>
      <c r="MCW2" s="337"/>
      <c r="MCX2" s="128"/>
      <c r="MCY2" s="336"/>
      <c r="MCZ2" s="337"/>
      <c r="MDA2" s="337"/>
      <c r="MDB2" s="337"/>
      <c r="MDC2" s="337"/>
      <c r="MDD2" s="336"/>
      <c r="MDE2" s="337"/>
      <c r="MDF2" s="337"/>
      <c r="MDG2" s="337"/>
      <c r="MDH2" s="337"/>
      <c r="MDI2" s="336"/>
      <c r="MDJ2" s="337"/>
      <c r="MDK2" s="337"/>
      <c r="MDL2" s="337"/>
      <c r="MDM2" s="337"/>
      <c r="MDO2" s="336"/>
      <c r="MDP2" s="337"/>
      <c r="MDQ2" s="337"/>
      <c r="MDR2" s="337"/>
      <c r="MDS2" s="337"/>
      <c r="MDT2" s="336"/>
      <c r="MDU2" s="337"/>
      <c r="MDV2" s="337"/>
      <c r="MDW2" s="337"/>
      <c r="MDX2" s="337"/>
      <c r="MDY2" s="336"/>
      <c r="MDZ2" s="337"/>
      <c r="MEA2" s="337"/>
      <c r="MEB2" s="337"/>
      <c r="MEC2" s="337"/>
      <c r="MED2" s="128"/>
      <c r="MEE2" s="336"/>
      <c r="MEF2" s="337"/>
      <c r="MEG2" s="337"/>
      <c r="MEH2" s="337"/>
      <c r="MEI2" s="337"/>
      <c r="MEJ2" s="336"/>
      <c r="MEK2" s="337"/>
      <c r="MEL2" s="337"/>
      <c r="MEM2" s="337"/>
      <c r="MEN2" s="337"/>
      <c r="MEO2" s="336"/>
      <c r="MEP2" s="337"/>
      <c r="MEQ2" s="337"/>
      <c r="MER2" s="337"/>
      <c r="MES2" s="337"/>
      <c r="MEU2" s="336"/>
      <c r="MEV2" s="337"/>
      <c r="MEW2" s="337"/>
      <c r="MEX2" s="337"/>
      <c r="MEY2" s="337"/>
      <c r="MEZ2" s="336"/>
      <c r="MFA2" s="337"/>
      <c r="MFB2" s="337"/>
      <c r="MFC2" s="337"/>
      <c r="MFD2" s="337"/>
      <c r="MFE2" s="336"/>
      <c r="MFF2" s="337"/>
      <c r="MFG2" s="337"/>
      <c r="MFH2" s="337"/>
      <c r="MFI2" s="337"/>
      <c r="MFJ2" s="128"/>
      <c r="MFK2" s="336"/>
      <c r="MFL2" s="337"/>
      <c r="MFM2" s="337"/>
      <c r="MFN2" s="337"/>
      <c r="MFO2" s="337"/>
      <c r="MFP2" s="336"/>
      <c r="MFQ2" s="337"/>
      <c r="MFR2" s="337"/>
      <c r="MFS2" s="337"/>
      <c r="MFT2" s="337"/>
      <c r="MFU2" s="336"/>
      <c r="MFV2" s="337"/>
      <c r="MFW2" s="337"/>
      <c r="MFX2" s="337"/>
      <c r="MFY2" s="337"/>
      <c r="MGA2" s="336"/>
      <c r="MGB2" s="337"/>
      <c r="MGC2" s="337"/>
      <c r="MGD2" s="337"/>
      <c r="MGE2" s="337"/>
      <c r="MGF2" s="336"/>
      <c r="MGG2" s="337"/>
      <c r="MGH2" s="337"/>
      <c r="MGI2" s="337"/>
      <c r="MGJ2" s="337"/>
      <c r="MGK2" s="336"/>
      <c r="MGL2" s="337"/>
      <c r="MGM2" s="337"/>
      <c r="MGN2" s="337"/>
      <c r="MGO2" s="337"/>
      <c r="MGP2" s="128"/>
      <c r="MGQ2" s="336"/>
      <c r="MGR2" s="337"/>
      <c r="MGS2" s="337"/>
      <c r="MGT2" s="337"/>
      <c r="MGU2" s="337"/>
      <c r="MGV2" s="336"/>
      <c r="MGW2" s="337"/>
      <c r="MGX2" s="337"/>
      <c r="MGY2" s="337"/>
      <c r="MGZ2" s="337"/>
      <c r="MHA2" s="336"/>
      <c r="MHB2" s="337"/>
      <c r="MHC2" s="337"/>
      <c r="MHD2" s="337"/>
      <c r="MHE2" s="337"/>
      <c r="MHG2" s="336"/>
      <c r="MHH2" s="337"/>
      <c r="MHI2" s="337"/>
      <c r="MHJ2" s="337"/>
      <c r="MHK2" s="337"/>
      <c r="MHL2" s="336"/>
      <c r="MHM2" s="337"/>
      <c r="MHN2" s="337"/>
      <c r="MHO2" s="337"/>
      <c r="MHP2" s="337"/>
      <c r="MHQ2" s="336"/>
      <c r="MHR2" s="337"/>
      <c r="MHS2" s="337"/>
      <c r="MHT2" s="337"/>
      <c r="MHU2" s="337"/>
      <c r="MHV2" s="128"/>
      <c r="MHW2" s="336"/>
      <c r="MHX2" s="337"/>
      <c r="MHY2" s="337"/>
      <c r="MHZ2" s="337"/>
      <c r="MIA2" s="337"/>
      <c r="MIB2" s="336"/>
      <c r="MIC2" s="337"/>
      <c r="MID2" s="337"/>
      <c r="MIE2" s="337"/>
      <c r="MIF2" s="337"/>
      <c r="MIG2" s="336"/>
      <c r="MIH2" s="337"/>
      <c r="MII2" s="337"/>
      <c r="MIJ2" s="337"/>
      <c r="MIK2" s="337"/>
      <c r="MIM2" s="336"/>
      <c r="MIN2" s="337"/>
      <c r="MIO2" s="337"/>
      <c r="MIP2" s="337"/>
      <c r="MIQ2" s="337"/>
      <c r="MIR2" s="336"/>
      <c r="MIS2" s="337"/>
      <c r="MIT2" s="337"/>
      <c r="MIU2" s="337"/>
      <c r="MIV2" s="337"/>
      <c r="MIW2" s="336"/>
      <c r="MIX2" s="337"/>
      <c r="MIY2" s="337"/>
      <c r="MIZ2" s="337"/>
      <c r="MJA2" s="337"/>
      <c r="MJB2" s="128"/>
      <c r="MJC2" s="336"/>
      <c r="MJD2" s="337"/>
      <c r="MJE2" s="337"/>
      <c r="MJF2" s="337"/>
      <c r="MJG2" s="337"/>
      <c r="MJH2" s="336"/>
      <c r="MJI2" s="337"/>
      <c r="MJJ2" s="337"/>
      <c r="MJK2" s="337"/>
      <c r="MJL2" s="337"/>
      <c r="MJM2" s="336"/>
      <c r="MJN2" s="337"/>
      <c r="MJO2" s="337"/>
      <c r="MJP2" s="337"/>
      <c r="MJQ2" s="337"/>
      <c r="MJS2" s="336"/>
      <c r="MJT2" s="337"/>
      <c r="MJU2" s="337"/>
      <c r="MJV2" s="337"/>
      <c r="MJW2" s="337"/>
      <c r="MJX2" s="336"/>
      <c r="MJY2" s="337"/>
      <c r="MJZ2" s="337"/>
      <c r="MKA2" s="337"/>
      <c r="MKB2" s="337"/>
      <c r="MKC2" s="336"/>
      <c r="MKD2" s="337"/>
      <c r="MKE2" s="337"/>
      <c r="MKF2" s="337"/>
      <c r="MKG2" s="337"/>
      <c r="MKH2" s="128"/>
      <c r="MKI2" s="336"/>
      <c r="MKJ2" s="337"/>
      <c r="MKK2" s="337"/>
      <c r="MKL2" s="337"/>
      <c r="MKM2" s="337"/>
      <c r="MKN2" s="336"/>
      <c r="MKO2" s="337"/>
      <c r="MKP2" s="337"/>
      <c r="MKQ2" s="337"/>
      <c r="MKR2" s="337"/>
      <c r="MKS2" s="336"/>
      <c r="MKT2" s="337"/>
      <c r="MKU2" s="337"/>
      <c r="MKV2" s="337"/>
      <c r="MKW2" s="337"/>
      <c r="MKY2" s="336"/>
      <c r="MKZ2" s="337"/>
      <c r="MLA2" s="337"/>
      <c r="MLB2" s="337"/>
      <c r="MLC2" s="337"/>
      <c r="MLD2" s="336"/>
      <c r="MLE2" s="337"/>
      <c r="MLF2" s="337"/>
      <c r="MLG2" s="337"/>
      <c r="MLH2" s="337"/>
      <c r="MLI2" s="336"/>
      <c r="MLJ2" s="337"/>
      <c r="MLK2" s="337"/>
      <c r="MLL2" s="337"/>
      <c r="MLM2" s="337"/>
      <c r="MLN2" s="128"/>
      <c r="MLO2" s="336"/>
      <c r="MLP2" s="337"/>
      <c r="MLQ2" s="337"/>
      <c r="MLR2" s="337"/>
      <c r="MLS2" s="337"/>
      <c r="MLT2" s="336"/>
      <c r="MLU2" s="337"/>
      <c r="MLV2" s="337"/>
      <c r="MLW2" s="337"/>
      <c r="MLX2" s="337"/>
      <c r="MLY2" s="336"/>
      <c r="MLZ2" s="337"/>
      <c r="MMA2" s="337"/>
      <c r="MMB2" s="337"/>
      <c r="MMC2" s="337"/>
      <c r="MME2" s="336"/>
      <c r="MMF2" s="337"/>
      <c r="MMG2" s="337"/>
      <c r="MMH2" s="337"/>
      <c r="MMI2" s="337"/>
      <c r="MMJ2" s="336"/>
      <c r="MMK2" s="337"/>
      <c r="MML2" s="337"/>
      <c r="MMM2" s="337"/>
      <c r="MMN2" s="337"/>
      <c r="MMO2" s="336"/>
      <c r="MMP2" s="337"/>
      <c r="MMQ2" s="337"/>
      <c r="MMR2" s="337"/>
      <c r="MMS2" s="337"/>
      <c r="MMT2" s="128"/>
      <c r="MMU2" s="336"/>
      <c r="MMV2" s="337"/>
      <c r="MMW2" s="337"/>
      <c r="MMX2" s="337"/>
      <c r="MMY2" s="337"/>
      <c r="MMZ2" s="336"/>
      <c r="MNA2" s="337"/>
      <c r="MNB2" s="337"/>
      <c r="MNC2" s="337"/>
      <c r="MND2" s="337"/>
      <c r="MNE2" s="336"/>
      <c r="MNF2" s="337"/>
      <c r="MNG2" s="337"/>
      <c r="MNH2" s="337"/>
      <c r="MNI2" s="337"/>
      <c r="MNK2" s="336"/>
      <c r="MNL2" s="337"/>
      <c r="MNM2" s="337"/>
      <c r="MNN2" s="337"/>
      <c r="MNO2" s="337"/>
      <c r="MNP2" s="336"/>
      <c r="MNQ2" s="337"/>
      <c r="MNR2" s="337"/>
      <c r="MNS2" s="337"/>
      <c r="MNT2" s="337"/>
      <c r="MNU2" s="336"/>
      <c r="MNV2" s="337"/>
      <c r="MNW2" s="337"/>
      <c r="MNX2" s="337"/>
      <c r="MNY2" s="337"/>
      <c r="MNZ2" s="128"/>
      <c r="MOA2" s="336"/>
      <c r="MOB2" s="337"/>
      <c r="MOC2" s="337"/>
      <c r="MOD2" s="337"/>
      <c r="MOE2" s="337"/>
      <c r="MOF2" s="336"/>
      <c r="MOG2" s="337"/>
      <c r="MOH2" s="337"/>
      <c r="MOI2" s="337"/>
      <c r="MOJ2" s="337"/>
      <c r="MOK2" s="336"/>
      <c r="MOL2" s="337"/>
      <c r="MOM2" s="337"/>
      <c r="MON2" s="337"/>
      <c r="MOO2" s="337"/>
      <c r="MOQ2" s="336"/>
      <c r="MOR2" s="337"/>
      <c r="MOS2" s="337"/>
      <c r="MOT2" s="337"/>
      <c r="MOU2" s="337"/>
      <c r="MOV2" s="336"/>
      <c r="MOW2" s="337"/>
      <c r="MOX2" s="337"/>
      <c r="MOY2" s="337"/>
      <c r="MOZ2" s="337"/>
      <c r="MPA2" s="336"/>
      <c r="MPB2" s="337"/>
      <c r="MPC2" s="337"/>
      <c r="MPD2" s="337"/>
      <c r="MPE2" s="337"/>
      <c r="MPF2" s="128"/>
      <c r="MPG2" s="336"/>
      <c r="MPH2" s="337"/>
      <c r="MPI2" s="337"/>
      <c r="MPJ2" s="337"/>
      <c r="MPK2" s="337"/>
      <c r="MPL2" s="336"/>
      <c r="MPM2" s="337"/>
      <c r="MPN2" s="337"/>
      <c r="MPO2" s="337"/>
      <c r="MPP2" s="337"/>
      <c r="MPQ2" s="336"/>
      <c r="MPR2" s="337"/>
      <c r="MPS2" s="337"/>
      <c r="MPT2" s="337"/>
      <c r="MPU2" s="337"/>
      <c r="MPW2" s="336"/>
      <c r="MPX2" s="337"/>
      <c r="MPY2" s="337"/>
      <c r="MPZ2" s="337"/>
      <c r="MQA2" s="337"/>
      <c r="MQB2" s="336"/>
      <c r="MQC2" s="337"/>
      <c r="MQD2" s="337"/>
      <c r="MQE2" s="337"/>
      <c r="MQF2" s="337"/>
      <c r="MQG2" s="336"/>
      <c r="MQH2" s="337"/>
      <c r="MQI2" s="337"/>
      <c r="MQJ2" s="337"/>
      <c r="MQK2" s="337"/>
      <c r="MQL2" s="128"/>
      <c r="MQM2" s="336"/>
      <c r="MQN2" s="337"/>
      <c r="MQO2" s="337"/>
      <c r="MQP2" s="337"/>
      <c r="MQQ2" s="337"/>
      <c r="MQR2" s="336"/>
      <c r="MQS2" s="337"/>
      <c r="MQT2" s="337"/>
      <c r="MQU2" s="337"/>
      <c r="MQV2" s="337"/>
      <c r="MQW2" s="336"/>
      <c r="MQX2" s="337"/>
      <c r="MQY2" s="337"/>
      <c r="MQZ2" s="337"/>
      <c r="MRA2" s="337"/>
      <c r="MRC2" s="336"/>
      <c r="MRD2" s="337"/>
      <c r="MRE2" s="337"/>
      <c r="MRF2" s="337"/>
      <c r="MRG2" s="337"/>
      <c r="MRH2" s="336"/>
      <c r="MRI2" s="337"/>
      <c r="MRJ2" s="337"/>
      <c r="MRK2" s="337"/>
      <c r="MRL2" s="337"/>
      <c r="MRM2" s="336"/>
      <c r="MRN2" s="337"/>
      <c r="MRO2" s="337"/>
      <c r="MRP2" s="337"/>
      <c r="MRQ2" s="337"/>
      <c r="MRR2" s="128"/>
      <c r="MRS2" s="336"/>
      <c r="MRT2" s="337"/>
      <c r="MRU2" s="337"/>
      <c r="MRV2" s="337"/>
      <c r="MRW2" s="337"/>
      <c r="MRX2" s="336"/>
      <c r="MRY2" s="337"/>
      <c r="MRZ2" s="337"/>
      <c r="MSA2" s="337"/>
      <c r="MSB2" s="337"/>
      <c r="MSC2" s="336"/>
      <c r="MSD2" s="337"/>
      <c r="MSE2" s="337"/>
      <c r="MSF2" s="337"/>
      <c r="MSG2" s="337"/>
      <c r="MSI2" s="336"/>
      <c r="MSJ2" s="337"/>
      <c r="MSK2" s="337"/>
      <c r="MSL2" s="337"/>
      <c r="MSM2" s="337"/>
      <c r="MSN2" s="336"/>
      <c r="MSO2" s="337"/>
      <c r="MSP2" s="337"/>
      <c r="MSQ2" s="337"/>
      <c r="MSR2" s="337"/>
      <c r="MSS2" s="336"/>
      <c r="MST2" s="337"/>
      <c r="MSU2" s="337"/>
      <c r="MSV2" s="337"/>
      <c r="MSW2" s="337"/>
      <c r="MSX2" s="128"/>
      <c r="MSY2" s="336"/>
      <c r="MSZ2" s="337"/>
      <c r="MTA2" s="337"/>
      <c r="MTB2" s="337"/>
      <c r="MTC2" s="337"/>
      <c r="MTD2" s="336"/>
      <c r="MTE2" s="337"/>
      <c r="MTF2" s="337"/>
      <c r="MTG2" s="337"/>
      <c r="MTH2" s="337"/>
      <c r="MTI2" s="336"/>
      <c r="MTJ2" s="337"/>
      <c r="MTK2" s="337"/>
      <c r="MTL2" s="337"/>
      <c r="MTM2" s="337"/>
      <c r="MTO2" s="336"/>
      <c r="MTP2" s="337"/>
      <c r="MTQ2" s="337"/>
      <c r="MTR2" s="337"/>
      <c r="MTS2" s="337"/>
      <c r="MTT2" s="336"/>
      <c r="MTU2" s="337"/>
      <c r="MTV2" s="337"/>
      <c r="MTW2" s="337"/>
      <c r="MTX2" s="337"/>
      <c r="MTY2" s="336"/>
      <c r="MTZ2" s="337"/>
      <c r="MUA2" s="337"/>
      <c r="MUB2" s="337"/>
      <c r="MUC2" s="337"/>
      <c r="MUD2" s="128"/>
      <c r="MUE2" s="336"/>
      <c r="MUF2" s="337"/>
      <c r="MUG2" s="337"/>
      <c r="MUH2" s="337"/>
      <c r="MUI2" s="337"/>
      <c r="MUJ2" s="336"/>
      <c r="MUK2" s="337"/>
      <c r="MUL2" s="337"/>
      <c r="MUM2" s="337"/>
      <c r="MUN2" s="337"/>
      <c r="MUO2" s="336"/>
      <c r="MUP2" s="337"/>
      <c r="MUQ2" s="337"/>
      <c r="MUR2" s="337"/>
      <c r="MUS2" s="337"/>
      <c r="MUU2" s="336"/>
      <c r="MUV2" s="337"/>
      <c r="MUW2" s="337"/>
      <c r="MUX2" s="337"/>
      <c r="MUY2" s="337"/>
      <c r="MUZ2" s="336"/>
      <c r="MVA2" s="337"/>
      <c r="MVB2" s="337"/>
      <c r="MVC2" s="337"/>
      <c r="MVD2" s="337"/>
      <c r="MVE2" s="336"/>
      <c r="MVF2" s="337"/>
      <c r="MVG2" s="337"/>
      <c r="MVH2" s="337"/>
      <c r="MVI2" s="337"/>
      <c r="MVJ2" s="128"/>
      <c r="MVK2" s="336"/>
      <c r="MVL2" s="337"/>
      <c r="MVM2" s="337"/>
      <c r="MVN2" s="337"/>
      <c r="MVO2" s="337"/>
      <c r="MVP2" s="336"/>
      <c r="MVQ2" s="337"/>
      <c r="MVR2" s="337"/>
      <c r="MVS2" s="337"/>
      <c r="MVT2" s="337"/>
      <c r="MVU2" s="336"/>
      <c r="MVV2" s="337"/>
      <c r="MVW2" s="337"/>
      <c r="MVX2" s="337"/>
      <c r="MVY2" s="337"/>
      <c r="MWA2" s="336"/>
      <c r="MWB2" s="337"/>
      <c r="MWC2" s="337"/>
      <c r="MWD2" s="337"/>
      <c r="MWE2" s="337"/>
      <c r="MWF2" s="336"/>
      <c r="MWG2" s="337"/>
      <c r="MWH2" s="337"/>
      <c r="MWI2" s="337"/>
      <c r="MWJ2" s="337"/>
      <c r="MWK2" s="336"/>
      <c r="MWL2" s="337"/>
      <c r="MWM2" s="337"/>
      <c r="MWN2" s="337"/>
      <c r="MWO2" s="337"/>
      <c r="MWP2" s="128"/>
      <c r="MWQ2" s="336"/>
      <c r="MWR2" s="337"/>
      <c r="MWS2" s="337"/>
      <c r="MWT2" s="337"/>
      <c r="MWU2" s="337"/>
      <c r="MWV2" s="336"/>
      <c r="MWW2" s="337"/>
      <c r="MWX2" s="337"/>
      <c r="MWY2" s="337"/>
      <c r="MWZ2" s="337"/>
      <c r="MXA2" s="336"/>
      <c r="MXB2" s="337"/>
      <c r="MXC2" s="337"/>
      <c r="MXD2" s="337"/>
      <c r="MXE2" s="337"/>
      <c r="MXG2" s="336"/>
      <c r="MXH2" s="337"/>
      <c r="MXI2" s="337"/>
      <c r="MXJ2" s="337"/>
      <c r="MXK2" s="337"/>
      <c r="MXL2" s="336"/>
      <c r="MXM2" s="337"/>
      <c r="MXN2" s="337"/>
      <c r="MXO2" s="337"/>
      <c r="MXP2" s="337"/>
      <c r="MXQ2" s="336"/>
      <c r="MXR2" s="337"/>
      <c r="MXS2" s="337"/>
      <c r="MXT2" s="337"/>
      <c r="MXU2" s="337"/>
      <c r="MXV2" s="128"/>
      <c r="MXW2" s="336"/>
      <c r="MXX2" s="337"/>
      <c r="MXY2" s="337"/>
      <c r="MXZ2" s="337"/>
      <c r="MYA2" s="337"/>
      <c r="MYB2" s="336"/>
      <c r="MYC2" s="337"/>
      <c r="MYD2" s="337"/>
      <c r="MYE2" s="337"/>
      <c r="MYF2" s="337"/>
      <c r="MYG2" s="336"/>
      <c r="MYH2" s="337"/>
      <c r="MYI2" s="337"/>
      <c r="MYJ2" s="337"/>
      <c r="MYK2" s="337"/>
      <c r="MYM2" s="336"/>
      <c r="MYN2" s="337"/>
      <c r="MYO2" s="337"/>
      <c r="MYP2" s="337"/>
      <c r="MYQ2" s="337"/>
      <c r="MYR2" s="336"/>
      <c r="MYS2" s="337"/>
      <c r="MYT2" s="337"/>
      <c r="MYU2" s="337"/>
      <c r="MYV2" s="337"/>
      <c r="MYW2" s="336"/>
      <c r="MYX2" s="337"/>
      <c r="MYY2" s="337"/>
      <c r="MYZ2" s="337"/>
      <c r="MZA2" s="337"/>
      <c r="MZB2" s="128"/>
      <c r="MZC2" s="336"/>
      <c r="MZD2" s="337"/>
      <c r="MZE2" s="337"/>
      <c r="MZF2" s="337"/>
      <c r="MZG2" s="337"/>
      <c r="MZH2" s="336"/>
      <c r="MZI2" s="337"/>
      <c r="MZJ2" s="337"/>
      <c r="MZK2" s="337"/>
      <c r="MZL2" s="337"/>
      <c r="MZM2" s="336"/>
      <c r="MZN2" s="337"/>
      <c r="MZO2" s="337"/>
      <c r="MZP2" s="337"/>
      <c r="MZQ2" s="337"/>
      <c r="MZS2" s="336"/>
      <c r="MZT2" s="337"/>
      <c r="MZU2" s="337"/>
      <c r="MZV2" s="337"/>
      <c r="MZW2" s="337"/>
      <c r="MZX2" s="336"/>
      <c r="MZY2" s="337"/>
      <c r="MZZ2" s="337"/>
      <c r="NAA2" s="337"/>
      <c r="NAB2" s="337"/>
      <c r="NAC2" s="336"/>
      <c r="NAD2" s="337"/>
      <c r="NAE2" s="337"/>
      <c r="NAF2" s="337"/>
      <c r="NAG2" s="337"/>
      <c r="NAH2" s="128"/>
      <c r="NAI2" s="336"/>
      <c r="NAJ2" s="337"/>
      <c r="NAK2" s="337"/>
      <c r="NAL2" s="337"/>
      <c r="NAM2" s="337"/>
      <c r="NAN2" s="336"/>
      <c r="NAO2" s="337"/>
      <c r="NAP2" s="337"/>
      <c r="NAQ2" s="337"/>
      <c r="NAR2" s="337"/>
      <c r="NAS2" s="336"/>
      <c r="NAT2" s="337"/>
      <c r="NAU2" s="337"/>
      <c r="NAV2" s="337"/>
      <c r="NAW2" s="337"/>
      <c r="NAY2" s="336"/>
      <c r="NAZ2" s="337"/>
      <c r="NBA2" s="337"/>
      <c r="NBB2" s="337"/>
      <c r="NBC2" s="337"/>
      <c r="NBD2" s="336"/>
      <c r="NBE2" s="337"/>
      <c r="NBF2" s="337"/>
      <c r="NBG2" s="337"/>
      <c r="NBH2" s="337"/>
      <c r="NBI2" s="336"/>
      <c r="NBJ2" s="337"/>
      <c r="NBK2" s="337"/>
      <c r="NBL2" s="337"/>
      <c r="NBM2" s="337"/>
      <c r="NBN2" s="128"/>
      <c r="NBO2" s="336"/>
      <c r="NBP2" s="337"/>
      <c r="NBQ2" s="337"/>
      <c r="NBR2" s="337"/>
      <c r="NBS2" s="337"/>
      <c r="NBT2" s="336"/>
      <c r="NBU2" s="337"/>
      <c r="NBV2" s="337"/>
      <c r="NBW2" s="337"/>
      <c r="NBX2" s="337"/>
      <c r="NBY2" s="336"/>
      <c r="NBZ2" s="337"/>
      <c r="NCA2" s="337"/>
      <c r="NCB2" s="337"/>
      <c r="NCC2" s="337"/>
      <c r="NCE2" s="336"/>
      <c r="NCF2" s="337"/>
      <c r="NCG2" s="337"/>
      <c r="NCH2" s="337"/>
      <c r="NCI2" s="337"/>
      <c r="NCJ2" s="336"/>
      <c r="NCK2" s="337"/>
      <c r="NCL2" s="337"/>
      <c r="NCM2" s="337"/>
      <c r="NCN2" s="337"/>
      <c r="NCO2" s="336"/>
      <c r="NCP2" s="337"/>
      <c r="NCQ2" s="337"/>
      <c r="NCR2" s="337"/>
      <c r="NCS2" s="337"/>
      <c r="NCT2" s="128"/>
      <c r="NCU2" s="336"/>
      <c r="NCV2" s="337"/>
      <c r="NCW2" s="337"/>
      <c r="NCX2" s="337"/>
      <c r="NCY2" s="337"/>
      <c r="NCZ2" s="336"/>
      <c r="NDA2" s="337"/>
      <c r="NDB2" s="337"/>
      <c r="NDC2" s="337"/>
      <c r="NDD2" s="337"/>
      <c r="NDE2" s="336"/>
      <c r="NDF2" s="337"/>
      <c r="NDG2" s="337"/>
      <c r="NDH2" s="337"/>
      <c r="NDI2" s="337"/>
      <c r="NDK2" s="336"/>
      <c r="NDL2" s="337"/>
      <c r="NDM2" s="337"/>
      <c r="NDN2" s="337"/>
      <c r="NDO2" s="337"/>
      <c r="NDP2" s="336"/>
      <c r="NDQ2" s="337"/>
      <c r="NDR2" s="337"/>
      <c r="NDS2" s="337"/>
      <c r="NDT2" s="337"/>
      <c r="NDU2" s="336"/>
      <c r="NDV2" s="337"/>
      <c r="NDW2" s="337"/>
      <c r="NDX2" s="337"/>
      <c r="NDY2" s="337"/>
      <c r="NDZ2" s="128"/>
      <c r="NEA2" s="336"/>
      <c r="NEB2" s="337"/>
      <c r="NEC2" s="337"/>
      <c r="NED2" s="337"/>
      <c r="NEE2" s="337"/>
      <c r="NEF2" s="336"/>
      <c r="NEG2" s="337"/>
      <c r="NEH2" s="337"/>
      <c r="NEI2" s="337"/>
      <c r="NEJ2" s="337"/>
      <c r="NEK2" s="336"/>
      <c r="NEL2" s="337"/>
      <c r="NEM2" s="337"/>
      <c r="NEN2" s="337"/>
      <c r="NEO2" s="337"/>
      <c r="NEQ2" s="336"/>
      <c r="NER2" s="337"/>
      <c r="NES2" s="337"/>
      <c r="NET2" s="337"/>
      <c r="NEU2" s="337"/>
      <c r="NEV2" s="336"/>
      <c r="NEW2" s="337"/>
      <c r="NEX2" s="337"/>
      <c r="NEY2" s="337"/>
      <c r="NEZ2" s="337"/>
      <c r="NFA2" s="336"/>
      <c r="NFB2" s="337"/>
      <c r="NFC2" s="337"/>
      <c r="NFD2" s="337"/>
      <c r="NFE2" s="337"/>
      <c r="NFF2" s="128"/>
      <c r="NFG2" s="336"/>
      <c r="NFH2" s="337"/>
      <c r="NFI2" s="337"/>
      <c r="NFJ2" s="337"/>
      <c r="NFK2" s="337"/>
      <c r="NFL2" s="336"/>
      <c r="NFM2" s="337"/>
      <c r="NFN2" s="337"/>
      <c r="NFO2" s="337"/>
      <c r="NFP2" s="337"/>
      <c r="NFQ2" s="336"/>
      <c r="NFR2" s="337"/>
      <c r="NFS2" s="337"/>
      <c r="NFT2" s="337"/>
      <c r="NFU2" s="337"/>
      <c r="NFW2" s="336"/>
      <c r="NFX2" s="337"/>
      <c r="NFY2" s="337"/>
      <c r="NFZ2" s="337"/>
      <c r="NGA2" s="337"/>
      <c r="NGB2" s="336"/>
      <c r="NGC2" s="337"/>
      <c r="NGD2" s="337"/>
      <c r="NGE2" s="337"/>
      <c r="NGF2" s="337"/>
      <c r="NGG2" s="336"/>
      <c r="NGH2" s="337"/>
      <c r="NGI2" s="337"/>
      <c r="NGJ2" s="337"/>
      <c r="NGK2" s="337"/>
      <c r="NGL2" s="128"/>
      <c r="NGM2" s="336"/>
      <c r="NGN2" s="337"/>
      <c r="NGO2" s="337"/>
      <c r="NGP2" s="337"/>
      <c r="NGQ2" s="337"/>
      <c r="NGR2" s="336"/>
      <c r="NGS2" s="337"/>
      <c r="NGT2" s="337"/>
      <c r="NGU2" s="337"/>
      <c r="NGV2" s="337"/>
      <c r="NGW2" s="336"/>
      <c r="NGX2" s="337"/>
      <c r="NGY2" s="337"/>
      <c r="NGZ2" s="337"/>
      <c r="NHA2" s="337"/>
      <c r="NHC2" s="336"/>
      <c r="NHD2" s="337"/>
      <c r="NHE2" s="337"/>
      <c r="NHF2" s="337"/>
      <c r="NHG2" s="337"/>
      <c r="NHH2" s="336"/>
      <c r="NHI2" s="337"/>
      <c r="NHJ2" s="337"/>
      <c r="NHK2" s="337"/>
      <c r="NHL2" s="337"/>
      <c r="NHM2" s="336"/>
      <c r="NHN2" s="337"/>
      <c r="NHO2" s="337"/>
      <c r="NHP2" s="337"/>
      <c r="NHQ2" s="337"/>
      <c r="NHR2" s="128"/>
      <c r="NHS2" s="336"/>
      <c r="NHT2" s="337"/>
      <c r="NHU2" s="337"/>
      <c r="NHV2" s="337"/>
      <c r="NHW2" s="337"/>
      <c r="NHX2" s="336"/>
      <c r="NHY2" s="337"/>
      <c r="NHZ2" s="337"/>
      <c r="NIA2" s="337"/>
      <c r="NIB2" s="337"/>
      <c r="NIC2" s="336"/>
      <c r="NID2" s="337"/>
      <c r="NIE2" s="337"/>
      <c r="NIF2" s="337"/>
      <c r="NIG2" s="337"/>
      <c r="NII2" s="336"/>
      <c r="NIJ2" s="337"/>
      <c r="NIK2" s="337"/>
      <c r="NIL2" s="337"/>
      <c r="NIM2" s="337"/>
      <c r="NIN2" s="336"/>
      <c r="NIO2" s="337"/>
      <c r="NIP2" s="337"/>
      <c r="NIQ2" s="337"/>
      <c r="NIR2" s="337"/>
      <c r="NIS2" s="336"/>
      <c r="NIT2" s="337"/>
      <c r="NIU2" s="337"/>
      <c r="NIV2" s="337"/>
      <c r="NIW2" s="337"/>
      <c r="NIX2" s="128"/>
      <c r="NIY2" s="336"/>
      <c r="NIZ2" s="337"/>
      <c r="NJA2" s="337"/>
      <c r="NJB2" s="337"/>
      <c r="NJC2" s="337"/>
      <c r="NJD2" s="336"/>
      <c r="NJE2" s="337"/>
      <c r="NJF2" s="337"/>
      <c r="NJG2" s="337"/>
      <c r="NJH2" s="337"/>
      <c r="NJI2" s="336"/>
      <c r="NJJ2" s="337"/>
      <c r="NJK2" s="337"/>
      <c r="NJL2" s="337"/>
      <c r="NJM2" s="337"/>
      <c r="NJO2" s="336"/>
      <c r="NJP2" s="337"/>
      <c r="NJQ2" s="337"/>
      <c r="NJR2" s="337"/>
      <c r="NJS2" s="337"/>
      <c r="NJT2" s="336"/>
      <c r="NJU2" s="337"/>
      <c r="NJV2" s="337"/>
      <c r="NJW2" s="337"/>
      <c r="NJX2" s="337"/>
      <c r="NJY2" s="336"/>
      <c r="NJZ2" s="337"/>
      <c r="NKA2" s="337"/>
      <c r="NKB2" s="337"/>
      <c r="NKC2" s="337"/>
      <c r="NKD2" s="128"/>
      <c r="NKE2" s="336"/>
      <c r="NKF2" s="337"/>
      <c r="NKG2" s="337"/>
      <c r="NKH2" s="337"/>
      <c r="NKI2" s="337"/>
      <c r="NKJ2" s="336"/>
      <c r="NKK2" s="337"/>
      <c r="NKL2" s="337"/>
      <c r="NKM2" s="337"/>
      <c r="NKN2" s="337"/>
      <c r="NKO2" s="336"/>
      <c r="NKP2" s="337"/>
      <c r="NKQ2" s="337"/>
      <c r="NKR2" s="337"/>
      <c r="NKS2" s="337"/>
      <c r="NKU2" s="336"/>
      <c r="NKV2" s="337"/>
      <c r="NKW2" s="337"/>
      <c r="NKX2" s="337"/>
      <c r="NKY2" s="337"/>
      <c r="NKZ2" s="336"/>
      <c r="NLA2" s="337"/>
      <c r="NLB2" s="337"/>
      <c r="NLC2" s="337"/>
      <c r="NLD2" s="337"/>
      <c r="NLE2" s="336"/>
      <c r="NLF2" s="337"/>
      <c r="NLG2" s="337"/>
      <c r="NLH2" s="337"/>
      <c r="NLI2" s="337"/>
      <c r="NLJ2" s="128"/>
      <c r="NLK2" s="336"/>
      <c r="NLL2" s="337"/>
      <c r="NLM2" s="337"/>
      <c r="NLN2" s="337"/>
      <c r="NLO2" s="337"/>
      <c r="NLP2" s="336"/>
      <c r="NLQ2" s="337"/>
      <c r="NLR2" s="337"/>
      <c r="NLS2" s="337"/>
      <c r="NLT2" s="337"/>
      <c r="NLU2" s="336"/>
      <c r="NLV2" s="337"/>
      <c r="NLW2" s="337"/>
      <c r="NLX2" s="337"/>
      <c r="NLY2" s="337"/>
      <c r="NMA2" s="336"/>
      <c r="NMB2" s="337"/>
      <c r="NMC2" s="337"/>
      <c r="NMD2" s="337"/>
      <c r="NME2" s="337"/>
      <c r="NMF2" s="336"/>
      <c r="NMG2" s="337"/>
      <c r="NMH2" s="337"/>
      <c r="NMI2" s="337"/>
      <c r="NMJ2" s="337"/>
      <c r="NMK2" s="336"/>
      <c r="NML2" s="337"/>
      <c r="NMM2" s="337"/>
      <c r="NMN2" s="337"/>
      <c r="NMO2" s="337"/>
      <c r="NMP2" s="128"/>
      <c r="NMQ2" s="336"/>
      <c r="NMR2" s="337"/>
      <c r="NMS2" s="337"/>
      <c r="NMT2" s="337"/>
      <c r="NMU2" s="337"/>
      <c r="NMV2" s="336"/>
      <c r="NMW2" s="337"/>
      <c r="NMX2" s="337"/>
      <c r="NMY2" s="337"/>
      <c r="NMZ2" s="337"/>
      <c r="NNA2" s="336"/>
      <c r="NNB2" s="337"/>
      <c r="NNC2" s="337"/>
      <c r="NND2" s="337"/>
      <c r="NNE2" s="337"/>
      <c r="NNG2" s="336"/>
      <c r="NNH2" s="337"/>
      <c r="NNI2" s="337"/>
      <c r="NNJ2" s="337"/>
      <c r="NNK2" s="337"/>
      <c r="NNL2" s="336"/>
      <c r="NNM2" s="337"/>
      <c r="NNN2" s="337"/>
      <c r="NNO2" s="337"/>
      <c r="NNP2" s="337"/>
      <c r="NNQ2" s="336"/>
      <c r="NNR2" s="337"/>
      <c r="NNS2" s="337"/>
      <c r="NNT2" s="337"/>
      <c r="NNU2" s="337"/>
      <c r="NNV2" s="128"/>
      <c r="NNW2" s="336"/>
      <c r="NNX2" s="337"/>
      <c r="NNY2" s="337"/>
      <c r="NNZ2" s="337"/>
      <c r="NOA2" s="337"/>
      <c r="NOB2" s="336"/>
      <c r="NOC2" s="337"/>
      <c r="NOD2" s="337"/>
      <c r="NOE2" s="337"/>
      <c r="NOF2" s="337"/>
      <c r="NOG2" s="336"/>
      <c r="NOH2" s="337"/>
      <c r="NOI2" s="337"/>
      <c r="NOJ2" s="337"/>
      <c r="NOK2" s="337"/>
      <c r="NOM2" s="336"/>
      <c r="NON2" s="337"/>
      <c r="NOO2" s="337"/>
      <c r="NOP2" s="337"/>
      <c r="NOQ2" s="337"/>
      <c r="NOR2" s="336"/>
      <c r="NOS2" s="337"/>
      <c r="NOT2" s="337"/>
      <c r="NOU2" s="337"/>
      <c r="NOV2" s="337"/>
      <c r="NOW2" s="336"/>
      <c r="NOX2" s="337"/>
      <c r="NOY2" s="337"/>
      <c r="NOZ2" s="337"/>
      <c r="NPA2" s="337"/>
      <c r="NPB2" s="128"/>
      <c r="NPC2" s="336"/>
      <c r="NPD2" s="337"/>
      <c r="NPE2" s="337"/>
      <c r="NPF2" s="337"/>
      <c r="NPG2" s="337"/>
      <c r="NPH2" s="336"/>
      <c r="NPI2" s="337"/>
      <c r="NPJ2" s="337"/>
      <c r="NPK2" s="337"/>
      <c r="NPL2" s="337"/>
      <c r="NPM2" s="336"/>
      <c r="NPN2" s="337"/>
      <c r="NPO2" s="337"/>
      <c r="NPP2" s="337"/>
      <c r="NPQ2" s="337"/>
      <c r="NPS2" s="336"/>
      <c r="NPT2" s="337"/>
      <c r="NPU2" s="337"/>
      <c r="NPV2" s="337"/>
      <c r="NPW2" s="337"/>
      <c r="NPX2" s="336"/>
      <c r="NPY2" s="337"/>
      <c r="NPZ2" s="337"/>
      <c r="NQA2" s="337"/>
      <c r="NQB2" s="337"/>
      <c r="NQC2" s="336"/>
      <c r="NQD2" s="337"/>
      <c r="NQE2" s="337"/>
      <c r="NQF2" s="337"/>
      <c r="NQG2" s="337"/>
      <c r="NQH2" s="128"/>
      <c r="NQI2" s="336"/>
      <c r="NQJ2" s="337"/>
      <c r="NQK2" s="337"/>
      <c r="NQL2" s="337"/>
      <c r="NQM2" s="337"/>
      <c r="NQN2" s="336"/>
      <c r="NQO2" s="337"/>
      <c r="NQP2" s="337"/>
      <c r="NQQ2" s="337"/>
      <c r="NQR2" s="337"/>
      <c r="NQS2" s="336"/>
      <c r="NQT2" s="337"/>
      <c r="NQU2" s="337"/>
      <c r="NQV2" s="337"/>
      <c r="NQW2" s="337"/>
      <c r="NQY2" s="336"/>
      <c r="NQZ2" s="337"/>
      <c r="NRA2" s="337"/>
      <c r="NRB2" s="337"/>
      <c r="NRC2" s="337"/>
      <c r="NRD2" s="336"/>
      <c r="NRE2" s="337"/>
      <c r="NRF2" s="337"/>
      <c r="NRG2" s="337"/>
      <c r="NRH2" s="337"/>
      <c r="NRI2" s="336"/>
      <c r="NRJ2" s="337"/>
      <c r="NRK2" s="337"/>
      <c r="NRL2" s="337"/>
      <c r="NRM2" s="337"/>
      <c r="NRN2" s="128"/>
      <c r="NRO2" s="336"/>
      <c r="NRP2" s="337"/>
      <c r="NRQ2" s="337"/>
      <c r="NRR2" s="337"/>
      <c r="NRS2" s="337"/>
      <c r="NRT2" s="336"/>
      <c r="NRU2" s="337"/>
      <c r="NRV2" s="337"/>
      <c r="NRW2" s="337"/>
      <c r="NRX2" s="337"/>
      <c r="NRY2" s="336"/>
      <c r="NRZ2" s="337"/>
      <c r="NSA2" s="337"/>
      <c r="NSB2" s="337"/>
      <c r="NSC2" s="337"/>
      <c r="NSE2" s="336"/>
      <c r="NSF2" s="337"/>
      <c r="NSG2" s="337"/>
      <c r="NSH2" s="337"/>
      <c r="NSI2" s="337"/>
      <c r="NSJ2" s="336"/>
      <c r="NSK2" s="337"/>
      <c r="NSL2" s="337"/>
      <c r="NSM2" s="337"/>
      <c r="NSN2" s="337"/>
      <c r="NSO2" s="336"/>
      <c r="NSP2" s="337"/>
      <c r="NSQ2" s="337"/>
      <c r="NSR2" s="337"/>
      <c r="NSS2" s="337"/>
      <c r="NST2" s="128"/>
      <c r="NSU2" s="336"/>
      <c r="NSV2" s="337"/>
      <c r="NSW2" s="337"/>
      <c r="NSX2" s="337"/>
      <c r="NSY2" s="337"/>
      <c r="NSZ2" s="336"/>
      <c r="NTA2" s="337"/>
      <c r="NTB2" s="337"/>
      <c r="NTC2" s="337"/>
      <c r="NTD2" s="337"/>
      <c r="NTE2" s="336"/>
      <c r="NTF2" s="337"/>
      <c r="NTG2" s="337"/>
      <c r="NTH2" s="337"/>
      <c r="NTI2" s="337"/>
      <c r="NTK2" s="336"/>
      <c r="NTL2" s="337"/>
      <c r="NTM2" s="337"/>
      <c r="NTN2" s="337"/>
      <c r="NTO2" s="337"/>
      <c r="NTP2" s="336"/>
      <c r="NTQ2" s="337"/>
      <c r="NTR2" s="337"/>
      <c r="NTS2" s="337"/>
      <c r="NTT2" s="337"/>
      <c r="NTU2" s="336"/>
      <c r="NTV2" s="337"/>
      <c r="NTW2" s="337"/>
      <c r="NTX2" s="337"/>
      <c r="NTY2" s="337"/>
      <c r="NTZ2" s="128"/>
      <c r="NUA2" s="336"/>
      <c r="NUB2" s="337"/>
      <c r="NUC2" s="337"/>
      <c r="NUD2" s="337"/>
      <c r="NUE2" s="337"/>
      <c r="NUF2" s="336"/>
      <c r="NUG2" s="337"/>
      <c r="NUH2" s="337"/>
      <c r="NUI2" s="337"/>
      <c r="NUJ2" s="337"/>
      <c r="NUK2" s="336"/>
      <c r="NUL2" s="337"/>
      <c r="NUM2" s="337"/>
      <c r="NUN2" s="337"/>
      <c r="NUO2" s="337"/>
      <c r="NUQ2" s="336"/>
      <c r="NUR2" s="337"/>
      <c r="NUS2" s="337"/>
      <c r="NUT2" s="337"/>
      <c r="NUU2" s="337"/>
      <c r="NUV2" s="336"/>
      <c r="NUW2" s="337"/>
      <c r="NUX2" s="337"/>
      <c r="NUY2" s="337"/>
      <c r="NUZ2" s="337"/>
      <c r="NVA2" s="336"/>
      <c r="NVB2" s="337"/>
      <c r="NVC2" s="337"/>
      <c r="NVD2" s="337"/>
      <c r="NVE2" s="337"/>
      <c r="NVF2" s="128"/>
      <c r="NVG2" s="336"/>
      <c r="NVH2" s="337"/>
      <c r="NVI2" s="337"/>
      <c r="NVJ2" s="337"/>
      <c r="NVK2" s="337"/>
      <c r="NVL2" s="336"/>
      <c r="NVM2" s="337"/>
      <c r="NVN2" s="337"/>
      <c r="NVO2" s="337"/>
      <c r="NVP2" s="337"/>
      <c r="NVQ2" s="336"/>
      <c r="NVR2" s="337"/>
      <c r="NVS2" s="337"/>
      <c r="NVT2" s="337"/>
      <c r="NVU2" s="337"/>
      <c r="NVW2" s="336"/>
      <c r="NVX2" s="337"/>
      <c r="NVY2" s="337"/>
      <c r="NVZ2" s="337"/>
      <c r="NWA2" s="337"/>
      <c r="NWB2" s="336"/>
      <c r="NWC2" s="337"/>
      <c r="NWD2" s="337"/>
      <c r="NWE2" s="337"/>
      <c r="NWF2" s="337"/>
      <c r="NWG2" s="336"/>
      <c r="NWH2" s="337"/>
      <c r="NWI2" s="337"/>
      <c r="NWJ2" s="337"/>
      <c r="NWK2" s="337"/>
      <c r="NWL2" s="128"/>
      <c r="NWM2" s="336"/>
      <c r="NWN2" s="337"/>
      <c r="NWO2" s="337"/>
      <c r="NWP2" s="337"/>
      <c r="NWQ2" s="337"/>
      <c r="NWR2" s="336"/>
      <c r="NWS2" s="337"/>
      <c r="NWT2" s="337"/>
      <c r="NWU2" s="337"/>
      <c r="NWV2" s="337"/>
      <c r="NWW2" s="336"/>
      <c r="NWX2" s="337"/>
      <c r="NWY2" s="337"/>
      <c r="NWZ2" s="337"/>
      <c r="NXA2" s="337"/>
      <c r="NXC2" s="336"/>
      <c r="NXD2" s="337"/>
      <c r="NXE2" s="337"/>
      <c r="NXF2" s="337"/>
      <c r="NXG2" s="337"/>
      <c r="NXH2" s="336"/>
      <c r="NXI2" s="337"/>
      <c r="NXJ2" s="337"/>
      <c r="NXK2" s="337"/>
      <c r="NXL2" s="337"/>
      <c r="NXM2" s="336"/>
      <c r="NXN2" s="337"/>
      <c r="NXO2" s="337"/>
      <c r="NXP2" s="337"/>
      <c r="NXQ2" s="337"/>
      <c r="NXR2" s="128"/>
      <c r="NXS2" s="336"/>
      <c r="NXT2" s="337"/>
      <c r="NXU2" s="337"/>
      <c r="NXV2" s="337"/>
      <c r="NXW2" s="337"/>
      <c r="NXX2" s="336"/>
      <c r="NXY2" s="337"/>
      <c r="NXZ2" s="337"/>
      <c r="NYA2" s="337"/>
      <c r="NYB2" s="337"/>
      <c r="NYC2" s="336"/>
      <c r="NYD2" s="337"/>
      <c r="NYE2" s="337"/>
      <c r="NYF2" s="337"/>
      <c r="NYG2" s="337"/>
      <c r="NYI2" s="336"/>
      <c r="NYJ2" s="337"/>
      <c r="NYK2" s="337"/>
      <c r="NYL2" s="337"/>
      <c r="NYM2" s="337"/>
      <c r="NYN2" s="336"/>
      <c r="NYO2" s="337"/>
      <c r="NYP2" s="337"/>
      <c r="NYQ2" s="337"/>
      <c r="NYR2" s="337"/>
      <c r="NYS2" s="336"/>
      <c r="NYT2" s="337"/>
      <c r="NYU2" s="337"/>
      <c r="NYV2" s="337"/>
      <c r="NYW2" s="337"/>
      <c r="NYX2" s="128"/>
      <c r="NYY2" s="336"/>
      <c r="NYZ2" s="337"/>
      <c r="NZA2" s="337"/>
      <c r="NZB2" s="337"/>
      <c r="NZC2" s="337"/>
      <c r="NZD2" s="336"/>
      <c r="NZE2" s="337"/>
      <c r="NZF2" s="337"/>
      <c r="NZG2" s="337"/>
      <c r="NZH2" s="337"/>
      <c r="NZI2" s="336"/>
      <c r="NZJ2" s="337"/>
      <c r="NZK2" s="337"/>
      <c r="NZL2" s="337"/>
      <c r="NZM2" s="337"/>
      <c r="NZO2" s="336"/>
      <c r="NZP2" s="337"/>
      <c r="NZQ2" s="337"/>
      <c r="NZR2" s="337"/>
      <c r="NZS2" s="337"/>
      <c r="NZT2" s="336"/>
      <c r="NZU2" s="337"/>
      <c r="NZV2" s="337"/>
      <c r="NZW2" s="337"/>
      <c r="NZX2" s="337"/>
      <c r="NZY2" s="336"/>
      <c r="NZZ2" s="337"/>
      <c r="OAA2" s="337"/>
      <c r="OAB2" s="337"/>
      <c r="OAC2" s="337"/>
      <c r="OAD2" s="128"/>
      <c r="OAE2" s="336"/>
      <c r="OAF2" s="337"/>
      <c r="OAG2" s="337"/>
      <c r="OAH2" s="337"/>
      <c r="OAI2" s="337"/>
      <c r="OAJ2" s="336"/>
      <c r="OAK2" s="337"/>
      <c r="OAL2" s="337"/>
      <c r="OAM2" s="337"/>
      <c r="OAN2" s="337"/>
      <c r="OAO2" s="336"/>
      <c r="OAP2" s="337"/>
      <c r="OAQ2" s="337"/>
      <c r="OAR2" s="337"/>
      <c r="OAS2" s="337"/>
      <c r="OAU2" s="336"/>
      <c r="OAV2" s="337"/>
      <c r="OAW2" s="337"/>
      <c r="OAX2" s="337"/>
      <c r="OAY2" s="337"/>
      <c r="OAZ2" s="336"/>
      <c r="OBA2" s="337"/>
      <c r="OBB2" s="337"/>
      <c r="OBC2" s="337"/>
      <c r="OBD2" s="337"/>
      <c r="OBE2" s="336"/>
      <c r="OBF2" s="337"/>
      <c r="OBG2" s="337"/>
      <c r="OBH2" s="337"/>
      <c r="OBI2" s="337"/>
      <c r="OBJ2" s="128"/>
      <c r="OBK2" s="336"/>
      <c r="OBL2" s="337"/>
      <c r="OBM2" s="337"/>
      <c r="OBN2" s="337"/>
      <c r="OBO2" s="337"/>
      <c r="OBP2" s="336"/>
      <c r="OBQ2" s="337"/>
      <c r="OBR2" s="337"/>
      <c r="OBS2" s="337"/>
      <c r="OBT2" s="337"/>
      <c r="OBU2" s="336"/>
      <c r="OBV2" s="337"/>
      <c r="OBW2" s="337"/>
      <c r="OBX2" s="337"/>
      <c r="OBY2" s="337"/>
      <c r="OCA2" s="336"/>
      <c r="OCB2" s="337"/>
      <c r="OCC2" s="337"/>
      <c r="OCD2" s="337"/>
      <c r="OCE2" s="337"/>
      <c r="OCF2" s="336"/>
      <c r="OCG2" s="337"/>
      <c r="OCH2" s="337"/>
      <c r="OCI2" s="337"/>
      <c r="OCJ2" s="337"/>
      <c r="OCK2" s="336"/>
      <c r="OCL2" s="337"/>
      <c r="OCM2" s="337"/>
      <c r="OCN2" s="337"/>
      <c r="OCO2" s="337"/>
      <c r="OCP2" s="128"/>
      <c r="OCQ2" s="336"/>
      <c r="OCR2" s="337"/>
      <c r="OCS2" s="337"/>
      <c r="OCT2" s="337"/>
      <c r="OCU2" s="337"/>
      <c r="OCV2" s="336"/>
      <c r="OCW2" s="337"/>
      <c r="OCX2" s="337"/>
      <c r="OCY2" s="337"/>
      <c r="OCZ2" s="337"/>
      <c r="ODA2" s="336"/>
      <c r="ODB2" s="337"/>
      <c r="ODC2" s="337"/>
      <c r="ODD2" s="337"/>
      <c r="ODE2" s="337"/>
      <c r="ODG2" s="336"/>
      <c r="ODH2" s="337"/>
      <c r="ODI2" s="337"/>
      <c r="ODJ2" s="337"/>
      <c r="ODK2" s="337"/>
      <c r="ODL2" s="336"/>
      <c r="ODM2" s="337"/>
      <c r="ODN2" s="337"/>
      <c r="ODO2" s="337"/>
      <c r="ODP2" s="337"/>
      <c r="ODQ2" s="336"/>
      <c r="ODR2" s="337"/>
      <c r="ODS2" s="337"/>
      <c r="ODT2" s="337"/>
      <c r="ODU2" s="337"/>
      <c r="ODV2" s="128"/>
      <c r="ODW2" s="336"/>
      <c r="ODX2" s="337"/>
      <c r="ODY2" s="337"/>
      <c r="ODZ2" s="337"/>
      <c r="OEA2" s="337"/>
      <c r="OEB2" s="336"/>
      <c r="OEC2" s="337"/>
      <c r="OED2" s="337"/>
      <c r="OEE2" s="337"/>
      <c r="OEF2" s="337"/>
      <c r="OEG2" s="336"/>
      <c r="OEH2" s="337"/>
      <c r="OEI2" s="337"/>
      <c r="OEJ2" s="337"/>
      <c r="OEK2" s="337"/>
      <c r="OEM2" s="336"/>
      <c r="OEN2" s="337"/>
      <c r="OEO2" s="337"/>
      <c r="OEP2" s="337"/>
      <c r="OEQ2" s="337"/>
      <c r="OER2" s="336"/>
      <c r="OES2" s="337"/>
      <c r="OET2" s="337"/>
      <c r="OEU2" s="337"/>
      <c r="OEV2" s="337"/>
      <c r="OEW2" s="336"/>
      <c r="OEX2" s="337"/>
      <c r="OEY2" s="337"/>
      <c r="OEZ2" s="337"/>
      <c r="OFA2" s="337"/>
      <c r="OFB2" s="128"/>
      <c r="OFC2" s="336"/>
      <c r="OFD2" s="337"/>
      <c r="OFE2" s="337"/>
      <c r="OFF2" s="337"/>
      <c r="OFG2" s="337"/>
      <c r="OFH2" s="336"/>
      <c r="OFI2" s="337"/>
      <c r="OFJ2" s="337"/>
      <c r="OFK2" s="337"/>
      <c r="OFL2" s="337"/>
      <c r="OFM2" s="336"/>
      <c r="OFN2" s="337"/>
      <c r="OFO2" s="337"/>
      <c r="OFP2" s="337"/>
      <c r="OFQ2" s="337"/>
      <c r="OFS2" s="336"/>
      <c r="OFT2" s="337"/>
      <c r="OFU2" s="337"/>
      <c r="OFV2" s="337"/>
      <c r="OFW2" s="337"/>
      <c r="OFX2" s="336"/>
      <c r="OFY2" s="337"/>
      <c r="OFZ2" s="337"/>
      <c r="OGA2" s="337"/>
      <c r="OGB2" s="337"/>
      <c r="OGC2" s="336"/>
      <c r="OGD2" s="337"/>
      <c r="OGE2" s="337"/>
      <c r="OGF2" s="337"/>
      <c r="OGG2" s="337"/>
      <c r="OGH2" s="128"/>
      <c r="OGI2" s="336"/>
      <c r="OGJ2" s="337"/>
      <c r="OGK2" s="337"/>
      <c r="OGL2" s="337"/>
      <c r="OGM2" s="337"/>
      <c r="OGN2" s="336"/>
      <c r="OGO2" s="337"/>
      <c r="OGP2" s="337"/>
      <c r="OGQ2" s="337"/>
      <c r="OGR2" s="337"/>
      <c r="OGS2" s="336"/>
      <c r="OGT2" s="337"/>
      <c r="OGU2" s="337"/>
      <c r="OGV2" s="337"/>
      <c r="OGW2" s="337"/>
      <c r="OGY2" s="336"/>
      <c r="OGZ2" s="337"/>
      <c r="OHA2" s="337"/>
      <c r="OHB2" s="337"/>
      <c r="OHC2" s="337"/>
      <c r="OHD2" s="336"/>
      <c r="OHE2" s="337"/>
      <c r="OHF2" s="337"/>
      <c r="OHG2" s="337"/>
      <c r="OHH2" s="337"/>
      <c r="OHI2" s="336"/>
      <c r="OHJ2" s="337"/>
      <c r="OHK2" s="337"/>
      <c r="OHL2" s="337"/>
      <c r="OHM2" s="337"/>
      <c r="OHN2" s="128"/>
      <c r="OHO2" s="336"/>
      <c r="OHP2" s="337"/>
      <c r="OHQ2" s="337"/>
      <c r="OHR2" s="337"/>
      <c r="OHS2" s="337"/>
      <c r="OHT2" s="336"/>
      <c r="OHU2" s="337"/>
      <c r="OHV2" s="337"/>
      <c r="OHW2" s="337"/>
      <c r="OHX2" s="337"/>
      <c r="OHY2" s="336"/>
      <c r="OHZ2" s="337"/>
      <c r="OIA2" s="337"/>
      <c r="OIB2" s="337"/>
      <c r="OIC2" s="337"/>
      <c r="OIE2" s="336"/>
      <c r="OIF2" s="337"/>
      <c r="OIG2" s="337"/>
      <c r="OIH2" s="337"/>
      <c r="OII2" s="337"/>
      <c r="OIJ2" s="336"/>
      <c r="OIK2" s="337"/>
      <c r="OIL2" s="337"/>
      <c r="OIM2" s="337"/>
      <c r="OIN2" s="337"/>
      <c r="OIO2" s="336"/>
      <c r="OIP2" s="337"/>
      <c r="OIQ2" s="337"/>
      <c r="OIR2" s="337"/>
      <c r="OIS2" s="337"/>
      <c r="OIT2" s="128"/>
      <c r="OIU2" s="336"/>
      <c r="OIV2" s="337"/>
      <c r="OIW2" s="337"/>
      <c r="OIX2" s="337"/>
      <c r="OIY2" s="337"/>
      <c r="OIZ2" s="336"/>
      <c r="OJA2" s="337"/>
      <c r="OJB2" s="337"/>
      <c r="OJC2" s="337"/>
      <c r="OJD2" s="337"/>
      <c r="OJE2" s="336"/>
      <c r="OJF2" s="337"/>
      <c r="OJG2" s="337"/>
      <c r="OJH2" s="337"/>
      <c r="OJI2" s="337"/>
      <c r="OJK2" s="336"/>
      <c r="OJL2" s="337"/>
      <c r="OJM2" s="337"/>
      <c r="OJN2" s="337"/>
      <c r="OJO2" s="337"/>
      <c r="OJP2" s="336"/>
      <c r="OJQ2" s="337"/>
      <c r="OJR2" s="337"/>
      <c r="OJS2" s="337"/>
      <c r="OJT2" s="337"/>
      <c r="OJU2" s="336"/>
      <c r="OJV2" s="337"/>
      <c r="OJW2" s="337"/>
      <c r="OJX2" s="337"/>
      <c r="OJY2" s="337"/>
      <c r="OJZ2" s="128"/>
      <c r="OKA2" s="336"/>
      <c r="OKB2" s="337"/>
      <c r="OKC2" s="337"/>
      <c r="OKD2" s="337"/>
      <c r="OKE2" s="337"/>
      <c r="OKF2" s="336"/>
      <c r="OKG2" s="337"/>
      <c r="OKH2" s="337"/>
      <c r="OKI2" s="337"/>
      <c r="OKJ2" s="337"/>
      <c r="OKK2" s="336"/>
      <c r="OKL2" s="337"/>
      <c r="OKM2" s="337"/>
      <c r="OKN2" s="337"/>
      <c r="OKO2" s="337"/>
      <c r="OKQ2" s="336"/>
      <c r="OKR2" s="337"/>
      <c r="OKS2" s="337"/>
      <c r="OKT2" s="337"/>
      <c r="OKU2" s="337"/>
      <c r="OKV2" s="336"/>
      <c r="OKW2" s="337"/>
      <c r="OKX2" s="337"/>
      <c r="OKY2" s="337"/>
      <c r="OKZ2" s="337"/>
      <c r="OLA2" s="336"/>
      <c r="OLB2" s="337"/>
      <c r="OLC2" s="337"/>
      <c r="OLD2" s="337"/>
      <c r="OLE2" s="337"/>
      <c r="OLF2" s="128"/>
      <c r="OLG2" s="336"/>
      <c r="OLH2" s="337"/>
      <c r="OLI2" s="337"/>
      <c r="OLJ2" s="337"/>
      <c r="OLK2" s="337"/>
      <c r="OLL2" s="336"/>
      <c r="OLM2" s="337"/>
      <c r="OLN2" s="337"/>
      <c r="OLO2" s="337"/>
      <c r="OLP2" s="337"/>
      <c r="OLQ2" s="336"/>
      <c r="OLR2" s="337"/>
      <c r="OLS2" s="337"/>
      <c r="OLT2" s="337"/>
      <c r="OLU2" s="337"/>
      <c r="OLW2" s="336"/>
      <c r="OLX2" s="337"/>
      <c r="OLY2" s="337"/>
      <c r="OLZ2" s="337"/>
      <c r="OMA2" s="337"/>
      <c r="OMB2" s="336"/>
      <c r="OMC2" s="337"/>
      <c r="OMD2" s="337"/>
      <c r="OME2" s="337"/>
      <c r="OMF2" s="337"/>
      <c r="OMG2" s="336"/>
      <c r="OMH2" s="337"/>
      <c r="OMI2" s="337"/>
      <c r="OMJ2" s="337"/>
      <c r="OMK2" s="337"/>
      <c r="OML2" s="128"/>
      <c r="OMM2" s="336"/>
      <c r="OMN2" s="337"/>
      <c r="OMO2" s="337"/>
      <c r="OMP2" s="337"/>
      <c r="OMQ2" s="337"/>
      <c r="OMR2" s="336"/>
      <c r="OMS2" s="337"/>
      <c r="OMT2" s="337"/>
      <c r="OMU2" s="337"/>
      <c r="OMV2" s="337"/>
      <c r="OMW2" s="336"/>
      <c r="OMX2" s="337"/>
      <c r="OMY2" s="337"/>
      <c r="OMZ2" s="337"/>
      <c r="ONA2" s="337"/>
      <c r="ONC2" s="336"/>
      <c r="OND2" s="337"/>
      <c r="ONE2" s="337"/>
      <c r="ONF2" s="337"/>
      <c r="ONG2" s="337"/>
      <c r="ONH2" s="336"/>
      <c r="ONI2" s="337"/>
      <c r="ONJ2" s="337"/>
      <c r="ONK2" s="337"/>
      <c r="ONL2" s="337"/>
      <c r="ONM2" s="336"/>
      <c r="ONN2" s="337"/>
      <c r="ONO2" s="337"/>
      <c r="ONP2" s="337"/>
      <c r="ONQ2" s="337"/>
      <c r="ONR2" s="128"/>
      <c r="ONS2" s="336"/>
      <c r="ONT2" s="337"/>
      <c r="ONU2" s="337"/>
      <c r="ONV2" s="337"/>
      <c r="ONW2" s="337"/>
      <c r="ONX2" s="336"/>
      <c r="ONY2" s="337"/>
      <c r="ONZ2" s="337"/>
      <c r="OOA2" s="337"/>
      <c r="OOB2" s="337"/>
      <c r="OOC2" s="336"/>
      <c r="OOD2" s="337"/>
      <c r="OOE2" s="337"/>
      <c r="OOF2" s="337"/>
      <c r="OOG2" s="337"/>
      <c r="OOI2" s="336"/>
      <c r="OOJ2" s="337"/>
      <c r="OOK2" s="337"/>
      <c r="OOL2" s="337"/>
      <c r="OOM2" s="337"/>
      <c r="OON2" s="336"/>
      <c r="OOO2" s="337"/>
      <c r="OOP2" s="337"/>
      <c r="OOQ2" s="337"/>
      <c r="OOR2" s="337"/>
      <c r="OOS2" s="336"/>
      <c r="OOT2" s="337"/>
      <c r="OOU2" s="337"/>
      <c r="OOV2" s="337"/>
      <c r="OOW2" s="337"/>
      <c r="OOX2" s="128"/>
      <c r="OOY2" s="336"/>
      <c r="OOZ2" s="337"/>
      <c r="OPA2" s="337"/>
      <c r="OPB2" s="337"/>
      <c r="OPC2" s="337"/>
      <c r="OPD2" s="336"/>
      <c r="OPE2" s="337"/>
      <c r="OPF2" s="337"/>
      <c r="OPG2" s="337"/>
      <c r="OPH2" s="337"/>
      <c r="OPI2" s="336"/>
      <c r="OPJ2" s="337"/>
      <c r="OPK2" s="337"/>
      <c r="OPL2" s="337"/>
      <c r="OPM2" s="337"/>
      <c r="OPO2" s="336"/>
      <c r="OPP2" s="337"/>
      <c r="OPQ2" s="337"/>
      <c r="OPR2" s="337"/>
      <c r="OPS2" s="337"/>
      <c r="OPT2" s="336"/>
      <c r="OPU2" s="337"/>
      <c r="OPV2" s="337"/>
      <c r="OPW2" s="337"/>
      <c r="OPX2" s="337"/>
      <c r="OPY2" s="336"/>
      <c r="OPZ2" s="337"/>
      <c r="OQA2" s="337"/>
      <c r="OQB2" s="337"/>
      <c r="OQC2" s="337"/>
      <c r="OQD2" s="128"/>
      <c r="OQE2" s="336"/>
      <c r="OQF2" s="337"/>
      <c r="OQG2" s="337"/>
      <c r="OQH2" s="337"/>
      <c r="OQI2" s="337"/>
      <c r="OQJ2" s="336"/>
      <c r="OQK2" s="337"/>
      <c r="OQL2" s="337"/>
      <c r="OQM2" s="337"/>
      <c r="OQN2" s="337"/>
      <c r="OQO2" s="336"/>
      <c r="OQP2" s="337"/>
      <c r="OQQ2" s="337"/>
      <c r="OQR2" s="337"/>
      <c r="OQS2" s="337"/>
      <c r="OQU2" s="336"/>
      <c r="OQV2" s="337"/>
      <c r="OQW2" s="337"/>
      <c r="OQX2" s="337"/>
      <c r="OQY2" s="337"/>
      <c r="OQZ2" s="336"/>
      <c r="ORA2" s="337"/>
      <c r="ORB2" s="337"/>
      <c r="ORC2" s="337"/>
      <c r="ORD2" s="337"/>
      <c r="ORE2" s="336"/>
      <c r="ORF2" s="337"/>
      <c r="ORG2" s="337"/>
      <c r="ORH2" s="337"/>
      <c r="ORI2" s="337"/>
      <c r="ORJ2" s="128"/>
      <c r="ORK2" s="336"/>
      <c r="ORL2" s="337"/>
      <c r="ORM2" s="337"/>
      <c r="ORN2" s="337"/>
      <c r="ORO2" s="337"/>
      <c r="ORP2" s="336"/>
      <c r="ORQ2" s="337"/>
      <c r="ORR2" s="337"/>
      <c r="ORS2" s="337"/>
      <c r="ORT2" s="337"/>
      <c r="ORU2" s="336"/>
      <c r="ORV2" s="337"/>
      <c r="ORW2" s="337"/>
      <c r="ORX2" s="337"/>
      <c r="ORY2" s="337"/>
      <c r="OSA2" s="336"/>
      <c r="OSB2" s="337"/>
      <c r="OSC2" s="337"/>
      <c r="OSD2" s="337"/>
      <c r="OSE2" s="337"/>
      <c r="OSF2" s="336"/>
      <c r="OSG2" s="337"/>
      <c r="OSH2" s="337"/>
      <c r="OSI2" s="337"/>
      <c r="OSJ2" s="337"/>
      <c r="OSK2" s="336"/>
      <c r="OSL2" s="337"/>
      <c r="OSM2" s="337"/>
      <c r="OSN2" s="337"/>
      <c r="OSO2" s="337"/>
      <c r="OSP2" s="128"/>
      <c r="OSQ2" s="336"/>
      <c r="OSR2" s="337"/>
      <c r="OSS2" s="337"/>
      <c r="OST2" s="337"/>
      <c r="OSU2" s="337"/>
      <c r="OSV2" s="336"/>
      <c r="OSW2" s="337"/>
      <c r="OSX2" s="337"/>
      <c r="OSY2" s="337"/>
      <c r="OSZ2" s="337"/>
      <c r="OTA2" s="336"/>
      <c r="OTB2" s="337"/>
      <c r="OTC2" s="337"/>
      <c r="OTD2" s="337"/>
      <c r="OTE2" s="337"/>
      <c r="OTG2" s="336"/>
      <c r="OTH2" s="337"/>
      <c r="OTI2" s="337"/>
      <c r="OTJ2" s="337"/>
      <c r="OTK2" s="337"/>
      <c r="OTL2" s="336"/>
      <c r="OTM2" s="337"/>
      <c r="OTN2" s="337"/>
      <c r="OTO2" s="337"/>
      <c r="OTP2" s="337"/>
      <c r="OTQ2" s="336"/>
      <c r="OTR2" s="337"/>
      <c r="OTS2" s="337"/>
      <c r="OTT2" s="337"/>
      <c r="OTU2" s="337"/>
      <c r="OTV2" s="128"/>
      <c r="OTW2" s="336"/>
      <c r="OTX2" s="337"/>
      <c r="OTY2" s="337"/>
      <c r="OTZ2" s="337"/>
      <c r="OUA2" s="337"/>
      <c r="OUB2" s="336"/>
      <c r="OUC2" s="337"/>
      <c r="OUD2" s="337"/>
      <c r="OUE2" s="337"/>
      <c r="OUF2" s="337"/>
      <c r="OUG2" s="336"/>
      <c r="OUH2" s="337"/>
      <c r="OUI2" s="337"/>
      <c r="OUJ2" s="337"/>
      <c r="OUK2" s="337"/>
      <c r="OUM2" s="336"/>
      <c r="OUN2" s="337"/>
      <c r="OUO2" s="337"/>
      <c r="OUP2" s="337"/>
      <c r="OUQ2" s="337"/>
      <c r="OUR2" s="336"/>
      <c r="OUS2" s="337"/>
      <c r="OUT2" s="337"/>
      <c r="OUU2" s="337"/>
      <c r="OUV2" s="337"/>
      <c r="OUW2" s="336"/>
      <c r="OUX2" s="337"/>
      <c r="OUY2" s="337"/>
      <c r="OUZ2" s="337"/>
      <c r="OVA2" s="337"/>
      <c r="OVB2" s="128"/>
      <c r="OVC2" s="336"/>
      <c r="OVD2" s="337"/>
      <c r="OVE2" s="337"/>
      <c r="OVF2" s="337"/>
      <c r="OVG2" s="337"/>
      <c r="OVH2" s="336"/>
      <c r="OVI2" s="337"/>
      <c r="OVJ2" s="337"/>
      <c r="OVK2" s="337"/>
      <c r="OVL2" s="337"/>
      <c r="OVM2" s="336"/>
      <c r="OVN2" s="337"/>
      <c r="OVO2" s="337"/>
      <c r="OVP2" s="337"/>
      <c r="OVQ2" s="337"/>
      <c r="OVS2" s="336"/>
      <c r="OVT2" s="337"/>
      <c r="OVU2" s="337"/>
      <c r="OVV2" s="337"/>
      <c r="OVW2" s="337"/>
      <c r="OVX2" s="336"/>
      <c r="OVY2" s="337"/>
      <c r="OVZ2" s="337"/>
      <c r="OWA2" s="337"/>
      <c r="OWB2" s="337"/>
      <c r="OWC2" s="336"/>
      <c r="OWD2" s="337"/>
      <c r="OWE2" s="337"/>
      <c r="OWF2" s="337"/>
      <c r="OWG2" s="337"/>
      <c r="OWH2" s="128"/>
      <c r="OWI2" s="336"/>
      <c r="OWJ2" s="337"/>
      <c r="OWK2" s="337"/>
      <c r="OWL2" s="337"/>
      <c r="OWM2" s="337"/>
      <c r="OWN2" s="336"/>
      <c r="OWO2" s="337"/>
      <c r="OWP2" s="337"/>
      <c r="OWQ2" s="337"/>
      <c r="OWR2" s="337"/>
      <c r="OWS2" s="336"/>
      <c r="OWT2" s="337"/>
      <c r="OWU2" s="337"/>
      <c r="OWV2" s="337"/>
      <c r="OWW2" s="337"/>
      <c r="OWY2" s="336"/>
      <c r="OWZ2" s="337"/>
      <c r="OXA2" s="337"/>
      <c r="OXB2" s="337"/>
      <c r="OXC2" s="337"/>
      <c r="OXD2" s="336"/>
      <c r="OXE2" s="337"/>
      <c r="OXF2" s="337"/>
      <c r="OXG2" s="337"/>
      <c r="OXH2" s="337"/>
      <c r="OXI2" s="336"/>
      <c r="OXJ2" s="337"/>
      <c r="OXK2" s="337"/>
      <c r="OXL2" s="337"/>
      <c r="OXM2" s="337"/>
      <c r="OXN2" s="128"/>
      <c r="OXO2" s="336"/>
      <c r="OXP2" s="337"/>
      <c r="OXQ2" s="337"/>
      <c r="OXR2" s="337"/>
      <c r="OXS2" s="337"/>
      <c r="OXT2" s="336"/>
      <c r="OXU2" s="337"/>
      <c r="OXV2" s="337"/>
      <c r="OXW2" s="337"/>
      <c r="OXX2" s="337"/>
      <c r="OXY2" s="336"/>
      <c r="OXZ2" s="337"/>
      <c r="OYA2" s="337"/>
      <c r="OYB2" s="337"/>
      <c r="OYC2" s="337"/>
      <c r="OYE2" s="336"/>
      <c r="OYF2" s="337"/>
      <c r="OYG2" s="337"/>
      <c r="OYH2" s="337"/>
      <c r="OYI2" s="337"/>
      <c r="OYJ2" s="336"/>
      <c r="OYK2" s="337"/>
      <c r="OYL2" s="337"/>
      <c r="OYM2" s="337"/>
      <c r="OYN2" s="337"/>
      <c r="OYO2" s="336"/>
      <c r="OYP2" s="337"/>
      <c r="OYQ2" s="337"/>
      <c r="OYR2" s="337"/>
      <c r="OYS2" s="337"/>
      <c r="OYT2" s="128"/>
      <c r="OYU2" s="336"/>
      <c r="OYV2" s="337"/>
      <c r="OYW2" s="337"/>
      <c r="OYX2" s="337"/>
      <c r="OYY2" s="337"/>
      <c r="OYZ2" s="336"/>
      <c r="OZA2" s="337"/>
      <c r="OZB2" s="337"/>
      <c r="OZC2" s="337"/>
      <c r="OZD2" s="337"/>
      <c r="OZE2" s="336"/>
      <c r="OZF2" s="337"/>
      <c r="OZG2" s="337"/>
      <c r="OZH2" s="337"/>
      <c r="OZI2" s="337"/>
      <c r="OZK2" s="336"/>
      <c r="OZL2" s="337"/>
      <c r="OZM2" s="337"/>
      <c r="OZN2" s="337"/>
      <c r="OZO2" s="337"/>
      <c r="OZP2" s="336"/>
      <c r="OZQ2" s="337"/>
      <c r="OZR2" s="337"/>
      <c r="OZS2" s="337"/>
      <c r="OZT2" s="337"/>
      <c r="OZU2" s="336"/>
      <c r="OZV2" s="337"/>
      <c r="OZW2" s="337"/>
      <c r="OZX2" s="337"/>
      <c r="OZY2" s="337"/>
      <c r="OZZ2" s="128"/>
      <c r="PAA2" s="336"/>
      <c r="PAB2" s="337"/>
      <c r="PAC2" s="337"/>
      <c r="PAD2" s="337"/>
      <c r="PAE2" s="337"/>
      <c r="PAF2" s="336"/>
      <c r="PAG2" s="337"/>
      <c r="PAH2" s="337"/>
      <c r="PAI2" s="337"/>
      <c r="PAJ2" s="337"/>
      <c r="PAK2" s="336"/>
      <c r="PAL2" s="337"/>
      <c r="PAM2" s="337"/>
      <c r="PAN2" s="337"/>
      <c r="PAO2" s="337"/>
      <c r="PAQ2" s="336"/>
      <c r="PAR2" s="337"/>
      <c r="PAS2" s="337"/>
      <c r="PAT2" s="337"/>
      <c r="PAU2" s="337"/>
      <c r="PAV2" s="336"/>
      <c r="PAW2" s="337"/>
      <c r="PAX2" s="337"/>
      <c r="PAY2" s="337"/>
      <c r="PAZ2" s="337"/>
      <c r="PBA2" s="336"/>
      <c r="PBB2" s="337"/>
      <c r="PBC2" s="337"/>
      <c r="PBD2" s="337"/>
      <c r="PBE2" s="337"/>
      <c r="PBF2" s="128"/>
      <c r="PBG2" s="336"/>
      <c r="PBH2" s="337"/>
      <c r="PBI2" s="337"/>
      <c r="PBJ2" s="337"/>
      <c r="PBK2" s="337"/>
      <c r="PBL2" s="336"/>
      <c r="PBM2" s="337"/>
      <c r="PBN2" s="337"/>
      <c r="PBO2" s="337"/>
      <c r="PBP2" s="337"/>
      <c r="PBQ2" s="336"/>
      <c r="PBR2" s="337"/>
      <c r="PBS2" s="337"/>
      <c r="PBT2" s="337"/>
      <c r="PBU2" s="337"/>
      <c r="PBW2" s="336"/>
      <c r="PBX2" s="337"/>
      <c r="PBY2" s="337"/>
      <c r="PBZ2" s="337"/>
      <c r="PCA2" s="337"/>
      <c r="PCB2" s="336"/>
      <c r="PCC2" s="337"/>
      <c r="PCD2" s="337"/>
      <c r="PCE2" s="337"/>
      <c r="PCF2" s="337"/>
      <c r="PCG2" s="336"/>
      <c r="PCH2" s="337"/>
      <c r="PCI2" s="337"/>
      <c r="PCJ2" s="337"/>
      <c r="PCK2" s="337"/>
      <c r="PCL2" s="128"/>
      <c r="PCM2" s="336"/>
      <c r="PCN2" s="337"/>
      <c r="PCO2" s="337"/>
      <c r="PCP2" s="337"/>
      <c r="PCQ2" s="337"/>
      <c r="PCR2" s="336"/>
      <c r="PCS2" s="337"/>
      <c r="PCT2" s="337"/>
      <c r="PCU2" s="337"/>
      <c r="PCV2" s="337"/>
      <c r="PCW2" s="336"/>
      <c r="PCX2" s="337"/>
      <c r="PCY2" s="337"/>
      <c r="PCZ2" s="337"/>
      <c r="PDA2" s="337"/>
      <c r="PDC2" s="336"/>
      <c r="PDD2" s="337"/>
      <c r="PDE2" s="337"/>
      <c r="PDF2" s="337"/>
      <c r="PDG2" s="337"/>
      <c r="PDH2" s="336"/>
      <c r="PDI2" s="337"/>
      <c r="PDJ2" s="337"/>
      <c r="PDK2" s="337"/>
      <c r="PDL2" s="337"/>
      <c r="PDM2" s="336"/>
      <c r="PDN2" s="337"/>
      <c r="PDO2" s="337"/>
      <c r="PDP2" s="337"/>
      <c r="PDQ2" s="337"/>
      <c r="PDR2" s="128"/>
      <c r="PDS2" s="336"/>
      <c r="PDT2" s="337"/>
      <c r="PDU2" s="337"/>
      <c r="PDV2" s="337"/>
      <c r="PDW2" s="337"/>
      <c r="PDX2" s="336"/>
      <c r="PDY2" s="337"/>
      <c r="PDZ2" s="337"/>
      <c r="PEA2" s="337"/>
      <c r="PEB2" s="337"/>
      <c r="PEC2" s="336"/>
      <c r="PED2" s="337"/>
      <c r="PEE2" s="337"/>
      <c r="PEF2" s="337"/>
      <c r="PEG2" s="337"/>
      <c r="PEI2" s="336"/>
      <c r="PEJ2" s="337"/>
      <c r="PEK2" s="337"/>
      <c r="PEL2" s="337"/>
      <c r="PEM2" s="337"/>
      <c r="PEN2" s="336"/>
      <c r="PEO2" s="337"/>
      <c r="PEP2" s="337"/>
      <c r="PEQ2" s="337"/>
      <c r="PER2" s="337"/>
      <c r="PES2" s="336"/>
      <c r="PET2" s="337"/>
      <c r="PEU2" s="337"/>
      <c r="PEV2" s="337"/>
      <c r="PEW2" s="337"/>
      <c r="PEX2" s="128"/>
      <c r="PEY2" s="336"/>
      <c r="PEZ2" s="337"/>
      <c r="PFA2" s="337"/>
      <c r="PFB2" s="337"/>
      <c r="PFC2" s="337"/>
      <c r="PFD2" s="336"/>
      <c r="PFE2" s="337"/>
      <c r="PFF2" s="337"/>
      <c r="PFG2" s="337"/>
      <c r="PFH2" s="337"/>
      <c r="PFI2" s="336"/>
      <c r="PFJ2" s="337"/>
      <c r="PFK2" s="337"/>
      <c r="PFL2" s="337"/>
      <c r="PFM2" s="337"/>
      <c r="PFO2" s="336"/>
      <c r="PFP2" s="337"/>
      <c r="PFQ2" s="337"/>
      <c r="PFR2" s="337"/>
      <c r="PFS2" s="337"/>
      <c r="PFT2" s="336"/>
      <c r="PFU2" s="337"/>
      <c r="PFV2" s="337"/>
      <c r="PFW2" s="337"/>
      <c r="PFX2" s="337"/>
      <c r="PFY2" s="336"/>
      <c r="PFZ2" s="337"/>
      <c r="PGA2" s="337"/>
      <c r="PGB2" s="337"/>
      <c r="PGC2" s="337"/>
      <c r="PGD2" s="128"/>
      <c r="PGE2" s="336"/>
      <c r="PGF2" s="337"/>
      <c r="PGG2" s="337"/>
      <c r="PGH2" s="337"/>
      <c r="PGI2" s="337"/>
      <c r="PGJ2" s="336"/>
      <c r="PGK2" s="337"/>
      <c r="PGL2" s="337"/>
      <c r="PGM2" s="337"/>
      <c r="PGN2" s="337"/>
      <c r="PGO2" s="336"/>
      <c r="PGP2" s="337"/>
      <c r="PGQ2" s="337"/>
      <c r="PGR2" s="337"/>
      <c r="PGS2" s="337"/>
      <c r="PGU2" s="336"/>
      <c r="PGV2" s="337"/>
      <c r="PGW2" s="337"/>
      <c r="PGX2" s="337"/>
      <c r="PGY2" s="337"/>
      <c r="PGZ2" s="336"/>
      <c r="PHA2" s="337"/>
      <c r="PHB2" s="337"/>
      <c r="PHC2" s="337"/>
      <c r="PHD2" s="337"/>
      <c r="PHE2" s="336"/>
      <c r="PHF2" s="337"/>
      <c r="PHG2" s="337"/>
      <c r="PHH2" s="337"/>
      <c r="PHI2" s="337"/>
      <c r="PHJ2" s="128"/>
      <c r="PHK2" s="336"/>
      <c r="PHL2" s="337"/>
      <c r="PHM2" s="337"/>
      <c r="PHN2" s="337"/>
      <c r="PHO2" s="337"/>
      <c r="PHP2" s="336"/>
      <c r="PHQ2" s="337"/>
      <c r="PHR2" s="337"/>
      <c r="PHS2" s="337"/>
      <c r="PHT2" s="337"/>
      <c r="PHU2" s="336"/>
      <c r="PHV2" s="337"/>
      <c r="PHW2" s="337"/>
      <c r="PHX2" s="337"/>
      <c r="PHY2" s="337"/>
      <c r="PIA2" s="336"/>
      <c r="PIB2" s="337"/>
      <c r="PIC2" s="337"/>
      <c r="PID2" s="337"/>
      <c r="PIE2" s="337"/>
      <c r="PIF2" s="336"/>
      <c r="PIG2" s="337"/>
      <c r="PIH2" s="337"/>
      <c r="PII2" s="337"/>
      <c r="PIJ2" s="337"/>
      <c r="PIK2" s="336"/>
      <c r="PIL2" s="337"/>
      <c r="PIM2" s="337"/>
      <c r="PIN2" s="337"/>
      <c r="PIO2" s="337"/>
      <c r="PIP2" s="128"/>
      <c r="PIQ2" s="336"/>
      <c r="PIR2" s="337"/>
      <c r="PIS2" s="337"/>
      <c r="PIT2" s="337"/>
      <c r="PIU2" s="337"/>
      <c r="PIV2" s="336"/>
      <c r="PIW2" s="337"/>
      <c r="PIX2" s="337"/>
      <c r="PIY2" s="337"/>
      <c r="PIZ2" s="337"/>
      <c r="PJA2" s="336"/>
      <c r="PJB2" s="337"/>
      <c r="PJC2" s="337"/>
      <c r="PJD2" s="337"/>
      <c r="PJE2" s="337"/>
      <c r="PJG2" s="336"/>
      <c r="PJH2" s="337"/>
      <c r="PJI2" s="337"/>
      <c r="PJJ2" s="337"/>
      <c r="PJK2" s="337"/>
      <c r="PJL2" s="336"/>
      <c r="PJM2" s="337"/>
      <c r="PJN2" s="337"/>
      <c r="PJO2" s="337"/>
      <c r="PJP2" s="337"/>
      <c r="PJQ2" s="336"/>
      <c r="PJR2" s="337"/>
      <c r="PJS2" s="337"/>
      <c r="PJT2" s="337"/>
      <c r="PJU2" s="337"/>
      <c r="PJV2" s="128"/>
      <c r="PJW2" s="336"/>
      <c r="PJX2" s="337"/>
      <c r="PJY2" s="337"/>
      <c r="PJZ2" s="337"/>
      <c r="PKA2" s="337"/>
      <c r="PKB2" s="336"/>
      <c r="PKC2" s="337"/>
      <c r="PKD2" s="337"/>
      <c r="PKE2" s="337"/>
      <c r="PKF2" s="337"/>
      <c r="PKG2" s="336"/>
      <c r="PKH2" s="337"/>
      <c r="PKI2" s="337"/>
      <c r="PKJ2" s="337"/>
      <c r="PKK2" s="337"/>
      <c r="PKM2" s="336"/>
      <c r="PKN2" s="337"/>
      <c r="PKO2" s="337"/>
      <c r="PKP2" s="337"/>
      <c r="PKQ2" s="337"/>
      <c r="PKR2" s="336"/>
      <c r="PKS2" s="337"/>
      <c r="PKT2" s="337"/>
      <c r="PKU2" s="337"/>
      <c r="PKV2" s="337"/>
      <c r="PKW2" s="336"/>
      <c r="PKX2" s="337"/>
      <c r="PKY2" s="337"/>
      <c r="PKZ2" s="337"/>
      <c r="PLA2" s="337"/>
      <c r="PLB2" s="128"/>
      <c r="PLC2" s="336"/>
      <c r="PLD2" s="337"/>
      <c r="PLE2" s="337"/>
      <c r="PLF2" s="337"/>
      <c r="PLG2" s="337"/>
      <c r="PLH2" s="336"/>
      <c r="PLI2" s="337"/>
      <c r="PLJ2" s="337"/>
      <c r="PLK2" s="337"/>
      <c r="PLL2" s="337"/>
      <c r="PLM2" s="336"/>
      <c r="PLN2" s="337"/>
      <c r="PLO2" s="337"/>
      <c r="PLP2" s="337"/>
      <c r="PLQ2" s="337"/>
      <c r="PLS2" s="336"/>
      <c r="PLT2" s="337"/>
      <c r="PLU2" s="337"/>
      <c r="PLV2" s="337"/>
      <c r="PLW2" s="337"/>
      <c r="PLX2" s="336"/>
      <c r="PLY2" s="337"/>
      <c r="PLZ2" s="337"/>
      <c r="PMA2" s="337"/>
      <c r="PMB2" s="337"/>
      <c r="PMC2" s="336"/>
      <c r="PMD2" s="337"/>
      <c r="PME2" s="337"/>
      <c r="PMF2" s="337"/>
      <c r="PMG2" s="337"/>
      <c r="PMH2" s="128"/>
      <c r="PMI2" s="336"/>
      <c r="PMJ2" s="337"/>
      <c r="PMK2" s="337"/>
      <c r="PML2" s="337"/>
      <c r="PMM2" s="337"/>
      <c r="PMN2" s="336"/>
      <c r="PMO2" s="337"/>
      <c r="PMP2" s="337"/>
      <c r="PMQ2" s="337"/>
      <c r="PMR2" s="337"/>
      <c r="PMS2" s="336"/>
      <c r="PMT2" s="337"/>
      <c r="PMU2" s="337"/>
      <c r="PMV2" s="337"/>
      <c r="PMW2" s="337"/>
      <c r="PMY2" s="336"/>
      <c r="PMZ2" s="337"/>
      <c r="PNA2" s="337"/>
      <c r="PNB2" s="337"/>
      <c r="PNC2" s="337"/>
      <c r="PND2" s="336"/>
      <c r="PNE2" s="337"/>
      <c r="PNF2" s="337"/>
      <c r="PNG2" s="337"/>
      <c r="PNH2" s="337"/>
      <c r="PNI2" s="336"/>
      <c r="PNJ2" s="337"/>
      <c r="PNK2" s="337"/>
      <c r="PNL2" s="337"/>
      <c r="PNM2" s="337"/>
      <c r="PNN2" s="128"/>
      <c r="PNO2" s="336"/>
      <c r="PNP2" s="337"/>
      <c r="PNQ2" s="337"/>
      <c r="PNR2" s="337"/>
      <c r="PNS2" s="337"/>
      <c r="PNT2" s="336"/>
      <c r="PNU2" s="337"/>
      <c r="PNV2" s="337"/>
      <c r="PNW2" s="337"/>
      <c r="PNX2" s="337"/>
      <c r="PNY2" s="336"/>
      <c r="PNZ2" s="337"/>
      <c r="POA2" s="337"/>
      <c r="POB2" s="337"/>
      <c r="POC2" s="337"/>
      <c r="POE2" s="336"/>
      <c r="POF2" s="337"/>
      <c r="POG2" s="337"/>
      <c r="POH2" s="337"/>
      <c r="POI2" s="337"/>
      <c r="POJ2" s="336"/>
      <c r="POK2" s="337"/>
      <c r="POL2" s="337"/>
      <c r="POM2" s="337"/>
      <c r="PON2" s="337"/>
      <c r="POO2" s="336"/>
      <c r="POP2" s="337"/>
      <c r="POQ2" s="337"/>
      <c r="POR2" s="337"/>
      <c r="POS2" s="337"/>
      <c r="POT2" s="128"/>
      <c r="POU2" s="336"/>
      <c r="POV2" s="337"/>
      <c r="POW2" s="337"/>
      <c r="POX2" s="337"/>
      <c r="POY2" s="337"/>
      <c r="POZ2" s="336"/>
      <c r="PPA2" s="337"/>
      <c r="PPB2" s="337"/>
      <c r="PPC2" s="337"/>
      <c r="PPD2" s="337"/>
      <c r="PPE2" s="336"/>
      <c r="PPF2" s="337"/>
      <c r="PPG2" s="337"/>
      <c r="PPH2" s="337"/>
      <c r="PPI2" s="337"/>
      <c r="PPK2" s="336"/>
      <c r="PPL2" s="337"/>
      <c r="PPM2" s="337"/>
      <c r="PPN2" s="337"/>
      <c r="PPO2" s="337"/>
      <c r="PPP2" s="336"/>
      <c r="PPQ2" s="337"/>
      <c r="PPR2" s="337"/>
      <c r="PPS2" s="337"/>
      <c r="PPT2" s="337"/>
      <c r="PPU2" s="336"/>
      <c r="PPV2" s="337"/>
      <c r="PPW2" s="337"/>
      <c r="PPX2" s="337"/>
      <c r="PPY2" s="337"/>
      <c r="PPZ2" s="128"/>
      <c r="PQA2" s="336"/>
      <c r="PQB2" s="337"/>
      <c r="PQC2" s="337"/>
      <c r="PQD2" s="337"/>
      <c r="PQE2" s="337"/>
      <c r="PQF2" s="336"/>
      <c r="PQG2" s="337"/>
      <c r="PQH2" s="337"/>
      <c r="PQI2" s="337"/>
      <c r="PQJ2" s="337"/>
      <c r="PQK2" s="336"/>
      <c r="PQL2" s="337"/>
      <c r="PQM2" s="337"/>
      <c r="PQN2" s="337"/>
      <c r="PQO2" s="337"/>
      <c r="PQQ2" s="336"/>
      <c r="PQR2" s="337"/>
      <c r="PQS2" s="337"/>
      <c r="PQT2" s="337"/>
      <c r="PQU2" s="337"/>
      <c r="PQV2" s="336"/>
      <c r="PQW2" s="337"/>
      <c r="PQX2" s="337"/>
      <c r="PQY2" s="337"/>
      <c r="PQZ2" s="337"/>
      <c r="PRA2" s="336"/>
      <c r="PRB2" s="337"/>
      <c r="PRC2" s="337"/>
      <c r="PRD2" s="337"/>
      <c r="PRE2" s="337"/>
      <c r="PRF2" s="128"/>
      <c r="PRG2" s="336"/>
      <c r="PRH2" s="337"/>
      <c r="PRI2" s="337"/>
      <c r="PRJ2" s="337"/>
      <c r="PRK2" s="337"/>
      <c r="PRL2" s="336"/>
      <c r="PRM2" s="337"/>
      <c r="PRN2" s="337"/>
      <c r="PRO2" s="337"/>
      <c r="PRP2" s="337"/>
      <c r="PRQ2" s="336"/>
      <c r="PRR2" s="337"/>
      <c r="PRS2" s="337"/>
      <c r="PRT2" s="337"/>
      <c r="PRU2" s="337"/>
      <c r="PRW2" s="336"/>
      <c r="PRX2" s="337"/>
      <c r="PRY2" s="337"/>
      <c r="PRZ2" s="337"/>
      <c r="PSA2" s="337"/>
      <c r="PSB2" s="336"/>
      <c r="PSC2" s="337"/>
      <c r="PSD2" s="337"/>
      <c r="PSE2" s="337"/>
      <c r="PSF2" s="337"/>
      <c r="PSG2" s="336"/>
      <c r="PSH2" s="337"/>
      <c r="PSI2" s="337"/>
      <c r="PSJ2" s="337"/>
      <c r="PSK2" s="337"/>
      <c r="PSL2" s="128"/>
      <c r="PSM2" s="336"/>
      <c r="PSN2" s="337"/>
      <c r="PSO2" s="337"/>
      <c r="PSP2" s="337"/>
      <c r="PSQ2" s="337"/>
      <c r="PSR2" s="336"/>
      <c r="PSS2" s="337"/>
      <c r="PST2" s="337"/>
      <c r="PSU2" s="337"/>
      <c r="PSV2" s="337"/>
      <c r="PSW2" s="336"/>
      <c r="PSX2" s="337"/>
      <c r="PSY2" s="337"/>
      <c r="PSZ2" s="337"/>
      <c r="PTA2" s="337"/>
      <c r="PTC2" s="336"/>
      <c r="PTD2" s="337"/>
      <c r="PTE2" s="337"/>
      <c r="PTF2" s="337"/>
      <c r="PTG2" s="337"/>
      <c r="PTH2" s="336"/>
      <c r="PTI2" s="337"/>
      <c r="PTJ2" s="337"/>
      <c r="PTK2" s="337"/>
      <c r="PTL2" s="337"/>
      <c r="PTM2" s="336"/>
      <c r="PTN2" s="337"/>
      <c r="PTO2" s="337"/>
      <c r="PTP2" s="337"/>
      <c r="PTQ2" s="337"/>
      <c r="PTR2" s="128"/>
      <c r="PTS2" s="336"/>
      <c r="PTT2" s="337"/>
      <c r="PTU2" s="337"/>
      <c r="PTV2" s="337"/>
      <c r="PTW2" s="337"/>
      <c r="PTX2" s="336"/>
      <c r="PTY2" s="337"/>
      <c r="PTZ2" s="337"/>
      <c r="PUA2" s="337"/>
      <c r="PUB2" s="337"/>
      <c r="PUC2" s="336"/>
      <c r="PUD2" s="337"/>
      <c r="PUE2" s="337"/>
      <c r="PUF2" s="337"/>
      <c r="PUG2" s="337"/>
      <c r="PUI2" s="336"/>
      <c r="PUJ2" s="337"/>
      <c r="PUK2" s="337"/>
      <c r="PUL2" s="337"/>
      <c r="PUM2" s="337"/>
      <c r="PUN2" s="336"/>
      <c r="PUO2" s="337"/>
      <c r="PUP2" s="337"/>
      <c r="PUQ2" s="337"/>
      <c r="PUR2" s="337"/>
      <c r="PUS2" s="336"/>
      <c r="PUT2" s="337"/>
      <c r="PUU2" s="337"/>
      <c r="PUV2" s="337"/>
      <c r="PUW2" s="337"/>
      <c r="PUX2" s="128"/>
      <c r="PUY2" s="336"/>
      <c r="PUZ2" s="337"/>
      <c r="PVA2" s="337"/>
      <c r="PVB2" s="337"/>
      <c r="PVC2" s="337"/>
      <c r="PVD2" s="336"/>
      <c r="PVE2" s="337"/>
      <c r="PVF2" s="337"/>
      <c r="PVG2" s="337"/>
      <c r="PVH2" s="337"/>
      <c r="PVI2" s="336"/>
      <c r="PVJ2" s="337"/>
      <c r="PVK2" s="337"/>
      <c r="PVL2" s="337"/>
      <c r="PVM2" s="337"/>
      <c r="PVO2" s="336"/>
      <c r="PVP2" s="337"/>
      <c r="PVQ2" s="337"/>
      <c r="PVR2" s="337"/>
      <c r="PVS2" s="337"/>
      <c r="PVT2" s="336"/>
      <c r="PVU2" s="337"/>
      <c r="PVV2" s="337"/>
      <c r="PVW2" s="337"/>
      <c r="PVX2" s="337"/>
      <c r="PVY2" s="336"/>
      <c r="PVZ2" s="337"/>
      <c r="PWA2" s="337"/>
      <c r="PWB2" s="337"/>
      <c r="PWC2" s="337"/>
      <c r="PWD2" s="128"/>
      <c r="PWE2" s="336"/>
      <c r="PWF2" s="337"/>
      <c r="PWG2" s="337"/>
      <c r="PWH2" s="337"/>
      <c r="PWI2" s="337"/>
      <c r="PWJ2" s="336"/>
      <c r="PWK2" s="337"/>
      <c r="PWL2" s="337"/>
      <c r="PWM2" s="337"/>
      <c r="PWN2" s="337"/>
      <c r="PWO2" s="336"/>
      <c r="PWP2" s="337"/>
      <c r="PWQ2" s="337"/>
      <c r="PWR2" s="337"/>
      <c r="PWS2" s="337"/>
      <c r="PWU2" s="336"/>
      <c r="PWV2" s="337"/>
      <c r="PWW2" s="337"/>
      <c r="PWX2" s="337"/>
      <c r="PWY2" s="337"/>
      <c r="PWZ2" s="336"/>
      <c r="PXA2" s="337"/>
      <c r="PXB2" s="337"/>
      <c r="PXC2" s="337"/>
      <c r="PXD2" s="337"/>
      <c r="PXE2" s="336"/>
      <c r="PXF2" s="337"/>
      <c r="PXG2" s="337"/>
      <c r="PXH2" s="337"/>
      <c r="PXI2" s="337"/>
      <c r="PXJ2" s="128"/>
      <c r="PXK2" s="336"/>
      <c r="PXL2" s="337"/>
      <c r="PXM2" s="337"/>
      <c r="PXN2" s="337"/>
      <c r="PXO2" s="337"/>
      <c r="PXP2" s="336"/>
      <c r="PXQ2" s="337"/>
      <c r="PXR2" s="337"/>
      <c r="PXS2" s="337"/>
      <c r="PXT2" s="337"/>
      <c r="PXU2" s="336"/>
      <c r="PXV2" s="337"/>
      <c r="PXW2" s="337"/>
      <c r="PXX2" s="337"/>
      <c r="PXY2" s="337"/>
      <c r="PYA2" s="336"/>
      <c r="PYB2" s="337"/>
      <c r="PYC2" s="337"/>
      <c r="PYD2" s="337"/>
      <c r="PYE2" s="337"/>
      <c r="PYF2" s="336"/>
      <c r="PYG2" s="337"/>
      <c r="PYH2" s="337"/>
      <c r="PYI2" s="337"/>
      <c r="PYJ2" s="337"/>
      <c r="PYK2" s="336"/>
      <c r="PYL2" s="337"/>
      <c r="PYM2" s="337"/>
      <c r="PYN2" s="337"/>
      <c r="PYO2" s="337"/>
      <c r="PYP2" s="128"/>
      <c r="PYQ2" s="336"/>
      <c r="PYR2" s="337"/>
      <c r="PYS2" s="337"/>
      <c r="PYT2" s="337"/>
      <c r="PYU2" s="337"/>
      <c r="PYV2" s="336"/>
      <c r="PYW2" s="337"/>
      <c r="PYX2" s="337"/>
      <c r="PYY2" s="337"/>
      <c r="PYZ2" s="337"/>
      <c r="PZA2" s="336"/>
      <c r="PZB2" s="337"/>
      <c r="PZC2" s="337"/>
      <c r="PZD2" s="337"/>
      <c r="PZE2" s="337"/>
      <c r="PZG2" s="336"/>
      <c r="PZH2" s="337"/>
      <c r="PZI2" s="337"/>
      <c r="PZJ2" s="337"/>
      <c r="PZK2" s="337"/>
      <c r="PZL2" s="336"/>
      <c r="PZM2" s="337"/>
      <c r="PZN2" s="337"/>
      <c r="PZO2" s="337"/>
      <c r="PZP2" s="337"/>
      <c r="PZQ2" s="336"/>
      <c r="PZR2" s="337"/>
      <c r="PZS2" s="337"/>
      <c r="PZT2" s="337"/>
      <c r="PZU2" s="337"/>
      <c r="PZV2" s="128"/>
      <c r="PZW2" s="336"/>
      <c r="PZX2" s="337"/>
      <c r="PZY2" s="337"/>
      <c r="PZZ2" s="337"/>
      <c r="QAA2" s="337"/>
      <c r="QAB2" s="336"/>
      <c r="QAC2" s="337"/>
      <c r="QAD2" s="337"/>
      <c r="QAE2" s="337"/>
      <c r="QAF2" s="337"/>
      <c r="QAG2" s="336"/>
      <c r="QAH2" s="337"/>
      <c r="QAI2" s="337"/>
      <c r="QAJ2" s="337"/>
      <c r="QAK2" s="337"/>
      <c r="QAM2" s="336"/>
      <c r="QAN2" s="337"/>
      <c r="QAO2" s="337"/>
      <c r="QAP2" s="337"/>
      <c r="QAQ2" s="337"/>
      <c r="QAR2" s="336"/>
      <c r="QAS2" s="337"/>
      <c r="QAT2" s="337"/>
      <c r="QAU2" s="337"/>
      <c r="QAV2" s="337"/>
      <c r="QAW2" s="336"/>
      <c r="QAX2" s="337"/>
      <c r="QAY2" s="337"/>
      <c r="QAZ2" s="337"/>
      <c r="QBA2" s="337"/>
      <c r="QBB2" s="128"/>
      <c r="QBC2" s="336"/>
      <c r="QBD2" s="337"/>
      <c r="QBE2" s="337"/>
      <c r="QBF2" s="337"/>
      <c r="QBG2" s="337"/>
      <c r="QBH2" s="336"/>
      <c r="QBI2" s="337"/>
      <c r="QBJ2" s="337"/>
      <c r="QBK2" s="337"/>
      <c r="QBL2" s="337"/>
      <c r="QBM2" s="336"/>
      <c r="QBN2" s="337"/>
      <c r="QBO2" s="337"/>
      <c r="QBP2" s="337"/>
      <c r="QBQ2" s="337"/>
      <c r="QBS2" s="336"/>
      <c r="QBT2" s="337"/>
      <c r="QBU2" s="337"/>
      <c r="QBV2" s="337"/>
      <c r="QBW2" s="337"/>
      <c r="QBX2" s="336"/>
      <c r="QBY2" s="337"/>
      <c r="QBZ2" s="337"/>
      <c r="QCA2" s="337"/>
      <c r="QCB2" s="337"/>
      <c r="QCC2" s="336"/>
      <c r="QCD2" s="337"/>
      <c r="QCE2" s="337"/>
      <c r="QCF2" s="337"/>
      <c r="QCG2" s="337"/>
      <c r="QCH2" s="128"/>
      <c r="QCI2" s="336"/>
      <c r="QCJ2" s="337"/>
      <c r="QCK2" s="337"/>
      <c r="QCL2" s="337"/>
      <c r="QCM2" s="337"/>
      <c r="QCN2" s="336"/>
      <c r="QCO2" s="337"/>
      <c r="QCP2" s="337"/>
      <c r="QCQ2" s="337"/>
      <c r="QCR2" s="337"/>
      <c r="QCS2" s="336"/>
      <c r="QCT2" s="337"/>
      <c r="QCU2" s="337"/>
      <c r="QCV2" s="337"/>
      <c r="QCW2" s="337"/>
      <c r="QCY2" s="336"/>
      <c r="QCZ2" s="337"/>
      <c r="QDA2" s="337"/>
      <c r="QDB2" s="337"/>
      <c r="QDC2" s="337"/>
      <c r="QDD2" s="336"/>
      <c r="QDE2" s="337"/>
      <c r="QDF2" s="337"/>
      <c r="QDG2" s="337"/>
      <c r="QDH2" s="337"/>
      <c r="QDI2" s="336"/>
      <c r="QDJ2" s="337"/>
      <c r="QDK2" s="337"/>
      <c r="QDL2" s="337"/>
      <c r="QDM2" s="337"/>
      <c r="QDN2" s="128"/>
      <c r="QDO2" s="336"/>
      <c r="QDP2" s="337"/>
      <c r="QDQ2" s="337"/>
      <c r="QDR2" s="337"/>
      <c r="QDS2" s="337"/>
      <c r="QDT2" s="336"/>
      <c r="QDU2" s="337"/>
      <c r="QDV2" s="337"/>
      <c r="QDW2" s="337"/>
      <c r="QDX2" s="337"/>
      <c r="QDY2" s="336"/>
      <c r="QDZ2" s="337"/>
      <c r="QEA2" s="337"/>
      <c r="QEB2" s="337"/>
      <c r="QEC2" s="337"/>
      <c r="QEE2" s="336"/>
      <c r="QEF2" s="337"/>
      <c r="QEG2" s="337"/>
      <c r="QEH2" s="337"/>
      <c r="QEI2" s="337"/>
      <c r="QEJ2" s="336"/>
      <c r="QEK2" s="337"/>
      <c r="QEL2" s="337"/>
      <c r="QEM2" s="337"/>
      <c r="QEN2" s="337"/>
      <c r="QEO2" s="336"/>
      <c r="QEP2" s="337"/>
      <c r="QEQ2" s="337"/>
      <c r="QER2" s="337"/>
      <c r="QES2" s="337"/>
      <c r="QET2" s="128"/>
      <c r="QEU2" s="336"/>
      <c r="QEV2" s="337"/>
      <c r="QEW2" s="337"/>
      <c r="QEX2" s="337"/>
      <c r="QEY2" s="337"/>
      <c r="QEZ2" s="336"/>
      <c r="QFA2" s="337"/>
      <c r="QFB2" s="337"/>
      <c r="QFC2" s="337"/>
      <c r="QFD2" s="337"/>
      <c r="QFE2" s="336"/>
      <c r="QFF2" s="337"/>
      <c r="QFG2" s="337"/>
      <c r="QFH2" s="337"/>
      <c r="QFI2" s="337"/>
      <c r="QFK2" s="336"/>
      <c r="QFL2" s="337"/>
      <c r="QFM2" s="337"/>
      <c r="QFN2" s="337"/>
      <c r="QFO2" s="337"/>
      <c r="QFP2" s="336"/>
      <c r="QFQ2" s="337"/>
      <c r="QFR2" s="337"/>
      <c r="QFS2" s="337"/>
      <c r="QFT2" s="337"/>
      <c r="QFU2" s="336"/>
      <c r="QFV2" s="337"/>
      <c r="QFW2" s="337"/>
      <c r="QFX2" s="337"/>
      <c r="QFY2" s="337"/>
      <c r="QFZ2" s="128"/>
      <c r="QGA2" s="336"/>
      <c r="QGB2" s="337"/>
      <c r="QGC2" s="337"/>
      <c r="QGD2" s="337"/>
      <c r="QGE2" s="337"/>
      <c r="QGF2" s="336"/>
      <c r="QGG2" s="337"/>
      <c r="QGH2" s="337"/>
      <c r="QGI2" s="337"/>
      <c r="QGJ2" s="337"/>
      <c r="QGK2" s="336"/>
      <c r="QGL2" s="337"/>
      <c r="QGM2" s="337"/>
      <c r="QGN2" s="337"/>
      <c r="QGO2" s="337"/>
      <c r="QGQ2" s="336"/>
      <c r="QGR2" s="337"/>
      <c r="QGS2" s="337"/>
      <c r="QGT2" s="337"/>
      <c r="QGU2" s="337"/>
      <c r="QGV2" s="336"/>
      <c r="QGW2" s="337"/>
      <c r="QGX2" s="337"/>
      <c r="QGY2" s="337"/>
      <c r="QGZ2" s="337"/>
      <c r="QHA2" s="336"/>
      <c r="QHB2" s="337"/>
      <c r="QHC2" s="337"/>
      <c r="QHD2" s="337"/>
      <c r="QHE2" s="337"/>
      <c r="QHF2" s="128"/>
      <c r="QHG2" s="336"/>
      <c r="QHH2" s="337"/>
      <c r="QHI2" s="337"/>
      <c r="QHJ2" s="337"/>
      <c r="QHK2" s="337"/>
      <c r="QHL2" s="336"/>
      <c r="QHM2" s="337"/>
      <c r="QHN2" s="337"/>
      <c r="QHO2" s="337"/>
      <c r="QHP2" s="337"/>
      <c r="QHQ2" s="336"/>
      <c r="QHR2" s="337"/>
      <c r="QHS2" s="337"/>
      <c r="QHT2" s="337"/>
      <c r="QHU2" s="337"/>
      <c r="QHW2" s="336"/>
      <c r="QHX2" s="337"/>
      <c r="QHY2" s="337"/>
      <c r="QHZ2" s="337"/>
      <c r="QIA2" s="337"/>
      <c r="QIB2" s="336"/>
      <c r="QIC2" s="337"/>
      <c r="QID2" s="337"/>
      <c r="QIE2" s="337"/>
      <c r="QIF2" s="337"/>
      <c r="QIG2" s="336"/>
      <c r="QIH2" s="337"/>
      <c r="QII2" s="337"/>
      <c r="QIJ2" s="337"/>
      <c r="QIK2" s="337"/>
      <c r="QIL2" s="128"/>
      <c r="QIM2" s="336"/>
      <c r="QIN2" s="337"/>
      <c r="QIO2" s="337"/>
      <c r="QIP2" s="337"/>
      <c r="QIQ2" s="337"/>
      <c r="QIR2" s="336"/>
      <c r="QIS2" s="337"/>
      <c r="QIT2" s="337"/>
      <c r="QIU2" s="337"/>
      <c r="QIV2" s="337"/>
      <c r="QIW2" s="336"/>
      <c r="QIX2" s="337"/>
      <c r="QIY2" s="337"/>
      <c r="QIZ2" s="337"/>
      <c r="QJA2" s="337"/>
      <c r="QJC2" s="336"/>
      <c r="QJD2" s="337"/>
      <c r="QJE2" s="337"/>
      <c r="QJF2" s="337"/>
      <c r="QJG2" s="337"/>
      <c r="QJH2" s="336"/>
      <c r="QJI2" s="337"/>
      <c r="QJJ2" s="337"/>
      <c r="QJK2" s="337"/>
      <c r="QJL2" s="337"/>
      <c r="QJM2" s="336"/>
      <c r="QJN2" s="337"/>
      <c r="QJO2" s="337"/>
      <c r="QJP2" s="337"/>
      <c r="QJQ2" s="337"/>
      <c r="QJR2" s="128"/>
      <c r="QJS2" s="336"/>
      <c r="QJT2" s="337"/>
      <c r="QJU2" s="337"/>
      <c r="QJV2" s="337"/>
      <c r="QJW2" s="337"/>
      <c r="QJX2" s="336"/>
      <c r="QJY2" s="337"/>
      <c r="QJZ2" s="337"/>
      <c r="QKA2" s="337"/>
      <c r="QKB2" s="337"/>
      <c r="QKC2" s="336"/>
      <c r="QKD2" s="337"/>
      <c r="QKE2" s="337"/>
      <c r="QKF2" s="337"/>
      <c r="QKG2" s="337"/>
      <c r="QKI2" s="336"/>
      <c r="QKJ2" s="337"/>
      <c r="QKK2" s="337"/>
      <c r="QKL2" s="337"/>
      <c r="QKM2" s="337"/>
      <c r="QKN2" s="336"/>
      <c r="QKO2" s="337"/>
      <c r="QKP2" s="337"/>
      <c r="QKQ2" s="337"/>
      <c r="QKR2" s="337"/>
      <c r="QKS2" s="336"/>
      <c r="QKT2" s="337"/>
      <c r="QKU2" s="337"/>
      <c r="QKV2" s="337"/>
      <c r="QKW2" s="337"/>
      <c r="QKX2" s="128"/>
      <c r="QKY2" s="336"/>
      <c r="QKZ2" s="337"/>
      <c r="QLA2" s="337"/>
      <c r="QLB2" s="337"/>
      <c r="QLC2" s="337"/>
      <c r="QLD2" s="336"/>
      <c r="QLE2" s="337"/>
      <c r="QLF2" s="337"/>
      <c r="QLG2" s="337"/>
      <c r="QLH2" s="337"/>
      <c r="QLI2" s="336"/>
      <c r="QLJ2" s="337"/>
      <c r="QLK2" s="337"/>
      <c r="QLL2" s="337"/>
      <c r="QLM2" s="337"/>
      <c r="QLO2" s="336"/>
      <c r="QLP2" s="337"/>
      <c r="QLQ2" s="337"/>
      <c r="QLR2" s="337"/>
      <c r="QLS2" s="337"/>
      <c r="QLT2" s="336"/>
      <c r="QLU2" s="337"/>
      <c r="QLV2" s="337"/>
      <c r="QLW2" s="337"/>
      <c r="QLX2" s="337"/>
      <c r="QLY2" s="336"/>
      <c r="QLZ2" s="337"/>
      <c r="QMA2" s="337"/>
      <c r="QMB2" s="337"/>
      <c r="QMC2" s="337"/>
      <c r="QMD2" s="128"/>
      <c r="QME2" s="336"/>
      <c r="QMF2" s="337"/>
      <c r="QMG2" s="337"/>
      <c r="QMH2" s="337"/>
      <c r="QMI2" s="337"/>
      <c r="QMJ2" s="336"/>
      <c r="QMK2" s="337"/>
      <c r="QML2" s="337"/>
      <c r="QMM2" s="337"/>
      <c r="QMN2" s="337"/>
      <c r="QMO2" s="336"/>
      <c r="QMP2" s="337"/>
      <c r="QMQ2" s="337"/>
      <c r="QMR2" s="337"/>
      <c r="QMS2" s="337"/>
      <c r="QMU2" s="336"/>
      <c r="QMV2" s="337"/>
      <c r="QMW2" s="337"/>
      <c r="QMX2" s="337"/>
      <c r="QMY2" s="337"/>
      <c r="QMZ2" s="336"/>
      <c r="QNA2" s="337"/>
      <c r="QNB2" s="337"/>
      <c r="QNC2" s="337"/>
      <c r="QND2" s="337"/>
      <c r="QNE2" s="336"/>
      <c r="QNF2" s="337"/>
      <c r="QNG2" s="337"/>
      <c r="QNH2" s="337"/>
      <c r="QNI2" s="337"/>
      <c r="QNJ2" s="128"/>
      <c r="QNK2" s="336"/>
      <c r="QNL2" s="337"/>
      <c r="QNM2" s="337"/>
      <c r="QNN2" s="337"/>
      <c r="QNO2" s="337"/>
      <c r="QNP2" s="336"/>
      <c r="QNQ2" s="337"/>
      <c r="QNR2" s="337"/>
      <c r="QNS2" s="337"/>
      <c r="QNT2" s="337"/>
      <c r="QNU2" s="336"/>
      <c r="QNV2" s="337"/>
      <c r="QNW2" s="337"/>
      <c r="QNX2" s="337"/>
      <c r="QNY2" s="337"/>
      <c r="QOA2" s="336"/>
      <c r="QOB2" s="337"/>
      <c r="QOC2" s="337"/>
      <c r="QOD2" s="337"/>
      <c r="QOE2" s="337"/>
      <c r="QOF2" s="336"/>
      <c r="QOG2" s="337"/>
      <c r="QOH2" s="337"/>
      <c r="QOI2" s="337"/>
      <c r="QOJ2" s="337"/>
      <c r="QOK2" s="336"/>
      <c r="QOL2" s="337"/>
      <c r="QOM2" s="337"/>
      <c r="QON2" s="337"/>
      <c r="QOO2" s="337"/>
      <c r="QOP2" s="128"/>
      <c r="QOQ2" s="336"/>
      <c r="QOR2" s="337"/>
      <c r="QOS2" s="337"/>
      <c r="QOT2" s="337"/>
      <c r="QOU2" s="337"/>
      <c r="QOV2" s="336"/>
      <c r="QOW2" s="337"/>
      <c r="QOX2" s="337"/>
      <c r="QOY2" s="337"/>
      <c r="QOZ2" s="337"/>
      <c r="QPA2" s="336"/>
      <c r="QPB2" s="337"/>
      <c r="QPC2" s="337"/>
      <c r="QPD2" s="337"/>
      <c r="QPE2" s="337"/>
      <c r="QPG2" s="336"/>
      <c r="QPH2" s="337"/>
      <c r="QPI2" s="337"/>
      <c r="QPJ2" s="337"/>
      <c r="QPK2" s="337"/>
      <c r="QPL2" s="336"/>
      <c r="QPM2" s="337"/>
      <c r="QPN2" s="337"/>
      <c r="QPO2" s="337"/>
      <c r="QPP2" s="337"/>
      <c r="QPQ2" s="336"/>
      <c r="QPR2" s="337"/>
      <c r="QPS2" s="337"/>
      <c r="QPT2" s="337"/>
      <c r="QPU2" s="337"/>
      <c r="QPV2" s="128"/>
      <c r="QPW2" s="336"/>
      <c r="QPX2" s="337"/>
      <c r="QPY2" s="337"/>
      <c r="QPZ2" s="337"/>
      <c r="QQA2" s="337"/>
      <c r="QQB2" s="336"/>
      <c r="QQC2" s="337"/>
      <c r="QQD2" s="337"/>
      <c r="QQE2" s="337"/>
      <c r="QQF2" s="337"/>
      <c r="QQG2" s="336"/>
      <c r="QQH2" s="337"/>
      <c r="QQI2" s="337"/>
      <c r="QQJ2" s="337"/>
      <c r="QQK2" s="337"/>
      <c r="QQM2" s="336"/>
      <c r="QQN2" s="337"/>
      <c r="QQO2" s="337"/>
      <c r="QQP2" s="337"/>
      <c r="QQQ2" s="337"/>
      <c r="QQR2" s="336"/>
      <c r="QQS2" s="337"/>
      <c r="QQT2" s="337"/>
      <c r="QQU2" s="337"/>
      <c r="QQV2" s="337"/>
      <c r="QQW2" s="336"/>
      <c r="QQX2" s="337"/>
      <c r="QQY2" s="337"/>
      <c r="QQZ2" s="337"/>
      <c r="QRA2" s="337"/>
      <c r="QRB2" s="128"/>
      <c r="QRC2" s="336"/>
      <c r="QRD2" s="337"/>
      <c r="QRE2" s="337"/>
      <c r="QRF2" s="337"/>
      <c r="QRG2" s="337"/>
      <c r="QRH2" s="336"/>
      <c r="QRI2" s="337"/>
      <c r="QRJ2" s="337"/>
      <c r="QRK2" s="337"/>
      <c r="QRL2" s="337"/>
      <c r="QRM2" s="336"/>
      <c r="QRN2" s="337"/>
      <c r="QRO2" s="337"/>
      <c r="QRP2" s="337"/>
      <c r="QRQ2" s="337"/>
      <c r="QRS2" s="336"/>
      <c r="QRT2" s="337"/>
      <c r="QRU2" s="337"/>
      <c r="QRV2" s="337"/>
      <c r="QRW2" s="337"/>
      <c r="QRX2" s="336"/>
      <c r="QRY2" s="337"/>
      <c r="QRZ2" s="337"/>
      <c r="QSA2" s="337"/>
      <c r="QSB2" s="337"/>
      <c r="QSC2" s="336"/>
      <c r="QSD2" s="337"/>
      <c r="QSE2" s="337"/>
      <c r="QSF2" s="337"/>
      <c r="QSG2" s="337"/>
      <c r="QSH2" s="128"/>
      <c r="QSI2" s="336"/>
      <c r="QSJ2" s="337"/>
      <c r="QSK2" s="337"/>
      <c r="QSL2" s="337"/>
      <c r="QSM2" s="337"/>
      <c r="QSN2" s="336"/>
      <c r="QSO2" s="337"/>
      <c r="QSP2" s="337"/>
      <c r="QSQ2" s="337"/>
      <c r="QSR2" s="337"/>
      <c r="QSS2" s="336"/>
      <c r="QST2" s="337"/>
      <c r="QSU2" s="337"/>
      <c r="QSV2" s="337"/>
      <c r="QSW2" s="337"/>
      <c r="QSY2" s="336"/>
      <c r="QSZ2" s="337"/>
      <c r="QTA2" s="337"/>
      <c r="QTB2" s="337"/>
      <c r="QTC2" s="337"/>
      <c r="QTD2" s="336"/>
      <c r="QTE2" s="337"/>
      <c r="QTF2" s="337"/>
      <c r="QTG2" s="337"/>
      <c r="QTH2" s="337"/>
      <c r="QTI2" s="336"/>
      <c r="QTJ2" s="337"/>
      <c r="QTK2" s="337"/>
      <c r="QTL2" s="337"/>
      <c r="QTM2" s="337"/>
      <c r="QTN2" s="128"/>
      <c r="QTO2" s="336"/>
      <c r="QTP2" s="337"/>
      <c r="QTQ2" s="337"/>
      <c r="QTR2" s="337"/>
      <c r="QTS2" s="337"/>
      <c r="QTT2" s="336"/>
      <c r="QTU2" s="337"/>
      <c r="QTV2" s="337"/>
      <c r="QTW2" s="337"/>
      <c r="QTX2" s="337"/>
      <c r="QTY2" s="336"/>
      <c r="QTZ2" s="337"/>
      <c r="QUA2" s="337"/>
      <c r="QUB2" s="337"/>
      <c r="QUC2" s="337"/>
      <c r="QUE2" s="336"/>
      <c r="QUF2" s="337"/>
      <c r="QUG2" s="337"/>
      <c r="QUH2" s="337"/>
      <c r="QUI2" s="337"/>
      <c r="QUJ2" s="336"/>
      <c r="QUK2" s="337"/>
      <c r="QUL2" s="337"/>
      <c r="QUM2" s="337"/>
      <c r="QUN2" s="337"/>
      <c r="QUO2" s="336"/>
      <c r="QUP2" s="337"/>
      <c r="QUQ2" s="337"/>
      <c r="QUR2" s="337"/>
      <c r="QUS2" s="337"/>
      <c r="QUT2" s="128"/>
      <c r="QUU2" s="336"/>
      <c r="QUV2" s="337"/>
      <c r="QUW2" s="337"/>
      <c r="QUX2" s="337"/>
      <c r="QUY2" s="337"/>
      <c r="QUZ2" s="336"/>
      <c r="QVA2" s="337"/>
      <c r="QVB2" s="337"/>
      <c r="QVC2" s="337"/>
      <c r="QVD2" s="337"/>
      <c r="QVE2" s="336"/>
      <c r="QVF2" s="337"/>
      <c r="QVG2" s="337"/>
      <c r="QVH2" s="337"/>
      <c r="QVI2" s="337"/>
      <c r="QVK2" s="336"/>
      <c r="QVL2" s="337"/>
      <c r="QVM2" s="337"/>
      <c r="QVN2" s="337"/>
      <c r="QVO2" s="337"/>
      <c r="QVP2" s="336"/>
      <c r="QVQ2" s="337"/>
      <c r="QVR2" s="337"/>
      <c r="QVS2" s="337"/>
      <c r="QVT2" s="337"/>
      <c r="QVU2" s="336"/>
      <c r="QVV2" s="337"/>
      <c r="QVW2" s="337"/>
      <c r="QVX2" s="337"/>
      <c r="QVY2" s="337"/>
      <c r="QVZ2" s="128"/>
      <c r="QWA2" s="336"/>
      <c r="QWB2" s="337"/>
      <c r="QWC2" s="337"/>
      <c r="QWD2" s="337"/>
      <c r="QWE2" s="337"/>
      <c r="QWF2" s="336"/>
      <c r="QWG2" s="337"/>
      <c r="QWH2" s="337"/>
      <c r="QWI2" s="337"/>
      <c r="QWJ2" s="337"/>
      <c r="QWK2" s="336"/>
      <c r="QWL2" s="337"/>
      <c r="QWM2" s="337"/>
      <c r="QWN2" s="337"/>
      <c r="QWO2" s="337"/>
      <c r="QWQ2" s="336"/>
      <c r="QWR2" s="337"/>
      <c r="QWS2" s="337"/>
      <c r="QWT2" s="337"/>
      <c r="QWU2" s="337"/>
      <c r="QWV2" s="336"/>
      <c r="QWW2" s="337"/>
      <c r="QWX2" s="337"/>
      <c r="QWY2" s="337"/>
      <c r="QWZ2" s="337"/>
      <c r="QXA2" s="336"/>
      <c r="QXB2" s="337"/>
      <c r="QXC2" s="337"/>
      <c r="QXD2" s="337"/>
      <c r="QXE2" s="337"/>
      <c r="QXF2" s="128"/>
      <c r="QXG2" s="336"/>
      <c r="QXH2" s="337"/>
      <c r="QXI2" s="337"/>
      <c r="QXJ2" s="337"/>
      <c r="QXK2" s="337"/>
      <c r="QXL2" s="336"/>
      <c r="QXM2" s="337"/>
      <c r="QXN2" s="337"/>
      <c r="QXO2" s="337"/>
      <c r="QXP2" s="337"/>
      <c r="QXQ2" s="336"/>
      <c r="QXR2" s="337"/>
      <c r="QXS2" s="337"/>
      <c r="QXT2" s="337"/>
      <c r="QXU2" s="337"/>
      <c r="QXW2" s="336"/>
      <c r="QXX2" s="337"/>
      <c r="QXY2" s="337"/>
      <c r="QXZ2" s="337"/>
      <c r="QYA2" s="337"/>
      <c r="QYB2" s="336"/>
      <c r="QYC2" s="337"/>
      <c r="QYD2" s="337"/>
      <c r="QYE2" s="337"/>
      <c r="QYF2" s="337"/>
      <c r="QYG2" s="336"/>
      <c r="QYH2" s="337"/>
      <c r="QYI2" s="337"/>
      <c r="QYJ2" s="337"/>
      <c r="QYK2" s="337"/>
      <c r="QYL2" s="128"/>
      <c r="QYM2" s="336"/>
      <c r="QYN2" s="337"/>
      <c r="QYO2" s="337"/>
      <c r="QYP2" s="337"/>
      <c r="QYQ2" s="337"/>
      <c r="QYR2" s="336"/>
      <c r="QYS2" s="337"/>
      <c r="QYT2" s="337"/>
      <c r="QYU2" s="337"/>
      <c r="QYV2" s="337"/>
      <c r="QYW2" s="336"/>
      <c r="QYX2" s="337"/>
      <c r="QYY2" s="337"/>
      <c r="QYZ2" s="337"/>
      <c r="QZA2" s="337"/>
      <c r="QZC2" s="336"/>
      <c r="QZD2" s="337"/>
      <c r="QZE2" s="337"/>
      <c r="QZF2" s="337"/>
      <c r="QZG2" s="337"/>
      <c r="QZH2" s="336"/>
      <c r="QZI2" s="337"/>
      <c r="QZJ2" s="337"/>
      <c r="QZK2" s="337"/>
      <c r="QZL2" s="337"/>
      <c r="QZM2" s="336"/>
      <c r="QZN2" s="337"/>
      <c r="QZO2" s="337"/>
      <c r="QZP2" s="337"/>
      <c r="QZQ2" s="337"/>
      <c r="QZR2" s="128"/>
      <c r="QZS2" s="336"/>
      <c r="QZT2" s="337"/>
      <c r="QZU2" s="337"/>
      <c r="QZV2" s="337"/>
      <c r="QZW2" s="337"/>
      <c r="QZX2" s="336"/>
      <c r="QZY2" s="337"/>
      <c r="QZZ2" s="337"/>
      <c r="RAA2" s="337"/>
      <c r="RAB2" s="337"/>
      <c r="RAC2" s="336"/>
      <c r="RAD2" s="337"/>
      <c r="RAE2" s="337"/>
      <c r="RAF2" s="337"/>
      <c r="RAG2" s="337"/>
      <c r="RAI2" s="336"/>
      <c r="RAJ2" s="337"/>
      <c r="RAK2" s="337"/>
      <c r="RAL2" s="337"/>
      <c r="RAM2" s="337"/>
      <c r="RAN2" s="336"/>
      <c r="RAO2" s="337"/>
      <c r="RAP2" s="337"/>
      <c r="RAQ2" s="337"/>
      <c r="RAR2" s="337"/>
      <c r="RAS2" s="336"/>
      <c r="RAT2" s="337"/>
      <c r="RAU2" s="337"/>
      <c r="RAV2" s="337"/>
      <c r="RAW2" s="337"/>
      <c r="RAX2" s="128"/>
      <c r="RAY2" s="336"/>
      <c r="RAZ2" s="337"/>
      <c r="RBA2" s="337"/>
      <c r="RBB2" s="337"/>
      <c r="RBC2" s="337"/>
      <c r="RBD2" s="336"/>
      <c r="RBE2" s="337"/>
      <c r="RBF2" s="337"/>
      <c r="RBG2" s="337"/>
      <c r="RBH2" s="337"/>
      <c r="RBI2" s="336"/>
      <c r="RBJ2" s="337"/>
      <c r="RBK2" s="337"/>
      <c r="RBL2" s="337"/>
      <c r="RBM2" s="337"/>
      <c r="RBO2" s="336"/>
      <c r="RBP2" s="337"/>
      <c r="RBQ2" s="337"/>
      <c r="RBR2" s="337"/>
      <c r="RBS2" s="337"/>
      <c r="RBT2" s="336"/>
      <c r="RBU2" s="337"/>
      <c r="RBV2" s="337"/>
      <c r="RBW2" s="337"/>
      <c r="RBX2" s="337"/>
      <c r="RBY2" s="336"/>
      <c r="RBZ2" s="337"/>
      <c r="RCA2" s="337"/>
      <c r="RCB2" s="337"/>
      <c r="RCC2" s="337"/>
      <c r="RCD2" s="128"/>
      <c r="RCE2" s="336"/>
      <c r="RCF2" s="337"/>
      <c r="RCG2" s="337"/>
      <c r="RCH2" s="337"/>
      <c r="RCI2" s="337"/>
      <c r="RCJ2" s="336"/>
      <c r="RCK2" s="337"/>
      <c r="RCL2" s="337"/>
      <c r="RCM2" s="337"/>
      <c r="RCN2" s="337"/>
      <c r="RCO2" s="336"/>
      <c r="RCP2" s="337"/>
      <c r="RCQ2" s="337"/>
      <c r="RCR2" s="337"/>
      <c r="RCS2" s="337"/>
      <c r="RCU2" s="336"/>
      <c r="RCV2" s="337"/>
      <c r="RCW2" s="337"/>
      <c r="RCX2" s="337"/>
      <c r="RCY2" s="337"/>
      <c r="RCZ2" s="336"/>
      <c r="RDA2" s="337"/>
      <c r="RDB2" s="337"/>
      <c r="RDC2" s="337"/>
      <c r="RDD2" s="337"/>
      <c r="RDE2" s="336"/>
      <c r="RDF2" s="337"/>
      <c r="RDG2" s="337"/>
      <c r="RDH2" s="337"/>
      <c r="RDI2" s="337"/>
      <c r="RDJ2" s="128"/>
      <c r="RDK2" s="336"/>
      <c r="RDL2" s="337"/>
      <c r="RDM2" s="337"/>
      <c r="RDN2" s="337"/>
      <c r="RDO2" s="337"/>
      <c r="RDP2" s="336"/>
      <c r="RDQ2" s="337"/>
      <c r="RDR2" s="337"/>
      <c r="RDS2" s="337"/>
      <c r="RDT2" s="337"/>
      <c r="RDU2" s="336"/>
      <c r="RDV2" s="337"/>
      <c r="RDW2" s="337"/>
      <c r="RDX2" s="337"/>
      <c r="RDY2" s="337"/>
      <c r="REA2" s="336"/>
      <c r="REB2" s="337"/>
      <c r="REC2" s="337"/>
      <c r="RED2" s="337"/>
      <c r="REE2" s="337"/>
      <c r="REF2" s="336"/>
      <c r="REG2" s="337"/>
      <c r="REH2" s="337"/>
      <c r="REI2" s="337"/>
      <c r="REJ2" s="337"/>
      <c r="REK2" s="336"/>
      <c r="REL2" s="337"/>
      <c r="REM2" s="337"/>
      <c r="REN2" s="337"/>
      <c r="REO2" s="337"/>
      <c r="REP2" s="128"/>
      <c r="REQ2" s="336"/>
      <c r="RER2" s="337"/>
      <c r="RES2" s="337"/>
      <c r="RET2" s="337"/>
      <c r="REU2" s="337"/>
      <c r="REV2" s="336"/>
      <c r="REW2" s="337"/>
      <c r="REX2" s="337"/>
      <c r="REY2" s="337"/>
      <c r="REZ2" s="337"/>
      <c r="RFA2" s="336"/>
      <c r="RFB2" s="337"/>
      <c r="RFC2" s="337"/>
      <c r="RFD2" s="337"/>
      <c r="RFE2" s="337"/>
      <c r="RFG2" s="336"/>
      <c r="RFH2" s="337"/>
      <c r="RFI2" s="337"/>
      <c r="RFJ2" s="337"/>
      <c r="RFK2" s="337"/>
      <c r="RFL2" s="336"/>
      <c r="RFM2" s="337"/>
      <c r="RFN2" s="337"/>
      <c r="RFO2" s="337"/>
      <c r="RFP2" s="337"/>
      <c r="RFQ2" s="336"/>
      <c r="RFR2" s="337"/>
      <c r="RFS2" s="337"/>
      <c r="RFT2" s="337"/>
      <c r="RFU2" s="337"/>
      <c r="RFV2" s="128"/>
      <c r="RFW2" s="336"/>
      <c r="RFX2" s="337"/>
      <c r="RFY2" s="337"/>
      <c r="RFZ2" s="337"/>
      <c r="RGA2" s="337"/>
      <c r="RGB2" s="336"/>
      <c r="RGC2" s="337"/>
      <c r="RGD2" s="337"/>
      <c r="RGE2" s="337"/>
      <c r="RGF2" s="337"/>
      <c r="RGG2" s="336"/>
      <c r="RGH2" s="337"/>
      <c r="RGI2" s="337"/>
      <c r="RGJ2" s="337"/>
      <c r="RGK2" s="337"/>
      <c r="RGM2" s="336"/>
      <c r="RGN2" s="337"/>
      <c r="RGO2" s="337"/>
      <c r="RGP2" s="337"/>
      <c r="RGQ2" s="337"/>
      <c r="RGR2" s="336"/>
      <c r="RGS2" s="337"/>
      <c r="RGT2" s="337"/>
      <c r="RGU2" s="337"/>
      <c r="RGV2" s="337"/>
      <c r="RGW2" s="336"/>
      <c r="RGX2" s="337"/>
      <c r="RGY2" s="337"/>
      <c r="RGZ2" s="337"/>
      <c r="RHA2" s="337"/>
      <c r="RHB2" s="128"/>
      <c r="RHC2" s="336"/>
      <c r="RHD2" s="337"/>
      <c r="RHE2" s="337"/>
      <c r="RHF2" s="337"/>
      <c r="RHG2" s="337"/>
      <c r="RHH2" s="336"/>
      <c r="RHI2" s="337"/>
      <c r="RHJ2" s="337"/>
      <c r="RHK2" s="337"/>
      <c r="RHL2" s="337"/>
      <c r="RHM2" s="336"/>
      <c r="RHN2" s="337"/>
      <c r="RHO2" s="337"/>
      <c r="RHP2" s="337"/>
      <c r="RHQ2" s="337"/>
      <c r="RHS2" s="336"/>
      <c r="RHT2" s="337"/>
      <c r="RHU2" s="337"/>
      <c r="RHV2" s="337"/>
      <c r="RHW2" s="337"/>
      <c r="RHX2" s="336"/>
      <c r="RHY2" s="337"/>
      <c r="RHZ2" s="337"/>
      <c r="RIA2" s="337"/>
      <c r="RIB2" s="337"/>
      <c r="RIC2" s="336"/>
      <c r="RID2" s="337"/>
      <c r="RIE2" s="337"/>
      <c r="RIF2" s="337"/>
      <c r="RIG2" s="337"/>
      <c r="RIH2" s="128"/>
      <c r="RII2" s="336"/>
      <c r="RIJ2" s="337"/>
      <c r="RIK2" s="337"/>
      <c r="RIL2" s="337"/>
      <c r="RIM2" s="337"/>
      <c r="RIN2" s="336"/>
      <c r="RIO2" s="337"/>
      <c r="RIP2" s="337"/>
      <c r="RIQ2" s="337"/>
      <c r="RIR2" s="337"/>
      <c r="RIS2" s="336"/>
      <c r="RIT2" s="337"/>
      <c r="RIU2" s="337"/>
      <c r="RIV2" s="337"/>
      <c r="RIW2" s="337"/>
      <c r="RIY2" s="336"/>
      <c r="RIZ2" s="337"/>
      <c r="RJA2" s="337"/>
      <c r="RJB2" s="337"/>
      <c r="RJC2" s="337"/>
      <c r="RJD2" s="336"/>
      <c r="RJE2" s="337"/>
      <c r="RJF2" s="337"/>
      <c r="RJG2" s="337"/>
      <c r="RJH2" s="337"/>
      <c r="RJI2" s="336"/>
      <c r="RJJ2" s="337"/>
      <c r="RJK2" s="337"/>
      <c r="RJL2" s="337"/>
      <c r="RJM2" s="337"/>
      <c r="RJN2" s="128"/>
      <c r="RJO2" s="336"/>
      <c r="RJP2" s="337"/>
      <c r="RJQ2" s="337"/>
      <c r="RJR2" s="337"/>
      <c r="RJS2" s="337"/>
      <c r="RJT2" s="336"/>
      <c r="RJU2" s="337"/>
      <c r="RJV2" s="337"/>
      <c r="RJW2" s="337"/>
      <c r="RJX2" s="337"/>
      <c r="RJY2" s="336"/>
      <c r="RJZ2" s="337"/>
      <c r="RKA2" s="337"/>
      <c r="RKB2" s="337"/>
      <c r="RKC2" s="337"/>
      <c r="RKE2" s="336"/>
      <c r="RKF2" s="337"/>
      <c r="RKG2" s="337"/>
      <c r="RKH2" s="337"/>
      <c r="RKI2" s="337"/>
      <c r="RKJ2" s="336"/>
      <c r="RKK2" s="337"/>
      <c r="RKL2" s="337"/>
      <c r="RKM2" s="337"/>
      <c r="RKN2" s="337"/>
      <c r="RKO2" s="336"/>
      <c r="RKP2" s="337"/>
      <c r="RKQ2" s="337"/>
      <c r="RKR2" s="337"/>
      <c r="RKS2" s="337"/>
      <c r="RKT2" s="128"/>
      <c r="RKU2" s="336"/>
      <c r="RKV2" s="337"/>
      <c r="RKW2" s="337"/>
      <c r="RKX2" s="337"/>
      <c r="RKY2" s="337"/>
      <c r="RKZ2" s="336"/>
      <c r="RLA2" s="337"/>
      <c r="RLB2" s="337"/>
      <c r="RLC2" s="337"/>
      <c r="RLD2" s="337"/>
      <c r="RLE2" s="336"/>
      <c r="RLF2" s="337"/>
      <c r="RLG2" s="337"/>
      <c r="RLH2" s="337"/>
      <c r="RLI2" s="337"/>
      <c r="RLK2" s="336"/>
      <c r="RLL2" s="337"/>
      <c r="RLM2" s="337"/>
      <c r="RLN2" s="337"/>
      <c r="RLO2" s="337"/>
      <c r="RLP2" s="336"/>
      <c r="RLQ2" s="337"/>
      <c r="RLR2" s="337"/>
      <c r="RLS2" s="337"/>
      <c r="RLT2" s="337"/>
      <c r="RLU2" s="336"/>
      <c r="RLV2" s="337"/>
      <c r="RLW2" s="337"/>
      <c r="RLX2" s="337"/>
      <c r="RLY2" s="337"/>
      <c r="RLZ2" s="128"/>
      <c r="RMA2" s="336"/>
      <c r="RMB2" s="337"/>
      <c r="RMC2" s="337"/>
      <c r="RMD2" s="337"/>
      <c r="RME2" s="337"/>
      <c r="RMF2" s="336"/>
      <c r="RMG2" s="337"/>
      <c r="RMH2" s="337"/>
      <c r="RMI2" s="337"/>
      <c r="RMJ2" s="337"/>
      <c r="RMK2" s="336"/>
      <c r="RML2" s="337"/>
      <c r="RMM2" s="337"/>
      <c r="RMN2" s="337"/>
      <c r="RMO2" s="337"/>
      <c r="RMQ2" s="336"/>
      <c r="RMR2" s="337"/>
      <c r="RMS2" s="337"/>
      <c r="RMT2" s="337"/>
      <c r="RMU2" s="337"/>
      <c r="RMV2" s="336"/>
      <c r="RMW2" s="337"/>
      <c r="RMX2" s="337"/>
      <c r="RMY2" s="337"/>
      <c r="RMZ2" s="337"/>
      <c r="RNA2" s="336"/>
      <c r="RNB2" s="337"/>
      <c r="RNC2" s="337"/>
      <c r="RND2" s="337"/>
      <c r="RNE2" s="337"/>
      <c r="RNF2" s="128"/>
      <c r="RNG2" s="336"/>
      <c r="RNH2" s="337"/>
      <c r="RNI2" s="337"/>
      <c r="RNJ2" s="337"/>
      <c r="RNK2" s="337"/>
      <c r="RNL2" s="336"/>
      <c r="RNM2" s="337"/>
      <c r="RNN2" s="337"/>
      <c r="RNO2" s="337"/>
      <c r="RNP2" s="337"/>
      <c r="RNQ2" s="336"/>
      <c r="RNR2" s="337"/>
      <c r="RNS2" s="337"/>
      <c r="RNT2" s="337"/>
      <c r="RNU2" s="337"/>
      <c r="RNW2" s="336"/>
      <c r="RNX2" s="337"/>
      <c r="RNY2" s="337"/>
      <c r="RNZ2" s="337"/>
      <c r="ROA2" s="337"/>
      <c r="ROB2" s="336"/>
      <c r="ROC2" s="337"/>
      <c r="ROD2" s="337"/>
      <c r="ROE2" s="337"/>
      <c r="ROF2" s="337"/>
      <c r="ROG2" s="336"/>
      <c r="ROH2" s="337"/>
      <c r="ROI2" s="337"/>
      <c r="ROJ2" s="337"/>
      <c r="ROK2" s="337"/>
      <c r="ROL2" s="128"/>
      <c r="ROM2" s="336"/>
      <c r="RON2" s="337"/>
      <c r="ROO2" s="337"/>
      <c r="ROP2" s="337"/>
      <c r="ROQ2" s="337"/>
      <c r="ROR2" s="336"/>
      <c r="ROS2" s="337"/>
      <c r="ROT2" s="337"/>
      <c r="ROU2" s="337"/>
      <c r="ROV2" s="337"/>
      <c r="ROW2" s="336"/>
      <c r="ROX2" s="337"/>
      <c r="ROY2" s="337"/>
      <c r="ROZ2" s="337"/>
      <c r="RPA2" s="337"/>
      <c r="RPC2" s="336"/>
      <c r="RPD2" s="337"/>
      <c r="RPE2" s="337"/>
      <c r="RPF2" s="337"/>
      <c r="RPG2" s="337"/>
      <c r="RPH2" s="336"/>
      <c r="RPI2" s="337"/>
      <c r="RPJ2" s="337"/>
      <c r="RPK2" s="337"/>
      <c r="RPL2" s="337"/>
      <c r="RPM2" s="336"/>
      <c r="RPN2" s="337"/>
      <c r="RPO2" s="337"/>
      <c r="RPP2" s="337"/>
      <c r="RPQ2" s="337"/>
      <c r="RPR2" s="128"/>
      <c r="RPS2" s="336"/>
      <c r="RPT2" s="337"/>
      <c r="RPU2" s="337"/>
      <c r="RPV2" s="337"/>
      <c r="RPW2" s="337"/>
      <c r="RPX2" s="336"/>
      <c r="RPY2" s="337"/>
      <c r="RPZ2" s="337"/>
      <c r="RQA2" s="337"/>
      <c r="RQB2" s="337"/>
      <c r="RQC2" s="336"/>
      <c r="RQD2" s="337"/>
      <c r="RQE2" s="337"/>
      <c r="RQF2" s="337"/>
      <c r="RQG2" s="337"/>
      <c r="RQI2" s="336"/>
      <c r="RQJ2" s="337"/>
      <c r="RQK2" s="337"/>
      <c r="RQL2" s="337"/>
      <c r="RQM2" s="337"/>
      <c r="RQN2" s="336"/>
      <c r="RQO2" s="337"/>
      <c r="RQP2" s="337"/>
      <c r="RQQ2" s="337"/>
      <c r="RQR2" s="337"/>
      <c r="RQS2" s="336"/>
      <c r="RQT2" s="337"/>
      <c r="RQU2" s="337"/>
      <c r="RQV2" s="337"/>
      <c r="RQW2" s="337"/>
      <c r="RQX2" s="128"/>
      <c r="RQY2" s="336"/>
      <c r="RQZ2" s="337"/>
      <c r="RRA2" s="337"/>
      <c r="RRB2" s="337"/>
      <c r="RRC2" s="337"/>
      <c r="RRD2" s="336"/>
      <c r="RRE2" s="337"/>
      <c r="RRF2" s="337"/>
      <c r="RRG2" s="337"/>
      <c r="RRH2" s="337"/>
      <c r="RRI2" s="336"/>
      <c r="RRJ2" s="337"/>
      <c r="RRK2" s="337"/>
      <c r="RRL2" s="337"/>
      <c r="RRM2" s="337"/>
      <c r="RRO2" s="336"/>
      <c r="RRP2" s="337"/>
      <c r="RRQ2" s="337"/>
      <c r="RRR2" s="337"/>
      <c r="RRS2" s="337"/>
      <c r="RRT2" s="336"/>
      <c r="RRU2" s="337"/>
      <c r="RRV2" s="337"/>
      <c r="RRW2" s="337"/>
      <c r="RRX2" s="337"/>
      <c r="RRY2" s="336"/>
      <c r="RRZ2" s="337"/>
      <c r="RSA2" s="337"/>
      <c r="RSB2" s="337"/>
      <c r="RSC2" s="337"/>
      <c r="RSD2" s="128"/>
      <c r="RSE2" s="336"/>
      <c r="RSF2" s="337"/>
      <c r="RSG2" s="337"/>
      <c r="RSH2" s="337"/>
      <c r="RSI2" s="337"/>
      <c r="RSJ2" s="336"/>
      <c r="RSK2" s="337"/>
      <c r="RSL2" s="337"/>
      <c r="RSM2" s="337"/>
      <c r="RSN2" s="337"/>
      <c r="RSO2" s="336"/>
      <c r="RSP2" s="337"/>
      <c r="RSQ2" s="337"/>
      <c r="RSR2" s="337"/>
      <c r="RSS2" s="337"/>
      <c r="RSU2" s="336"/>
      <c r="RSV2" s="337"/>
      <c r="RSW2" s="337"/>
      <c r="RSX2" s="337"/>
      <c r="RSY2" s="337"/>
      <c r="RSZ2" s="336"/>
      <c r="RTA2" s="337"/>
      <c r="RTB2" s="337"/>
      <c r="RTC2" s="337"/>
      <c r="RTD2" s="337"/>
      <c r="RTE2" s="336"/>
      <c r="RTF2" s="337"/>
      <c r="RTG2" s="337"/>
      <c r="RTH2" s="337"/>
      <c r="RTI2" s="337"/>
      <c r="RTJ2" s="128"/>
      <c r="RTK2" s="336"/>
      <c r="RTL2" s="337"/>
      <c r="RTM2" s="337"/>
      <c r="RTN2" s="337"/>
      <c r="RTO2" s="337"/>
      <c r="RTP2" s="336"/>
      <c r="RTQ2" s="337"/>
      <c r="RTR2" s="337"/>
      <c r="RTS2" s="337"/>
      <c r="RTT2" s="337"/>
      <c r="RTU2" s="336"/>
      <c r="RTV2" s="337"/>
      <c r="RTW2" s="337"/>
      <c r="RTX2" s="337"/>
      <c r="RTY2" s="337"/>
      <c r="RUA2" s="336"/>
      <c r="RUB2" s="337"/>
      <c r="RUC2" s="337"/>
      <c r="RUD2" s="337"/>
      <c r="RUE2" s="337"/>
      <c r="RUF2" s="336"/>
      <c r="RUG2" s="337"/>
      <c r="RUH2" s="337"/>
      <c r="RUI2" s="337"/>
      <c r="RUJ2" s="337"/>
      <c r="RUK2" s="336"/>
      <c r="RUL2" s="337"/>
      <c r="RUM2" s="337"/>
      <c r="RUN2" s="337"/>
      <c r="RUO2" s="337"/>
      <c r="RUP2" s="128"/>
      <c r="RUQ2" s="336"/>
      <c r="RUR2" s="337"/>
      <c r="RUS2" s="337"/>
      <c r="RUT2" s="337"/>
      <c r="RUU2" s="337"/>
      <c r="RUV2" s="336"/>
      <c r="RUW2" s="337"/>
      <c r="RUX2" s="337"/>
      <c r="RUY2" s="337"/>
      <c r="RUZ2" s="337"/>
      <c r="RVA2" s="336"/>
      <c r="RVB2" s="337"/>
      <c r="RVC2" s="337"/>
      <c r="RVD2" s="337"/>
      <c r="RVE2" s="337"/>
      <c r="RVG2" s="336"/>
      <c r="RVH2" s="337"/>
      <c r="RVI2" s="337"/>
      <c r="RVJ2" s="337"/>
      <c r="RVK2" s="337"/>
      <c r="RVL2" s="336"/>
      <c r="RVM2" s="337"/>
      <c r="RVN2" s="337"/>
      <c r="RVO2" s="337"/>
      <c r="RVP2" s="337"/>
      <c r="RVQ2" s="336"/>
      <c r="RVR2" s="337"/>
      <c r="RVS2" s="337"/>
      <c r="RVT2" s="337"/>
      <c r="RVU2" s="337"/>
      <c r="RVV2" s="128"/>
      <c r="RVW2" s="336"/>
      <c r="RVX2" s="337"/>
      <c r="RVY2" s="337"/>
      <c r="RVZ2" s="337"/>
      <c r="RWA2" s="337"/>
      <c r="RWB2" s="336"/>
      <c r="RWC2" s="337"/>
      <c r="RWD2" s="337"/>
      <c r="RWE2" s="337"/>
      <c r="RWF2" s="337"/>
      <c r="RWG2" s="336"/>
      <c r="RWH2" s="337"/>
      <c r="RWI2" s="337"/>
      <c r="RWJ2" s="337"/>
      <c r="RWK2" s="337"/>
      <c r="RWM2" s="336"/>
      <c r="RWN2" s="337"/>
      <c r="RWO2" s="337"/>
      <c r="RWP2" s="337"/>
      <c r="RWQ2" s="337"/>
      <c r="RWR2" s="336"/>
      <c r="RWS2" s="337"/>
      <c r="RWT2" s="337"/>
      <c r="RWU2" s="337"/>
      <c r="RWV2" s="337"/>
      <c r="RWW2" s="336"/>
      <c r="RWX2" s="337"/>
      <c r="RWY2" s="337"/>
      <c r="RWZ2" s="337"/>
      <c r="RXA2" s="337"/>
      <c r="RXB2" s="128"/>
      <c r="RXC2" s="336"/>
      <c r="RXD2" s="337"/>
      <c r="RXE2" s="337"/>
      <c r="RXF2" s="337"/>
      <c r="RXG2" s="337"/>
      <c r="RXH2" s="336"/>
      <c r="RXI2" s="337"/>
      <c r="RXJ2" s="337"/>
      <c r="RXK2" s="337"/>
      <c r="RXL2" s="337"/>
      <c r="RXM2" s="336"/>
      <c r="RXN2" s="337"/>
      <c r="RXO2" s="337"/>
      <c r="RXP2" s="337"/>
      <c r="RXQ2" s="337"/>
      <c r="RXS2" s="336"/>
      <c r="RXT2" s="337"/>
      <c r="RXU2" s="337"/>
      <c r="RXV2" s="337"/>
      <c r="RXW2" s="337"/>
      <c r="RXX2" s="336"/>
      <c r="RXY2" s="337"/>
      <c r="RXZ2" s="337"/>
      <c r="RYA2" s="337"/>
      <c r="RYB2" s="337"/>
      <c r="RYC2" s="336"/>
      <c r="RYD2" s="337"/>
      <c r="RYE2" s="337"/>
      <c r="RYF2" s="337"/>
      <c r="RYG2" s="337"/>
      <c r="RYH2" s="128"/>
      <c r="RYI2" s="336"/>
      <c r="RYJ2" s="337"/>
      <c r="RYK2" s="337"/>
      <c r="RYL2" s="337"/>
      <c r="RYM2" s="337"/>
      <c r="RYN2" s="336"/>
      <c r="RYO2" s="337"/>
      <c r="RYP2" s="337"/>
      <c r="RYQ2" s="337"/>
      <c r="RYR2" s="337"/>
      <c r="RYS2" s="336"/>
      <c r="RYT2" s="337"/>
      <c r="RYU2" s="337"/>
      <c r="RYV2" s="337"/>
      <c r="RYW2" s="337"/>
      <c r="RYY2" s="336"/>
      <c r="RYZ2" s="337"/>
      <c r="RZA2" s="337"/>
      <c r="RZB2" s="337"/>
      <c r="RZC2" s="337"/>
      <c r="RZD2" s="336"/>
      <c r="RZE2" s="337"/>
      <c r="RZF2" s="337"/>
      <c r="RZG2" s="337"/>
      <c r="RZH2" s="337"/>
      <c r="RZI2" s="336"/>
      <c r="RZJ2" s="337"/>
      <c r="RZK2" s="337"/>
      <c r="RZL2" s="337"/>
      <c r="RZM2" s="337"/>
      <c r="RZN2" s="128"/>
      <c r="RZO2" s="336"/>
      <c r="RZP2" s="337"/>
      <c r="RZQ2" s="337"/>
      <c r="RZR2" s="337"/>
      <c r="RZS2" s="337"/>
      <c r="RZT2" s="336"/>
      <c r="RZU2" s="337"/>
      <c r="RZV2" s="337"/>
      <c r="RZW2" s="337"/>
      <c r="RZX2" s="337"/>
      <c r="RZY2" s="336"/>
      <c r="RZZ2" s="337"/>
      <c r="SAA2" s="337"/>
      <c r="SAB2" s="337"/>
      <c r="SAC2" s="337"/>
      <c r="SAE2" s="336"/>
      <c r="SAF2" s="337"/>
      <c r="SAG2" s="337"/>
      <c r="SAH2" s="337"/>
      <c r="SAI2" s="337"/>
      <c r="SAJ2" s="336"/>
      <c r="SAK2" s="337"/>
      <c r="SAL2" s="337"/>
      <c r="SAM2" s="337"/>
      <c r="SAN2" s="337"/>
      <c r="SAO2" s="336"/>
      <c r="SAP2" s="337"/>
      <c r="SAQ2" s="337"/>
      <c r="SAR2" s="337"/>
      <c r="SAS2" s="337"/>
      <c r="SAT2" s="128"/>
      <c r="SAU2" s="336"/>
      <c r="SAV2" s="337"/>
      <c r="SAW2" s="337"/>
      <c r="SAX2" s="337"/>
      <c r="SAY2" s="337"/>
      <c r="SAZ2" s="336"/>
      <c r="SBA2" s="337"/>
      <c r="SBB2" s="337"/>
      <c r="SBC2" s="337"/>
      <c r="SBD2" s="337"/>
      <c r="SBE2" s="336"/>
      <c r="SBF2" s="337"/>
      <c r="SBG2" s="337"/>
      <c r="SBH2" s="337"/>
      <c r="SBI2" s="337"/>
      <c r="SBK2" s="336"/>
      <c r="SBL2" s="337"/>
      <c r="SBM2" s="337"/>
      <c r="SBN2" s="337"/>
      <c r="SBO2" s="337"/>
      <c r="SBP2" s="336"/>
      <c r="SBQ2" s="337"/>
      <c r="SBR2" s="337"/>
      <c r="SBS2" s="337"/>
      <c r="SBT2" s="337"/>
      <c r="SBU2" s="336"/>
      <c r="SBV2" s="337"/>
      <c r="SBW2" s="337"/>
      <c r="SBX2" s="337"/>
      <c r="SBY2" s="337"/>
      <c r="SBZ2" s="128"/>
      <c r="SCA2" s="336"/>
      <c r="SCB2" s="337"/>
      <c r="SCC2" s="337"/>
      <c r="SCD2" s="337"/>
      <c r="SCE2" s="337"/>
      <c r="SCF2" s="336"/>
      <c r="SCG2" s="337"/>
      <c r="SCH2" s="337"/>
      <c r="SCI2" s="337"/>
      <c r="SCJ2" s="337"/>
      <c r="SCK2" s="336"/>
      <c r="SCL2" s="337"/>
      <c r="SCM2" s="337"/>
      <c r="SCN2" s="337"/>
      <c r="SCO2" s="337"/>
      <c r="SCQ2" s="336"/>
      <c r="SCR2" s="337"/>
      <c r="SCS2" s="337"/>
      <c r="SCT2" s="337"/>
      <c r="SCU2" s="337"/>
      <c r="SCV2" s="336"/>
      <c r="SCW2" s="337"/>
      <c r="SCX2" s="337"/>
      <c r="SCY2" s="337"/>
      <c r="SCZ2" s="337"/>
      <c r="SDA2" s="336"/>
      <c r="SDB2" s="337"/>
      <c r="SDC2" s="337"/>
      <c r="SDD2" s="337"/>
      <c r="SDE2" s="337"/>
      <c r="SDF2" s="128"/>
      <c r="SDG2" s="336"/>
      <c r="SDH2" s="337"/>
      <c r="SDI2" s="337"/>
      <c r="SDJ2" s="337"/>
      <c r="SDK2" s="337"/>
      <c r="SDL2" s="336"/>
      <c r="SDM2" s="337"/>
      <c r="SDN2" s="337"/>
      <c r="SDO2" s="337"/>
      <c r="SDP2" s="337"/>
      <c r="SDQ2" s="336"/>
      <c r="SDR2" s="337"/>
      <c r="SDS2" s="337"/>
      <c r="SDT2" s="337"/>
      <c r="SDU2" s="337"/>
      <c r="SDW2" s="336"/>
      <c r="SDX2" s="337"/>
      <c r="SDY2" s="337"/>
      <c r="SDZ2" s="337"/>
      <c r="SEA2" s="337"/>
      <c r="SEB2" s="336"/>
      <c r="SEC2" s="337"/>
      <c r="SED2" s="337"/>
      <c r="SEE2" s="337"/>
      <c r="SEF2" s="337"/>
      <c r="SEG2" s="336"/>
      <c r="SEH2" s="337"/>
      <c r="SEI2" s="337"/>
      <c r="SEJ2" s="337"/>
      <c r="SEK2" s="337"/>
      <c r="SEL2" s="128"/>
      <c r="SEM2" s="336"/>
      <c r="SEN2" s="337"/>
      <c r="SEO2" s="337"/>
      <c r="SEP2" s="337"/>
      <c r="SEQ2" s="337"/>
      <c r="SER2" s="336"/>
      <c r="SES2" s="337"/>
      <c r="SET2" s="337"/>
      <c r="SEU2" s="337"/>
      <c r="SEV2" s="337"/>
      <c r="SEW2" s="336"/>
      <c r="SEX2" s="337"/>
      <c r="SEY2" s="337"/>
      <c r="SEZ2" s="337"/>
      <c r="SFA2" s="337"/>
      <c r="SFC2" s="336"/>
      <c r="SFD2" s="337"/>
      <c r="SFE2" s="337"/>
      <c r="SFF2" s="337"/>
      <c r="SFG2" s="337"/>
      <c r="SFH2" s="336"/>
      <c r="SFI2" s="337"/>
      <c r="SFJ2" s="337"/>
      <c r="SFK2" s="337"/>
      <c r="SFL2" s="337"/>
      <c r="SFM2" s="336"/>
      <c r="SFN2" s="337"/>
      <c r="SFO2" s="337"/>
      <c r="SFP2" s="337"/>
      <c r="SFQ2" s="337"/>
      <c r="SFR2" s="128"/>
      <c r="SFS2" s="336"/>
      <c r="SFT2" s="337"/>
      <c r="SFU2" s="337"/>
      <c r="SFV2" s="337"/>
      <c r="SFW2" s="337"/>
      <c r="SFX2" s="336"/>
      <c r="SFY2" s="337"/>
      <c r="SFZ2" s="337"/>
      <c r="SGA2" s="337"/>
      <c r="SGB2" s="337"/>
      <c r="SGC2" s="336"/>
      <c r="SGD2" s="337"/>
      <c r="SGE2" s="337"/>
      <c r="SGF2" s="337"/>
      <c r="SGG2" s="337"/>
      <c r="SGI2" s="336"/>
      <c r="SGJ2" s="337"/>
      <c r="SGK2" s="337"/>
      <c r="SGL2" s="337"/>
      <c r="SGM2" s="337"/>
      <c r="SGN2" s="336"/>
      <c r="SGO2" s="337"/>
      <c r="SGP2" s="337"/>
      <c r="SGQ2" s="337"/>
      <c r="SGR2" s="337"/>
      <c r="SGS2" s="336"/>
      <c r="SGT2" s="337"/>
      <c r="SGU2" s="337"/>
      <c r="SGV2" s="337"/>
      <c r="SGW2" s="337"/>
      <c r="SGX2" s="128"/>
      <c r="SGY2" s="336"/>
      <c r="SGZ2" s="337"/>
      <c r="SHA2" s="337"/>
      <c r="SHB2" s="337"/>
      <c r="SHC2" s="337"/>
      <c r="SHD2" s="336"/>
      <c r="SHE2" s="337"/>
      <c r="SHF2" s="337"/>
      <c r="SHG2" s="337"/>
      <c r="SHH2" s="337"/>
      <c r="SHI2" s="336"/>
      <c r="SHJ2" s="337"/>
      <c r="SHK2" s="337"/>
      <c r="SHL2" s="337"/>
      <c r="SHM2" s="337"/>
      <c r="SHO2" s="336"/>
      <c r="SHP2" s="337"/>
      <c r="SHQ2" s="337"/>
      <c r="SHR2" s="337"/>
      <c r="SHS2" s="337"/>
      <c r="SHT2" s="336"/>
      <c r="SHU2" s="337"/>
      <c r="SHV2" s="337"/>
      <c r="SHW2" s="337"/>
      <c r="SHX2" s="337"/>
      <c r="SHY2" s="336"/>
      <c r="SHZ2" s="337"/>
      <c r="SIA2" s="337"/>
      <c r="SIB2" s="337"/>
      <c r="SIC2" s="337"/>
      <c r="SID2" s="128"/>
      <c r="SIE2" s="336"/>
      <c r="SIF2" s="337"/>
      <c r="SIG2" s="337"/>
      <c r="SIH2" s="337"/>
      <c r="SII2" s="337"/>
      <c r="SIJ2" s="336"/>
      <c r="SIK2" s="337"/>
      <c r="SIL2" s="337"/>
      <c r="SIM2" s="337"/>
      <c r="SIN2" s="337"/>
      <c r="SIO2" s="336"/>
      <c r="SIP2" s="337"/>
      <c r="SIQ2" s="337"/>
      <c r="SIR2" s="337"/>
      <c r="SIS2" s="337"/>
      <c r="SIU2" s="336"/>
      <c r="SIV2" s="337"/>
      <c r="SIW2" s="337"/>
      <c r="SIX2" s="337"/>
      <c r="SIY2" s="337"/>
      <c r="SIZ2" s="336"/>
      <c r="SJA2" s="337"/>
      <c r="SJB2" s="337"/>
      <c r="SJC2" s="337"/>
      <c r="SJD2" s="337"/>
      <c r="SJE2" s="336"/>
      <c r="SJF2" s="337"/>
      <c r="SJG2" s="337"/>
      <c r="SJH2" s="337"/>
      <c r="SJI2" s="337"/>
      <c r="SJJ2" s="128"/>
      <c r="SJK2" s="336"/>
      <c r="SJL2" s="337"/>
      <c r="SJM2" s="337"/>
      <c r="SJN2" s="337"/>
      <c r="SJO2" s="337"/>
      <c r="SJP2" s="336"/>
      <c r="SJQ2" s="337"/>
      <c r="SJR2" s="337"/>
      <c r="SJS2" s="337"/>
      <c r="SJT2" s="337"/>
      <c r="SJU2" s="336"/>
      <c r="SJV2" s="337"/>
      <c r="SJW2" s="337"/>
      <c r="SJX2" s="337"/>
      <c r="SJY2" s="337"/>
      <c r="SKA2" s="336"/>
      <c r="SKB2" s="337"/>
      <c r="SKC2" s="337"/>
      <c r="SKD2" s="337"/>
      <c r="SKE2" s="337"/>
      <c r="SKF2" s="336"/>
      <c r="SKG2" s="337"/>
      <c r="SKH2" s="337"/>
      <c r="SKI2" s="337"/>
      <c r="SKJ2" s="337"/>
      <c r="SKK2" s="336"/>
      <c r="SKL2" s="337"/>
      <c r="SKM2" s="337"/>
      <c r="SKN2" s="337"/>
      <c r="SKO2" s="337"/>
      <c r="SKP2" s="128"/>
      <c r="SKQ2" s="336"/>
      <c r="SKR2" s="337"/>
      <c r="SKS2" s="337"/>
      <c r="SKT2" s="337"/>
      <c r="SKU2" s="337"/>
      <c r="SKV2" s="336"/>
      <c r="SKW2" s="337"/>
      <c r="SKX2" s="337"/>
      <c r="SKY2" s="337"/>
      <c r="SKZ2" s="337"/>
      <c r="SLA2" s="336"/>
      <c r="SLB2" s="337"/>
      <c r="SLC2" s="337"/>
      <c r="SLD2" s="337"/>
      <c r="SLE2" s="337"/>
      <c r="SLG2" s="336"/>
      <c r="SLH2" s="337"/>
      <c r="SLI2" s="337"/>
      <c r="SLJ2" s="337"/>
      <c r="SLK2" s="337"/>
      <c r="SLL2" s="336"/>
      <c r="SLM2" s="337"/>
      <c r="SLN2" s="337"/>
      <c r="SLO2" s="337"/>
      <c r="SLP2" s="337"/>
      <c r="SLQ2" s="336"/>
      <c r="SLR2" s="337"/>
      <c r="SLS2" s="337"/>
      <c r="SLT2" s="337"/>
      <c r="SLU2" s="337"/>
      <c r="SLV2" s="128"/>
      <c r="SLW2" s="336"/>
      <c r="SLX2" s="337"/>
      <c r="SLY2" s="337"/>
      <c r="SLZ2" s="337"/>
      <c r="SMA2" s="337"/>
      <c r="SMB2" s="336"/>
      <c r="SMC2" s="337"/>
      <c r="SMD2" s="337"/>
      <c r="SME2" s="337"/>
      <c r="SMF2" s="337"/>
      <c r="SMG2" s="336"/>
      <c r="SMH2" s="337"/>
      <c r="SMI2" s="337"/>
      <c r="SMJ2" s="337"/>
      <c r="SMK2" s="337"/>
      <c r="SMM2" s="336"/>
      <c r="SMN2" s="337"/>
      <c r="SMO2" s="337"/>
      <c r="SMP2" s="337"/>
      <c r="SMQ2" s="337"/>
      <c r="SMR2" s="336"/>
      <c r="SMS2" s="337"/>
      <c r="SMT2" s="337"/>
      <c r="SMU2" s="337"/>
      <c r="SMV2" s="337"/>
      <c r="SMW2" s="336"/>
      <c r="SMX2" s="337"/>
      <c r="SMY2" s="337"/>
      <c r="SMZ2" s="337"/>
      <c r="SNA2" s="337"/>
      <c r="SNB2" s="128"/>
      <c r="SNC2" s="336"/>
      <c r="SND2" s="337"/>
      <c r="SNE2" s="337"/>
      <c r="SNF2" s="337"/>
      <c r="SNG2" s="337"/>
      <c r="SNH2" s="336"/>
      <c r="SNI2" s="337"/>
      <c r="SNJ2" s="337"/>
      <c r="SNK2" s="337"/>
      <c r="SNL2" s="337"/>
      <c r="SNM2" s="336"/>
      <c r="SNN2" s="337"/>
      <c r="SNO2" s="337"/>
      <c r="SNP2" s="337"/>
      <c r="SNQ2" s="337"/>
      <c r="SNS2" s="336"/>
      <c r="SNT2" s="337"/>
      <c r="SNU2" s="337"/>
      <c r="SNV2" s="337"/>
      <c r="SNW2" s="337"/>
      <c r="SNX2" s="336"/>
      <c r="SNY2" s="337"/>
      <c r="SNZ2" s="337"/>
      <c r="SOA2" s="337"/>
      <c r="SOB2" s="337"/>
      <c r="SOC2" s="336"/>
      <c r="SOD2" s="337"/>
      <c r="SOE2" s="337"/>
      <c r="SOF2" s="337"/>
      <c r="SOG2" s="337"/>
      <c r="SOH2" s="128"/>
      <c r="SOI2" s="336"/>
      <c r="SOJ2" s="337"/>
      <c r="SOK2" s="337"/>
      <c r="SOL2" s="337"/>
      <c r="SOM2" s="337"/>
      <c r="SON2" s="336"/>
      <c r="SOO2" s="337"/>
      <c r="SOP2" s="337"/>
      <c r="SOQ2" s="337"/>
      <c r="SOR2" s="337"/>
      <c r="SOS2" s="336"/>
      <c r="SOT2" s="337"/>
      <c r="SOU2" s="337"/>
      <c r="SOV2" s="337"/>
      <c r="SOW2" s="337"/>
      <c r="SOY2" s="336"/>
      <c r="SOZ2" s="337"/>
      <c r="SPA2" s="337"/>
      <c r="SPB2" s="337"/>
      <c r="SPC2" s="337"/>
      <c r="SPD2" s="336"/>
      <c r="SPE2" s="337"/>
      <c r="SPF2" s="337"/>
      <c r="SPG2" s="337"/>
      <c r="SPH2" s="337"/>
      <c r="SPI2" s="336"/>
      <c r="SPJ2" s="337"/>
      <c r="SPK2" s="337"/>
      <c r="SPL2" s="337"/>
      <c r="SPM2" s="337"/>
      <c r="SPN2" s="128"/>
      <c r="SPO2" s="336"/>
      <c r="SPP2" s="337"/>
      <c r="SPQ2" s="337"/>
      <c r="SPR2" s="337"/>
      <c r="SPS2" s="337"/>
      <c r="SPT2" s="336"/>
      <c r="SPU2" s="337"/>
      <c r="SPV2" s="337"/>
      <c r="SPW2" s="337"/>
      <c r="SPX2" s="337"/>
      <c r="SPY2" s="336"/>
      <c r="SPZ2" s="337"/>
      <c r="SQA2" s="337"/>
      <c r="SQB2" s="337"/>
      <c r="SQC2" s="337"/>
      <c r="SQE2" s="336"/>
      <c r="SQF2" s="337"/>
      <c r="SQG2" s="337"/>
      <c r="SQH2" s="337"/>
      <c r="SQI2" s="337"/>
      <c r="SQJ2" s="336"/>
      <c r="SQK2" s="337"/>
      <c r="SQL2" s="337"/>
      <c r="SQM2" s="337"/>
      <c r="SQN2" s="337"/>
      <c r="SQO2" s="336"/>
      <c r="SQP2" s="337"/>
      <c r="SQQ2" s="337"/>
      <c r="SQR2" s="337"/>
      <c r="SQS2" s="337"/>
      <c r="SQT2" s="128"/>
      <c r="SQU2" s="336"/>
      <c r="SQV2" s="337"/>
      <c r="SQW2" s="337"/>
      <c r="SQX2" s="337"/>
      <c r="SQY2" s="337"/>
      <c r="SQZ2" s="336"/>
      <c r="SRA2" s="337"/>
      <c r="SRB2" s="337"/>
      <c r="SRC2" s="337"/>
      <c r="SRD2" s="337"/>
      <c r="SRE2" s="336"/>
      <c r="SRF2" s="337"/>
      <c r="SRG2" s="337"/>
      <c r="SRH2" s="337"/>
      <c r="SRI2" s="337"/>
      <c r="SRK2" s="336"/>
      <c r="SRL2" s="337"/>
      <c r="SRM2" s="337"/>
      <c r="SRN2" s="337"/>
      <c r="SRO2" s="337"/>
      <c r="SRP2" s="336"/>
      <c r="SRQ2" s="337"/>
      <c r="SRR2" s="337"/>
      <c r="SRS2" s="337"/>
      <c r="SRT2" s="337"/>
      <c r="SRU2" s="336"/>
      <c r="SRV2" s="337"/>
      <c r="SRW2" s="337"/>
      <c r="SRX2" s="337"/>
      <c r="SRY2" s="337"/>
      <c r="SRZ2" s="128"/>
      <c r="SSA2" s="336"/>
      <c r="SSB2" s="337"/>
      <c r="SSC2" s="337"/>
      <c r="SSD2" s="337"/>
      <c r="SSE2" s="337"/>
      <c r="SSF2" s="336"/>
      <c r="SSG2" s="337"/>
      <c r="SSH2" s="337"/>
      <c r="SSI2" s="337"/>
      <c r="SSJ2" s="337"/>
      <c r="SSK2" s="336"/>
      <c r="SSL2" s="337"/>
      <c r="SSM2" s="337"/>
      <c r="SSN2" s="337"/>
      <c r="SSO2" s="337"/>
      <c r="SSQ2" s="336"/>
      <c r="SSR2" s="337"/>
      <c r="SSS2" s="337"/>
      <c r="SST2" s="337"/>
      <c r="SSU2" s="337"/>
      <c r="SSV2" s="336"/>
      <c r="SSW2" s="337"/>
      <c r="SSX2" s="337"/>
      <c r="SSY2" s="337"/>
      <c r="SSZ2" s="337"/>
      <c r="STA2" s="336"/>
      <c r="STB2" s="337"/>
      <c r="STC2" s="337"/>
      <c r="STD2" s="337"/>
      <c r="STE2" s="337"/>
      <c r="STF2" s="128"/>
      <c r="STG2" s="336"/>
      <c r="STH2" s="337"/>
      <c r="STI2" s="337"/>
      <c r="STJ2" s="337"/>
      <c r="STK2" s="337"/>
      <c r="STL2" s="336"/>
      <c r="STM2" s="337"/>
      <c r="STN2" s="337"/>
      <c r="STO2" s="337"/>
      <c r="STP2" s="337"/>
      <c r="STQ2" s="336"/>
      <c r="STR2" s="337"/>
      <c r="STS2" s="337"/>
      <c r="STT2" s="337"/>
      <c r="STU2" s="337"/>
      <c r="STW2" s="336"/>
      <c r="STX2" s="337"/>
      <c r="STY2" s="337"/>
      <c r="STZ2" s="337"/>
      <c r="SUA2" s="337"/>
      <c r="SUB2" s="336"/>
      <c r="SUC2" s="337"/>
      <c r="SUD2" s="337"/>
      <c r="SUE2" s="337"/>
      <c r="SUF2" s="337"/>
      <c r="SUG2" s="336"/>
      <c r="SUH2" s="337"/>
      <c r="SUI2" s="337"/>
      <c r="SUJ2" s="337"/>
      <c r="SUK2" s="337"/>
      <c r="SUL2" s="128"/>
      <c r="SUM2" s="336"/>
      <c r="SUN2" s="337"/>
      <c r="SUO2" s="337"/>
      <c r="SUP2" s="337"/>
      <c r="SUQ2" s="337"/>
      <c r="SUR2" s="336"/>
      <c r="SUS2" s="337"/>
      <c r="SUT2" s="337"/>
      <c r="SUU2" s="337"/>
      <c r="SUV2" s="337"/>
      <c r="SUW2" s="336"/>
      <c r="SUX2" s="337"/>
      <c r="SUY2" s="337"/>
      <c r="SUZ2" s="337"/>
      <c r="SVA2" s="337"/>
      <c r="SVC2" s="336"/>
      <c r="SVD2" s="337"/>
      <c r="SVE2" s="337"/>
      <c r="SVF2" s="337"/>
      <c r="SVG2" s="337"/>
      <c r="SVH2" s="336"/>
      <c r="SVI2" s="337"/>
      <c r="SVJ2" s="337"/>
      <c r="SVK2" s="337"/>
      <c r="SVL2" s="337"/>
      <c r="SVM2" s="336"/>
      <c r="SVN2" s="337"/>
      <c r="SVO2" s="337"/>
      <c r="SVP2" s="337"/>
      <c r="SVQ2" s="337"/>
      <c r="SVR2" s="128"/>
      <c r="SVS2" s="336"/>
      <c r="SVT2" s="337"/>
      <c r="SVU2" s="337"/>
      <c r="SVV2" s="337"/>
      <c r="SVW2" s="337"/>
      <c r="SVX2" s="336"/>
      <c r="SVY2" s="337"/>
      <c r="SVZ2" s="337"/>
      <c r="SWA2" s="337"/>
      <c r="SWB2" s="337"/>
      <c r="SWC2" s="336"/>
      <c r="SWD2" s="337"/>
      <c r="SWE2" s="337"/>
      <c r="SWF2" s="337"/>
      <c r="SWG2" s="337"/>
      <c r="SWI2" s="336"/>
      <c r="SWJ2" s="337"/>
      <c r="SWK2" s="337"/>
      <c r="SWL2" s="337"/>
      <c r="SWM2" s="337"/>
      <c r="SWN2" s="336"/>
      <c r="SWO2" s="337"/>
      <c r="SWP2" s="337"/>
      <c r="SWQ2" s="337"/>
      <c r="SWR2" s="337"/>
      <c r="SWS2" s="336"/>
      <c r="SWT2" s="337"/>
      <c r="SWU2" s="337"/>
      <c r="SWV2" s="337"/>
      <c r="SWW2" s="337"/>
      <c r="SWX2" s="128"/>
      <c r="SWY2" s="336"/>
      <c r="SWZ2" s="337"/>
      <c r="SXA2" s="337"/>
      <c r="SXB2" s="337"/>
      <c r="SXC2" s="337"/>
      <c r="SXD2" s="336"/>
      <c r="SXE2" s="337"/>
      <c r="SXF2" s="337"/>
      <c r="SXG2" s="337"/>
      <c r="SXH2" s="337"/>
      <c r="SXI2" s="336"/>
      <c r="SXJ2" s="337"/>
      <c r="SXK2" s="337"/>
      <c r="SXL2" s="337"/>
      <c r="SXM2" s="337"/>
      <c r="SXO2" s="336"/>
      <c r="SXP2" s="337"/>
      <c r="SXQ2" s="337"/>
      <c r="SXR2" s="337"/>
      <c r="SXS2" s="337"/>
      <c r="SXT2" s="336"/>
      <c r="SXU2" s="337"/>
      <c r="SXV2" s="337"/>
      <c r="SXW2" s="337"/>
      <c r="SXX2" s="337"/>
      <c r="SXY2" s="336"/>
      <c r="SXZ2" s="337"/>
      <c r="SYA2" s="337"/>
      <c r="SYB2" s="337"/>
      <c r="SYC2" s="337"/>
      <c r="SYD2" s="128"/>
      <c r="SYE2" s="336"/>
      <c r="SYF2" s="337"/>
      <c r="SYG2" s="337"/>
      <c r="SYH2" s="337"/>
      <c r="SYI2" s="337"/>
      <c r="SYJ2" s="336"/>
      <c r="SYK2" s="337"/>
      <c r="SYL2" s="337"/>
      <c r="SYM2" s="337"/>
      <c r="SYN2" s="337"/>
      <c r="SYO2" s="336"/>
      <c r="SYP2" s="337"/>
      <c r="SYQ2" s="337"/>
      <c r="SYR2" s="337"/>
      <c r="SYS2" s="337"/>
      <c r="SYU2" s="336"/>
      <c r="SYV2" s="337"/>
      <c r="SYW2" s="337"/>
      <c r="SYX2" s="337"/>
      <c r="SYY2" s="337"/>
      <c r="SYZ2" s="336"/>
      <c r="SZA2" s="337"/>
      <c r="SZB2" s="337"/>
      <c r="SZC2" s="337"/>
      <c r="SZD2" s="337"/>
      <c r="SZE2" s="336"/>
      <c r="SZF2" s="337"/>
      <c r="SZG2" s="337"/>
      <c r="SZH2" s="337"/>
      <c r="SZI2" s="337"/>
      <c r="SZJ2" s="128"/>
      <c r="SZK2" s="336"/>
      <c r="SZL2" s="337"/>
      <c r="SZM2" s="337"/>
      <c r="SZN2" s="337"/>
      <c r="SZO2" s="337"/>
      <c r="SZP2" s="336"/>
      <c r="SZQ2" s="337"/>
      <c r="SZR2" s="337"/>
      <c r="SZS2" s="337"/>
      <c r="SZT2" s="337"/>
      <c r="SZU2" s="336"/>
      <c r="SZV2" s="337"/>
      <c r="SZW2" s="337"/>
      <c r="SZX2" s="337"/>
      <c r="SZY2" s="337"/>
      <c r="TAA2" s="336"/>
      <c r="TAB2" s="337"/>
      <c r="TAC2" s="337"/>
      <c r="TAD2" s="337"/>
      <c r="TAE2" s="337"/>
      <c r="TAF2" s="336"/>
      <c r="TAG2" s="337"/>
      <c r="TAH2" s="337"/>
      <c r="TAI2" s="337"/>
      <c r="TAJ2" s="337"/>
      <c r="TAK2" s="336"/>
      <c r="TAL2" s="337"/>
      <c r="TAM2" s="337"/>
      <c r="TAN2" s="337"/>
      <c r="TAO2" s="337"/>
      <c r="TAP2" s="128"/>
      <c r="TAQ2" s="336"/>
      <c r="TAR2" s="337"/>
      <c r="TAS2" s="337"/>
      <c r="TAT2" s="337"/>
      <c r="TAU2" s="337"/>
      <c r="TAV2" s="336"/>
      <c r="TAW2" s="337"/>
      <c r="TAX2" s="337"/>
      <c r="TAY2" s="337"/>
      <c r="TAZ2" s="337"/>
      <c r="TBA2" s="336"/>
      <c r="TBB2" s="337"/>
      <c r="TBC2" s="337"/>
      <c r="TBD2" s="337"/>
      <c r="TBE2" s="337"/>
      <c r="TBG2" s="336"/>
      <c r="TBH2" s="337"/>
      <c r="TBI2" s="337"/>
      <c r="TBJ2" s="337"/>
      <c r="TBK2" s="337"/>
      <c r="TBL2" s="336"/>
      <c r="TBM2" s="337"/>
      <c r="TBN2" s="337"/>
      <c r="TBO2" s="337"/>
      <c r="TBP2" s="337"/>
      <c r="TBQ2" s="336"/>
      <c r="TBR2" s="337"/>
      <c r="TBS2" s="337"/>
      <c r="TBT2" s="337"/>
      <c r="TBU2" s="337"/>
      <c r="TBV2" s="128"/>
      <c r="TBW2" s="336"/>
      <c r="TBX2" s="337"/>
      <c r="TBY2" s="337"/>
      <c r="TBZ2" s="337"/>
      <c r="TCA2" s="337"/>
      <c r="TCB2" s="336"/>
      <c r="TCC2" s="337"/>
      <c r="TCD2" s="337"/>
      <c r="TCE2" s="337"/>
      <c r="TCF2" s="337"/>
      <c r="TCG2" s="336"/>
      <c r="TCH2" s="337"/>
      <c r="TCI2" s="337"/>
      <c r="TCJ2" s="337"/>
      <c r="TCK2" s="337"/>
      <c r="TCM2" s="336"/>
      <c r="TCN2" s="337"/>
      <c r="TCO2" s="337"/>
      <c r="TCP2" s="337"/>
      <c r="TCQ2" s="337"/>
      <c r="TCR2" s="336"/>
      <c r="TCS2" s="337"/>
      <c r="TCT2" s="337"/>
      <c r="TCU2" s="337"/>
      <c r="TCV2" s="337"/>
      <c r="TCW2" s="336"/>
      <c r="TCX2" s="337"/>
      <c r="TCY2" s="337"/>
      <c r="TCZ2" s="337"/>
      <c r="TDA2" s="337"/>
      <c r="TDB2" s="128"/>
      <c r="TDC2" s="336"/>
      <c r="TDD2" s="337"/>
      <c r="TDE2" s="337"/>
      <c r="TDF2" s="337"/>
      <c r="TDG2" s="337"/>
      <c r="TDH2" s="336"/>
      <c r="TDI2" s="337"/>
      <c r="TDJ2" s="337"/>
      <c r="TDK2" s="337"/>
      <c r="TDL2" s="337"/>
      <c r="TDM2" s="336"/>
      <c r="TDN2" s="337"/>
      <c r="TDO2" s="337"/>
      <c r="TDP2" s="337"/>
      <c r="TDQ2" s="337"/>
      <c r="TDS2" s="336"/>
      <c r="TDT2" s="337"/>
      <c r="TDU2" s="337"/>
      <c r="TDV2" s="337"/>
      <c r="TDW2" s="337"/>
      <c r="TDX2" s="336"/>
      <c r="TDY2" s="337"/>
      <c r="TDZ2" s="337"/>
      <c r="TEA2" s="337"/>
      <c r="TEB2" s="337"/>
      <c r="TEC2" s="336"/>
      <c r="TED2" s="337"/>
      <c r="TEE2" s="337"/>
      <c r="TEF2" s="337"/>
      <c r="TEG2" s="337"/>
      <c r="TEH2" s="128"/>
      <c r="TEI2" s="336"/>
      <c r="TEJ2" s="337"/>
      <c r="TEK2" s="337"/>
      <c r="TEL2" s="337"/>
      <c r="TEM2" s="337"/>
      <c r="TEN2" s="336"/>
      <c r="TEO2" s="337"/>
      <c r="TEP2" s="337"/>
      <c r="TEQ2" s="337"/>
      <c r="TER2" s="337"/>
      <c r="TES2" s="336"/>
      <c r="TET2" s="337"/>
      <c r="TEU2" s="337"/>
      <c r="TEV2" s="337"/>
      <c r="TEW2" s="337"/>
      <c r="TEY2" s="336"/>
      <c r="TEZ2" s="337"/>
      <c r="TFA2" s="337"/>
      <c r="TFB2" s="337"/>
      <c r="TFC2" s="337"/>
      <c r="TFD2" s="336"/>
      <c r="TFE2" s="337"/>
      <c r="TFF2" s="337"/>
      <c r="TFG2" s="337"/>
      <c r="TFH2" s="337"/>
      <c r="TFI2" s="336"/>
      <c r="TFJ2" s="337"/>
      <c r="TFK2" s="337"/>
      <c r="TFL2" s="337"/>
      <c r="TFM2" s="337"/>
      <c r="TFN2" s="128"/>
      <c r="TFO2" s="336"/>
      <c r="TFP2" s="337"/>
      <c r="TFQ2" s="337"/>
      <c r="TFR2" s="337"/>
      <c r="TFS2" s="337"/>
      <c r="TFT2" s="336"/>
      <c r="TFU2" s="337"/>
      <c r="TFV2" s="337"/>
      <c r="TFW2" s="337"/>
      <c r="TFX2" s="337"/>
      <c r="TFY2" s="336"/>
      <c r="TFZ2" s="337"/>
      <c r="TGA2" s="337"/>
      <c r="TGB2" s="337"/>
      <c r="TGC2" s="337"/>
      <c r="TGE2" s="336"/>
      <c r="TGF2" s="337"/>
      <c r="TGG2" s="337"/>
      <c r="TGH2" s="337"/>
      <c r="TGI2" s="337"/>
      <c r="TGJ2" s="336"/>
      <c r="TGK2" s="337"/>
      <c r="TGL2" s="337"/>
      <c r="TGM2" s="337"/>
      <c r="TGN2" s="337"/>
      <c r="TGO2" s="336"/>
      <c r="TGP2" s="337"/>
      <c r="TGQ2" s="337"/>
      <c r="TGR2" s="337"/>
      <c r="TGS2" s="337"/>
      <c r="TGT2" s="128"/>
      <c r="TGU2" s="336"/>
      <c r="TGV2" s="337"/>
      <c r="TGW2" s="337"/>
      <c r="TGX2" s="337"/>
      <c r="TGY2" s="337"/>
      <c r="TGZ2" s="336"/>
      <c r="THA2" s="337"/>
      <c r="THB2" s="337"/>
      <c r="THC2" s="337"/>
      <c r="THD2" s="337"/>
      <c r="THE2" s="336"/>
      <c r="THF2" s="337"/>
      <c r="THG2" s="337"/>
      <c r="THH2" s="337"/>
      <c r="THI2" s="337"/>
      <c r="THK2" s="336"/>
      <c r="THL2" s="337"/>
      <c r="THM2" s="337"/>
      <c r="THN2" s="337"/>
      <c r="THO2" s="337"/>
      <c r="THP2" s="336"/>
      <c r="THQ2" s="337"/>
      <c r="THR2" s="337"/>
      <c r="THS2" s="337"/>
      <c r="THT2" s="337"/>
      <c r="THU2" s="336"/>
      <c r="THV2" s="337"/>
      <c r="THW2" s="337"/>
      <c r="THX2" s="337"/>
      <c r="THY2" s="337"/>
      <c r="THZ2" s="128"/>
      <c r="TIA2" s="336"/>
      <c r="TIB2" s="337"/>
      <c r="TIC2" s="337"/>
      <c r="TID2" s="337"/>
      <c r="TIE2" s="337"/>
      <c r="TIF2" s="336"/>
      <c r="TIG2" s="337"/>
      <c r="TIH2" s="337"/>
      <c r="TII2" s="337"/>
      <c r="TIJ2" s="337"/>
      <c r="TIK2" s="336"/>
      <c r="TIL2" s="337"/>
      <c r="TIM2" s="337"/>
      <c r="TIN2" s="337"/>
      <c r="TIO2" s="337"/>
      <c r="TIQ2" s="336"/>
      <c r="TIR2" s="337"/>
      <c r="TIS2" s="337"/>
      <c r="TIT2" s="337"/>
      <c r="TIU2" s="337"/>
      <c r="TIV2" s="336"/>
      <c r="TIW2" s="337"/>
      <c r="TIX2" s="337"/>
      <c r="TIY2" s="337"/>
      <c r="TIZ2" s="337"/>
      <c r="TJA2" s="336"/>
      <c r="TJB2" s="337"/>
      <c r="TJC2" s="337"/>
      <c r="TJD2" s="337"/>
      <c r="TJE2" s="337"/>
      <c r="TJF2" s="128"/>
      <c r="TJG2" s="336"/>
      <c r="TJH2" s="337"/>
      <c r="TJI2" s="337"/>
      <c r="TJJ2" s="337"/>
      <c r="TJK2" s="337"/>
      <c r="TJL2" s="336"/>
      <c r="TJM2" s="337"/>
      <c r="TJN2" s="337"/>
      <c r="TJO2" s="337"/>
      <c r="TJP2" s="337"/>
      <c r="TJQ2" s="336"/>
      <c r="TJR2" s="337"/>
      <c r="TJS2" s="337"/>
      <c r="TJT2" s="337"/>
      <c r="TJU2" s="337"/>
      <c r="TJW2" s="336"/>
      <c r="TJX2" s="337"/>
      <c r="TJY2" s="337"/>
      <c r="TJZ2" s="337"/>
      <c r="TKA2" s="337"/>
      <c r="TKB2" s="336"/>
      <c r="TKC2" s="337"/>
      <c r="TKD2" s="337"/>
      <c r="TKE2" s="337"/>
      <c r="TKF2" s="337"/>
      <c r="TKG2" s="336"/>
      <c r="TKH2" s="337"/>
      <c r="TKI2" s="337"/>
      <c r="TKJ2" s="337"/>
      <c r="TKK2" s="337"/>
      <c r="TKL2" s="128"/>
      <c r="TKM2" s="336"/>
      <c r="TKN2" s="337"/>
      <c r="TKO2" s="337"/>
      <c r="TKP2" s="337"/>
      <c r="TKQ2" s="337"/>
      <c r="TKR2" s="336"/>
      <c r="TKS2" s="337"/>
      <c r="TKT2" s="337"/>
      <c r="TKU2" s="337"/>
      <c r="TKV2" s="337"/>
      <c r="TKW2" s="336"/>
      <c r="TKX2" s="337"/>
      <c r="TKY2" s="337"/>
      <c r="TKZ2" s="337"/>
      <c r="TLA2" s="337"/>
      <c r="TLC2" s="336"/>
      <c r="TLD2" s="337"/>
      <c r="TLE2" s="337"/>
      <c r="TLF2" s="337"/>
      <c r="TLG2" s="337"/>
      <c r="TLH2" s="336"/>
      <c r="TLI2" s="337"/>
      <c r="TLJ2" s="337"/>
      <c r="TLK2" s="337"/>
      <c r="TLL2" s="337"/>
      <c r="TLM2" s="336"/>
      <c r="TLN2" s="337"/>
      <c r="TLO2" s="337"/>
      <c r="TLP2" s="337"/>
      <c r="TLQ2" s="337"/>
      <c r="TLR2" s="128"/>
      <c r="TLS2" s="336"/>
      <c r="TLT2" s="337"/>
      <c r="TLU2" s="337"/>
      <c r="TLV2" s="337"/>
      <c r="TLW2" s="337"/>
      <c r="TLX2" s="336"/>
      <c r="TLY2" s="337"/>
      <c r="TLZ2" s="337"/>
      <c r="TMA2" s="337"/>
      <c r="TMB2" s="337"/>
      <c r="TMC2" s="336"/>
      <c r="TMD2" s="337"/>
      <c r="TME2" s="337"/>
      <c r="TMF2" s="337"/>
      <c r="TMG2" s="337"/>
      <c r="TMI2" s="336"/>
      <c r="TMJ2" s="337"/>
      <c r="TMK2" s="337"/>
      <c r="TML2" s="337"/>
      <c r="TMM2" s="337"/>
      <c r="TMN2" s="336"/>
      <c r="TMO2" s="337"/>
      <c r="TMP2" s="337"/>
      <c r="TMQ2" s="337"/>
      <c r="TMR2" s="337"/>
      <c r="TMS2" s="336"/>
      <c r="TMT2" s="337"/>
      <c r="TMU2" s="337"/>
      <c r="TMV2" s="337"/>
      <c r="TMW2" s="337"/>
      <c r="TMX2" s="128"/>
      <c r="TMY2" s="336"/>
      <c r="TMZ2" s="337"/>
      <c r="TNA2" s="337"/>
      <c r="TNB2" s="337"/>
      <c r="TNC2" s="337"/>
      <c r="TND2" s="336"/>
      <c r="TNE2" s="337"/>
      <c r="TNF2" s="337"/>
      <c r="TNG2" s="337"/>
      <c r="TNH2" s="337"/>
      <c r="TNI2" s="336"/>
      <c r="TNJ2" s="337"/>
      <c r="TNK2" s="337"/>
      <c r="TNL2" s="337"/>
      <c r="TNM2" s="337"/>
      <c r="TNO2" s="336"/>
      <c r="TNP2" s="337"/>
      <c r="TNQ2" s="337"/>
      <c r="TNR2" s="337"/>
      <c r="TNS2" s="337"/>
      <c r="TNT2" s="336"/>
      <c r="TNU2" s="337"/>
      <c r="TNV2" s="337"/>
      <c r="TNW2" s="337"/>
      <c r="TNX2" s="337"/>
      <c r="TNY2" s="336"/>
      <c r="TNZ2" s="337"/>
      <c r="TOA2" s="337"/>
      <c r="TOB2" s="337"/>
      <c r="TOC2" s="337"/>
      <c r="TOD2" s="128"/>
      <c r="TOE2" s="336"/>
      <c r="TOF2" s="337"/>
      <c r="TOG2" s="337"/>
      <c r="TOH2" s="337"/>
      <c r="TOI2" s="337"/>
      <c r="TOJ2" s="336"/>
      <c r="TOK2" s="337"/>
      <c r="TOL2" s="337"/>
      <c r="TOM2" s="337"/>
      <c r="TON2" s="337"/>
      <c r="TOO2" s="336"/>
      <c r="TOP2" s="337"/>
      <c r="TOQ2" s="337"/>
      <c r="TOR2" s="337"/>
      <c r="TOS2" s="337"/>
      <c r="TOU2" s="336"/>
      <c r="TOV2" s="337"/>
      <c r="TOW2" s="337"/>
      <c r="TOX2" s="337"/>
      <c r="TOY2" s="337"/>
      <c r="TOZ2" s="336"/>
      <c r="TPA2" s="337"/>
      <c r="TPB2" s="337"/>
      <c r="TPC2" s="337"/>
      <c r="TPD2" s="337"/>
      <c r="TPE2" s="336"/>
      <c r="TPF2" s="337"/>
      <c r="TPG2" s="337"/>
      <c r="TPH2" s="337"/>
      <c r="TPI2" s="337"/>
      <c r="TPJ2" s="128"/>
      <c r="TPK2" s="336"/>
      <c r="TPL2" s="337"/>
      <c r="TPM2" s="337"/>
      <c r="TPN2" s="337"/>
      <c r="TPO2" s="337"/>
      <c r="TPP2" s="336"/>
      <c r="TPQ2" s="337"/>
      <c r="TPR2" s="337"/>
      <c r="TPS2" s="337"/>
      <c r="TPT2" s="337"/>
      <c r="TPU2" s="336"/>
      <c r="TPV2" s="337"/>
      <c r="TPW2" s="337"/>
      <c r="TPX2" s="337"/>
      <c r="TPY2" s="337"/>
      <c r="TQA2" s="336"/>
      <c r="TQB2" s="337"/>
      <c r="TQC2" s="337"/>
      <c r="TQD2" s="337"/>
      <c r="TQE2" s="337"/>
      <c r="TQF2" s="336"/>
      <c r="TQG2" s="337"/>
      <c r="TQH2" s="337"/>
      <c r="TQI2" s="337"/>
      <c r="TQJ2" s="337"/>
      <c r="TQK2" s="336"/>
      <c r="TQL2" s="337"/>
      <c r="TQM2" s="337"/>
      <c r="TQN2" s="337"/>
      <c r="TQO2" s="337"/>
      <c r="TQP2" s="128"/>
      <c r="TQQ2" s="336"/>
      <c r="TQR2" s="337"/>
      <c r="TQS2" s="337"/>
      <c r="TQT2" s="337"/>
      <c r="TQU2" s="337"/>
      <c r="TQV2" s="336"/>
      <c r="TQW2" s="337"/>
      <c r="TQX2" s="337"/>
      <c r="TQY2" s="337"/>
      <c r="TQZ2" s="337"/>
      <c r="TRA2" s="336"/>
      <c r="TRB2" s="337"/>
      <c r="TRC2" s="337"/>
      <c r="TRD2" s="337"/>
      <c r="TRE2" s="337"/>
      <c r="TRG2" s="336"/>
      <c r="TRH2" s="337"/>
      <c r="TRI2" s="337"/>
      <c r="TRJ2" s="337"/>
      <c r="TRK2" s="337"/>
      <c r="TRL2" s="336"/>
      <c r="TRM2" s="337"/>
      <c r="TRN2" s="337"/>
      <c r="TRO2" s="337"/>
      <c r="TRP2" s="337"/>
      <c r="TRQ2" s="336"/>
      <c r="TRR2" s="337"/>
      <c r="TRS2" s="337"/>
      <c r="TRT2" s="337"/>
      <c r="TRU2" s="337"/>
      <c r="TRV2" s="128"/>
      <c r="TRW2" s="336"/>
      <c r="TRX2" s="337"/>
      <c r="TRY2" s="337"/>
      <c r="TRZ2" s="337"/>
      <c r="TSA2" s="337"/>
      <c r="TSB2" s="336"/>
      <c r="TSC2" s="337"/>
      <c r="TSD2" s="337"/>
      <c r="TSE2" s="337"/>
      <c r="TSF2" s="337"/>
      <c r="TSG2" s="336"/>
      <c r="TSH2" s="337"/>
      <c r="TSI2" s="337"/>
      <c r="TSJ2" s="337"/>
      <c r="TSK2" s="337"/>
      <c r="TSM2" s="336"/>
      <c r="TSN2" s="337"/>
      <c r="TSO2" s="337"/>
      <c r="TSP2" s="337"/>
      <c r="TSQ2" s="337"/>
      <c r="TSR2" s="336"/>
      <c r="TSS2" s="337"/>
      <c r="TST2" s="337"/>
      <c r="TSU2" s="337"/>
      <c r="TSV2" s="337"/>
      <c r="TSW2" s="336"/>
      <c r="TSX2" s="337"/>
      <c r="TSY2" s="337"/>
      <c r="TSZ2" s="337"/>
      <c r="TTA2" s="337"/>
      <c r="TTB2" s="128"/>
      <c r="TTC2" s="336"/>
      <c r="TTD2" s="337"/>
      <c r="TTE2" s="337"/>
      <c r="TTF2" s="337"/>
      <c r="TTG2" s="337"/>
      <c r="TTH2" s="336"/>
      <c r="TTI2" s="337"/>
      <c r="TTJ2" s="337"/>
      <c r="TTK2" s="337"/>
      <c r="TTL2" s="337"/>
      <c r="TTM2" s="336"/>
      <c r="TTN2" s="337"/>
      <c r="TTO2" s="337"/>
      <c r="TTP2" s="337"/>
      <c r="TTQ2" s="337"/>
      <c r="TTS2" s="336"/>
      <c r="TTT2" s="337"/>
      <c r="TTU2" s="337"/>
      <c r="TTV2" s="337"/>
      <c r="TTW2" s="337"/>
      <c r="TTX2" s="336"/>
      <c r="TTY2" s="337"/>
      <c r="TTZ2" s="337"/>
      <c r="TUA2" s="337"/>
      <c r="TUB2" s="337"/>
      <c r="TUC2" s="336"/>
      <c r="TUD2" s="337"/>
      <c r="TUE2" s="337"/>
      <c r="TUF2" s="337"/>
      <c r="TUG2" s="337"/>
      <c r="TUH2" s="128"/>
      <c r="TUI2" s="336"/>
      <c r="TUJ2" s="337"/>
      <c r="TUK2" s="337"/>
      <c r="TUL2" s="337"/>
      <c r="TUM2" s="337"/>
      <c r="TUN2" s="336"/>
      <c r="TUO2" s="337"/>
      <c r="TUP2" s="337"/>
      <c r="TUQ2" s="337"/>
      <c r="TUR2" s="337"/>
      <c r="TUS2" s="336"/>
      <c r="TUT2" s="337"/>
      <c r="TUU2" s="337"/>
      <c r="TUV2" s="337"/>
      <c r="TUW2" s="337"/>
      <c r="TUY2" s="336"/>
      <c r="TUZ2" s="337"/>
      <c r="TVA2" s="337"/>
      <c r="TVB2" s="337"/>
      <c r="TVC2" s="337"/>
      <c r="TVD2" s="336"/>
      <c r="TVE2" s="337"/>
      <c r="TVF2" s="337"/>
      <c r="TVG2" s="337"/>
      <c r="TVH2" s="337"/>
      <c r="TVI2" s="336"/>
      <c r="TVJ2" s="337"/>
      <c r="TVK2" s="337"/>
      <c r="TVL2" s="337"/>
      <c r="TVM2" s="337"/>
      <c r="TVN2" s="128"/>
      <c r="TVO2" s="336"/>
      <c r="TVP2" s="337"/>
      <c r="TVQ2" s="337"/>
      <c r="TVR2" s="337"/>
      <c r="TVS2" s="337"/>
      <c r="TVT2" s="336"/>
      <c r="TVU2" s="337"/>
      <c r="TVV2" s="337"/>
      <c r="TVW2" s="337"/>
      <c r="TVX2" s="337"/>
      <c r="TVY2" s="336"/>
      <c r="TVZ2" s="337"/>
      <c r="TWA2" s="337"/>
      <c r="TWB2" s="337"/>
      <c r="TWC2" s="337"/>
      <c r="TWE2" s="336"/>
      <c r="TWF2" s="337"/>
      <c r="TWG2" s="337"/>
      <c r="TWH2" s="337"/>
      <c r="TWI2" s="337"/>
      <c r="TWJ2" s="336"/>
      <c r="TWK2" s="337"/>
      <c r="TWL2" s="337"/>
      <c r="TWM2" s="337"/>
      <c r="TWN2" s="337"/>
      <c r="TWO2" s="336"/>
      <c r="TWP2" s="337"/>
      <c r="TWQ2" s="337"/>
      <c r="TWR2" s="337"/>
      <c r="TWS2" s="337"/>
      <c r="TWT2" s="128"/>
      <c r="TWU2" s="336"/>
      <c r="TWV2" s="337"/>
      <c r="TWW2" s="337"/>
      <c r="TWX2" s="337"/>
      <c r="TWY2" s="337"/>
      <c r="TWZ2" s="336"/>
      <c r="TXA2" s="337"/>
      <c r="TXB2" s="337"/>
      <c r="TXC2" s="337"/>
      <c r="TXD2" s="337"/>
      <c r="TXE2" s="336"/>
      <c r="TXF2" s="337"/>
      <c r="TXG2" s="337"/>
      <c r="TXH2" s="337"/>
      <c r="TXI2" s="337"/>
      <c r="TXK2" s="336"/>
      <c r="TXL2" s="337"/>
      <c r="TXM2" s="337"/>
      <c r="TXN2" s="337"/>
      <c r="TXO2" s="337"/>
      <c r="TXP2" s="336"/>
      <c r="TXQ2" s="337"/>
      <c r="TXR2" s="337"/>
      <c r="TXS2" s="337"/>
      <c r="TXT2" s="337"/>
      <c r="TXU2" s="336"/>
      <c r="TXV2" s="337"/>
      <c r="TXW2" s="337"/>
      <c r="TXX2" s="337"/>
      <c r="TXY2" s="337"/>
      <c r="TXZ2" s="128"/>
      <c r="TYA2" s="336"/>
      <c r="TYB2" s="337"/>
      <c r="TYC2" s="337"/>
      <c r="TYD2" s="337"/>
      <c r="TYE2" s="337"/>
      <c r="TYF2" s="336"/>
      <c r="TYG2" s="337"/>
      <c r="TYH2" s="337"/>
      <c r="TYI2" s="337"/>
      <c r="TYJ2" s="337"/>
      <c r="TYK2" s="336"/>
      <c r="TYL2" s="337"/>
      <c r="TYM2" s="337"/>
      <c r="TYN2" s="337"/>
      <c r="TYO2" s="337"/>
      <c r="TYQ2" s="336"/>
      <c r="TYR2" s="337"/>
      <c r="TYS2" s="337"/>
      <c r="TYT2" s="337"/>
      <c r="TYU2" s="337"/>
      <c r="TYV2" s="336"/>
      <c r="TYW2" s="337"/>
      <c r="TYX2" s="337"/>
      <c r="TYY2" s="337"/>
      <c r="TYZ2" s="337"/>
      <c r="TZA2" s="336"/>
      <c r="TZB2" s="337"/>
      <c r="TZC2" s="337"/>
      <c r="TZD2" s="337"/>
      <c r="TZE2" s="337"/>
      <c r="TZF2" s="128"/>
      <c r="TZG2" s="336"/>
      <c r="TZH2" s="337"/>
      <c r="TZI2" s="337"/>
      <c r="TZJ2" s="337"/>
      <c r="TZK2" s="337"/>
      <c r="TZL2" s="336"/>
      <c r="TZM2" s="337"/>
      <c r="TZN2" s="337"/>
      <c r="TZO2" s="337"/>
      <c r="TZP2" s="337"/>
      <c r="TZQ2" s="336"/>
      <c r="TZR2" s="337"/>
      <c r="TZS2" s="337"/>
      <c r="TZT2" s="337"/>
      <c r="TZU2" s="337"/>
      <c r="TZW2" s="336"/>
      <c r="TZX2" s="337"/>
      <c r="TZY2" s="337"/>
      <c r="TZZ2" s="337"/>
      <c r="UAA2" s="337"/>
      <c r="UAB2" s="336"/>
      <c r="UAC2" s="337"/>
      <c r="UAD2" s="337"/>
      <c r="UAE2" s="337"/>
      <c r="UAF2" s="337"/>
      <c r="UAG2" s="336"/>
      <c r="UAH2" s="337"/>
      <c r="UAI2" s="337"/>
      <c r="UAJ2" s="337"/>
      <c r="UAK2" s="337"/>
      <c r="UAL2" s="128"/>
      <c r="UAM2" s="336"/>
      <c r="UAN2" s="337"/>
      <c r="UAO2" s="337"/>
      <c r="UAP2" s="337"/>
      <c r="UAQ2" s="337"/>
      <c r="UAR2" s="336"/>
      <c r="UAS2" s="337"/>
      <c r="UAT2" s="337"/>
      <c r="UAU2" s="337"/>
      <c r="UAV2" s="337"/>
      <c r="UAW2" s="336"/>
      <c r="UAX2" s="337"/>
      <c r="UAY2" s="337"/>
      <c r="UAZ2" s="337"/>
      <c r="UBA2" s="337"/>
      <c r="UBC2" s="336"/>
      <c r="UBD2" s="337"/>
      <c r="UBE2" s="337"/>
      <c r="UBF2" s="337"/>
      <c r="UBG2" s="337"/>
      <c r="UBH2" s="336"/>
      <c r="UBI2" s="337"/>
      <c r="UBJ2" s="337"/>
      <c r="UBK2" s="337"/>
      <c r="UBL2" s="337"/>
      <c r="UBM2" s="336"/>
      <c r="UBN2" s="337"/>
      <c r="UBO2" s="337"/>
      <c r="UBP2" s="337"/>
      <c r="UBQ2" s="337"/>
      <c r="UBR2" s="128"/>
      <c r="UBS2" s="336"/>
      <c r="UBT2" s="337"/>
      <c r="UBU2" s="337"/>
      <c r="UBV2" s="337"/>
      <c r="UBW2" s="337"/>
      <c r="UBX2" s="336"/>
      <c r="UBY2" s="337"/>
      <c r="UBZ2" s="337"/>
      <c r="UCA2" s="337"/>
      <c r="UCB2" s="337"/>
      <c r="UCC2" s="336"/>
      <c r="UCD2" s="337"/>
      <c r="UCE2" s="337"/>
      <c r="UCF2" s="337"/>
      <c r="UCG2" s="337"/>
      <c r="UCI2" s="336"/>
      <c r="UCJ2" s="337"/>
      <c r="UCK2" s="337"/>
      <c r="UCL2" s="337"/>
      <c r="UCM2" s="337"/>
      <c r="UCN2" s="336"/>
      <c r="UCO2" s="337"/>
      <c r="UCP2" s="337"/>
      <c r="UCQ2" s="337"/>
      <c r="UCR2" s="337"/>
      <c r="UCS2" s="336"/>
      <c r="UCT2" s="337"/>
      <c r="UCU2" s="337"/>
      <c r="UCV2" s="337"/>
      <c r="UCW2" s="337"/>
      <c r="UCX2" s="128"/>
      <c r="UCY2" s="336"/>
      <c r="UCZ2" s="337"/>
      <c r="UDA2" s="337"/>
      <c r="UDB2" s="337"/>
      <c r="UDC2" s="337"/>
      <c r="UDD2" s="336"/>
      <c r="UDE2" s="337"/>
      <c r="UDF2" s="337"/>
      <c r="UDG2" s="337"/>
      <c r="UDH2" s="337"/>
      <c r="UDI2" s="336"/>
      <c r="UDJ2" s="337"/>
      <c r="UDK2" s="337"/>
      <c r="UDL2" s="337"/>
      <c r="UDM2" s="337"/>
      <c r="UDO2" s="336"/>
      <c r="UDP2" s="337"/>
      <c r="UDQ2" s="337"/>
      <c r="UDR2" s="337"/>
      <c r="UDS2" s="337"/>
      <c r="UDT2" s="336"/>
      <c r="UDU2" s="337"/>
      <c r="UDV2" s="337"/>
      <c r="UDW2" s="337"/>
      <c r="UDX2" s="337"/>
      <c r="UDY2" s="336"/>
      <c r="UDZ2" s="337"/>
      <c r="UEA2" s="337"/>
      <c r="UEB2" s="337"/>
      <c r="UEC2" s="337"/>
      <c r="UED2" s="128"/>
      <c r="UEE2" s="336"/>
      <c r="UEF2" s="337"/>
      <c r="UEG2" s="337"/>
      <c r="UEH2" s="337"/>
      <c r="UEI2" s="337"/>
      <c r="UEJ2" s="336"/>
      <c r="UEK2" s="337"/>
      <c r="UEL2" s="337"/>
      <c r="UEM2" s="337"/>
      <c r="UEN2" s="337"/>
      <c r="UEO2" s="336"/>
      <c r="UEP2" s="337"/>
      <c r="UEQ2" s="337"/>
      <c r="UER2" s="337"/>
      <c r="UES2" s="337"/>
      <c r="UEU2" s="336"/>
      <c r="UEV2" s="337"/>
      <c r="UEW2" s="337"/>
      <c r="UEX2" s="337"/>
      <c r="UEY2" s="337"/>
      <c r="UEZ2" s="336"/>
      <c r="UFA2" s="337"/>
      <c r="UFB2" s="337"/>
      <c r="UFC2" s="337"/>
      <c r="UFD2" s="337"/>
      <c r="UFE2" s="336"/>
      <c r="UFF2" s="337"/>
      <c r="UFG2" s="337"/>
      <c r="UFH2" s="337"/>
      <c r="UFI2" s="337"/>
      <c r="UFJ2" s="128"/>
      <c r="UFK2" s="336"/>
      <c r="UFL2" s="337"/>
      <c r="UFM2" s="337"/>
      <c r="UFN2" s="337"/>
      <c r="UFO2" s="337"/>
      <c r="UFP2" s="336"/>
      <c r="UFQ2" s="337"/>
      <c r="UFR2" s="337"/>
      <c r="UFS2" s="337"/>
      <c r="UFT2" s="337"/>
      <c r="UFU2" s="336"/>
      <c r="UFV2" s="337"/>
      <c r="UFW2" s="337"/>
      <c r="UFX2" s="337"/>
      <c r="UFY2" s="337"/>
      <c r="UGA2" s="336"/>
      <c r="UGB2" s="337"/>
      <c r="UGC2" s="337"/>
      <c r="UGD2" s="337"/>
      <c r="UGE2" s="337"/>
      <c r="UGF2" s="336"/>
      <c r="UGG2" s="337"/>
      <c r="UGH2" s="337"/>
      <c r="UGI2" s="337"/>
      <c r="UGJ2" s="337"/>
      <c r="UGK2" s="336"/>
      <c r="UGL2" s="337"/>
      <c r="UGM2" s="337"/>
      <c r="UGN2" s="337"/>
      <c r="UGO2" s="337"/>
      <c r="UGP2" s="128"/>
      <c r="UGQ2" s="336"/>
      <c r="UGR2" s="337"/>
      <c r="UGS2" s="337"/>
      <c r="UGT2" s="337"/>
      <c r="UGU2" s="337"/>
      <c r="UGV2" s="336"/>
      <c r="UGW2" s="337"/>
      <c r="UGX2" s="337"/>
      <c r="UGY2" s="337"/>
      <c r="UGZ2" s="337"/>
      <c r="UHA2" s="336"/>
      <c r="UHB2" s="337"/>
      <c r="UHC2" s="337"/>
      <c r="UHD2" s="337"/>
      <c r="UHE2" s="337"/>
      <c r="UHG2" s="336"/>
      <c r="UHH2" s="337"/>
      <c r="UHI2" s="337"/>
      <c r="UHJ2" s="337"/>
      <c r="UHK2" s="337"/>
      <c r="UHL2" s="336"/>
      <c r="UHM2" s="337"/>
      <c r="UHN2" s="337"/>
      <c r="UHO2" s="337"/>
      <c r="UHP2" s="337"/>
      <c r="UHQ2" s="336"/>
      <c r="UHR2" s="337"/>
      <c r="UHS2" s="337"/>
      <c r="UHT2" s="337"/>
      <c r="UHU2" s="337"/>
      <c r="UHV2" s="128"/>
      <c r="UHW2" s="336"/>
      <c r="UHX2" s="337"/>
      <c r="UHY2" s="337"/>
      <c r="UHZ2" s="337"/>
      <c r="UIA2" s="337"/>
      <c r="UIB2" s="336"/>
      <c r="UIC2" s="337"/>
      <c r="UID2" s="337"/>
      <c r="UIE2" s="337"/>
      <c r="UIF2" s="337"/>
      <c r="UIG2" s="336"/>
      <c r="UIH2" s="337"/>
      <c r="UII2" s="337"/>
      <c r="UIJ2" s="337"/>
      <c r="UIK2" s="337"/>
      <c r="UIM2" s="336"/>
      <c r="UIN2" s="337"/>
      <c r="UIO2" s="337"/>
      <c r="UIP2" s="337"/>
      <c r="UIQ2" s="337"/>
      <c r="UIR2" s="336"/>
      <c r="UIS2" s="337"/>
      <c r="UIT2" s="337"/>
      <c r="UIU2" s="337"/>
      <c r="UIV2" s="337"/>
      <c r="UIW2" s="336"/>
      <c r="UIX2" s="337"/>
      <c r="UIY2" s="337"/>
      <c r="UIZ2" s="337"/>
      <c r="UJA2" s="337"/>
      <c r="UJB2" s="128"/>
      <c r="UJC2" s="336"/>
      <c r="UJD2" s="337"/>
      <c r="UJE2" s="337"/>
      <c r="UJF2" s="337"/>
      <c r="UJG2" s="337"/>
      <c r="UJH2" s="336"/>
      <c r="UJI2" s="337"/>
      <c r="UJJ2" s="337"/>
      <c r="UJK2" s="337"/>
      <c r="UJL2" s="337"/>
      <c r="UJM2" s="336"/>
      <c r="UJN2" s="337"/>
      <c r="UJO2" s="337"/>
      <c r="UJP2" s="337"/>
      <c r="UJQ2" s="337"/>
      <c r="UJS2" s="336"/>
      <c r="UJT2" s="337"/>
      <c r="UJU2" s="337"/>
      <c r="UJV2" s="337"/>
      <c r="UJW2" s="337"/>
      <c r="UJX2" s="336"/>
      <c r="UJY2" s="337"/>
      <c r="UJZ2" s="337"/>
      <c r="UKA2" s="337"/>
      <c r="UKB2" s="337"/>
      <c r="UKC2" s="336"/>
      <c r="UKD2" s="337"/>
      <c r="UKE2" s="337"/>
      <c r="UKF2" s="337"/>
      <c r="UKG2" s="337"/>
      <c r="UKH2" s="128"/>
      <c r="UKI2" s="336"/>
      <c r="UKJ2" s="337"/>
      <c r="UKK2" s="337"/>
      <c r="UKL2" s="337"/>
      <c r="UKM2" s="337"/>
      <c r="UKN2" s="336"/>
      <c r="UKO2" s="337"/>
      <c r="UKP2" s="337"/>
      <c r="UKQ2" s="337"/>
      <c r="UKR2" s="337"/>
      <c r="UKS2" s="336"/>
      <c r="UKT2" s="337"/>
      <c r="UKU2" s="337"/>
      <c r="UKV2" s="337"/>
      <c r="UKW2" s="337"/>
      <c r="UKY2" s="336"/>
      <c r="UKZ2" s="337"/>
      <c r="ULA2" s="337"/>
      <c r="ULB2" s="337"/>
      <c r="ULC2" s="337"/>
      <c r="ULD2" s="336"/>
      <c r="ULE2" s="337"/>
      <c r="ULF2" s="337"/>
      <c r="ULG2" s="337"/>
      <c r="ULH2" s="337"/>
      <c r="ULI2" s="336"/>
      <c r="ULJ2" s="337"/>
      <c r="ULK2" s="337"/>
      <c r="ULL2" s="337"/>
      <c r="ULM2" s="337"/>
      <c r="ULN2" s="128"/>
      <c r="ULO2" s="336"/>
      <c r="ULP2" s="337"/>
      <c r="ULQ2" s="337"/>
      <c r="ULR2" s="337"/>
      <c r="ULS2" s="337"/>
      <c r="ULT2" s="336"/>
      <c r="ULU2" s="337"/>
      <c r="ULV2" s="337"/>
      <c r="ULW2" s="337"/>
      <c r="ULX2" s="337"/>
      <c r="ULY2" s="336"/>
      <c r="ULZ2" s="337"/>
      <c r="UMA2" s="337"/>
      <c r="UMB2" s="337"/>
      <c r="UMC2" s="337"/>
      <c r="UME2" s="336"/>
      <c r="UMF2" s="337"/>
      <c r="UMG2" s="337"/>
      <c r="UMH2" s="337"/>
      <c r="UMI2" s="337"/>
      <c r="UMJ2" s="336"/>
      <c r="UMK2" s="337"/>
      <c r="UML2" s="337"/>
      <c r="UMM2" s="337"/>
      <c r="UMN2" s="337"/>
      <c r="UMO2" s="336"/>
      <c r="UMP2" s="337"/>
      <c r="UMQ2" s="337"/>
      <c r="UMR2" s="337"/>
      <c r="UMS2" s="337"/>
      <c r="UMT2" s="128"/>
      <c r="UMU2" s="336"/>
      <c r="UMV2" s="337"/>
      <c r="UMW2" s="337"/>
      <c r="UMX2" s="337"/>
      <c r="UMY2" s="337"/>
      <c r="UMZ2" s="336"/>
      <c r="UNA2" s="337"/>
      <c r="UNB2" s="337"/>
      <c r="UNC2" s="337"/>
      <c r="UND2" s="337"/>
      <c r="UNE2" s="336"/>
      <c r="UNF2" s="337"/>
      <c r="UNG2" s="337"/>
      <c r="UNH2" s="337"/>
      <c r="UNI2" s="337"/>
      <c r="UNK2" s="336"/>
      <c r="UNL2" s="337"/>
      <c r="UNM2" s="337"/>
      <c r="UNN2" s="337"/>
      <c r="UNO2" s="337"/>
      <c r="UNP2" s="336"/>
      <c r="UNQ2" s="337"/>
      <c r="UNR2" s="337"/>
      <c r="UNS2" s="337"/>
      <c r="UNT2" s="337"/>
      <c r="UNU2" s="336"/>
      <c r="UNV2" s="337"/>
      <c r="UNW2" s="337"/>
      <c r="UNX2" s="337"/>
      <c r="UNY2" s="337"/>
      <c r="UNZ2" s="128"/>
      <c r="UOA2" s="336"/>
      <c r="UOB2" s="337"/>
      <c r="UOC2" s="337"/>
      <c r="UOD2" s="337"/>
      <c r="UOE2" s="337"/>
      <c r="UOF2" s="336"/>
      <c r="UOG2" s="337"/>
      <c r="UOH2" s="337"/>
      <c r="UOI2" s="337"/>
      <c r="UOJ2" s="337"/>
      <c r="UOK2" s="336"/>
      <c r="UOL2" s="337"/>
      <c r="UOM2" s="337"/>
      <c r="UON2" s="337"/>
      <c r="UOO2" s="337"/>
      <c r="UOQ2" s="336"/>
      <c r="UOR2" s="337"/>
      <c r="UOS2" s="337"/>
      <c r="UOT2" s="337"/>
      <c r="UOU2" s="337"/>
      <c r="UOV2" s="336"/>
      <c r="UOW2" s="337"/>
      <c r="UOX2" s="337"/>
      <c r="UOY2" s="337"/>
      <c r="UOZ2" s="337"/>
      <c r="UPA2" s="336"/>
      <c r="UPB2" s="337"/>
      <c r="UPC2" s="337"/>
      <c r="UPD2" s="337"/>
      <c r="UPE2" s="337"/>
      <c r="UPF2" s="128"/>
      <c r="UPG2" s="336"/>
      <c r="UPH2" s="337"/>
      <c r="UPI2" s="337"/>
      <c r="UPJ2" s="337"/>
      <c r="UPK2" s="337"/>
      <c r="UPL2" s="336"/>
      <c r="UPM2" s="337"/>
      <c r="UPN2" s="337"/>
      <c r="UPO2" s="337"/>
      <c r="UPP2" s="337"/>
      <c r="UPQ2" s="336"/>
      <c r="UPR2" s="337"/>
      <c r="UPS2" s="337"/>
      <c r="UPT2" s="337"/>
      <c r="UPU2" s="337"/>
      <c r="UPW2" s="336"/>
      <c r="UPX2" s="337"/>
      <c r="UPY2" s="337"/>
      <c r="UPZ2" s="337"/>
      <c r="UQA2" s="337"/>
      <c r="UQB2" s="336"/>
      <c r="UQC2" s="337"/>
      <c r="UQD2" s="337"/>
      <c r="UQE2" s="337"/>
      <c r="UQF2" s="337"/>
      <c r="UQG2" s="336"/>
      <c r="UQH2" s="337"/>
      <c r="UQI2" s="337"/>
      <c r="UQJ2" s="337"/>
      <c r="UQK2" s="337"/>
      <c r="UQL2" s="128"/>
      <c r="UQM2" s="336"/>
      <c r="UQN2" s="337"/>
      <c r="UQO2" s="337"/>
      <c r="UQP2" s="337"/>
      <c r="UQQ2" s="337"/>
      <c r="UQR2" s="336"/>
      <c r="UQS2" s="337"/>
      <c r="UQT2" s="337"/>
      <c r="UQU2" s="337"/>
      <c r="UQV2" s="337"/>
      <c r="UQW2" s="336"/>
      <c r="UQX2" s="337"/>
      <c r="UQY2" s="337"/>
      <c r="UQZ2" s="337"/>
      <c r="URA2" s="337"/>
      <c r="URC2" s="336"/>
      <c r="URD2" s="337"/>
      <c r="URE2" s="337"/>
      <c r="URF2" s="337"/>
      <c r="URG2" s="337"/>
      <c r="URH2" s="336"/>
      <c r="URI2" s="337"/>
      <c r="URJ2" s="337"/>
      <c r="URK2" s="337"/>
      <c r="URL2" s="337"/>
      <c r="URM2" s="336"/>
      <c r="URN2" s="337"/>
      <c r="URO2" s="337"/>
      <c r="URP2" s="337"/>
      <c r="URQ2" s="337"/>
      <c r="URR2" s="128"/>
      <c r="URS2" s="336"/>
      <c r="URT2" s="337"/>
      <c r="URU2" s="337"/>
      <c r="URV2" s="337"/>
      <c r="URW2" s="337"/>
      <c r="URX2" s="336"/>
      <c r="URY2" s="337"/>
      <c r="URZ2" s="337"/>
      <c r="USA2" s="337"/>
      <c r="USB2" s="337"/>
      <c r="USC2" s="336"/>
      <c r="USD2" s="337"/>
      <c r="USE2" s="337"/>
      <c r="USF2" s="337"/>
      <c r="USG2" s="337"/>
      <c r="USI2" s="336"/>
      <c r="USJ2" s="337"/>
      <c r="USK2" s="337"/>
      <c r="USL2" s="337"/>
      <c r="USM2" s="337"/>
      <c r="USN2" s="336"/>
      <c r="USO2" s="337"/>
      <c r="USP2" s="337"/>
      <c r="USQ2" s="337"/>
      <c r="USR2" s="337"/>
      <c r="USS2" s="336"/>
      <c r="UST2" s="337"/>
      <c r="USU2" s="337"/>
      <c r="USV2" s="337"/>
      <c r="USW2" s="337"/>
      <c r="USX2" s="128"/>
      <c r="USY2" s="336"/>
      <c r="USZ2" s="337"/>
      <c r="UTA2" s="337"/>
      <c r="UTB2" s="337"/>
      <c r="UTC2" s="337"/>
      <c r="UTD2" s="336"/>
      <c r="UTE2" s="337"/>
      <c r="UTF2" s="337"/>
      <c r="UTG2" s="337"/>
      <c r="UTH2" s="337"/>
      <c r="UTI2" s="336"/>
      <c r="UTJ2" s="337"/>
      <c r="UTK2" s="337"/>
      <c r="UTL2" s="337"/>
      <c r="UTM2" s="337"/>
      <c r="UTO2" s="336"/>
      <c r="UTP2" s="337"/>
      <c r="UTQ2" s="337"/>
      <c r="UTR2" s="337"/>
      <c r="UTS2" s="337"/>
      <c r="UTT2" s="336"/>
      <c r="UTU2" s="337"/>
      <c r="UTV2" s="337"/>
      <c r="UTW2" s="337"/>
      <c r="UTX2" s="337"/>
      <c r="UTY2" s="336"/>
      <c r="UTZ2" s="337"/>
      <c r="UUA2" s="337"/>
      <c r="UUB2" s="337"/>
      <c r="UUC2" s="337"/>
      <c r="UUD2" s="128"/>
      <c r="UUE2" s="336"/>
      <c r="UUF2" s="337"/>
      <c r="UUG2" s="337"/>
      <c r="UUH2" s="337"/>
      <c r="UUI2" s="337"/>
      <c r="UUJ2" s="336"/>
      <c r="UUK2" s="337"/>
      <c r="UUL2" s="337"/>
      <c r="UUM2" s="337"/>
      <c r="UUN2" s="337"/>
      <c r="UUO2" s="336"/>
      <c r="UUP2" s="337"/>
      <c r="UUQ2" s="337"/>
      <c r="UUR2" s="337"/>
      <c r="UUS2" s="337"/>
      <c r="UUU2" s="336"/>
      <c r="UUV2" s="337"/>
      <c r="UUW2" s="337"/>
      <c r="UUX2" s="337"/>
      <c r="UUY2" s="337"/>
      <c r="UUZ2" s="336"/>
      <c r="UVA2" s="337"/>
      <c r="UVB2" s="337"/>
      <c r="UVC2" s="337"/>
      <c r="UVD2" s="337"/>
      <c r="UVE2" s="336"/>
      <c r="UVF2" s="337"/>
      <c r="UVG2" s="337"/>
      <c r="UVH2" s="337"/>
      <c r="UVI2" s="337"/>
      <c r="UVJ2" s="128"/>
      <c r="UVK2" s="336"/>
      <c r="UVL2" s="337"/>
      <c r="UVM2" s="337"/>
      <c r="UVN2" s="337"/>
      <c r="UVO2" s="337"/>
      <c r="UVP2" s="336"/>
      <c r="UVQ2" s="337"/>
      <c r="UVR2" s="337"/>
      <c r="UVS2" s="337"/>
      <c r="UVT2" s="337"/>
      <c r="UVU2" s="336"/>
      <c r="UVV2" s="337"/>
      <c r="UVW2" s="337"/>
      <c r="UVX2" s="337"/>
      <c r="UVY2" s="337"/>
      <c r="UWA2" s="336"/>
      <c r="UWB2" s="337"/>
      <c r="UWC2" s="337"/>
      <c r="UWD2" s="337"/>
      <c r="UWE2" s="337"/>
      <c r="UWF2" s="336"/>
      <c r="UWG2" s="337"/>
      <c r="UWH2" s="337"/>
      <c r="UWI2" s="337"/>
      <c r="UWJ2" s="337"/>
      <c r="UWK2" s="336"/>
      <c r="UWL2" s="337"/>
      <c r="UWM2" s="337"/>
      <c r="UWN2" s="337"/>
      <c r="UWO2" s="337"/>
      <c r="UWP2" s="128"/>
      <c r="UWQ2" s="336"/>
      <c r="UWR2" s="337"/>
      <c r="UWS2" s="337"/>
      <c r="UWT2" s="337"/>
      <c r="UWU2" s="337"/>
      <c r="UWV2" s="336"/>
      <c r="UWW2" s="337"/>
      <c r="UWX2" s="337"/>
      <c r="UWY2" s="337"/>
      <c r="UWZ2" s="337"/>
      <c r="UXA2" s="336"/>
      <c r="UXB2" s="337"/>
      <c r="UXC2" s="337"/>
      <c r="UXD2" s="337"/>
      <c r="UXE2" s="337"/>
      <c r="UXG2" s="336"/>
      <c r="UXH2" s="337"/>
      <c r="UXI2" s="337"/>
      <c r="UXJ2" s="337"/>
      <c r="UXK2" s="337"/>
      <c r="UXL2" s="336"/>
      <c r="UXM2" s="337"/>
      <c r="UXN2" s="337"/>
      <c r="UXO2" s="337"/>
      <c r="UXP2" s="337"/>
      <c r="UXQ2" s="336"/>
      <c r="UXR2" s="337"/>
      <c r="UXS2" s="337"/>
      <c r="UXT2" s="337"/>
      <c r="UXU2" s="337"/>
      <c r="UXV2" s="128"/>
      <c r="UXW2" s="336"/>
      <c r="UXX2" s="337"/>
      <c r="UXY2" s="337"/>
      <c r="UXZ2" s="337"/>
      <c r="UYA2" s="337"/>
      <c r="UYB2" s="336"/>
      <c r="UYC2" s="337"/>
      <c r="UYD2" s="337"/>
      <c r="UYE2" s="337"/>
      <c r="UYF2" s="337"/>
      <c r="UYG2" s="336"/>
      <c r="UYH2" s="337"/>
      <c r="UYI2" s="337"/>
      <c r="UYJ2" s="337"/>
      <c r="UYK2" s="337"/>
      <c r="UYM2" s="336"/>
      <c r="UYN2" s="337"/>
      <c r="UYO2" s="337"/>
      <c r="UYP2" s="337"/>
      <c r="UYQ2" s="337"/>
      <c r="UYR2" s="336"/>
      <c r="UYS2" s="337"/>
      <c r="UYT2" s="337"/>
      <c r="UYU2" s="337"/>
      <c r="UYV2" s="337"/>
      <c r="UYW2" s="336"/>
      <c r="UYX2" s="337"/>
      <c r="UYY2" s="337"/>
      <c r="UYZ2" s="337"/>
      <c r="UZA2" s="337"/>
      <c r="UZB2" s="128"/>
      <c r="UZC2" s="336"/>
      <c r="UZD2" s="337"/>
      <c r="UZE2" s="337"/>
      <c r="UZF2" s="337"/>
      <c r="UZG2" s="337"/>
      <c r="UZH2" s="336"/>
      <c r="UZI2" s="337"/>
      <c r="UZJ2" s="337"/>
      <c r="UZK2" s="337"/>
      <c r="UZL2" s="337"/>
      <c r="UZM2" s="336"/>
      <c r="UZN2" s="337"/>
      <c r="UZO2" s="337"/>
      <c r="UZP2" s="337"/>
      <c r="UZQ2" s="337"/>
      <c r="UZS2" s="336"/>
      <c r="UZT2" s="337"/>
      <c r="UZU2" s="337"/>
      <c r="UZV2" s="337"/>
      <c r="UZW2" s="337"/>
      <c r="UZX2" s="336"/>
      <c r="UZY2" s="337"/>
      <c r="UZZ2" s="337"/>
      <c r="VAA2" s="337"/>
      <c r="VAB2" s="337"/>
      <c r="VAC2" s="336"/>
      <c r="VAD2" s="337"/>
      <c r="VAE2" s="337"/>
      <c r="VAF2" s="337"/>
      <c r="VAG2" s="337"/>
      <c r="VAH2" s="128"/>
      <c r="VAI2" s="336"/>
      <c r="VAJ2" s="337"/>
      <c r="VAK2" s="337"/>
      <c r="VAL2" s="337"/>
      <c r="VAM2" s="337"/>
      <c r="VAN2" s="336"/>
      <c r="VAO2" s="337"/>
      <c r="VAP2" s="337"/>
      <c r="VAQ2" s="337"/>
      <c r="VAR2" s="337"/>
      <c r="VAS2" s="336"/>
      <c r="VAT2" s="337"/>
      <c r="VAU2" s="337"/>
      <c r="VAV2" s="337"/>
      <c r="VAW2" s="337"/>
      <c r="VAY2" s="336"/>
      <c r="VAZ2" s="337"/>
      <c r="VBA2" s="337"/>
      <c r="VBB2" s="337"/>
      <c r="VBC2" s="337"/>
      <c r="VBD2" s="336"/>
      <c r="VBE2" s="337"/>
      <c r="VBF2" s="337"/>
      <c r="VBG2" s="337"/>
      <c r="VBH2" s="337"/>
      <c r="VBI2" s="336"/>
      <c r="VBJ2" s="337"/>
      <c r="VBK2" s="337"/>
      <c r="VBL2" s="337"/>
      <c r="VBM2" s="337"/>
      <c r="VBN2" s="128"/>
      <c r="VBO2" s="336"/>
      <c r="VBP2" s="337"/>
      <c r="VBQ2" s="337"/>
      <c r="VBR2" s="337"/>
      <c r="VBS2" s="337"/>
      <c r="VBT2" s="336"/>
      <c r="VBU2" s="337"/>
      <c r="VBV2" s="337"/>
      <c r="VBW2" s="337"/>
      <c r="VBX2" s="337"/>
      <c r="VBY2" s="336"/>
      <c r="VBZ2" s="337"/>
      <c r="VCA2" s="337"/>
      <c r="VCB2" s="337"/>
      <c r="VCC2" s="337"/>
      <c r="VCE2" s="336"/>
      <c r="VCF2" s="337"/>
      <c r="VCG2" s="337"/>
      <c r="VCH2" s="337"/>
      <c r="VCI2" s="337"/>
      <c r="VCJ2" s="336"/>
      <c r="VCK2" s="337"/>
      <c r="VCL2" s="337"/>
      <c r="VCM2" s="337"/>
      <c r="VCN2" s="337"/>
      <c r="VCO2" s="336"/>
      <c r="VCP2" s="337"/>
      <c r="VCQ2" s="337"/>
      <c r="VCR2" s="337"/>
      <c r="VCS2" s="337"/>
      <c r="VCT2" s="128"/>
      <c r="VCU2" s="336"/>
      <c r="VCV2" s="337"/>
      <c r="VCW2" s="337"/>
      <c r="VCX2" s="337"/>
      <c r="VCY2" s="337"/>
      <c r="VCZ2" s="336"/>
      <c r="VDA2" s="337"/>
      <c r="VDB2" s="337"/>
      <c r="VDC2" s="337"/>
      <c r="VDD2" s="337"/>
      <c r="VDE2" s="336"/>
      <c r="VDF2" s="337"/>
      <c r="VDG2" s="337"/>
      <c r="VDH2" s="337"/>
      <c r="VDI2" s="337"/>
      <c r="VDK2" s="336"/>
      <c r="VDL2" s="337"/>
      <c r="VDM2" s="337"/>
      <c r="VDN2" s="337"/>
      <c r="VDO2" s="337"/>
      <c r="VDP2" s="336"/>
      <c r="VDQ2" s="337"/>
      <c r="VDR2" s="337"/>
      <c r="VDS2" s="337"/>
      <c r="VDT2" s="337"/>
      <c r="VDU2" s="336"/>
      <c r="VDV2" s="337"/>
      <c r="VDW2" s="337"/>
      <c r="VDX2" s="337"/>
      <c r="VDY2" s="337"/>
      <c r="VDZ2" s="128"/>
      <c r="VEA2" s="336"/>
      <c r="VEB2" s="337"/>
      <c r="VEC2" s="337"/>
      <c r="VED2" s="337"/>
      <c r="VEE2" s="337"/>
      <c r="VEF2" s="336"/>
      <c r="VEG2" s="337"/>
      <c r="VEH2" s="337"/>
      <c r="VEI2" s="337"/>
      <c r="VEJ2" s="337"/>
      <c r="VEK2" s="336"/>
      <c r="VEL2" s="337"/>
      <c r="VEM2" s="337"/>
      <c r="VEN2" s="337"/>
      <c r="VEO2" s="337"/>
      <c r="VEQ2" s="336"/>
      <c r="VER2" s="337"/>
      <c r="VES2" s="337"/>
      <c r="VET2" s="337"/>
      <c r="VEU2" s="337"/>
      <c r="VEV2" s="336"/>
      <c r="VEW2" s="337"/>
      <c r="VEX2" s="337"/>
      <c r="VEY2" s="337"/>
      <c r="VEZ2" s="337"/>
      <c r="VFA2" s="336"/>
      <c r="VFB2" s="337"/>
      <c r="VFC2" s="337"/>
      <c r="VFD2" s="337"/>
      <c r="VFE2" s="337"/>
      <c r="VFF2" s="128"/>
      <c r="VFG2" s="336"/>
      <c r="VFH2" s="337"/>
      <c r="VFI2" s="337"/>
      <c r="VFJ2" s="337"/>
      <c r="VFK2" s="337"/>
      <c r="VFL2" s="336"/>
      <c r="VFM2" s="337"/>
      <c r="VFN2" s="337"/>
      <c r="VFO2" s="337"/>
      <c r="VFP2" s="337"/>
      <c r="VFQ2" s="336"/>
      <c r="VFR2" s="337"/>
      <c r="VFS2" s="337"/>
      <c r="VFT2" s="337"/>
      <c r="VFU2" s="337"/>
      <c r="VFW2" s="336"/>
      <c r="VFX2" s="337"/>
      <c r="VFY2" s="337"/>
      <c r="VFZ2" s="337"/>
      <c r="VGA2" s="337"/>
      <c r="VGB2" s="336"/>
      <c r="VGC2" s="337"/>
      <c r="VGD2" s="337"/>
      <c r="VGE2" s="337"/>
      <c r="VGF2" s="337"/>
      <c r="VGG2" s="336"/>
      <c r="VGH2" s="337"/>
      <c r="VGI2" s="337"/>
      <c r="VGJ2" s="337"/>
      <c r="VGK2" s="337"/>
      <c r="VGL2" s="128"/>
      <c r="VGM2" s="336"/>
      <c r="VGN2" s="337"/>
      <c r="VGO2" s="337"/>
      <c r="VGP2" s="337"/>
      <c r="VGQ2" s="337"/>
      <c r="VGR2" s="336"/>
      <c r="VGS2" s="337"/>
      <c r="VGT2" s="337"/>
      <c r="VGU2" s="337"/>
      <c r="VGV2" s="337"/>
      <c r="VGW2" s="336"/>
      <c r="VGX2" s="337"/>
      <c r="VGY2" s="337"/>
      <c r="VGZ2" s="337"/>
      <c r="VHA2" s="337"/>
      <c r="VHC2" s="336"/>
      <c r="VHD2" s="337"/>
      <c r="VHE2" s="337"/>
      <c r="VHF2" s="337"/>
      <c r="VHG2" s="337"/>
      <c r="VHH2" s="336"/>
      <c r="VHI2" s="337"/>
      <c r="VHJ2" s="337"/>
      <c r="VHK2" s="337"/>
      <c r="VHL2" s="337"/>
      <c r="VHM2" s="336"/>
      <c r="VHN2" s="337"/>
      <c r="VHO2" s="337"/>
      <c r="VHP2" s="337"/>
      <c r="VHQ2" s="337"/>
      <c r="VHR2" s="128"/>
      <c r="VHS2" s="336"/>
      <c r="VHT2" s="337"/>
      <c r="VHU2" s="337"/>
      <c r="VHV2" s="337"/>
      <c r="VHW2" s="337"/>
      <c r="VHX2" s="336"/>
      <c r="VHY2" s="337"/>
      <c r="VHZ2" s="337"/>
      <c r="VIA2" s="337"/>
      <c r="VIB2" s="337"/>
      <c r="VIC2" s="336"/>
      <c r="VID2" s="337"/>
      <c r="VIE2" s="337"/>
      <c r="VIF2" s="337"/>
      <c r="VIG2" s="337"/>
      <c r="VII2" s="336"/>
      <c r="VIJ2" s="337"/>
      <c r="VIK2" s="337"/>
      <c r="VIL2" s="337"/>
      <c r="VIM2" s="337"/>
      <c r="VIN2" s="336"/>
      <c r="VIO2" s="337"/>
      <c r="VIP2" s="337"/>
      <c r="VIQ2" s="337"/>
      <c r="VIR2" s="337"/>
      <c r="VIS2" s="336"/>
      <c r="VIT2" s="337"/>
      <c r="VIU2" s="337"/>
      <c r="VIV2" s="337"/>
      <c r="VIW2" s="337"/>
      <c r="VIX2" s="128"/>
      <c r="VIY2" s="336"/>
      <c r="VIZ2" s="337"/>
      <c r="VJA2" s="337"/>
      <c r="VJB2" s="337"/>
      <c r="VJC2" s="337"/>
      <c r="VJD2" s="336"/>
      <c r="VJE2" s="337"/>
      <c r="VJF2" s="337"/>
      <c r="VJG2" s="337"/>
      <c r="VJH2" s="337"/>
      <c r="VJI2" s="336"/>
      <c r="VJJ2" s="337"/>
      <c r="VJK2" s="337"/>
      <c r="VJL2" s="337"/>
      <c r="VJM2" s="337"/>
      <c r="VJO2" s="336"/>
      <c r="VJP2" s="337"/>
      <c r="VJQ2" s="337"/>
      <c r="VJR2" s="337"/>
      <c r="VJS2" s="337"/>
      <c r="VJT2" s="336"/>
      <c r="VJU2" s="337"/>
      <c r="VJV2" s="337"/>
      <c r="VJW2" s="337"/>
      <c r="VJX2" s="337"/>
      <c r="VJY2" s="336"/>
      <c r="VJZ2" s="337"/>
      <c r="VKA2" s="337"/>
      <c r="VKB2" s="337"/>
      <c r="VKC2" s="337"/>
      <c r="VKD2" s="128"/>
      <c r="VKE2" s="336"/>
      <c r="VKF2" s="337"/>
      <c r="VKG2" s="337"/>
      <c r="VKH2" s="337"/>
      <c r="VKI2" s="337"/>
      <c r="VKJ2" s="336"/>
      <c r="VKK2" s="337"/>
      <c r="VKL2" s="337"/>
      <c r="VKM2" s="337"/>
      <c r="VKN2" s="337"/>
      <c r="VKO2" s="336"/>
      <c r="VKP2" s="337"/>
      <c r="VKQ2" s="337"/>
      <c r="VKR2" s="337"/>
      <c r="VKS2" s="337"/>
      <c r="VKU2" s="336"/>
      <c r="VKV2" s="337"/>
      <c r="VKW2" s="337"/>
      <c r="VKX2" s="337"/>
      <c r="VKY2" s="337"/>
      <c r="VKZ2" s="336"/>
      <c r="VLA2" s="337"/>
      <c r="VLB2" s="337"/>
      <c r="VLC2" s="337"/>
      <c r="VLD2" s="337"/>
      <c r="VLE2" s="336"/>
      <c r="VLF2" s="337"/>
      <c r="VLG2" s="337"/>
      <c r="VLH2" s="337"/>
      <c r="VLI2" s="337"/>
      <c r="VLJ2" s="128"/>
      <c r="VLK2" s="336"/>
      <c r="VLL2" s="337"/>
      <c r="VLM2" s="337"/>
      <c r="VLN2" s="337"/>
      <c r="VLO2" s="337"/>
      <c r="VLP2" s="336"/>
      <c r="VLQ2" s="337"/>
      <c r="VLR2" s="337"/>
      <c r="VLS2" s="337"/>
      <c r="VLT2" s="337"/>
      <c r="VLU2" s="336"/>
      <c r="VLV2" s="337"/>
      <c r="VLW2" s="337"/>
      <c r="VLX2" s="337"/>
      <c r="VLY2" s="337"/>
      <c r="VMA2" s="336"/>
      <c r="VMB2" s="337"/>
      <c r="VMC2" s="337"/>
      <c r="VMD2" s="337"/>
      <c r="VME2" s="337"/>
      <c r="VMF2" s="336"/>
      <c r="VMG2" s="337"/>
      <c r="VMH2" s="337"/>
      <c r="VMI2" s="337"/>
      <c r="VMJ2" s="337"/>
      <c r="VMK2" s="336"/>
      <c r="VML2" s="337"/>
      <c r="VMM2" s="337"/>
      <c r="VMN2" s="337"/>
      <c r="VMO2" s="337"/>
      <c r="VMP2" s="128"/>
      <c r="VMQ2" s="336"/>
      <c r="VMR2" s="337"/>
      <c r="VMS2" s="337"/>
      <c r="VMT2" s="337"/>
      <c r="VMU2" s="337"/>
      <c r="VMV2" s="336"/>
      <c r="VMW2" s="337"/>
      <c r="VMX2" s="337"/>
      <c r="VMY2" s="337"/>
      <c r="VMZ2" s="337"/>
      <c r="VNA2" s="336"/>
      <c r="VNB2" s="337"/>
      <c r="VNC2" s="337"/>
      <c r="VND2" s="337"/>
      <c r="VNE2" s="337"/>
      <c r="VNG2" s="336"/>
      <c r="VNH2" s="337"/>
      <c r="VNI2" s="337"/>
      <c r="VNJ2" s="337"/>
      <c r="VNK2" s="337"/>
      <c r="VNL2" s="336"/>
      <c r="VNM2" s="337"/>
      <c r="VNN2" s="337"/>
      <c r="VNO2" s="337"/>
      <c r="VNP2" s="337"/>
      <c r="VNQ2" s="336"/>
      <c r="VNR2" s="337"/>
      <c r="VNS2" s="337"/>
      <c r="VNT2" s="337"/>
      <c r="VNU2" s="337"/>
      <c r="VNV2" s="128"/>
      <c r="VNW2" s="336"/>
      <c r="VNX2" s="337"/>
      <c r="VNY2" s="337"/>
      <c r="VNZ2" s="337"/>
      <c r="VOA2" s="337"/>
      <c r="VOB2" s="336"/>
      <c r="VOC2" s="337"/>
      <c r="VOD2" s="337"/>
      <c r="VOE2" s="337"/>
      <c r="VOF2" s="337"/>
      <c r="VOG2" s="336"/>
      <c r="VOH2" s="337"/>
      <c r="VOI2" s="337"/>
      <c r="VOJ2" s="337"/>
      <c r="VOK2" s="337"/>
      <c r="VOM2" s="336"/>
      <c r="VON2" s="337"/>
      <c r="VOO2" s="337"/>
      <c r="VOP2" s="337"/>
      <c r="VOQ2" s="337"/>
      <c r="VOR2" s="336"/>
      <c r="VOS2" s="337"/>
      <c r="VOT2" s="337"/>
      <c r="VOU2" s="337"/>
      <c r="VOV2" s="337"/>
      <c r="VOW2" s="336"/>
      <c r="VOX2" s="337"/>
      <c r="VOY2" s="337"/>
      <c r="VOZ2" s="337"/>
      <c r="VPA2" s="337"/>
      <c r="VPB2" s="128"/>
      <c r="VPC2" s="336"/>
      <c r="VPD2" s="337"/>
      <c r="VPE2" s="337"/>
      <c r="VPF2" s="337"/>
      <c r="VPG2" s="337"/>
      <c r="VPH2" s="336"/>
      <c r="VPI2" s="337"/>
      <c r="VPJ2" s="337"/>
      <c r="VPK2" s="337"/>
      <c r="VPL2" s="337"/>
      <c r="VPM2" s="336"/>
      <c r="VPN2" s="337"/>
      <c r="VPO2" s="337"/>
      <c r="VPP2" s="337"/>
      <c r="VPQ2" s="337"/>
      <c r="VPS2" s="336"/>
      <c r="VPT2" s="337"/>
      <c r="VPU2" s="337"/>
      <c r="VPV2" s="337"/>
      <c r="VPW2" s="337"/>
      <c r="VPX2" s="336"/>
      <c r="VPY2" s="337"/>
      <c r="VPZ2" s="337"/>
      <c r="VQA2" s="337"/>
      <c r="VQB2" s="337"/>
      <c r="VQC2" s="336"/>
      <c r="VQD2" s="337"/>
      <c r="VQE2" s="337"/>
      <c r="VQF2" s="337"/>
      <c r="VQG2" s="337"/>
      <c r="VQH2" s="128"/>
      <c r="VQI2" s="336"/>
      <c r="VQJ2" s="337"/>
      <c r="VQK2" s="337"/>
      <c r="VQL2" s="337"/>
      <c r="VQM2" s="337"/>
      <c r="VQN2" s="336"/>
      <c r="VQO2" s="337"/>
      <c r="VQP2" s="337"/>
      <c r="VQQ2" s="337"/>
      <c r="VQR2" s="337"/>
      <c r="VQS2" s="336"/>
      <c r="VQT2" s="337"/>
      <c r="VQU2" s="337"/>
      <c r="VQV2" s="337"/>
      <c r="VQW2" s="337"/>
      <c r="VQY2" s="336"/>
      <c r="VQZ2" s="337"/>
      <c r="VRA2" s="337"/>
      <c r="VRB2" s="337"/>
      <c r="VRC2" s="337"/>
      <c r="VRD2" s="336"/>
      <c r="VRE2" s="337"/>
      <c r="VRF2" s="337"/>
      <c r="VRG2" s="337"/>
      <c r="VRH2" s="337"/>
      <c r="VRI2" s="336"/>
      <c r="VRJ2" s="337"/>
      <c r="VRK2" s="337"/>
      <c r="VRL2" s="337"/>
      <c r="VRM2" s="337"/>
      <c r="VRN2" s="128"/>
      <c r="VRO2" s="336"/>
      <c r="VRP2" s="337"/>
      <c r="VRQ2" s="337"/>
      <c r="VRR2" s="337"/>
      <c r="VRS2" s="337"/>
      <c r="VRT2" s="336"/>
      <c r="VRU2" s="337"/>
      <c r="VRV2" s="337"/>
      <c r="VRW2" s="337"/>
      <c r="VRX2" s="337"/>
      <c r="VRY2" s="336"/>
      <c r="VRZ2" s="337"/>
      <c r="VSA2" s="337"/>
      <c r="VSB2" s="337"/>
      <c r="VSC2" s="337"/>
      <c r="VSE2" s="336"/>
      <c r="VSF2" s="337"/>
      <c r="VSG2" s="337"/>
      <c r="VSH2" s="337"/>
      <c r="VSI2" s="337"/>
      <c r="VSJ2" s="336"/>
      <c r="VSK2" s="337"/>
      <c r="VSL2" s="337"/>
      <c r="VSM2" s="337"/>
      <c r="VSN2" s="337"/>
      <c r="VSO2" s="336"/>
      <c r="VSP2" s="337"/>
      <c r="VSQ2" s="337"/>
      <c r="VSR2" s="337"/>
      <c r="VSS2" s="337"/>
      <c r="VST2" s="128"/>
      <c r="VSU2" s="336"/>
      <c r="VSV2" s="337"/>
      <c r="VSW2" s="337"/>
      <c r="VSX2" s="337"/>
      <c r="VSY2" s="337"/>
      <c r="VSZ2" s="336"/>
      <c r="VTA2" s="337"/>
      <c r="VTB2" s="337"/>
      <c r="VTC2" s="337"/>
      <c r="VTD2" s="337"/>
      <c r="VTE2" s="336"/>
      <c r="VTF2" s="337"/>
      <c r="VTG2" s="337"/>
      <c r="VTH2" s="337"/>
      <c r="VTI2" s="337"/>
      <c r="VTK2" s="336"/>
      <c r="VTL2" s="337"/>
      <c r="VTM2" s="337"/>
      <c r="VTN2" s="337"/>
      <c r="VTO2" s="337"/>
      <c r="VTP2" s="336"/>
      <c r="VTQ2" s="337"/>
      <c r="VTR2" s="337"/>
      <c r="VTS2" s="337"/>
      <c r="VTT2" s="337"/>
      <c r="VTU2" s="336"/>
      <c r="VTV2" s="337"/>
      <c r="VTW2" s="337"/>
      <c r="VTX2" s="337"/>
      <c r="VTY2" s="337"/>
      <c r="VTZ2" s="128"/>
      <c r="VUA2" s="336"/>
      <c r="VUB2" s="337"/>
      <c r="VUC2" s="337"/>
      <c r="VUD2" s="337"/>
      <c r="VUE2" s="337"/>
      <c r="VUF2" s="336"/>
      <c r="VUG2" s="337"/>
      <c r="VUH2" s="337"/>
      <c r="VUI2" s="337"/>
      <c r="VUJ2" s="337"/>
      <c r="VUK2" s="336"/>
      <c r="VUL2" s="337"/>
      <c r="VUM2" s="337"/>
      <c r="VUN2" s="337"/>
      <c r="VUO2" s="337"/>
      <c r="VUQ2" s="336"/>
      <c r="VUR2" s="337"/>
      <c r="VUS2" s="337"/>
      <c r="VUT2" s="337"/>
      <c r="VUU2" s="337"/>
      <c r="VUV2" s="336"/>
      <c r="VUW2" s="337"/>
      <c r="VUX2" s="337"/>
      <c r="VUY2" s="337"/>
      <c r="VUZ2" s="337"/>
      <c r="VVA2" s="336"/>
      <c r="VVB2" s="337"/>
      <c r="VVC2" s="337"/>
      <c r="VVD2" s="337"/>
      <c r="VVE2" s="337"/>
      <c r="VVF2" s="128"/>
      <c r="VVG2" s="336"/>
      <c r="VVH2" s="337"/>
      <c r="VVI2" s="337"/>
      <c r="VVJ2" s="337"/>
      <c r="VVK2" s="337"/>
      <c r="VVL2" s="336"/>
      <c r="VVM2" s="337"/>
      <c r="VVN2" s="337"/>
      <c r="VVO2" s="337"/>
      <c r="VVP2" s="337"/>
      <c r="VVQ2" s="336"/>
      <c r="VVR2" s="337"/>
      <c r="VVS2" s="337"/>
      <c r="VVT2" s="337"/>
      <c r="VVU2" s="337"/>
      <c r="VVW2" s="336"/>
      <c r="VVX2" s="337"/>
      <c r="VVY2" s="337"/>
      <c r="VVZ2" s="337"/>
      <c r="VWA2" s="337"/>
      <c r="VWB2" s="336"/>
      <c r="VWC2" s="337"/>
      <c r="VWD2" s="337"/>
      <c r="VWE2" s="337"/>
      <c r="VWF2" s="337"/>
      <c r="VWG2" s="336"/>
      <c r="VWH2" s="337"/>
      <c r="VWI2" s="337"/>
      <c r="VWJ2" s="337"/>
      <c r="VWK2" s="337"/>
      <c r="VWL2" s="128"/>
      <c r="VWM2" s="336"/>
      <c r="VWN2" s="337"/>
      <c r="VWO2" s="337"/>
      <c r="VWP2" s="337"/>
      <c r="VWQ2" s="337"/>
      <c r="VWR2" s="336"/>
      <c r="VWS2" s="337"/>
      <c r="VWT2" s="337"/>
      <c r="VWU2" s="337"/>
      <c r="VWV2" s="337"/>
      <c r="VWW2" s="336"/>
      <c r="VWX2" s="337"/>
      <c r="VWY2" s="337"/>
      <c r="VWZ2" s="337"/>
      <c r="VXA2" s="337"/>
      <c r="VXC2" s="336"/>
      <c r="VXD2" s="337"/>
      <c r="VXE2" s="337"/>
      <c r="VXF2" s="337"/>
      <c r="VXG2" s="337"/>
      <c r="VXH2" s="336"/>
      <c r="VXI2" s="337"/>
      <c r="VXJ2" s="337"/>
      <c r="VXK2" s="337"/>
      <c r="VXL2" s="337"/>
      <c r="VXM2" s="336"/>
      <c r="VXN2" s="337"/>
      <c r="VXO2" s="337"/>
      <c r="VXP2" s="337"/>
      <c r="VXQ2" s="337"/>
      <c r="VXR2" s="128"/>
      <c r="VXS2" s="336"/>
      <c r="VXT2" s="337"/>
      <c r="VXU2" s="337"/>
      <c r="VXV2" s="337"/>
      <c r="VXW2" s="337"/>
      <c r="VXX2" s="336"/>
      <c r="VXY2" s="337"/>
      <c r="VXZ2" s="337"/>
      <c r="VYA2" s="337"/>
      <c r="VYB2" s="337"/>
      <c r="VYC2" s="336"/>
      <c r="VYD2" s="337"/>
      <c r="VYE2" s="337"/>
      <c r="VYF2" s="337"/>
      <c r="VYG2" s="337"/>
      <c r="VYI2" s="336"/>
      <c r="VYJ2" s="337"/>
      <c r="VYK2" s="337"/>
      <c r="VYL2" s="337"/>
      <c r="VYM2" s="337"/>
      <c r="VYN2" s="336"/>
      <c r="VYO2" s="337"/>
      <c r="VYP2" s="337"/>
      <c r="VYQ2" s="337"/>
      <c r="VYR2" s="337"/>
      <c r="VYS2" s="336"/>
      <c r="VYT2" s="337"/>
      <c r="VYU2" s="337"/>
      <c r="VYV2" s="337"/>
      <c r="VYW2" s="337"/>
      <c r="VYX2" s="128"/>
      <c r="VYY2" s="336"/>
      <c r="VYZ2" s="337"/>
      <c r="VZA2" s="337"/>
      <c r="VZB2" s="337"/>
      <c r="VZC2" s="337"/>
      <c r="VZD2" s="336"/>
      <c r="VZE2" s="337"/>
      <c r="VZF2" s="337"/>
      <c r="VZG2" s="337"/>
      <c r="VZH2" s="337"/>
      <c r="VZI2" s="336"/>
      <c r="VZJ2" s="337"/>
      <c r="VZK2" s="337"/>
      <c r="VZL2" s="337"/>
      <c r="VZM2" s="337"/>
      <c r="VZO2" s="336"/>
      <c r="VZP2" s="337"/>
      <c r="VZQ2" s="337"/>
      <c r="VZR2" s="337"/>
      <c r="VZS2" s="337"/>
      <c r="VZT2" s="336"/>
      <c r="VZU2" s="337"/>
      <c r="VZV2" s="337"/>
      <c r="VZW2" s="337"/>
      <c r="VZX2" s="337"/>
      <c r="VZY2" s="336"/>
      <c r="VZZ2" s="337"/>
      <c r="WAA2" s="337"/>
      <c r="WAB2" s="337"/>
      <c r="WAC2" s="337"/>
      <c r="WAD2" s="128"/>
      <c r="WAE2" s="336"/>
      <c r="WAF2" s="337"/>
      <c r="WAG2" s="337"/>
      <c r="WAH2" s="337"/>
      <c r="WAI2" s="337"/>
      <c r="WAJ2" s="336"/>
      <c r="WAK2" s="337"/>
      <c r="WAL2" s="337"/>
      <c r="WAM2" s="337"/>
      <c r="WAN2" s="337"/>
      <c r="WAO2" s="336"/>
      <c r="WAP2" s="337"/>
      <c r="WAQ2" s="337"/>
      <c r="WAR2" s="337"/>
      <c r="WAS2" s="337"/>
      <c r="WAU2" s="336"/>
      <c r="WAV2" s="337"/>
      <c r="WAW2" s="337"/>
      <c r="WAX2" s="337"/>
      <c r="WAY2" s="337"/>
      <c r="WAZ2" s="336"/>
      <c r="WBA2" s="337"/>
      <c r="WBB2" s="337"/>
      <c r="WBC2" s="337"/>
      <c r="WBD2" s="337"/>
      <c r="WBE2" s="336"/>
      <c r="WBF2" s="337"/>
      <c r="WBG2" s="337"/>
      <c r="WBH2" s="337"/>
      <c r="WBI2" s="337"/>
      <c r="WBJ2" s="128"/>
      <c r="WBK2" s="336"/>
      <c r="WBL2" s="337"/>
      <c r="WBM2" s="337"/>
      <c r="WBN2" s="337"/>
      <c r="WBO2" s="337"/>
      <c r="WBP2" s="336"/>
      <c r="WBQ2" s="337"/>
      <c r="WBR2" s="337"/>
      <c r="WBS2" s="337"/>
      <c r="WBT2" s="337"/>
      <c r="WBU2" s="336"/>
      <c r="WBV2" s="337"/>
      <c r="WBW2" s="337"/>
      <c r="WBX2" s="337"/>
      <c r="WBY2" s="337"/>
      <c r="WCA2" s="336"/>
      <c r="WCB2" s="337"/>
      <c r="WCC2" s="337"/>
      <c r="WCD2" s="337"/>
      <c r="WCE2" s="337"/>
      <c r="WCF2" s="336"/>
      <c r="WCG2" s="337"/>
      <c r="WCH2" s="337"/>
      <c r="WCI2" s="337"/>
      <c r="WCJ2" s="337"/>
      <c r="WCK2" s="336"/>
      <c r="WCL2" s="337"/>
      <c r="WCM2" s="337"/>
      <c r="WCN2" s="337"/>
      <c r="WCO2" s="337"/>
      <c r="WCP2" s="128"/>
      <c r="WCQ2" s="336"/>
      <c r="WCR2" s="337"/>
      <c r="WCS2" s="337"/>
      <c r="WCT2" s="337"/>
      <c r="WCU2" s="337"/>
      <c r="WCV2" s="336"/>
      <c r="WCW2" s="337"/>
      <c r="WCX2" s="337"/>
      <c r="WCY2" s="337"/>
      <c r="WCZ2" s="337"/>
      <c r="WDA2" s="336"/>
      <c r="WDB2" s="337"/>
      <c r="WDC2" s="337"/>
      <c r="WDD2" s="337"/>
      <c r="WDE2" s="337"/>
      <c r="WDG2" s="336"/>
      <c r="WDH2" s="337"/>
      <c r="WDI2" s="337"/>
      <c r="WDJ2" s="337"/>
      <c r="WDK2" s="337"/>
      <c r="WDL2" s="336"/>
      <c r="WDM2" s="337"/>
      <c r="WDN2" s="337"/>
      <c r="WDO2" s="337"/>
      <c r="WDP2" s="337"/>
      <c r="WDQ2" s="336"/>
      <c r="WDR2" s="337"/>
      <c r="WDS2" s="337"/>
      <c r="WDT2" s="337"/>
      <c r="WDU2" s="337"/>
      <c r="WDV2" s="128"/>
      <c r="WDW2" s="336"/>
      <c r="WDX2" s="337"/>
      <c r="WDY2" s="337"/>
      <c r="WDZ2" s="337"/>
      <c r="WEA2" s="337"/>
      <c r="WEB2" s="336"/>
      <c r="WEC2" s="337"/>
      <c r="WED2" s="337"/>
      <c r="WEE2" s="337"/>
      <c r="WEF2" s="337"/>
      <c r="WEG2" s="336"/>
      <c r="WEH2" s="337"/>
      <c r="WEI2" s="337"/>
      <c r="WEJ2" s="337"/>
      <c r="WEK2" s="337"/>
      <c r="WEM2" s="336"/>
      <c r="WEN2" s="337"/>
      <c r="WEO2" s="337"/>
      <c r="WEP2" s="337"/>
      <c r="WEQ2" s="337"/>
      <c r="WER2" s="336"/>
      <c r="WES2" s="337"/>
      <c r="WET2" s="337"/>
      <c r="WEU2" s="337"/>
      <c r="WEV2" s="337"/>
      <c r="WEW2" s="336"/>
      <c r="WEX2" s="337"/>
      <c r="WEY2" s="337"/>
      <c r="WEZ2" s="337"/>
      <c r="WFA2" s="337"/>
      <c r="WFB2" s="128"/>
      <c r="WFC2" s="336"/>
      <c r="WFD2" s="337"/>
      <c r="WFE2" s="337"/>
      <c r="WFF2" s="337"/>
      <c r="WFG2" s="337"/>
      <c r="WFH2" s="336"/>
      <c r="WFI2" s="337"/>
      <c r="WFJ2" s="337"/>
      <c r="WFK2" s="337"/>
      <c r="WFL2" s="337"/>
      <c r="WFM2" s="336"/>
      <c r="WFN2" s="337"/>
      <c r="WFO2" s="337"/>
      <c r="WFP2" s="337"/>
      <c r="WFQ2" s="337"/>
      <c r="WFS2" s="336"/>
      <c r="WFT2" s="337"/>
      <c r="WFU2" s="337"/>
      <c r="WFV2" s="337"/>
      <c r="WFW2" s="337"/>
      <c r="WFX2" s="336"/>
      <c r="WFY2" s="337"/>
      <c r="WFZ2" s="337"/>
      <c r="WGA2" s="337"/>
      <c r="WGB2" s="337"/>
      <c r="WGC2" s="336"/>
      <c r="WGD2" s="337"/>
      <c r="WGE2" s="337"/>
      <c r="WGF2" s="337"/>
      <c r="WGG2" s="337"/>
      <c r="WGH2" s="128"/>
      <c r="WGI2" s="336"/>
      <c r="WGJ2" s="337"/>
      <c r="WGK2" s="337"/>
      <c r="WGL2" s="337"/>
      <c r="WGM2" s="337"/>
      <c r="WGN2" s="336"/>
      <c r="WGO2" s="337"/>
      <c r="WGP2" s="337"/>
      <c r="WGQ2" s="337"/>
      <c r="WGR2" s="337"/>
      <c r="WGS2" s="336"/>
      <c r="WGT2" s="337"/>
      <c r="WGU2" s="337"/>
      <c r="WGV2" s="337"/>
      <c r="WGW2" s="337"/>
      <c r="WGY2" s="336"/>
      <c r="WGZ2" s="337"/>
      <c r="WHA2" s="337"/>
      <c r="WHB2" s="337"/>
      <c r="WHC2" s="337"/>
      <c r="WHD2" s="336"/>
      <c r="WHE2" s="337"/>
      <c r="WHF2" s="337"/>
      <c r="WHG2" s="337"/>
      <c r="WHH2" s="337"/>
      <c r="WHI2" s="336"/>
      <c r="WHJ2" s="337"/>
      <c r="WHK2" s="337"/>
      <c r="WHL2" s="337"/>
      <c r="WHM2" s="337"/>
      <c r="WHN2" s="128"/>
      <c r="WHO2" s="336"/>
      <c r="WHP2" s="337"/>
      <c r="WHQ2" s="337"/>
      <c r="WHR2" s="337"/>
      <c r="WHS2" s="337"/>
      <c r="WHT2" s="336"/>
      <c r="WHU2" s="337"/>
      <c r="WHV2" s="337"/>
      <c r="WHW2" s="337"/>
      <c r="WHX2" s="337"/>
      <c r="WHY2" s="336"/>
      <c r="WHZ2" s="337"/>
      <c r="WIA2" s="337"/>
      <c r="WIB2" s="337"/>
      <c r="WIC2" s="337"/>
      <c r="WIE2" s="336"/>
      <c r="WIF2" s="337"/>
      <c r="WIG2" s="337"/>
      <c r="WIH2" s="337"/>
      <c r="WII2" s="337"/>
      <c r="WIJ2" s="336"/>
      <c r="WIK2" s="337"/>
      <c r="WIL2" s="337"/>
      <c r="WIM2" s="337"/>
      <c r="WIN2" s="337"/>
      <c r="WIO2" s="336"/>
      <c r="WIP2" s="337"/>
      <c r="WIQ2" s="337"/>
      <c r="WIR2" s="337"/>
      <c r="WIS2" s="337"/>
      <c r="WIT2" s="128"/>
      <c r="WIU2" s="336"/>
      <c r="WIV2" s="337"/>
      <c r="WIW2" s="337"/>
      <c r="WIX2" s="337"/>
      <c r="WIY2" s="337"/>
      <c r="WIZ2" s="336"/>
      <c r="WJA2" s="337"/>
      <c r="WJB2" s="337"/>
      <c r="WJC2" s="337"/>
      <c r="WJD2" s="337"/>
      <c r="WJE2" s="336"/>
      <c r="WJF2" s="337"/>
      <c r="WJG2" s="337"/>
      <c r="WJH2" s="337"/>
      <c r="WJI2" s="337"/>
      <c r="WJK2" s="336"/>
      <c r="WJL2" s="337"/>
      <c r="WJM2" s="337"/>
      <c r="WJN2" s="337"/>
      <c r="WJO2" s="337"/>
      <c r="WJP2" s="336"/>
      <c r="WJQ2" s="337"/>
      <c r="WJR2" s="337"/>
      <c r="WJS2" s="337"/>
      <c r="WJT2" s="337"/>
      <c r="WJU2" s="336"/>
      <c r="WJV2" s="337"/>
      <c r="WJW2" s="337"/>
      <c r="WJX2" s="337"/>
      <c r="WJY2" s="337"/>
      <c r="WJZ2" s="128"/>
      <c r="WKA2" s="336"/>
      <c r="WKB2" s="337"/>
      <c r="WKC2" s="337"/>
      <c r="WKD2" s="337"/>
      <c r="WKE2" s="337"/>
      <c r="WKF2" s="336"/>
      <c r="WKG2" s="337"/>
      <c r="WKH2" s="337"/>
      <c r="WKI2" s="337"/>
      <c r="WKJ2" s="337"/>
      <c r="WKK2" s="336"/>
      <c r="WKL2" s="337"/>
      <c r="WKM2" s="337"/>
      <c r="WKN2" s="337"/>
      <c r="WKO2" s="337"/>
      <c r="WKQ2" s="336"/>
      <c r="WKR2" s="337"/>
      <c r="WKS2" s="337"/>
      <c r="WKT2" s="337"/>
      <c r="WKU2" s="337"/>
      <c r="WKV2" s="336"/>
      <c r="WKW2" s="337"/>
      <c r="WKX2" s="337"/>
      <c r="WKY2" s="337"/>
      <c r="WKZ2" s="337"/>
      <c r="WLA2" s="336"/>
      <c r="WLB2" s="337"/>
      <c r="WLC2" s="337"/>
      <c r="WLD2" s="337"/>
      <c r="WLE2" s="337"/>
      <c r="WLF2" s="128"/>
      <c r="WLG2" s="336"/>
      <c r="WLH2" s="337"/>
      <c r="WLI2" s="337"/>
      <c r="WLJ2" s="337"/>
      <c r="WLK2" s="337"/>
      <c r="WLL2" s="336"/>
      <c r="WLM2" s="337"/>
      <c r="WLN2" s="337"/>
      <c r="WLO2" s="337"/>
      <c r="WLP2" s="337"/>
      <c r="WLQ2" s="336"/>
      <c r="WLR2" s="337"/>
      <c r="WLS2" s="337"/>
      <c r="WLT2" s="337"/>
      <c r="WLU2" s="337"/>
      <c r="WLW2" s="336"/>
      <c r="WLX2" s="337"/>
      <c r="WLY2" s="337"/>
      <c r="WLZ2" s="337"/>
      <c r="WMA2" s="337"/>
      <c r="WMB2" s="336"/>
      <c r="WMC2" s="337"/>
      <c r="WMD2" s="337"/>
      <c r="WME2" s="337"/>
      <c r="WMF2" s="337"/>
      <c r="WMG2" s="336"/>
      <c r="WMH2" s="337"/>
      <c r="WMI2" s="337"/>
      <c r="WMJ2" s="337"/>
      <c r="WMK2" s="337"/>
      <c r="WML2" s="128"/>
      <c r="WMM2" s="336"/>
      <c r="WMN2" s="337"/>
      <c r="WMO2" s="337"/>
      <c r="WMP2" s="337"/>
      <c r="WMQ2" s="337"/>
      <c r="WMR2" s="336"/>
      <c r="WMS2" s="337"/>
      <c r="WMT2" s="337"/>
      <c r="WMU2" s="337"/>
      <c r="WMV2" s="337"/>
      <c r="WMW2" s="336"/>
      <c r="WMX2" s="337"/>
      <c r="WMY2" s="337"/>
      <c r="WMZ2" s="337"/>
      <c r="WNA2" s="337"/>
      <c r="WNC2" s="336"/>
      <c r="WND2" s="337"/>
      <c r="WNE2" s="337"/>
      <c r="WNF2" s="337"/>
      <c r="WNG2" s="337"/>
      <c r="WNH2" s="336"/>
      <c r="WNI2" s="337"/>
      <c r="WNJ2" s="337"/>
      <c r="WNK2" s="337"/>
      <c r="WNL2" s="337"/>
      <c r="WNM2" s="336"/>
      <c r="WNN2" s="337"/>
      <c r="WNO2" s="337"/>
      <c r="WNP2" s="337"/>
      <c r="WNQ2" s="337"/>
      <c r="WNR2" s="128"/>
      <c r="WNS2" s="336"/>
      <c r="WNT2" s="337"/>
      <c r="WNU2" s="337"/>
      <c r="WNV2" s="337"/>
      <c r="WNW2" s="337"/>
      <c r="WNX2" s="336"/>
      <c r="WNY2" s="337"/>
      <c r="WNZ2" s="337"/>
      <c r="WOA2" s="337"/>
      <c r="WOB2" s="337"/>
      <c r="WOC2" s="336"/>
      <c r="WOD2" s="337"/>
      <c r="WOE2" s="337"/>
      <c r="WOF2" s="337"/>
      <c r="WOG2" s="337"/>
      <c r="WOI2" s="336"/>
      <c r="WOJ2" s="337"/>
      <c r="WOK2" s="337"/>
      <c r="WOL2" s="337"/>
      <c r="WOM2" s="337"/>
      <c r="WON2" s="336"/>
      <c r="WOO2" s="337"/>
      <c r="WOP2" s="337"/>
      <c r="WOQ2" s="337"/>
      <c r="WOR2" s="337"/>
      <c r="WOS2" s="336"/>
      <c r="WOT2" s="337"/>
      <c r="WOU2" s="337"/>
      <c r="WOV2" s="337"/>
      <c r="WOW2" s="337"/>
      <c r="WOX2" s="128"/>
      <c r="WOY2" s="336"/>
      <c r="WOZ2" s="337"/>
      <c r="WPA2" s="337"/>
      <c r="WPB2" s="337"/>
      <c r="WPC2" s="337"/>
      <c r="WPD2" s="336"/>
      <c r="WPE2" s="337"/>
      <c r="WPF2" s="337"/>
      <c r="WPG2" s="337"/>
      <c r="WPH2" s="337"/>
      <c r="WPI2" s="336"/>
      <c r="WPJ2" s="337"/>
      <c r="WPK2" s="337"/>
      <c r="WPL2" s="337"/>
      <c r="WPM2" s="337"/>
      <c r="WPO2" s="336"/>
      <c r="WPP2" s="337"/>
      <c r="WPQ2" s="337"/>
      <c r="WPR2" s="337"/>
      <c r="WPS2" s="337"/>
      <c r="WPT2" s="336"/>
      <c r="WPU2" s="337"/>
      <c r="WPV2" s="337"/>
      <c r="WPW2" s="337"/>
      <c r="WPX2" s="337"/>
      <c r="WPY2" s="336"/>
      <c r="WPZ2" s="337"/>
      <c r="WQA2" s="337"/>
      <c r="WQB2" s="337"/>
      <c r="WQC2" s="337"/>
      <c r="WQD2" s="128"/>
      <c r="WQE2" s="336"/>
      <c r="WQF2" s="337"/>
      <c r="WQG2" s="337"/>
      <c r="WQH2" s="337"/>
      <c r="WQI2" s="337"/>
      <c r="WQJ2" s="336"/>
      <c r="WQK2" s="337"/>
      <c r="WQL2" s="337"/>
      <c r="WQM2" s="337"/>
      <c r="WQN2" s="337"/>
      <c r="WQO2" s="336"/>
      <c r="WQP2" s="337"/>
      <c r="WQQ2" s="337"/>
      <c r="WQR2" s="337"/>
      <c r="WQS2" s="337"/>
      <c r="WQU2" s="336"/>
      <c r="WQV2" s="337"/>
      <c r="WQW2" s="337"/>
      <c r="WQX2" s="337"/>
      <c r="WQY2" s="337"/>
      <c r="WQZ2" s="336"/>
      <c r="WRA2" s="337"/>
      <c r="WRB2" s="337"/>
      <c r="WRC2" s="337"/>
      <c r="WRD2" s="337"/>
      <c r="WRE2" s="336"/>
      <c r="WRF2" s="337"/>
      <c r="WRG2" s="337"/>
      <c r="WRH2" s="337"/>
      <c r="WRI2" s="337"/>
      <c r="WRJ2" s="128"/>
      <c r="WRK2" s="336"/>
      <c r="WRL2" s="337"/>
      <c r="WRM2" s="337"/>
      <c r="WRN2" s="337"/>
      <c r="WRO2" s="337"/>
      <c r="WRP2" s="336"/>
      <c r="WRQ2" s="337"/>
      <c r="WRR2" s="337"/>
      <c r="WRS2" s="337"/>
      <c r="WRT2" s="337"/>
      <c r="WRU2" s="336"/>
      <c r="WRV2" s="337"/>
      <c r="WRW2" s="337"/>
      <c r="WRX2" s="337"/>
      <c r="WRY2" s="337"/>
      <c r="WSA2" s="336"/>
      <c r="WSB2" s="337"/>
      <c r="WSC2" s="337"/>
      <c r="WSD2" s="337"/>
      <c r="WSE2" s="337"/>
      <c r="WSF2" s="336"/>
      <c r="WSG2" s="337"/>
      <c r="WSH2" s="337"/>
      <c r="WSI2" s="337"/>
      <c r="WSJ2" s="337"/>
      <c r="WSK2" s="336"/>
      <c r="WSL2" s="337"/>
      <c r="WSM2" s="337"/>
      <c r="WSN2" s="337"/>
      <c r="WSO2" s="337"/>
      <c r="WSP2" s="128"/>
      <c r="WSQ2" s="336"/>
      <c r="WSR2" s="337"/>
      <c r="WSS2" s="337"/>
      <c r="WST2" s="337"/>
      <c r="WSU2" s="337"/>
      <c r="WSV2" s="336"/>
      <c r="WSW2" s="337"/>
      <c r="WSX2" s="337"/>
      <c r="WSY2" s="337"/>
      <c r="WSZ2" s="337"/>
      <c r="WTA2" s="336"/>
      <c r="WTB2" s="337"/>
      <c r="WTC2" s="337"/>
      <c r="WTD2" s="337"/>
      <c r="WTE2" s="337"/>
      <c r="WTG2" s="336"/>
      <c r="WTH2" s="337"/>
      <c r="WTI2" s="337"/>
      <c r="WTJ2" s="337"/>
      <c r="WTK2" s="337"/>
      <c r="WTL2" s="336"/>
      <c r="WTM2" s="337"/>
      <c r="WTN2" s="337"/>
      <c r="WTO2" s="337"/>
      <c r="WTP2" s="337"/>
      <c r="WTQ2" s="336"/>
      <c r="WTR2" s="337"/>
      <c r="WTS2" s="337"/>
      <c r="WTT2" s="337"/>
      <c r="WTU2" s="337"/>
      <c r="WTV2" s="128"/>
      <c r="WTW2" s="336"/>
      <c r="WTX2" s="337"/>
      <c r="WTY2" s="337"/>
      <c r="WTZ2" s="337"/>
      <c r="WUA2" s="337"/>
      <c r="WUB2" s="336"/>
      <c r="WUC2" s="337"/>
      <c r="WUD2" s="337"/>
      <c r="WUE2" s="337"/>
      <c r="WUF2" s="337"/>
      <c r="WUG2" s="336"/>
      <c r="WUH2" s="337"/>
      <c r="WUI2" s="337"/>
      <c r="WUJ2" s="337"/>
      <c r="WUK2" s="337"/>
      <c r="WUM2" s="336"/>
      <c r="WUN2" s="337"/>
      <c r="WUO2" s="337"/>
      <c r="WUP2" s="337"/>
      <c r="WUQ2" s="337"/>
      <c r="WUR2" s="336"/>
      <c r="WUS2" s="337"/>
      <c r="WUT2" s="337"/>
      <c r="WUU2" s="337"/>
      <c r="WUV2" s="337"/>
      <c r="WUW2" s="336"/>
      <c r="WUX2" s="337"/>
      <c r="WUY2" s="337"/>
      <c r="WUZ2" s="337"/>
      <c r="WVA2" s="337"/>
      <c r="WVB2" s="128"/>
      <c r="WVC2" s="336"/>
      <c r="WVD2" s="337"/>
      <c r="WVE2" s="337"/>
      <c r="WVF2" s="337"/>
      <c r="WVG2" s="337"/>
      <c r="WVH2" s="336"/>
      <c r="WVI2" s="337"/>
      <c r="WVJ2" s="337"/>
      <c r="WVK2" s="337"/>
      <c r="WVL2" s="337"/>
      <c r="WVM2" s="336"/>
      <c r="WVN2" s="337"/>
      <c r="WVO2" s="337"/>
      <c r="WVP2" s="337"/>
      <c r="WVQ2" s="337"/>
      <c r="WVS2" s="336"/>
      <c r="WVT2" s="337"/>
      <c r="WVU2" s="337"/>
      <c r="WVV2" s="337"/>
      <c r="WVW2" s="337"/>
      <c r="WVX2" s="336"/>
      <c r="WVY2" s="337"/>
      <c r="WVZ2" s="337"/>
      <c r="WWA2" s="337"/>
      <c r="WWB2" s="337"/>
      <c r="WWC2" s="336"/>
      <c r="WWD2" s="337"/>
      <c r="WWE2" s="337"/>
      <c r="WWF2" s="337"/>
      <c r="WWG2" s="337"/>
      <c r="WWH2" s="128"/>
      <c r="WWI2" s="336"/>
      <c r="WWJ2" s="337"/>
      <c r="WWK2" s="337"/>
      <c r="WWL2" s="337"/>
      <c r="WWM2" s="337"/>
      <c r="WWN2" s="336"/>
      <c r="WWO2" s="337"/>
      <c r="WWP2" s="337"/>
      <c r="WWQ2" s="337"/>
      <c r="WWR2" s="337"/>
      <c r="WWS2" s="336"/>
      <c r="WWT2" s="337"/>
      <c r="WWU2" s="337"/>
      <c r="WWV2" s="337"/>
      <c r="WWW2" s="337"/>
      <c r="WWY2" s="336"/>
      <c r="WWZ2" s="337"/>
      <c r="WXA2" s="337"/>
      <c r="WXB2" s="337"/>
      <c r="WXC2" s="337"/>
      <c r="WXD2" s="336"/>
      <c r="WXE2" s="337"/>
      <c r="WXF2" s="337"/>
      <c r="WXG2" s="337"/>
      <c r="WXH2" s="337"/>
      <c r="WXI2" s="336"/>
      <c r="WXJ2" s="337"/>
      <c r="WXK2" s="337"/>
      <c r="WXL2" s="337"/>
      <c r="WXM2" s="337"/>
      <c r="WXN2" s="128"/>
      <c r="WXO2" s="336"/>
      <c r="WXP2" s="337"/>
      <c r="WXQ2" s="337"/>
      <c r="WXR2" s="337"/>
      <c r="WXS2" s="337"/>
      <c r="WXT2" s="336"/>
      <c r="WXU2" s="337"/>
      <c r="WXV2" s="337"/>
      <c r="WXW2" s="337"/>
      <c r="WXX2" s="337"/>
      <c r="WXY2" s="336"/>
      <c r="WXZ2" s="337"/>
      <c r="WYA2" s="337"/>
      <c r="WYB2" s="337"/>
      <c r="WYC2" s="337"/>
      <c r="WYE2" s="336"/>
      <c r="WYF2" s="337"/>
      <c r="WYG2" s="337"/>
      <c r="WYH2" s="337"/>
      <c r="WYI2" s="337"/>
      <c r="WYJ2" s="336"/>
      <c r="WYK2" s="337"/>
      <c r="WYL2" s="337"/>
      <c r="WYM2" s="337"/>
      <c r="WYN2" s="337"/>
      <c r="WYO2" s="336"/>
      <c r="WYP2" s="337"/>
      <c r="WYQ2" s="337"/>
      <c r="WYR2" s="337"/>
      <c r="WYS2" s="337"/>
      <c r="WYT2" s="128"/>
      <c r="WYU2" s="336"/>
      <c r="WYV2" s="337"/>
      <c r="WYW2" s="337"/>
      <c r="WYX2" s="337"/>
      <c r="WYY2" s="337"/>
      <c r="WYZ2" s="336"/>
      <c r="WZA2" s="337"/>
      <c r="WZB2" s="337"/>
      <c r="WZC2" s="337"/>
      <c r="WZD2" s="337"/>
      <c r="WZE2" s="336"/>
      <c r="WZF2" s="337"/>
      <c r="WZG2" s="337"/>
      <c r="WZH2" s="337"/>
      <c r="WZI2" s="337"/>
      <c r="WZK2" s="336"/>
      <c r="WZL2" s="337"/>
      <c r="WZM2" s="337"/>
      <c r="WZN2" s="337"/>
      <c r="WZO2" s="337"/>
      <c r="WZP2" s="336"/>
      <c r="WZQ2" s="337"/>
      <c r="WZR2" s="337"/>
      <c r="WZS2" s="337"/>
      <c r="WZT2" s="337"/>
      <c r="WZU2" s="336"/>
      <c r="WZV2" s="337"/>
      <c r="WZW2" s="337"/>
      <c r="WZX2" s="337"/>
      <c r="WZY2" s="337"/>
      <c r="WZZ2" s="128"/>
      <c r="XAA2" s="336"/>
      <c r="XAB2" s="337"/>
      <c r="XAC2" s="337"/>
      <c r="XAD2" s="337"/>
      <c r="XAE2" s="337"/>
      <c r="XAF2" s="336"/>
      <c r="XAG2" s="337"/>
      <c r="XAH2" s="337"/>
      <c r="XAI2" s="337"/>
      <c r="XAJ2" s="337"/>
      <c r="XAK2" s="336"/>
      <c r="XAL2" s="337"/>
      <c r="XAM2" s="337"/>
      <c r="XAN2" s="337"/>
      <c r="XAO2" s="337"/>
      <c r="XAQ2" s="336"/>
      <c r="XAR2" s="337"/>
      <c r="XAS2" s="337"/>
      <c r="XAT2" s="337"/>
      <c r="XAU2" s="337"/>
      <c r="XAV2" s="336"/>
      <c r="XAW2" s="337"/>
      <c r="XAX2" s="337"/>
      <c r="XAY2" s="337"/>
      <c r="XAZ2" s="337"/>
      <c r="XBA2" s="336"/>
      <c r="XBB2" s="337"/>
      <c r="XBC2" s="337"/>
      <c r="XBD2" s="337"/>
      <c r="XBE2" s="337"/>
      <c r="XBF2" s="128"/>
      <c r="XBG2" s="336"/>
      <c r="XBH2" s="337"/>
      <c r="XBI2" s="337"/>
      <c r="XBJ2" s="337"/>
      <c r="XBK2" s="337"/>
      <c r="XBL2" s="336"/>
      <c r="XBM2" s="337"/>
      <c r="XBN2" s="337"/>
      <c r="XBO2" s="337"/>
      <c r="XBP2" s="337"/>
      <c r="XBQ2" s="336"/>
      <c r="XBR2" s="337"/>
      <c r="XBS2" s="337"/>
      <c r="XBT2" s="337"/>
      <c r="XBU2" s="337"/>
      <c r="XBW2" s="336"/>
      <c r="XBX2" s="337"/>
      <c r="XBY2" s="337"/>
      <c r="XBZ2" s="337"/>
      <c r="XCA2" s="337"/>
      <c r="XCB2" s="336"/>
      <c r="XCC2" s="337"/>
      <c r="XCD2" s="337"/>
      <c r="XCE2" s="337"/>
      <c r="XCF2" s="337"/>
      <c r="XCG2" s="336"/>
      <c r="XCH2" s="337"/>
      <c r="XCI2" s="337"/>
      <c r="XCJ2" s="337"/>
      <c r="XCK2" s="337"/>
      <c r="XCL2" s="128"/>
      <c r="XCM2" s="336"/>
      <c r="XCN2" s="337"/>
      <c r="XCO2" s="337"/>
      <c r="XCP2" s="337"/>
      <c r="XCQ2" s="337"/>
      <c r="XCR2" s="336"/>
      <c r="XCS2" s="337"/>
      <c r="XCT2" s="337"/>
      <c r="XCU2" s="337"/>
      <c r="XCV2" s="337"/>
      <c r="XCW2" s="336"/>
      <c r="XCX2" s="337"/>
      <c r="XCY2" s="337"/>
      <c r="XCZ2" s="337"/>
      <c r="XDA2" s="337"/>
      <c r="XDC2" s="336"/>
      <c r="XDD2" s="337"/>
      <c r="XDE2" s="337"/>
      <c r="XDF2" s="337"/>
      <c r="XDG2" s="337"/>
      <c r="XDH2" s="336"/>
      <c r="XDI2" s="337"/>
      <c r="XDJ2" s="337"/>
      <c r="XDK2" s="337"/>
      <c r="XDL2" s="337"/>
      <c r="XDM2" s="336"/>
      <c r="XDN2" s="337"/>
      <c r="XDO2" s="337"/>
      <c r="XDP2" s="337"/>
      <c r="XDQ2" s="337"/>
      <c r="XDR2" s="128"/>
      <c r="XDS2" s="336"/>
      <c r="XDT2" s="337"/>
      <c r="XDU2" s="337"/>
      <c r="XDV2" s="337"/>
      <c r="XDW2" s="337"/>
      <c r="XDX2" s="336"/>
      <c r="XDY2" s="337"/>
      <c r="XDZ2" s="337"/>
      <c r="XEA2" s="337"/>
      <c r="XEB2" s="337"/>
      <c r="XEC2" s="336"/>
      <c r="XED2" s="337"/>
      <c r="XEE2" s="337"/>
      <c r="XEF2" s="337"/>
      <c r="XEG2" s="337"/>
      <c r="XEI2" s="336"/>
      <c r="XEJ2" s="337"/>
      <c r="XEK2" s="337"/>
      <c r="XEL2" s="337"/>
      <c r="XEM2" s="337"/>
      <c r="XEN2" s="336"/>
      <c r="XEO2" s="337"/>
      <c r="XEP2" s="337"/>
      <c r="XEQ2" s="337"/>
      <c r="XER2" s="337"/>
      <c r="XES2" s="336"/>
      <c r="XET2" s="337"/>
      <c r="XEU2" s="337"/>
      <c r="XEV2" s="337"/>
      <c r="XEW2" s="337"/>
    </row>
    <row r="3" spans="1:16377" ht="42" x14ac:dyDescent="0.15">
      <c r="B3" s="130" t="s">
        <v>1314</v>
      </c>
      <c r="C3" s="130" t="s">
        <v>1108</v>
      </c>
      <c r="D3" s="116" t="s">
        <v>434</v>
      </c>
      <c r="E3" s="116" t="s">
        <v>616</v>
      </c>
      <c r="F3" s="130" t="s">
        <v>1314</v>
      </c>
      <c r="G3" s="130" t="s">
        <v>1108</v>
      </c>
      <c r="H3" s="116" t="s">
        <v>434</v>
      </c>
      <c r="I3" s="116" t="s">
        <v>616</v>
      </c>
      <c r="J3" s="130" t="s">
        <v>1314</v>
      </c>
      <c r="K3" s="130" t="s">
        <v>1108</v>
      </c>
      <c r="L3" s="116" t="s">
        <v>434</v>
      </c>
      <c r="M3" s="116" t="s">
        <v>616</v>
      </c>
      <c r="O3" s="130" t="s">
        <v>1314</v>
      </c>
      <c r="P3" s="130" t="s">
        <v>1108</v>
      </c>
      <c r="Q3" s="116" t="s">
        <v>434</v>
      </c>
      <c r="R3" s="116" t="s">
        <v>616</v>
      </c>
      <c r="S3" s="130" t="s">
        <v>1314</v>
      </c>
      <c r="T3" s="130" t="s">
        <v>1108</v>
      </c>
      <c r="U3" s="116" t="s">
        <v>434</v>
      </c>
      <c r="V3" s="116" t="s">
        <v>616</v>
      </c>
      <c r="W3" s="130" t="s">
        <v>1314</v>
      </c>
      <c r="X3" s="130" t="s">
        <v>1108</v>
      </c>
      <c r="Y3" s="116" t="s">
        <v>434</v>
      </c>
      <c r="Z3" s="116" t="s">
        <v>616</v>
      </c>
    </row>
    <row r="4" spans="1:16377" x14ac:dyDescent="0.15">
      <c r="B4" t="s">
        <v>617</v>
      </c>
      <c r="C4">
        <v>2</v>
      </c>
      <c r="D4">
        <v>43.505617870000002</v>
      </c>
      <c r="F4" t="s">
        <v>618</v>
      </c>
      <c r="G4">
        <v>2</v>
      </c>
      <c r="H4">
        <v>29.916038159999999</v>
      </c>
      <c r="J4" t="s">
        <v>619</v>
      </c>
      <c r="K4">
        <v>1</v>
      </c>
      <c r="L4">
        <v>26.144351552716099</v>
      </c>
      <c r="O4" t="s">
        <v>1262</v>
      </c>
      <c r="P4">
        <v>1</v>
      </c>
      <c r="Q4">
        <v>40.0578</v>
      </c>
      <c r="S4" t="s">
        <v>1267</v>
      </c>
      <c r="T4">
        <v>1</v>
      </c>
      <c r="U4">
        <v>45.01093556</v>
      </c>
      <c r="W4" t="s">
        <v>620</v>
      </c>
      <c r="X4">
        <v>1</v>
      </c>
      <c r="Y4">
        <v>23.0989258551128</v>
      </c>
    </row>
    <row r="5" spans="1:16377" x14ac:dyDescent="0.15">
      <c r="D5">
        <v>26.355060999999999</v>
      </c>
      <c r="H5">
        <v>25.80286486</v>
      </c>
      <c r="L5">
        <v>11.309236236378</v>
      </c>
      <c r="Q5">
        <v>40.848100000000002</v>
      </c>
      <c r="U5">
        <v>26.68148497</v>
      </c>
      <c r="Y5">
        <v>7.7437168721724401</v>
      </c>
    </row>
    <row r="6" spans="1:16377" x14ac:dyDescent="0.15">
      <c r="D6">
        <v>42.717661159999999</v>
      </c>
      <c r="H6">
        <v>25.23394309</v>
      </c>
      <c r="L6">
        <v>10.5005785583277</v>
      </c>
      <c r="Q6">
        <v>40.128399999999999</v>
      </c>
      <c r="U6">
        <v>17.264635030000001</v>
      </c>
      <c r="Y6">
        <v>12.986011855031</v>
      </c>
    </row>
    <row r="7" spans="1:16377" x14ac:dyDescent="0.15">
      <c r="D7">
        <v>43.428418120000003</v>
      </c>
      <c r="H7">
        <v>21.987410789999998</v>
      </c>
      <c r="L7">
        <v>4.2764945875077904</v>
      </c>
      <c r="Q7">
        <v>40.353400000000001</v>
      </c>
      <c r="U7">
        <v>45.716506580000001</v>
      </c>
      <c r="Y7">
        <v>8.7120716338646194</v>
      </c>
    </row>
    <row r="8" spans="1:16377" x14ac:dyDescent="0.15">
      <c r="D8">
        <v>40.282777439999997</v>
      </c>
      <c r="H8">
        <v>27.05867362</v>
      </c>
      <c r="L8">
        <v>24.357329161225501</v>
      </c>
      <c r="Q8">
        <v>41.5184</v>
      </c>
      <c r="U8">
        <v>25.891152250000001</v>
      </c>
      <c r="Y8">
        <v>13.4658135979195</v>
      </c>
    </row>
    <row r="9" spans="1:16377" x14ac:dyDescent="0.15">
      <c r="D9">
        <v>41.04304355</v>
      </c>
      <c r="H9">
        <v>37.121041210000001</v>
      </c>
      <c r="L9">
        <v>19.498005031165</v>
      </c>
      <c r="Q9">
        <v>33.288200000000003</v>
      </c>
      <c r="U9">
        <v>12.609190140000001</v>
      </c>
      <c r="Y9">
        <v>10.8613714973695</v>
      </c>
    </row>
    <row r="10" spans="1:16377" x14ac:dyDescent="0.15">
      <c r="D10">
        <v>38.843372209999998</v>
      </c>
      <c r="H10">
        <v>40.357090020000001</v>
      </c>
      <c r="L10">
        <v>17.583225726578199</v>
      </c>
      <c r="Q10">
        <v>41.795400000000001</v>
      </c>
      <c r="U10">
        <v>25.878805939999999</v>
      </c>
      <c r="Y10">
        <v>14.5448592583001</v>
      </c>
    </row>
    <row r="11" spans="1:16377" x14ac:dyDescent="0.15">
      <c r="D11">
        <v>38.541988600000003</v>
      </c>
      <c r="H11">
        <v>44.043240619999999</v>
      </c>
      <c r="L11">
        <v>16.2041323251227</v>
      </c>
      <c r="Q11">
        <v>41.686</v>
      </c>
      <c r="U11">
        <v>19.655650730000001</v>
      </c>
      <c r="Y11">
        <v>7.8667538202391203</v>
      </c>
    </row>
    <row r="12" spans="1:16377" x14ac:dyDescent="0.15">
      <c r="D12">
        <v>37.101317100000003</v>
      </c>
      <c r="H12">
        <v>32.857573739999999</v>
      </c>
      <c r="L12">
        <v>7.7076713613900898</v>
      </c>
      <c r="Q12">
        <v>38.5944</v>
      </c>
      <c r="U12">
        <v>18.711751119999999</v>
      </c>
      <c r="Y12">
        <v>13.2060872068056</v>
      </c>
    </row>
    <row r="13" spans="1:16377" x14ac:dyDescent="0.15">
      <c r="D13">
        <v>41.156903440000001</v>
      </c>
      <c r="E13">
        <f>AVERAGE(D4:D13)</f>
        <v>39.297616049000005</v>
      </c>
      <c r="H13">
        <v>20.324069389999998</v>
      </c>
      <c r="I13">
        <f>AVERAGE(H4:H13)</f>
        <v>30.470194549999995</v>
      </c>
      <c r="L13">
        <v>8.9822707737308995</v>
      </c>
      <c r="M13">
        <f>AVERAGE(L4:L13)</f>
        <v>14.656329531414201</v>
      </c>
      <c r="Q13">
        <v>35.780299999999997</v>
      </c>
      <c r="R13">
        <f>AVERAGE(Q4:Q13)</f>
        <v>39.40504</v>
      </c>
      <c r="U13">
        <v>19.91473307</v>
      </c>
      <c r="V13">
        <f>AVERAGE(U4:U13)</f>
        <v>25.733484538999999</v>
      </c>
      <c r="Y13">
        <v>17.1737827773233</v>
      </c>
      <c r="Z13">
        <f>AVERAGE(Y4:Y13)</f>
        <v>12.9659394374138</v>
      </c>
    </row>
    <row r="14" spans="1:16377" x14ac:dyDescent="0.15">
      <c r="B14" t="s">
        <v>617</v>
      </c>
      <c r="C14">
        <v>4</v>
      </c>
      <c r="D14">
        <v>13.871869287328799</v>
      </c>
      <c r="F14" t="s">
        <v>618</v>
      </c>
      <c r="G14">
        <v>6</v>
      </c>
      <c r="H14">
        <v>14.6567794065742</v>
      </c>
      <c r="J14" t="s">
        <v>621</v>
      </c>
      <c r="K14">
        <v>4</v>
      </c>
      <c r="L14">
        <v>13.151895093152801</v>
      </c>
      <c r="O14" t="s">
        <v>1262</v>
      </c>
      <c r="P14">
        <v>2</v>
      </c>
      <c r="Q14">
        <v>40.254650308307497</v>
      </c>
      <c r="S14" t="s">
        <v>1405</v>
      </c>
      <c r="T14">
        <v>1</v>
      </c>
      <c r="U14">
        <v>24.4283320058993</v>
      </c>
      <c r="W14" t="s">
        <v>622</v>
      </c>
      <c r="X14">
        <v>2</v>
      </c>
      <c r="Y14">
        <v>20.055602481940401</v>
      </c>
    </row>
    <row r="15" spans="1:16377" x14ac:dyDescent="0.15">
      <c r="D15">
        <v>40.351414757475297</v>
      </c>
      <c r="H15">
        <v>44.233111200429697</v>
      </c>
      <c r="L15">
        <v>10.6549780668227</v>
      </c>
      <c r="Q15">
        <v>40.979485540207797</v>
      </c>
      <c r="U15">
        <v>10.831988859830901</v>
      </c>
      <c r="Y15">
        <v>11.291307902218801</v>
      </c>
    </row>
    <row r="16" spans="1:16377" x14ac:dyDescent="0.15">
      <c r="D16">
        <v>29.843995238533601</v>
      </c>
      <c r="H16">
        <v>44.631000812469502</v>
      </c>
      <c r="L16">
        <v>12.170542642614</v>
      </c>
      <c r="Q16">
        <v>40.1497599631113</v>
      </c>
      <c r="U16">
        <v>36.210707111922098</v>
      </c>
      <c r="Y16">
        <v>13.574375912595301</v>
      </c>
    </row>
    <row r="17" spans="2:26" x14ac:dyDescent="0.15">
      <c r="D17">
        <v>41.049855088935203</v>
      </c>
      <c r="H17">
        <v>35.5325527224391</v>
      </c>
      <c r="L17">
        <v>8.4917780133786707</v>
      </c>
      <c r="Q17">
        <v>38.701781545900801</v>
      </c>
      <c r="U17">
        <v>15.349448610789199</v>
      </c>
      <c r="Y17">
        <v>11.598167177660301</v>
      </c>
    </row>
    <row r="18" spans="2:26" x14ac:dyDescent="0.15">
      <c r="D18">
        <v>35.369953013775003</v>
      </c>
      <c r="H18">
        <v>29.283048083622798</v>
      </c>
      <c r="L18">
        <v>18.073689060683201</v>
      </c>
      <c r="Q18">
        <v>41.846988856017603</v>
      </c>
      <c r="U18">
        <v>33.765646101614699</v>
      </c>
      <c r="Y18">
        <v>5.4352943684773303</v>
      </c>
    </row>
    <row r="19" spans="2:26" x14ac:dyDescent="0.15">
      <c r="D19">
        <v>35.2720522903156</v>
      </c>
      <c r="H19">
        <v>26.134464002509301</v>
      </c>
      <c r="L19">
        <v>21.7460492667274</v>
      </c>
      <c r="Q19">
        <v>37.323550464196799</v>
      </c>
      <c r="U19">
        <v>37.841533890308398</v>
      </c>
      <c r="Y19">
        <v>12.204033787055</v>
      </c>
    </row>
    <row r="20" spans="2:26" x14ac:dyDescent="0.15">
      <c r="D20">
        <v>41.284623342811997</v>
      </c>
      <c r="H20">
        <v>41.708859757891403</v>
      </c>
      <c r="L20">
        <v>13.633647332683701</v>
      </c>
      <c r="Q20">
        <v>41.076742212627003</v>
      </c>
      <c r="U20">
        <v>20.704344807637501</v>
      </c>
      <c r="Y20">
        <v>14.8975557275607</v>
      </c>
    </row>
    <row r="21" spans="2:26" x14ac:dyDescent="0.15">
      <c r="D21">
        <v>40.405388602416799</v>
      </c>
      <c r="H21">
        <v>16.6794399601213</v>
      </c>
      <c r="L21">
        <v>10.5426321362197</v>
      </c>
      <c r="Q21">
        <v>41.754018777870797</v>
      </c>
      <c r="U21">
        <v>13.1956144580532</v>
      </c>
      <c r="Y21">
        <v>22.443590263760399</v>
      </c>
    </row>
    <row r="22" spans="2:26" x14ac:dyDescent="0.15">
      <c r="D22">
        <v>32.307431875516599</v>
      </c>
      <c r="H22">
        <v>31.305963654311601</v>
      </c>
      <c r="L22">
        <v>12.5752732152676</v>
      </c>
      <c r="Q22">
        <v>43.631890251923799</v>
      </c>
      <c r="U22">
        <v>18.110378622505699</v>
      </c>
      <c r="Y22">
        <v>13.7129756709438</v>
      </c>
    </row>
    <row r="23" spans="2:26" x14ac:dyDescent="0.15">
      <c r="D23">
        <v>27.653719218933698</v>
      </c>
      <c r="E23">
        <f t="shared" ref="E23" si="0">AVERAGE(D14:D23)</f>
        <v>33.741030271604259</v>
      </c>
      <c r="H23">
        <v>16.783279143102</v>
      </c>
      <c r="I23">
        <f t="shared" ref="I23" si="1">AVERAGE(H14:H23)</f>
        <v>30.094849874347091</v>
      </c>
      <c r="L23">
        <v>26.250974125843399</v>
      </c>
      <c r="M23">
        <f t="shared" ref="M23" si="2">AVERAGE(L14:L23)</f>
        <v>14.729145895339318</v>
      </c>
      <c r="Q23">
        <v>40.874595195011501</v>
      </c>
      <c r="R23">
        <f>AVERAGE(Q14:Q23)</f>
        <v>40.659346311517488</v>
      </c>
      <c r="U23">
        <v>16.013753746768099</v>
      </c>
      <c r="V23">
        <f t="shared" ref="V23" si="3">AVERAGE(U14:U23)</f>
        <v>22.645174821532908</v>
      </c>
      <c r="Y23">
        <v>21.2758579528398</v>
      </c>
      <c r="Z23">
        <f>AVERAGE(Y14:Y23)</f>
        <v>14.648876124505183</v>
      </c>
    </row>
    <row r="24" spans="2:26" x14ac:dyDescent="0.15">
      <c r="B24" t="s">
        <v>623</v>
      </c>
      <c r="C24">
        <v>5</v>
      </c>
      <c r="D24">
        <v>42.0088145236721</v>
      </c>
      <c r="F24" t="s">
        <v>624</v>
      </c>
      <c r="G24">
        <v>7</v>
      </c>
      <c r="H24">
        <v>45.590766606339102</v>
      </c>
      <c r="J24" t="s">
        <v>625</v>
      </c>
      <c r="K24">
        <v>7</v>
      </c>
      <c r="L24">
        <v>8.9916366744389311</v>
      </c>
      <c r="O24" t="s">
        <v>626</v>
      </c>
      <c r="P24">
        <v>3</v>
      </c>
      <c r="Q24">
        <v>43.510468154430498</v>
      </c>
      <c r="S24" t="s">
        <v>1405</v>
      </c>
      <c r="T24">
        <v>2</v>
      </c>
      <c r="U24">
        <v>14.003409816352001</v>
      </c>
      <c r="W24" t="s">
        <v>622</v>
      </c>
      <c r="X24">
        <v>3</v>
      </c>
      <c r="Y24">
        <v>30.731347960000001</v>
      </c>
    </row>
    <row r="25" spans="2:26" x14ac:dyDescent="0.15">
      <c r="D25">
        <v>41.879798934743</v>
      </c>
      <c r="H25">
        <v>14.867488857640801</v>
      </c>
      <c r="L25">
        <v>6.7851537935170896</v>
      </c>
      <c r="Q25">
        <v>41.944463797148202</v>
      </c>
      <c r="U25">
        <v>17.017472953527001</v>
      </c>
      <c r="Y25">
        <v>19.032677920000001</v>
      </c>
    </row>
    <row r="26" spans="2:26" x14ac:dyDescent="0.15">
      <c r="D26">
        <v>41.736705068504598</v>
      </c>
      <c r="H26">
        <v>22.3254437796652</v>
      </c>
      <c r="L26">
        <v>31.127753037965</v>
      </c>
      <c r="Q26">
        <v>40.141593885741699</v>
      </c>
      <c r="U26">
        <v>15.069457787886099</v>
      </c>
      <c r="Y26">
        <v>16.334265519999999</v>
      </c>
    </row>
    <row r="27" spans="2:26" x14ac:dyDescent="0.15">
      <c r="D27">
        <v>42.731313657942302</v>
      </c>
      <c r="H27">
        <v>28.656150323612401</v>
      </c>
      <c r="L27">
        <v>15.2427966114147</v>
      </c>
      <c r="Q27">
        <v>41.777433529640902</v>
      </c>
      <c r="U27">
        <v>21.869086214793999</v>
      </c>
      <c r="Y27">
        <v>27.200101700000001</v>
      </c>
    </row>
    <row r="28" spans="2:26" x14ac:dyDescent="0.15">
      <c r="D28">
        <v>38.176909061774602</v>
      </c>
      <c r="H28">
        <v>29.4906654733267</v>
      </c>
      <c r="L28">
        <v>15.342607650175299</v>
      </c>
      <c r="Q28">
        <v>43.535426291667598</v>
      </c>
      <c r="U28">
        <v>14.7826554306164</v>
      </c>
      <c r="Y28">
        <v>13.140381939999999</v>
      </c>
    </row>
    <row r="29" spans="2:26" x14ac:dyDescent="0.15">
      <c r="D29">
        <v>39.935378542565097</v>
      </c>
      <c r="H29">
        <v>13.986343801944299</v>
      </c>
      <c r="L29">
        <v>25.1051720337204</v>
      </c>
      <c r="Q29">
        <v>34.6148032169963</v>
      </c>
      <c r="U29">
        <v>10.899971374493299</v>
      </c>
      <c r="Y29">
        <v>30.304573220000002</v>
      </c>
    </row>
    <row r="30" spans="2:26" x14ac:dyDescent="0.15">
      <c r="D30">
        <v>26.588107784822299</v>
      </c>
      <c r="H30">
        <v>22.129671758993702</v>
      </c>
      <c r="L30">
        <v>7.8394595853719498</v>
      </c>
      <c r="Q30">
        <v>44.106724601069203</v>
      </c>
      <c r="U30">
        <v>21.0679505630732</v>
      </c>
      <c r="Y30">
        <v>16.22825757</v>
      </c>
    </row>
    <row r="31" spans="2:26" x14ac:dyDescent="0.15">
      <c r="D31">
        <v>28.7899077153901</v>
      </c>
      <c r="H31">
        <v>36.338171993201001</v>
      </c>
      <c r="L31">
        <v>10.8002005170737</v>
      </c>
      <c r="Q31">
        <v>31.654498822717098</v>
      </c>
      <c r="U31">
        <v>21.287381863807699</v>
      </c>
      <c r="Y31">
        <v>15.258388849999999</v>
      </c>
    </row>
    <row r="32" spans="2:26" x14ac:dyDescent="0.15">
      <c r="D32">
        <v>41.972769012889799</v>
      </c>
      <c r="H32">
        <v>13.6408846493791</v>
      </c>
      <c r="L32">
        <v>18.318326193613402</v>
      </c>
      <c r="Q32">
        <v>39.410817027654502</v>
      </c>
      <c r="U32">
        <v>10.7882802500243</v>
      </c>
      <c r="Y32">
        <v>11.7001068</v>
      </c>
    </row>
    <row r="33" spans="2:26" x14ac:dyDescent="0.15">
      <c r="D33">
        <v>30.884659290501801</v>
      </c>
      <c r="E33">
        <f t="shared" ref="E33" si="4">AVERAGE(D24:D33)</f>
        <v>37.470436359280569</v>
      </c>
      <c r="H33">
        <v>36.9226218509923</v>
      </c>
      <c r="I33">
        <f t="shared" ref="I33" si="5">AVERAGE(H24:H33)</f>
        <v>26.394820909509463</v>
      </c>
      <c r="L33">
        <v>19.541902483435599</v>
      </c>
      <c r="M33">
        <f t="shared" ref="M33" si="6">AVERAGE(L24:L33)</f>
        <v>15.909500858072608</v>
      </c>
      <c r="Q33">
        <v>43.464067272253502</v>
      </c>
      <c r="R33">
        <f>AVERAGE(Q24:Q33)</f>
        <v>40.416029659931944</v>
      </c>
      <c r="U33">
        <v>13.047837641460699</v>
      </c>
      <c r="V33">
        <f t="shared" ref="V33" si="7">AVERAGE(U24:U33)</f>
        <v>15.983350389603467</v>
      </c>
      <c r="Y33">
        <v>15.36226821</v>
      </c>
      <c r="Z33">
        <f t="shared" ref="Z33" si="8">AVERAGE(Y24:Y33)</f>
        <v>19.529236969000003</v>
      </c>
    </row>
    <row r="34" spans="2:26" x14ac:dyDescent="0.15">
      <c r="B34" t="s">
        <v>628</v>
      </c>
      <c r="C34">
        <v>1</v>
      </c>
      <c r="D34">
        <v>39.370921460022402</v>
      </c>
      <c r="F34" t="s">
        <v>624</v>
      </c>
      <c r="G34">
        <v>8</v>
      </c>
      <c r="H34">
        <v>45.9296030670018</v>
      </c>
      <c r="J34" t="s">
        <v>625</v>
      </c>
      <c r="K34">
        <v>8</v>
      </c>
      <c r="L34">
        <v>22.890581927923499</v>
      </c>
      <c r="O34" t="s">
        <v>626</v>
      </c>
      <c r="P34">
        <v>6</v>
      </c>
      <c r="Q34">
        <v>41.727339167796501</v>
      </c>
      <c r="S34" t="s">
        <v>629</v>
      </c>
      <c r="T34">
        <v>3</v>
      </c>
      <c r="U34">
        <v>22.924291341075801</v>
      </c>
      <c r="W34" t="s">
        <v>630</v>
      </c>
      <c r="X34">
        <v>1</v>
      </c>
      <c r="Y34">
        <v>12.740978366019201</v>
      </c>
    </row>
    <row r="35" spans="2:26" x14ac:dyDescent="0.15">
      <c r="D35">
        <v>37.259784936218502</v>
      </c>
      <c r="H35">
        <v>43.3243312396134</v>
      </c>
      <c r="L35">
        <v>15.608342108398899</v>
      </c>
      <c r="Q35">
        <v>38.867675539116497</v>
      </c>
      <c r="U35">
        <v>20.0298408774464</v>
      </c>
      <c r="Y35">
        <v>11.501809839667899</v>
      </c>
    </row>
    <row r="36" spans="2:26" x14ac:dyDescent="0.15">
      <c r="D36">
        <v>42.297338353779104</v>
      </c>
      <c r="H36">
        <v>32.573610459591002</v>
      </c>
      <c r="L36">
        <v>28.174068168922702</v>
      </c>
      <c r="Q36">
        <v>25.828522732648199</v>
      </c>
      <c r="U36">
        <v>13.317203887822799</v>
      </c>
      <c r="Y36">
        <v>10.4140129033721</v>
      </c>
    </row>
    <row r="37" spans="2:26" x14ac:dyDescent="0.15">
      <c r="D37">
        <v>40.745728267205401</v>
      </c>
      <c r="H37">
        <v>14.1947171553808</v>
      </c>
      <c r="L37">
        <v>37.037918504018201</v>
      </c>
      <c r="Q37">
        <v>42.4093249429759</v>
      </c>
      <c r="U37">
        <v>8.4412578692054794</v>
      </c>
      <c r="Y37">
        <v>10.5163488822269</v>
      </c>
    </row>
    <row r="38" spans="2:26" x14ac:dyDescent="0.15">
      <c r="D38">
        <v>42.809269375922398</v>
      </c>
      <c r="H38">
        <v>23.788548469734799</v>
      </c>
      <c r="L38">
        <v>15.167140242634201</v>
      </c>
      <c r="Q38">
        <v>44.129590902724203</v>
      </c>
      <c r="U38">
        <v>10.249207087047401</v>
      </c>
      <c r="Y38">
        <v>19.700370317491799</v>
      </c>
    </row>
    <row r="39" spans="2:26" x14ac:dyDescent="0.15">
      <c r="D39">
        <v>40.632778466903403</v>
      </c>
      <c r="H39">
        <v>26.354568780531199</v>
      </c>
      <c r="L39">
        <v>19.2934817345783</v>
      </c>
      <c r="Q39">
        <v>42.3022395728444</v>
      </c>
      <c r="U39">
        <v>20.5023758773922</v>
      </c>
      <c r="Y39">
        <v>9.6680803461785505</v>
      </c>
    </row>
    <row r="40" spans="2:26" x14ac:dyDescent="0.15">
      <c r="D40">
        <v>41.279296341417897</v>
      </c>
      <c r="H40">
        <v>10.441307138239299</v>
      </c>
      <c r="L40">
        <v>17.880500832600401</v>
      </c>
      <c r="Q40">
        <v>26.0754959632084</v>
      </c>
      <c r="U40">
        <v>24.941802980598901</v>
      </c>
      <c r="Y40">
        <v>14.0249436790681</v>
      </c>
    </row>
    <row r="41" spans="2:26" x14ac:dyDescent="0.15">
      <c r="D41">
        <v>38.195489035402097</v>
      </c>
      <c r="H41">
        <v>21.032519677083702</v>
      </c>
      <c r="L41">
        <v>11.325224828988601</v>
      </c>
      <c r="Q41">
        <v>44.969225540215099</v>
      </c>
      <c r="U41">
        <v>17.342260563127699</v>
      </c>
      <c r="Y41">
        <v>18.328732501443</v>
      </c>
    </row>
    <row r="42" spans="2:26" x14ac:dyDescent="0.15">
      <c r="D42">
        <v>43.089297213500899</v>
      </c>
      <c r="H42">
        <v>11.2320364821305</v>
      </c>
      <c r="L42">
        <v>18.1803410600577</v>
      </c>
      <c r="Q42">
        <v>41.698993770713798</v>
      </c>
      <c r="U42">
        <v>19.2393298022666</v>
      </c>
      <c r="Y42">
        <v>5.7967421136531607</v>
      </c>
    </row>
    <row r="43" spans="2:26" x14ac:dyDescent="0.15">
      <c r="D43">
        <v>41.956532725320599</v>
      </c>
      <c r="E43">
        <f t="shared" ref="E43:E63" si="9">AVERAGE(D34:D43)</f>
        <v>40.763643617569265</v>
      </c>
      <c r="H43">
        <v>38.165829276657497</v>
      </c>
      <c r="I43">
        <f t="shared" ref="I43" si="10">AVERAGE(H34:H43)</f>
        <v>26.703707174596399</v>
      </c>
      <c r="L43">
        <v>12.1244871800835</v>
      </c>
      <c r="M43">
        <f t="shared" ref="M43" si="11">AVERAGE(L34:L43)</f>
        <v>19.768208658820598</v>
      </c>
      <c r="Q43">
        <v>34.674795884141297</v>
      </c>
      <c r="R43">
        <f>AVERAGE(Q34:Q43)</f>
        <v>38.268320401638434</v>
      </c>
      <c r="U43">
        <v>17.1963940618365</v>
      </c>
      <c r="V43">
        <f t="shared" ref="V43:V103" si="12">AVERAGE(U34:U43)</f>
        <v>17.418396434781975</v>
      </c>
      <c r="Y43">
        <v>9.6201145683467697</v>
      </c>
      <c r="Z43">
        <f t="shared" ref="Z43" si="13">AVERAGE(Y34:Y43)</f>
        <v>12.231213351746749</v>
      </c>
    </row>
    <row r="44" spans="2:26" x14ac:dyDescent="0.15">
      <c r="B44" t="s">
        <v>628</v>
      </c>
      <c r="C44">
        <v>2</v>
      </c>
      <c r="D44">
        <v>42.546450923445803</v>
      </c>
      <c r="F44" t="s">
        <v>624</v>
      </c>
      <c r="G44">
        <v>10</v>
      </c>
      <c r="H44">
        <v>28.218769088450198</v>
      </c>
      <c r="J44" t="s">
        <v>625</v>
      </c>
      <c r="K44">
        <v>10</v>
      </c>
      <c r="L44">
        <v>29.126804434504201</v>
      </c>
      <c r="O44" t="s">
        <v>626</v>
      </c>
      <c r="P44">
        <v>7</v>
      </c>
      <c r="Q44">
        <v>41.137745860646497</v>
      </c>
      <c r="S44" t="s">
        <v>1164</v>
      </c>
      <c r="T44">
        <v>1</v>
      </c>
      <c r="U44">
        <v>24.832447953759999</v>
      </c>
      <c r="W44" t="s">
        <v>630</v>
      </c>
      <c r="X44">
        <v>3</v>
      </c>
      <c r="Y44">
        <v>9.27314145656179</v>
      </c>
    </row>
    <row r="45" spans="2:26" x14ac:dyDescent="0.15">
      <c r="D45">
        <v>39.882700388132001</v>
      </c>
      <c r="H45">
        <v>30.321402031297499</v>
      </c>
      <c r="L45">
        <v>14.4859841942933</v>
      </c>
      <c r="Q45">
        <v>34.220660472453197</v>
      </c>
      <c r="U45">
        <v>17.906972929057201</v>
      </c>
      <c r="Y45">
        <v>17.896707693922298</v>
      </c>
    </row>
    <row r="46" spans="2:26" x14ac:dyDescent="0.15">
      <c r="D46">
        <v>33.281983546782598</v>
      </c>
      <c r="H46">
        <v>24.848625388834598</v>
      </c>
      <c r="L46">
        <v>11.2684783489943</v>
      </c>
      <c r="Q46">
        <v>41.740158769272803</v>
      </c>
      <c r="U46">
        <v>31.273656553931598</v>
      </c>
      <c r="Y46">
        <v>10.965687399114</v>
      </c>
    </row>
    <row r="47" spans="2:26" x14ac:dyDescent="0.15">
      <c r="D47">
        <v>34.106015192650602</v>
      </c>
      <c r="H47">
        <v>25.9800644940143</v>
      </c>
      <c r="L47">
        <v>8.9097539698374</v>
      </c>
      <c r="Q47">
        <v>35.8058278781456</v>
      </c>
      <c r="U47">
        <v>18.158344400337398</v>
      </c>
      <c r="Y47">
        <v>9.8474272368168201</v>
      </c>
    </row>
    <row r="48" spans="2:26" x14ac:dyDescent="0.15">
      <c r="D48">
        <v>41.267309633445699</v>
      </c>
      <c r="H48">
        <v>20.957844862930401</v>
      </c>
      <c r="L48">
        <v>10.018648231426599</v>
      </c>
      <c r="Q48">
        <v>38.376312870584698</v>
      </c>
      <c r="U48">
        <v>34.331861671670197</v>
      </c>
      <c r="Y48">
        <v>13.8445456262143</v>
      </c>
    </row>
    <row r="49" spans="2:26" x14ac:dyDescent="0.15">
      <c r="D49">
        <v>21.922445434942698</v>
      </c>
      <c r="H49">
        <v>11.4277790765547</v>
      </c>
      <c r="L49">
        <v>16.331237598750601</v>
      </c>
      <c r="Q49">
        <v>33.349421044240501</v>
      </c>
      <c r="U49">
        <v>13.997034819408</v>
      </c>
      <c r="Y49">
        <v>12.9994460813001</v>
      </c>
    </row>
    <row r="50" spans="2:26" x14ac:dyDescent="0.15">
      <c r="D50">
        <v>41.445775533179102</v>
      </c>
      <c r="H50">
        <v>19.44850662296</v>
      </c>
      <c r="L50">
        <v>13.1344032964163</v>
      </c>
      <c r="Q50">
        <v>28.471524528980702</v>
      </c>
      <c r="U50">
        <v>14.5680851676061</v>
      </c>
      <c r="Y50">
        <v>12.872766590001101</v>
      </c>
    </row>
    <row r="51" spans="2:26" x14ac:dyDescent="0.15">
      <c r="D51">
        <v>36.555810089746899</v>
      </c>
      <c r="H51">
        <v>27.174076892262001</v>
      </c>
      <c r="L51">
        <v>22.9067887892455</v>
      </c>
      <c r="Q51">
        <v>34.686923664808198</v>
      </c>
      <c r="U51">
        <v>42.1162699903036</v>
      </c>
      <c r="Y51">
        <v>12.400202163808</v>
      </c>
    </row>
    <row r="52" spans="2:26" x14ac:dyDescent="0.15">
      <c r="D52">
        <v>36.146585409203396</v>
      </c>
      <c r="H52">
        <v>14.461036812150001</v>
      </c>
      <c r="L52">
        <v>20.9990655473182</v>
      </c>
      <c r="Q52">
        <v>34.749611770989397</v>
      </c>
      <c r="U52">
        <v>20.5094351067175</v>
      </c>
      <c r="Y52">
        <v>12.497240567516</v>
      </c>
    </row>
    <row r="53" spans="2:26" x14ac:dyDescent="0.15">
      <c r="D53">
        <v>28.555535817594802</v>
      </c>
      <c r="E53">
        <f t="shared" ref="E53" si="14">AVERAGE(D44:D53)</f>
        <v>35.571061196912368</v>
      </c>
      <c r="H53">
        <v>33.897338458426603</v>
      </c>
      <c r="I53">
        <f>AVERAGE(H44:H53)</f>
        <v>23.673544372788037</v>
      </c>
      <c r="L53">
        <v>24.0468086713982</v>
      </c>
      <c r="M53">
        <f t="shared" ref="M53" si="15">AVERAGE(L44:L53)</f>
        <v>17.122797308218459</v>
      </c>
      <c r="Q53">
        <v>26.4516366104864</v>
      </c>
      <c r="R53">
        <f t="shared" ref="R53" si="16">AVERAGE(Q44:Q53)</f>
        <v>34.898982347060802</v>
      </c>
      <c r="U53">
        <v>11.759189378057901</v>
      </c>
      <c r="V53">
        <f t="shared" ref="V53" si="17">AVERAGE(U44:U53)</f>
        <v>22.945329797084948</v>
      </c>
      <c r="Y53">
        <v>19.214164151412</v>
      </c>
      <c r="Z53">
        <f t="shared" ref="Z53" si="18">AVERAGE(Y44:Y53)</f>
        <v>13.181132896666643</v>
      </c>
    </row>
    <row r="54" spans="2:26" x14ac:dyDescent="0.15">
      <c r="B54" t="s">
        <v>631</v>
      </c>
      <c r="C54">
        <v>5</v>
      </c>
      <c r="D54">
        <v>41.492967270001301</v>
      </c>
      <c r="F54" t="s">
        <v>617</v>
      </c>
      <c r="G54">
        <v>1</v>
      </c>
      <c r="H54">
        <v>24.281813865139799</v>
      </c>
      <c r="O54" t="s">
        <v>626</v>
      </c>
      <c r="P54">
        <v>8</v>
      </c>
      <c r="Q54">
        <v>43.005144585947001</v>
      </c>
      <c r="S54" t="s">
        <v>1164</v>
      </c>
      <c r="T54">
        <v>2</v>
      </c>
      <c r="U54">
        <v>41.761197242071702</v>
      </c>
      <c r="W54" t="s">
        <v>632</v>
      </c>
      <c r="X54">
        <v>1</v>
      </c>
      <c r="Y54">
        <v>16.437671329413799</v>
      </c>
    </row>
    <row r="55" spans="2:26" x14ac:dyDescent="0.15">
      <c r="D55">
        <v>42.561540181629503</v>
      </c>
      <c r="H55">
        <v>28.1988004490203</v>
      </c>
      <c r="Q55">
        <v>40.850477539706802</v>
      </c>
      <c r="U55">
        <v>26.115117576300399</v>
      </c>
      <c r="Y55">
        <v>35.4221759596319</v>
      </c>
    </row>
    <row r="56" spans="2:26" x14ac:dyDescent="0.15">
      <c r="D56">
        <v>41.468623757556998</v>
      </c>
      <c r="H56">
        <v>10.415952644920701</v>
      </c>
      <c r="Q56">
        <v>35.562704704435099</v>
      </c>
      <c r="U56">
        <v>26.332202024311002</v>
      </c>
      <c r="Y56">
        <v>22.690374651856601</v>
      </c>
    </row>
    <row r="57" spans="2:26" x14ac:dyDescent="0.15">
      <c r="D57">
        <v>37.576010112368003</v>
      </c>
      <c r="H57">
        <v>29.2797564247022</v>
      </c>
      <c r="Q57">
        <v>41.524755612758398</v>
      </c>
      <c r="U57">
        <v>16.895050630253198</v>
      </c>
      <c r="Y57">
        <v>24.696591404216999</v>
      </c>
    </row>
    <row r="58" spans="2:26" x14ac:dyDescent="0.15">
      <c r="D58">
        <v>40.288359721459798</v>
      </c>
      <c r="H58">
        <v>26.9790447898006</v>
      </c>
      <c r="Q58">
        <v>27.644068874836599</v>
      </c>
      <c r="U58">
        <v>26.446487696462501</v>
      </c>
      <c r="Y58">
        <v>26.798569540930298</v>
      </c>
    </row>
    <row r="59" spans="2:26" x14ac:dyDescent="0.15">
      <c r="D59">
        <v>42.747083981841499</v>
      </c>
      <c r="H59">
        <v>23.670005629558101</v>
      </c>
      <c r="Q59">
        <v>41.292541725223003</v>
      </c>
      <c r="U59">
        <v>18.447738138624</v>
      </c>
      <c r="Y59">
        <v>9.8708714148341574</v>
      </c>
    </row>
    <row r="60" spans="2:26" x14ac:dyDescent="0.15">
      <c r="D60">
        <v>43.705032435703998</v>
      </c>
      <c r="H60">
        <v>28.379850141342398</v>
      </c>
      <c r="Q60">
        <v>42.360896368139898</v>
      </c>
      <c r="U60">
        <v>20.0680149722414</v>
      </c>
      <c r="Y60">
        <v>9.1660931011056892</v>
      </c>
    </row>
    <row r="61" spans="2:26" x14ac:dyDescent="0.15">
      <c r="D61">
        <v>32.306609737106299</v>
      </c>
      <c r="H61">
        <v>17.168485202176502</v>
      </c>
      <c r="Q61">
        <v>41.749295646175703</v>
      </c>
      <c r="U61">
        <v>16.1416919139001</v>
      </c>
      <c r="Y61">
        <v>16.871635878483101</v>
      </c>
    </row>
    <row r="62" spans="2:26" x14ac:dyDescent="0.15">
      <c r="D62">
        <v>41.541358830161897</v>
      </c>
      <c r="H62">
        <v>23.763412245127501</v>
      </c>
      <c r="I62">
        <f>AVERAGE(H54:H62)</f>
        <v>23.570791265754234</v>
      </c>
      <c r="Q62">
        <v>42.909827655076299</v>
      </c>
      <c r="U62">
        <v>14.513278429160399</v>
      </c>
      <c r="Y62">
        <v>7.3280770133437896</v>
      </c>
    </row>
    <row r="63" spans="2:26" x14ac:dyDescent="0.15">
      <c r="D63">
        <v>34.4749185232332</v>
      </c>
      <c r="E63">
        <f t="shared" si="9"/>
        <v>39.816250455106264</v>
      </c>
      <c r="F63" t="s">
        <v>617</v>
      </c>
      <c r="G63">
        <v>4</v>
      </c>
      <c r="H63">
        <v>19.745811155229401</v>
      </c>
      <c r="Q63">
        <v>42.176251902354799</v>
      </c>
      <c r="R63">
        <f t="shared" ref="R63" si="19">AVERAGE(Q54:Q63)</f>
        <v>39.90759646146536</v>
      </c>
      <c r="U63">
        <v>18.286490347331899</v>
      </c>
      <c r="V63">
        <f t="shared" si="12"/>
        <v>22.500726897065661</v>
      </c>
      <c r="Y63">
        <v>20.847042317794401</v>
      </c>
      <c r="Z63">
        <f t="shared" ref="Z63" si="20">AVERAGE(Y54:Y63)</f>
        <v>19.012910261161075</v>
      </c>
    </row>
    <row r="64" spans="2:26" x14ac:dyDescent="0.15">
      <c r="H64">
        <v>19.3504464832839</v>
      </c>
      <c r="O64" t="s">
        <v>626</v>
      </c>
      <c r="P64">
        <v>9</v>
      </c>
      <c r="Q64">
        <v>43.798388114838502</v>
      </c>
      <c r="S64" t="s">
        <v>1164</v>
      </c>
      <c r="T64">
        <v>3</v>
      </c>
      <c r="U64">
        <v>21.611517833939999</v>
      </c>
      <c r="W64" t="s">
        <v>441</v>
      </c>
      <c r="X64">
        <v>2</v>
      </c>
      <c r="Y64">
        <v>20.898573442842</v>
      </c>
    </row>
    <row r="65" spans="6:26" x14ac:dyDescent="0.15">
      <c r="H65">
        <v>24.8870658497416</v>
      </c>
      <c r="Q65">
        <v>40.622720745385905</v>
      </c>
      <c r="U65">
        <v>19.218847101766102</v>
      </c>
      <c r="Y65">
        <v>16.467094148293601</v>
      </c>
    </row>
    <row r="66" spans="6:26" x14ac:dyDescent="0.15">
      <c r="H66">
        <v>23.0844142070465</v>
      </c>
      <c r="Q66">
        <v>40.683931907022803</v>
      </c>
      <c r="U66">
        <v>9.8435771799669904</v>
      </c>
      <c r="Y66">
        <v>9.1281078487747997</v>
      </c>
    </row>
    <row r="67" spans="6:26" x14ac:dyDescent="0.15">
      <c r="H67">
        <v>32.670204737448202</v>
      </c>
      <c r="Q67">
        <v>40.820403081358698</v>
      </c>
      <c r="U67">
        <v>17.092307183897201</v>
      </c>
      <c r="Y67">
        <v>18.3703602970063</v>
      </c>
    </row>
    <row r="68" spans="6:26" x14ac:dyDescent="0.15">
      <c r="H68">
        <v>43.628665574960699</v>
      </c>
      <c r="Q68">
        <v>40.813384033374597</v>
      </c>
      <c r="U68">
        <v>19.3167183989782</v>
      </c>
      <c r="Y68">
        <v>20.169084686834999</v>
      </c>
    </row>
    <row r="69" spans="6:26" x14ac:dyDescent="0.15">
      <c r="H69">
        <v>28.916765294059399</v>
      </c>
      <c r="Q69">
        <v>42.203317113416801</v>
      </c>
      <c r="U69">
        <v>12.4774019180555</v>
      </c>
      <c r="Y69">
        <v>9.5663188107754902</v>
      </c>
    </row>
    <row r="70" spans="6:26" x14ac:dyDescent="0.15">
      <c r="H70">
        <v>33.208881544343498</v>
      </c>
      <c r="Q70">
        <v>37.6670698752135</v>
      </c>
      <c r="U70">
        <v>15.4322012235704</v>
      </c>
      <c r="Y70">
        <v>11.0004372193879</v>
      </c>
    </row>
    <row r="71" spans="6:26" x14ac:dyDescent="0.15">
      <c r="H71">
        <v>21.655197017499301</v>
      </c>
      <c r="Q71">
        <v>41.097632024302897</v>
      </c>
      <c r="U71">
        <v>26.5420336511384</v>
      </c>
      <c r="Y71">
        <v>11.129412626975901</v>
      </c>
    </row>
    <row r="72" spans="6:26" x14ac:dyDescent="0.15">
      <c r="H72">
        <v>42.370262268848002</v>
      </c>
      <c r="I72">
        <f>AVERAGE(H63:H72)</f>
        <v>28.951771413246046</v>
      </c>
      <c r="Q72">
        <v>39.959929568626798</v>
      </c>
      <c r="U72">
        <v>14.7534214542006</v>
      </c>
      <c r="Y72">
        <v>12.8821324907091</v>
      </c>
    </row>
    <row r="73" spans="6:26" x14ac:dyDescent="0.15">
      <c r="F73" t="s">
        <v>442</v>
      </c>
      <c r="G73">
        <v>1</v>
      </c>
      <c r="H73">
        <v>24.770337457696201</v>
      </c>
      <c r="Q73">
        <v>41.869996496612302</v>
      </c>
      <c r="R73">
        <f t="shared" ref="R73" si="21">AVERAGE(Q64:Q73)</f>
        <v>40.953677296015286</v>
      </c>
      <c r="U73">
        <v>19.007730539524101</v>
      </c>
      <c r="V73">
        <f t="shared" ref="V73" si="22">AVERAGE(U64:U73)</f>
        <v>17.529575648503748</v>
      </c>
      <c r="Y73">
        <v>15.5914911960369</v>
      </c>
      <c r="Z73">
        <f t="shared" ref="Z73" si="23">AVERAGE(Y64:Y73)</f>
        <v>14.520301276763703</v>
      </c>
    </row>
    <row r="74" spans="6:26" x14ac:dyDescent="0.15">
      <c r="H74">
        <v>14.4476025858808</v>
      </c>
      <c r="O74" t="s">
        <v>443</v>
      </c>
      <c r="P74">
        <v>1</v>
      </c>
      <c r="Q74">
        <v>39.319065710244601</v>
      </c>
      <c r="S74" t="s">
        <v>444</v>
      </c>
      <c r="T74">
        <v>2</v>
      </c>
      <c r="U74">
        <v>34.665363542510498</v>
      </c>
    </row>
    <row r="75" spans="6:26" x14ac:dyDescent="0.15">
      <c r="H75">
        <v>20.054362477260899</v>
      </c>
      <c r="Q75">
        <v>41.813904822752001</v>
      </c>
      <c r="U75">
        <v>43.380545315014999</v>
      </c>
    </row>
    <row r="76" spans="6:26" x14ac:dyDescent="0.15">
      <c r="H76">
        <v>16.771824839722498</v>
      </c>
      <c r="Q76">
        <v>44.527520696105</v>
      </c>
      <c r="U76">
        <v>41.399997191854503</v>
      </c>
    </row>
    <row r="77" spans="6:26" x14ac:dyDescent="0.15">
      <c r="H77">
        <v>29.3965777920417</v>
      </c>
      <c r="Q77">
        <v>41.111858962735198</v>
      </c>
      <c r="U77">
        <v>43.9008572503285</v>
      </c>
    </row>
    <row r="78" spans="6:26" x14ac:dyDescent="0.15">
      <c r="H78">
        <v>26.266962718454</v>
      </c>
      <c r="Q78">
        <v>42.944537294009102</v>
      </c>
      <c r="U78">
        <v>21.353731184374698</v>
      </c>
    </row>
    <row r="79" spans="6:26" x14ac:dyDescent="0.15">
      <c r="H79">
        <v>29.8667953655109</v>
      </c>
      <c r="Q79">
        <v>42.337888727545199</v>
      </c>
      <c r="U79">
        <v>28.860673620199101</v>
      </c>
    </row>
    <row r="80" spans="6:26" x14ac:dyDescent="0.15">
      <c r="H80">
        <v>18.811562162771001</v>
      </c>
      <c r="Q80">
        <v>41.588928251912101</v>
      </c>
      <c r="U80">
        <v>36.3397736372862</v>
      </c>
    </row>
    <row r="81" spans="6:22" x14ac:dyDescent="0.15">
      <c r="H81">
        <v>14.581330551411201</v>
      </c>
      <c r="Q81">
        <v>41.415371159672198</v>
      </c>
      <c r="U81">
        <v>28.7856688908869</v>
      </c>
    </row>
    <row r="82" spans="6:22" x14ac:dyDescent="0.15">
      <c r="H82">
        <v>15.1626461347442</v>
      </c>
      <c r="I82">
        <f>AVERAGE(H73:H82)</f>
        <v>21.013000208549339</v>
      </c>
      <c r="Q82">
        <v>44.349280653511101</v>
      </c>
      <c r="U82">
        <v>39.962672777432303</v>
      </c>
    </row>
    <row r="83" spans="6:22" x14ac:dyDescent="0.15">
      <c r="F83" t="s">
        <v>717</v>
      </c>
      <c r="G83">
        <v>2</v>
      </c>
      <c r="H83">
        <v>14.929314644070599</v>
      </c>
      <c r="Q83">
        <v>41.735872175000303</v>
      </c>
      <c r="R83">
        <f t="shared" ref="R83" si="24">AVERAGE(Q74:Q83)</f>
        <v>42.114422845348678</v>
      </c>
      <c r="U83">
        <v>38.0012309739503</v>
      </c>
      <c r="V83">
        <f t="shared" si="12"/>
        <v>35.665051438383799</v>
      </c>
    </row>
    <row r="84" spans="6:22" x14ac:dyDescent="0.15">
      <c r="H84">
        <v>4.64456502458619</v>
      </c>
      <c r="O84" t="s">
        <v>718</v>
      </c>
      <c r="P84">
        <v>2</v>
      </c>
      <c r="Q84">
        <v>43.117490516549999</v>
      </c>
      <c r="S84" t="s">
        <v>444</v>
      </c>
      <c r="T84">
        <v>4</v>
      </c>
      <c r="U84">
        <v>42.132247827820301</v>
      </c>
    </row>
    <row r="85" spans="6:22" x14ac:dyDescent="0.15">
      <c r="H85">
        <v>19.1433688203558</v>
      </c>
      <c r="Q85">
        <v>39.679294694683598</v>
      </c>
      <c r="U85">
        <v>40.393042553038597</v>
      </c>
    </row>
    <row r="86" spans="6:22" x14ac:dyDescent="0.15">
      <c r="H86">
        <v>26.374625698702999</v>
      </c>
      <c r="Q86">
        <v>44.093556147035699</v>
      </c>
      <c r="U86">
        <v>41.270763334214003</v>
      </c>
    </row>
    <row r="87" spans="6:22" x14ac:dyDescent="0.15">
      <c r="H87">
        <v>28.342272000186799</v>
      </c>
      <c r="Q87">
        <v>42.536582044392397</v>
      </c>
      <c r="U87">
        <v>42.056336441897997</v>
      </c>
    </row>
    <row r="88" spans="6:22" x14ac:dyDescent="0.15">
      <c r="H88">
        <v>24.624689225116299</v>
      </c>
      <c r="Q88">
        <v>42.698721847928198</v>
      </c>
      <c r="U88">
        <v>36.627672087506497</v>
      </c>
    </row>
    <row r="89" spans="6:22" x14ac:dyDescent="0.15">
      <c r="H89">
        <v>17.4683254296339</v>
      </c>
      <c r="Q89">
        <v>31.5866943954248</v>
      </c>
      <c r="U89">
        <v>38.3285653614642</v>
      </c>
    </row>
    <row r="90" spans="6:22" x14ac:dyDescent="0.15">
      <c r="H90">
        <v>34.546543581127999</v>
      </c>
      <c r="Q90">
        <v>41.245408840895401</v>
      </c>
      <c r="U90">
        <v>23.285946599869099</v>
      </c>
    </row>
    <row r="91" spans="6:22" x14ac:dyDescent="0.15">
      <c r="H91">
        <v>22.677743892844301</v>
      </c>
      <c r="Q91">
        <v>43.007451257329897</v>
      </c>
      <c r="U91">
        <v>36.330833518906999</v>
      </c>
    </row>
    <row r="92" spans="6:22" x14ac:dyDescent="0.15">
      <c r="H92">
        <v>19.160475016104598</v>
      </c>
      <c r="I92">
        <f>AVERAGE(H83:H92)</f>
        <v>21.191192333272948</v>
      </c>
      <c r="Q92">
        <v>30.9371191762236</v>
      </c>
      <c r="U92">
        <v>44.871928686454702</v>
      </c>
    </row>
    <row r="93" spans="6:22" x14ac:dyDescent="0.15">
      <c r="Q93">
        <v>40.882021354171002</v>
      </c>
      <c r="R93">
        <f t="shared" ref="R93" si="25">AVERAGE(Q84:Q93)</f>
        <v>39.97843402746345</v>
      </c>
      <c r="U93">
        <v>28.935130165641102</v>
      </c>
      <c r="V93">
        <f t="shared" ref="V93" si="26">AVERAGE(U84:U93)</f>
        <v>37.423246657681347</v>
      </c>
    </row>
    <row r="94" spans="6:22" x14ac:dyDescent="0.15">
      <c r="O94" t="s">
        <v>533</v>
      </c>
      <c r="P94">
        <v>4</v>
      </c>
      <c r="Q94">
        <v>41.5126170769976</v>
      </c>
      <c r="S94" t="s">
        <v>444</v>
      </c>
      <c r="T94">
        <v>5</v>
      </c>
      <c r="U94">
        <v>21.0411</v>
      </c>
    </row>
    <row r="95" spans="6:22" x14ac:dyDescent="0.15">
      <c r="Q95">
        <v>42.141709595698302</v>
      </c>
      <c r="U95">
        <v>20.913599999999999</v>
      </c>
    </row>
    <row r="96" spans="6:22" x14ac:dyDescent="0.15">
      <c r="Q96">
        <v>38.155008269224297</v>
      </c>
      <c r="U96">
        <v>20.714099999999998</v>
      </c>
    </row>
    <row r="97" spans="15:22" x14ac:dyDescent="0.15">
      <c r="Q97">
        <v>39.857375321060701</v>
      </c>
      <c r="U97">
        <v>10.5015</v>
      </c>
    </row>
    <row r="98" spans="15:22" x14ac:dyDescent="0.15">
      <c r="Q98">
        <v>38.2486223984112</v>
      </c>
      <c r="U98">
        <v>13.706799999999999</v>
      </c>
    </row>
    <row r="99" spans="15:22" x14ac:dyDescent="0.15">
      <c r="Q99">
        <v>39.505293476592897</v>
      </c>
      <c r="U99">
        <v>11.4476</v>
      </c>
    </row>
    <row r="100" spans="15:22" x14ac:dyDescent="0.15">
      <c r="Q100">
        <v>40.382370206728197</v>
      </c>
      <c r="U100">
        <v>23.1249</v>
      </c>
    </row>
    <row r="101" spans="15:22" x14ac:dyDescent="0.15">
      <c r="Q101">
        <v>39.328064414873403</v>
      </c>
      <c r="U101">
        <v>12.1966</v>
      </c>
    </row>
    <row r="102" spans="15:22" x14ac:dyDescent="0.15">
      <c r="Q102">
        <v>39.509976426946899</v>
      </c>
      <c r="U102">
        <v>22.294899999999998</v>
      </c>
    </row>
    <row r="103" spans="15:22" x14ac:dyDescent="0.15">
      <c r="Q103">
        <v>41.0040178951161</v>
      </c>
      <c r="R103">
        <f>AVERAGE(Q94:Q103)</f>
        <v>39.964505508164947</v>
      </c>
      <c r="U103">
        <v>9.0071999999999992</v>
      </c>
      <c r="V103">
        <f t="shared" si="12"/>
        <v>16.49483</v>
      </c>
    </row>
    <row r="104" spans="15:22" x14ac:dyDescent="0.15">
      <c r="O104" t="s">
        <v>718</v>
      </c>
      <c r="P104">
        <v>3</v>
      </c>
      <c r="Q104">
        <v>36.655799215877799</v>
      </c>
    </row>
    <row r="105" spans="15:22" x14ac:dyDescent="0.15">
      <c r="Q105">
        <v>41.180318196161402</v>
      </c>
    </row>
    <row r="106" spans="15:22" x14ac:dyDescent="0.15">
      <c r="Q106">
        <v>38.367816878056203</v>
      </c>
    </row>
    <row r="107" spans="15:22" x14ac:dyDescent="0.15">
      <c r="Q107">
        <v>41.450477154686602</v>
      </c>
    </row>
    <row r="108" spans="15:22" x14ac:dyDescent="0.15">
      <c r="Q108">
        <v>41.421235856087598</v>
      </c>
    </row>
    <row r="109" spans="15:22" x14ac:dyDescent="0.15">
      <c r="Q109">
        <v>36.074920169967498</v>
      </c>
    </row>
    <row r="110" spans="15:22" x14ac:dyDescent="0.15">
      <c r="Q110">
        <v>41.779987895982302</v>
      </c>
    </row>
    <row r="111" spans="15:22" x14ac:dyDescent="0.15">
      <c r="Q111">
        <v>35.060302432127301</v>
      </c>
    </row>
    <row r="112" spans="15:22" x14ac:dyDescent="0.15">
      <c r="Q112">
        <v>40.339672577796101</v>
      </c>
    </row>
    <row r="113" spans="15:18" x14ac:dyDescent="0.15">
      <c r="Q113">
        <v>46.056093715836802</v>
      </c>
      <c r="R113">
        <f>AVERAGE(Q104:Q113)</f>
        <v>39.838662409257964</v>
      </c>
    </row>
    <row r="114" spans="15:18" x14ac:dyDescent="0.15">
      <c r="O114" t="s">
        <v>718</v>
      </c>
      <c r="P114">
        <v>5</v>
      </c>
      <c r="Q114">
        <v>41.572503121878903</v>
      </c>
    </row>
    <row r="115" spans="15:18" x14ac:dyDescent="0.15">
      <c r="Q115">
        <v>41.269534084628297</v>
      </c>
    </row>
    <row r="116" spans="15:18" x14ac:dyDescent="0.15">
      <c r="Q116">
        <v>40.326060264156702</v>
      </c>
    </row>
    <row r="117" spans="15:18" x14ac:dyDescent="0.15">
      <c r="Q117">
        <v>41.234103198638799</v>
      </c>
    </row>
    <row r="118" spans="15:18" x14ac:dyDescent="0.15">
      <c r="Q118">
        <v>41.761434181936501</v>
      </c>
    </row>
    <row r="119" spans="15:18" x14ac:dyDescent="0.15">
      <c r="Q119">
        <v>41.506609009887903</v>
      </c>
    </row>
    <row r="120" spans="15:18" x14ac:dyDescent="0.15">
      <c r="Q120">
        <v>42.295002256149004</v>
      </c>
    </row>
    <row r="121" spans="15:18" x14ac:dyDescent="0.15">
      <c r="Q121">
        <v>41.088851322140499</v>
      </c>
    </row>
    <row r="122" spans="15:18" x14ac:dyDescent="0.15">
      <c r="Q122">
        <v>41.731803849439203</v>
      </c>
    </row>
    <row r="123" spans="15:18" x14ac:dyDescent="0.15">
      <c r="Q123">
        <v>39.766930183008</v>
      </c>
      <c r="R123">
        <f>AVERAGE(Q114:Q123)</f>
        <v>41.255283147186375</v>
      </c>
    </row>
    <row r="124" spans="15:18" x14ac:dyDescent="0.15">
      <c r="O124" t="s">
        <v>718</v>
      </c>
      <c r="P124">
        <v>6</v>
      </c>
      <c r="Q124">
        <v>41.999052266882501</v>
      </c>
    </row>
    <row r="125" spans="15:18" x14ac:dyDescent="0.15">
      <c r="Q125">
        <v>40.111160085987599</v>
      </c>
    </row>
    <row r="126" spans="15:18" x14ac:dyDescent="0.15">
      <c r="Q126">
        <v>41.838633936184003</v>
      </c>
    </row>
    <row r="127" spans="15:18" x14ac:dyDescent="0.15">
      <c r="Q127">
        <v>43.378679930448698</v>
      </c>
    </row>
    <row r="128" spans="15:18" x14ac:dyDescent="0.15">
      <c r="Q128">
        <v>39.537270661814098</v>
      </c>
    </row>
    <row r="129" spans="1:26" x14ac:dyDescent="0.15">
      <c r="Q129">
        <v>41.210837107991701</v>
      </c>
    </row>
    <row r="130" spans="1:26" x14ac:dyDescent="0.15">
      <c r="Q130">
        <v>40.418415717510598</v>
      </c>
    </row>
    <row r="131" spans="1:26" x14ac:dyDescent="0.15">
      <c r="Q131">
        <v>41.177971343437498</v>
      </c>
    </row>
    <row r="132" spans="1:26" x14ac:dyDescent="0.15">
      <c r="Q132">
        <v>41.889438789991203</v>
      </c>
    </row>
    <row r="133" spans="1:26" x14ac:dyDescent="0.15">
      <c r="Q133">
        <v>40.827432884436703</v>
      </c>
      <c r="R133">
        <f>AVERAGE(Q124:Q133)</f>
        <v>41.238889272468455</v>
      </c>
    </row>
    <row r="136" spans="1:26" s="116" customFormat="1" x14ac:dyDescent="0.15">
      <c r="A136" s="127" t="s">
        <v>534</v>
      </c>
      <c r="E136" s="116">
        <f>AVERAGE(E13:E63)</f>
        <v>37.776672991578792</v>
      </c>
      <c r="I136" s="116">
        <f>AVERAGE(I13:I92)</f>
        <v>25.784874678007057</v>
      </c>
      <c r="M136" s="116">
        <f>AVERAGE(M13:M53)</f>
        <v>16.437196450373033</v>
      </c>
      <c r="R136" s="116">
        <f>AVERAGE(R13:R133)</f>
        <v>39.915322283655321</v>
      </c>
      <c r="V136" s="116">
        <f>AVERAGE(V13:V103)</f>
        <v>23.433916662363789</v>
      </c>
      <c r="Z136" s="116">
        <f>AVERAGE(Z13:Z73)</f>
        <v>15.155658616751021</v>
      </c>
    </row>
    <row r="138" spans="1:26" x14ac:dyDescent="0.15">
      <c r="A138" s="2" t="s">
        <v>863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x14ac:dyDescent="0.15">
      <c r="A139" t="s">
        <v>1112</v>
      </c>
      <c r="E139" s="13">
        <v>6</v>
      </c>
      <c r="F139" s="13"/>
      <c r="G139" s="13"/>
      <c r="H139" s="13"/>
      <c r="I139" s="13">
        <v>9</v>
      </c>
      <c r="J139" s="13"/>
      <c r="K139" s="13"/>
      <c r="L139" s="13"/>
      <c r="M139" s="13">
        <v>5</v>
      </c>
      <c r="N139" s="13"/>
      <c r="O139" s="13"/>
      <c r="P139" s="13"/>
      <c r="Q139" s="13"/>
      <c r="R139" s="13">
        <v>13</v>
      </c>
      <c r="S139" s="13"/>
      <c r="T139" s="13"/>
      <c r="U139" s="13"/>
      <c r="V139" s="13">
        <v>10</v>
      </c>
      <c r="W139" s="13"/>
      <c r="X139" s="13"/>
      <c r="Y139" s="13"/>
      <c r="Z139" s="13">
        <v>7</v>
      </c>
    </row>
    <row r="140" spans="1:26" x14ac:dyDescent="0.15">
      <c r="A140" t="s">
        <v>1113</v>
      </c>
      <c r="E140" s="13">
        <v>33.74</v>
      </c>
      <c r="F140" s="13"/>
      <c r="G140" s="13"/>
      <c r="H140" s="13"/>
      <c r="I140" s="13" t="s">
        <v>223</v>
      </c>
      <c r="J140" s="13"/>
      <c r="K140" s="13"/>
      <c r="L140" s="13"/>
      <c r="M140" s="13" t="s">
        <v>588</v>
      </c>
      <c r="N140" s="13"/>
      <c r="O140" s="13"/>
      <c r="P140" s="13"/>
      <c r="Q140" s="13"/>
      <c r="R140" s="13" t="s">
        <v>589</v>
      </c>
      <c r="S140" s="13"/>
      <c r="T140" s="13"/>
      <c r="U140" s="13"/>
      <c r="V140" s="13" t="s">
        <v>590</v>
      </c>
      <c r="W140" s="13"/>
      <c r="X140" s="13"/>
      <c r="Y140" s="13"/>
      <c r="Z140" s="13" t="s">
        <v>591</v>
      </c>
    </row>
    <row r="141" spans="1:26" x14ac:dyDescent="0.15">
      <c r="A141" t="s">
        <v>1211</v>
      </c>
      <c r="E141" s="13">
        <v>35.11</v>
      </c>
      <c r="F141" s="13"/>
      <c r="G141" s="13"/>
      <c r="H141" s="13"/>
      <c r="I141" s="13" t="s">
        <v>592</v>
      </c>
      <c r="J141" s="13"/>
      <c r="K141" s="13"/>
      <c r="L141" s="13"/>
      <c r="M141" s="13" t="s">
        <v>593</v>
      </c>
      <c r="N141" s="13"/>
      <c r="O141" s="13"/>
      <c r="P141" s="13"/>
      <c r="Q141" s="13"/>
      <c r="R141" s="13" t="s">
        <v>594</v>
      </c>
      <c r="S141" s="13"/>
      <c r="T141" s="13"/>
      <c r="U141" s="13"/>
      <c r="V141" s="13" t="s">
        <v>595</v>
      </c>
      <c r="W141" s="13"/>
      <c r="X141" s="13"/>
      <c r="Y141" s="13"/>
      <c r="Z141" s="13" t="s">
        <v>596</v>
      </c>
    </row>
    <row r="142" spans="1:26" x14ac:dyDescent="0.15">
      <c r="A142" t="s">
        <v>981</v>
      </c>
      <c r="E142" s="82">
        <v>38.380000000000003</v>
      </c>
      <c r="F142" s="13"/>
      <c r="G142" s="13"/>
      <c r="H142" s="13"/>
      <c r="I142" s="82" t="s">
        <v>597</v>
      </c>
      <c r="J142" s="13"/>
      <c r="K142" s="13"/>
      <c r="L142" s="13"/>
      <c r="M142" s="82" t="s">
        <v>598</v>
      </c>
      <c r="N142" s="13"/>
      <c r="O142" s="13"/>
      <c r="P142" s="13"/>
      <c r="Q142" s="13"/>
      <c r="R142" s="82" t="s">
        <v>599</v>
      </c>
      <c r="S142" s="13"/>
      <c r="T142" s="13"/>
      <c r="U142" s="13"/>
      <c r="V142" s="13" t="s">
        <v>600</v>
      </c>
      <c r="W142" s="13"/>
      <c r="X142" s="13"/>
      <c r="Y142" s="13"/>
      <c r="Z142" s="82" t="s">
        <v>601</v>
      </c>
    </row>
    <row r="143" spans="1:26" x14ac:dyDescent="0.15">
      <c r="A143" t="s">
        <v>1223</v>
      </c>
      <c r="E143" s="13">
        <v>40.049999999999997</v>
      </c>
      <c r="F143" s="13"/>
      <c r="G143" s="13"/>
      <c r="H143" s="13"/>
      <c r="I143" s="13" t="s">
        <v>602</v>
      </c>
      <c r="J143" s="13"/>
      <c r="K143" s="13"/>
      <c r="L143" s="13"/>
      <c r="M143" s="13" t="s">
        <v>603</v>
      </c>
      <c r="N143" s="13"/>
      <c r="O143" s="13"/>
      <c r="P143" s="13"/>
      <c r="Q143" s="13"/>
      <c r="R143" s="13" t="s">
        <v>604</v>
      </c>
      <c r="S143" s="13"/>
      <c r="T143" s="13"/>
      <c r="U143" s="13"/>
      <c r="V143" s="13" t="s">
        <v>605</v>
      </c>
      <c r="W143" s="13"/>
      <c r="X143" s="13"/>
      <c r="Y143" s="13"/>
      <c r="Z143" s="13" t="s">
        <v>418</v>
      </c>
    </row>
    <row r="144" spans="1:26" x14ac:dyDescent="0.15">
      <c r="A144" t="s">
        <v>1234</v>
      </c>
      <c r="E144" s="13">
        <v>40.76</v>
      </c>
      <c r="F144" s="13"/>
      <c r="G144" s="13"/>
      <c r="H144" s="13"/>
      <c r="I144" s="13" t="s">
        <v>419</v>
      </c>
      <c r="J144" s="13"/>
      <c r="K144" s="13"/>
      <c r="L144" s="13"/>
      <c r="M144" s="13" t="s">
        <v>420</v>
      </c>
      <c r="N144" s="13"/>
      <c r="O144" s="13"/>
      <c r="P144" s="13"/>
      <c r="Q144" s="13"/>
      <c r="R144" s="13" t="s">
        <v>421</v>
      </c>
      <c r="S144" s="13"/>
      <c r="T144" s="13"/>
      <c r="U144" s="13"/>
      <c r="V144" s="13" t="s">
        <v>422</v>
      </c>
      <c r="W144" s="13"/>
      <c r="X144" s="13"/>
      <c r="Y144" s="13"/>
      <c r="Z144" s="13" t="s">
        <v>456</v>
      </c>
    </row>
    <row r="145" spans="1:26" x14ac:dyDescent="0.15">
      <c r="A145" t="s">
        <v>1009</v>
      </c>
      <c r="E145" s="82">
        <v>7023</v>
      </c>
      <c r="F145" s="13"/>
      <c r="G145" s="13"/>
      <c r="H145" s="13"/>
      <c r="I145" s="82">
        <v>9457</v>
      </c>
      <c r="J145" s="13"/>
      <c r="K145" s="13"/>
      <c r="L145" s="13"/>
      <c r="M145" s="82">
        <v>5112</v>
      </c>
      <c r="N145" s="13"/>
      <c r="O145" s="13"/>
      <c r="P145" s="13"/>
      <c r="Q145" s="13"/>
      <c r="R145" s="82">
        <v>7215</v>
      </c>
      <c r="S145" s="13"/>
      <c r="T145" s="13"/>
      <c r="U145" s="13"/>
      <c r="V145" s="82" t="s">
        <v>457</v>
      </c>
      <c r="W145" s="13"/>
      <c r="X145" s="13"/>
      <c r="Y145" s="13"/>
      <c r="Z145" s="82">
        <v>7298</v>
      </c>
    </row>
    <row r="146" spans="1:26" x14ac:dyDescent="0.15">
      <c r="A146" t="s">
        <v>649</v>
      </c>
      <c r="E146" s="13">
        <v>37.78</v>
      </c>
      <c r="F146" s="13"/>
      <c r="G146" s="13"/>
      <c r="H146" s="13"/>
      <c r="I146" s="13" t="s">
        <v>503</v>
      </c>
      <c r="J146" s="13"/>
      <c r="K146" s="13"/>
      <c r="L146" s="13"/>
      <c r="M146" s="13" t="s">
        <v>504</v>
      </c>
      <c r="N146" s="13"/>
      <c r="O146" s="13"/>
      <c r="P146" s="13"/>
      <c r="Q146" s="13"/>
      <c r="R146" s="13" t="s">
        <v>302</v>
      </c>
      <c r="S146" s="13"/>
      <c r="T146" s="13"/>
      <c r="U146" s="13"/>
      <c r="V146" s="13" t="s">
        <v>303</v>
      </c>
      <c r="W146" s="13"/>
      <c r="X146" s="13"/>
      <c r="Y146" s="13"/>
      <c r="Z146" s="13" t="s">
        <v>304</v>
      </c>
    </row>
    <row r="147" spans="1:26" x14ac:dyDescent="0.15">
      <c r="A147" t="s">
        <v>662</v>
      </c>
      <c r="E147" s="82">
        <v>2707</v>
      </c>
      <c r="F147" s="13"/>
      <c r="G147" s="13"/>
      <c r="H147" s="13"/>
      <c r="I147" s="82">
        <v>3623</v>
      </c>
      <c r="J147" s="13"/>
      <c r="K147" s="13"/>
      <c r="L147" s="13"/>
      <c r="M147" s="82">
        <v>2117</v>
      </c>
      <c r="N147" s="13"/>
      <c r="O147" s="13"/>
      <c r="P147" s="13"/>
      <c r="Q147" s="13"/>
      <c r="R147" s="82">
        <v>1789</v>
      </c>
      <c r="S147" s="13"/>
      <c r="T147" s="13"/>
      <c r="U147" s="13"/>
      <c r="V147" s="82">
        <v>7652</v>
      </c>
      <c r="W147" s="13"/>
      <c r="X147" s="13"/>
      <c r="Y147" s="13"/>
      <c r="Z147" s="82">
        <v>2941</v>
      </c>
    </row>
    <row r="148" spans="1:26" x14ac:dyDescent="0.15">
      <c r="A148" t="s">
        <v>860</v>
      </c>
      <c r="E148" s="82">
        <v>1105</v>
      </c>
      <c r="F148" s="13"/>
      <c r="G148" s="13"/>
      <c r="H148" s="13"/>
      <c r="I148" s="82">
        <v>1208</v>
      </c>
      <c r="J148" s="13"/>
      <c r="K148" s="13"/>
      <c r="L148" s="13"/>
      <c r="M148" s="13" t="s">
        <v>305</v>
      </c>
      <c r="N148" s="13"/>
      <c r="O148" s="13"/>
      <c r="P148" s="13"/>
      <c r="Q148" s="13"/>
      <c r="R148" s="13" t="s">
        <v>306</v>
      </c>
      <c r="S148" s="13"/>
      <c r="T148" s="13"/>
      <c r="U148" s="13"/>
      <c r="V148" s="82">
        <v>2420</v>
      </c>
      <c r="W148" s="13"/>
      <c r="X148" s="13"/>
      <c r="Y148" s="13"/>
      <c r="Z148" s="82">
        <v>1112</v>
      </c>
    </row>
    <row r="149" spans="1:26" x14ac:dyDescent="0.15">
      <c r="A149" t="s">
        <v>263</v>
      </c>
      <c r="E149" s="13">
        <v>34.94</v>
      </c>
      <c r="F149" s="13"/>
      <c r="G149" s="13"/>
      <c r="H149" s="13"/>
      <c r="I149" s="13" t="s">
        <v>307</v>
      </c>
      <c r="J149" s="13"/>
      <c r="K149" s="13"/>
      <c r="L149" s="13"/>
      <c r="M149" s="13" t="s">
        <v>308</v>
      </c>
      <c r="N149" s="13"/>
      <c r="O149" s="13"/>
      <c r="P149" s="13"/>
      <c r="Q149" s="13"/>
      <c r="R149" s="13" t="s">
        <v>309</v>
      </c>
      <c r="S149" s="13"/>
      <c r="T149" s="13"/>
      <c r="U149" s="13"/>
      <c r="V149" s="13" t="s">
        <v>205</v>
      </c>
      <c r="W149" s="13"/>
      <c r="X149" s="13"/>
      <c r="Y149" s="13"/>
      <c r="Z149" s="13" t="s">
        <v>310</v>
      </c>
    </row>
    <row r="150" spans="1:26" x14ac:dyDescent="0.15">
      <c r="A150" t="s">
        <v>264</v>
      </c>
      <c r="E150" s="13">
        <v>40.619999999999997</v>
      </c>
      <c r="F150" s="13"/>
      <c r="G150" s="13"/>
      <c r="H150" s="13"/>
      <c r="I150" s="13" t="s">
        <v>311</v>
      </c>
      <c r="J150" s="13"/>
      <c r="K150" s="13"/>
      <c r="L150" s="13"/>
      <c r="M150" s="13" t="s">
        <v>312</v>
      </c>
      <c r="N150" s="13"/>
      <c r="O150" s="13"/>
      <c r="P150" s="13"/>
      <c r="Q150" s="13"/>
      <c r="R150" s="13" t="s">
        <v>313</v>
      </c>
      <c r="S150" s="13"/>
      <c r="T150" s="13"/>
      <c r="U150" s="13"/>
      <c r="V150" s="13" t="s">
        <v>314</v>
      </c>
      <c r="W150" s="13"/>
      <c r="X150" s="13"/>
      <c r="Y150" s="13"/>
      <c r="Z150" s="13" t="s">
        <v>315</v>
      </c>
    </row>
    <row r="151" spans="1:26" x14ac:dyDescent="0.15">
      <c r="A151" t="s">
        <v>265</v>
      </c>
      <c r="E151" s="308" t="s">
        <v>225</v>
      </c>
      <c r="F151" s="13"/>
      <c r="G151" s="13"/>
      <c r="H151" s="13"/>
      <c r="I151" s="309">
        <v>0.14050000000000001</v>
      </c>
      <c r="J151" s="13"/>
      <c r="K151" s="13"/>
      <c r="L151" s="13"/>
      <c r="M151" s="309">
        <v>0.1288</v>
      </c>
      <c r="N151" s="13"/>
      <c r="O151" s="13"/>
      <c r="P151" s="13"/>
      <c r="Q151" s="13"/>
      <c r="R151" s="308" t="s">
        <v>226</v>
      </c>
      <c r="S151" s="13"/>
      <c r="T151" s="13"/>
      <c r="U151" s="13"/>
      <c r="V151" s="13" t="s">
        <v>316</v>
      </c>
      <c r="W151" s="13"/>
      <c r="X151" s="13"/>
      <c r="Y151" s="13"/>
      <c r="Z151" s="13" t="s">
        <v>317</v>
      </c>
    </row>
    <row r="152" spans="1:26" x14ac:dyDescent="0.15">
      <c r="A152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x14ac:dyDescent="0.15">
      <c r="A153" s="2" t="s">
        <v>247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x14ac:dyDescent="0.15">
      <c r="A154" t="s">
        <v>318</v>
      </c>
      <c r="E154" s="13"/>
      <c r="F154" s="13"/>
      <c r="G154" s="13"/>
      <c r="H154" s="13"/>
      <c r="I154" s="13" t="s">
        <v>227</v>
      </c>
      <c r="J154" s="13"/>
      <c r="K154" s="13"/>
      <c r="L154" s="13"/>
      <c r="M154" s="13" t="s">
        <v>228</v>
      </c>
      <c r="N154" s="13"/>
      <c r="O154" s="13"/>
      <c r="P154" s="13"/>
      <c r="Q154" s="13"/>
      <c r="R154" s="13"/>
      <c r="S154" s="13"/>
      <c r="T154" s="13"/>
      <c r="U154" s="13"/>
      <c r="V154" s="13" t="s">
        <v>227</v>
      </c>
      <c r="W154" s="13"/>
      <c r="X154" s="13"/>
      <c r="Y154" s="13"/>
      <c r="Z154" s="13" t="s">
        <v>227</v>
      </c>
    </row>
    <row r="155" spans="1:26" x14ac:dyDescent="0.15">
      <c r="A155" t="s">
        <v>676</v>
      </c>
      <c r="E155" s="13"/>
      <c r="F155" s="13"/>
      <c r="G155" s="13"/>
      <c r="H155" s="13"/>
      <c r="I155" s="13" t="s">
        <v>262</v>
      </c>
      <c r="J155" s="13"/>
      <c r="K155" s="13"/>
      <c r="L155" s="13"/>
      <c r="M155" s="13" t="s">
        <v>262</v>
      </c>
      <c r="N155" s="13"/>
      <c r="O155" s="13"/>
      <c r="P155" s="13"/>
      <c r="Q155" s="13"/>
      <c r="R155" s="13"/>
      <c r="S155" s="13"/>
      <c r="T155" s="13"/>
      <c r="U155" s="13"/>
      <c r="V155" s="13" t="s">
        <v>262</v>
      </c>
      <c r="W155" s="13"/>
      <c r="X155" s="13"/>
      <c r="Y155" s="13"/>
      <c r="Z155" s="13" t="s">
        <v>262</v>
      </c>
    </row>
    <row r="156" spans="1:26" x14ac:dyDescent="0.15">
      <c r="A156" t="s">
        <v>1304</v>
      </c>
      <c r="E156" s="13"/>
      <c r="F156" s="13"/>
      <c r="G156" s="13"/>
      <c r="H156" s="13"/>
      <c r="I156" s="13" t="s">
        <v>864</v>
      </c>
      <c r="J156" s="13"/>
      <c r="K156" s="13"/>
      <c r="L156" s="13"/>
      <c r="M156" s="13" t="s">
        <v>864</v>
      </c>
      <c r="N156" s="13"/>
      <c r="O156" s="13"/>
      <c r="P156" s="13"/>
      <c r="Q156" s="13"/>
      <c r="R156" s="13"/>
      <c r="S156" s="13"/>
      <c r="T156" s="13"/>
      <c r="U156" s="13"/>
      <c r="V156" s="13" t="s">
        <v>864</v>
      </c>
      <c r="W156" s="13"/>
      <c r="X156" s="13"/>
      <c r="Y156" s="13"/>
      <c r="Z156" s="13" t="s">
        <v>864</v>
      </c>
    </row>
    <row r="157" spans="1:26" x14ac:dyDescent="0.15">
      <c r="A157" t="s">
        <v>865</v>
      </c>
      <c r="E157" s="13"/>
      <c r="F157" s="13"/>
      <c r="G157" s="13"/>
      <c r="H157" s="13"/>
      <c r="I157" s="13" t="s">
        <v>866</v>
      </c>
      <c r="J157" s="13"/>
      <c r="K157" s="13"/>
      <c r="L157" s="13"/>
      <c r="M157" s="13" t="s">
        <v>866</v>
      </c>
      <c r="N157" s="13"/>
      <c r="O157" s="13"/>
      <c r="P157" s="13"/>
      <c r="Q157" s="13"/>
      <c r="R157" s="13"/>
      <c r="S157" s="13"/>
      <c r="T157" s="13"/>
      <c r="U157" s="13"/>
      <c r="V157" s="13" t="s">
        <v>866</v>
      </c>
      <c r="W157" s="13"/>
      <c r="X157" s="13"/>
      <c r="Y157" s="13"/>
      <c r="Z157" s="13" t="s">
        <v>866</v>
      </c>
    </row>
    <row r="158" spans="1:26" x14ac:dyDescent="0.15">
      <c r="A158" t="s">
        <v>867</v>
      </c>
      <c r="E158" s="13"/>
      <c r="F158" s="13"/>
      <c r="G158" s="13"/>
      <c r="H158" s="13"/>
      <c r="I158" s="13" t="s">
        <v>252</v>
      </c>
      <c r="J158" s="13"/>
      <c r="K158" s="13"/>
      <c r="L158" s="13"/>
      <c r="M158" s="13" t="s">
        <v>256</v>
      </c>
      <c r="N158" s="13"/>
      <c r="O158" s="13"/>
      <c r="P158" s="13"/>
      <c r="Q158" s="13"/>
      <c r="R158" s="13"/>
      <c r="S158" s="13"/>
      <c r="T158" s="13"/>
      <c r="U158" s="13"/>
      <c r="V158" s="13" t="s">
        <v>472</v>
      </c>
      <c r="W158" s="13"/>
      <c r="X158" s="13"/>
      <c r="Y158" s="13"/>
      <c r="Z158" s="13" t="s">
        <v>476</v>
      </c>
    </row>
    <row r="159" spans="1:26" x14ac:dyDescent="0.15">
      <c r="A159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x14ac:dyDescent="0.15">
      <c r="A160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x14ac:dyDescent="0.15">
      <c r="A161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x14ac:dyDescent="0.15">
      <c r="A162" t="s">
        <v>1091</v>
      </c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x14ac:dyDescent="0.15">
      <c r="A163" t="s">
        <v>221</v>
      </c>
      <c r="E163" s="13"/>
      <c r="F163" s="13"/>
      <c r="G163" s="13"/>
      <c r="H163" s="13"/>
      <c r="I163" s="13">
        <v>37.78</v>
      </c>
      <c r="J163" s="13"/>
      <c r="K163" s="13"/>
      <c r="L163" s="13"/>
      <c r="M163" s="13">
        <v>37.78</v>
      </c>
      <c r="N163" s="13"/>
      <c r="O163" s="13"/>
      <c r="P163" s="13"/>
      <c r="Q163" s="13"/>
      <c r="R163" s="13"/>
      <c r="S163" s="13"/>
      <c r="T163" s="13"/>
      <c r="U163" s="13"/>
      <c r="V163" s="13">
        <v>39.92</v>
      </c>
      <c r="W163" s="13"/>
      <c r="X163" s="13"/>
      <c r="Y163" s="13"/>
      <c r="Z163" s="13">
        <v>39.92</v>
      </c>
    </row>
    <row r="164" spans="1:26" x14ac:dyDescent="0.15">
      <c r="A164" t="s">
        <v>222</v>
      </c>
      <c r="E164" s="13"/>
      <c r="F164" s="13"/>
      <c r="G164" s="13"/>
      <c r="H164" s="13"/>
      <c r="I164" s="13">
        <v>25.78</v>
      </c>
      <c r="J164" s="13"/>
      <c r="K164" s="13"/>
      <c r="L164" s="13"/>
      <c r="M164" s="13">
        <v>16.440000000000001</v>
      </c>
      <c r="N164" s="13"/>
      <c r="O164" s="13"/>
      <c r="P164" s="13"/>
      <c r="Q164" s="13"/>
      <c r="R164" s="13"/>
      <c r="S164" s="13"/>
      <c r="T164" s="13"/>
      <c r="U164" s="13"/>
      <c r="V164" s="13">
        <v>23.43</v>
      </c>
      <c r="W164" s="13"/>
      <c r="X164" s="13"/>
      <c r="Y164" s="13"/>
      <c r="Z164" s="13">
        <v>15.16</v>
      </c>
    </row>
    <row r="165" spans="1:26" x14ac:dyDescent="0.15">
      <c r="A165" t="s">
        <v>471</v>
      </c>
      <c r="E165" s="13"/>
      <c r="F165" s="13"/>
      <c r="G165" s="13"/>
      <c r="H165" s="13"/>
      <c r="I165" s="13" t="s">
        <v>253</v>
      </c>
      <c r="J165" s="13"/>
      <c r="K165" s="13"/>
      <c r="L165" s="13"/>
      <c r="M165" s="13" t="s">
        <v>257</v>
      </c>
      <c r="N165" s="13"/>
      <c r="O165" s="13"/>
      <c r="P165" s="13"/>
      <c r="Q165" s="13"/>
      <c r="R165" s="13"/>
      <c r="S165" s="13"/>
      <c r="T165" s="13"/>
      <c r="U165" s="13"/>
      <c r="V165" s="13" t="s">
        <v>473</v>
      </c>
      <c r="W165" s="13"/>
      <c r="X165" s="13"/>
      <c r="Y165" s="13"/>
      <c r="Z165" s="13" t="s">
        <v>477</v>
      </c>
    </row>
    <row r="166" spans="1:26" x14ac:dyDescent="0.15">
      <c r="A166" t="s">
        <v>1092</v>
      </c>
      <c r="E166" s="13"/>
      <c r="F166" s="13"/>
      <c r="G166" s="13"/>
      <c r="H166" s="13"/>
      <c r="I166" s="13" t="s">
        <v>254</v>
      </c>
      <c r="J166" s="13"/>
      <c r="K166" s="13"/>
      <c r="L166" s="13"/>
      <c r="M166" s="13" t="s">
        <v>258</v>
      </c>
      <c r="N166" s="13"/>
      <c r="O166" s="13"/>
      <c r="P166" s="13"/>
      <c r="Q166" s="13"/>
      <c r="R166" s="13"/>
      <c r="S166" s="13"/>
      <c r="T166" s="13"/>
      <c r="U166" s="13"/>
      <c r="V166" s="13" t="s">
        <v>474</v>
      </c>
      <c r="W166" s="13"/>
      <c r="X166" s="13"/>
      <c r="Y166" s="13"/>
      <c r="Z166" s="13" t="s">
        <v>260</v>
      </c>
    </row>
    <row r="167" spans="1:26" x14ac:dyDescent="0.15">
      <c r="A167" t="s">
        <v>1094</v>
      </c>
      <c r="E167" s="13"/>
      <c r="F167" s="13"/>
      <c r="G167" s="13"/>
      <c r="H167" s="13"/>
      <c r="I167" s="13">
        <v>0.78520000000000001</v>
      </c>
      <c r="J167" s="13"/>
      <c r="K167" s="13"/>
      <c r="L167" s="13"/>
      <c r="M167" s="13">
        <v>0.95789999999999997</v>
      </c>
      <c r="N167" s="13"/>
      <c r="O167" s="13"/>
      <c r="P167" s="13"/>
      <c r="Q167" s="13"/>
      <c r="R167" s="13"/>
      <c r="S167" s="13"/>
      <c r="T167" s="13"/>
      <c r="U167" s="13"/>
      <c r="V167" s="13">
        <v>0.73080000000000001</v>
      </c>
      <c r="W167" s="13"/>
      <c r="X167" s="13"/>
      <c r="Y167" s="13"/>
      <c r="Z167" s="13">
        <v>0.96860000000000002</v>
      </c>
    </row>
    <row r="168" spans="1:26" x14ac:dyDescent="0.15">
      <c r="A168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x14ac:dyDescent="0.15">
      <c r="A169" t="s">
        <v>1096</v>
      </c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x14ac:dyDescent="0.15">
      <c r="A170" t="s">
        <v>1097</v>
      </c>
      <c r="E170" s="13"/>
      <c r="F170" s="13"/>
      <c r="G170" s="13"/>
      <c r="H170" s="13"/>
      <c r="I170" s="13" t="s">
        <v>255</v>
      </c>
      <c r="J170" s="13"/>
      <c r="K170" s="13"/>
      <c r="L170" s="13"/>
      <c r="M170" s="13" t="s">
        <v>259</v>
      </c>
      <c r="N170" s="13"/>
      <c r="O170" s="13"/>
      <c r="P170" s="13"/>
      <c r="Q170" s="13"/>
      <c r="R170" s="13"/>
      <c r="S170" s="13"/>
      <c r="T170" s="13"/>
      <c r="U170" s="13"/>
      <c r="V170" s="13" t="s">
        <v>475</v>
      </c>
      <c r="W170" s="13"/>
      <c r="X170" s="13"/>
      <c r="Y170" s="13"/>
      <c r="Z170" s="13" t="s">
        <v>261</v>
      </c>
    </row>
    <row r="171" spans="1:26" x14ac:dyDescent="0.15">
      <c r="A171" t="s">
        <v>674</v>
      </c>
      <c r="E171" s="13"/>
      <c r="F171" s="13"/>
      <c r="G171" s="13"/>
      <c r="H171" s="13"/>
      <c r="I171" s="13">
        <v>0.53979999999999995</v>
      </c>
      <c r="J171" s="13"/>
      <c r="K171" s="13"/>
      <c r="L171" s="13"/>
      <c r="M171" s="13">
        <v>0.65439999999999998</v>
      </c>
      <c r="N171" s="13"/>
      <c r="O171" s="13"/>
      <c r="P171" s="13"/>
      <c r="Q171" s="13"/>
      <c r="R171" s="13"/>
      <c r="S171" s="13"/>
      <c r="T171" s="13"/>
      <c r="U171" s="13"/>
      <c r="V171" s="13" t="s">
        <v>374</v>
      </c>
      <c r="W171" s="13"/>
      <c r="X171" s="13"/>
      <c r="Y171" s="13"/>
      <c r="Z171" s="13">
        <v>0.13469999999999999</v>
      </c>
    </row>
    <row r="172" spans="1:26" x14ac:dyDescent="0.15">
      <c r="A172" t="s">
        <v>676</v>
      </c>
      <c r="E172" s="13"/>
      <c r="F172" s="13"/>
      <c r="G172" s="13"/>
      <c r="H172" s="13"/>
      <c r="I172" s="13" t="s">
        <v>879</v>
      </c>
      <c r="J172" s="13"/>
      <c r="K172" s="13"/>
      <c r="L172" s="13"/>
      <c r="M172" s="13" t="s">
        <v>879</v>
      </c>
      <c r="N172" s="13"/>
      <c r="O172" s="13"/>
      <c r="P172" s="13"/>
      <c r="Q172" s="13"/>
      <c r="R172" s="13"/>
      <c r="S172" s="13"/>
      <c r="T172" s="13"/>
      <c r="U172" s="13"/>
      <c r="V172" s="13" t="s">
        <v>849</v>
      </c>
      <c r="W172" s="13"/>
      <c r="X172" s="13"/>
      <c r="Y172" s="13"/>
      <c r="Z172" s="13" t="s">
        <v>879</v>
      </c>
    </row>
    <row r="173" spans="1:26" x14ac:dyDescent="0.15">
      <c r="A173" t="s">
        <v>1304</v>
      </c>
      <c r="E173" s="13"/>
      <c r="F173" s="13"/>
      <c r="G173" s="13"/>
      <c r="H173" s="13"/>
      <c r="I173" s="13" t="s">
        <v>1100</v>
      </c>
      <c r="J173" s="13"/>
      <c r="K173" s="13"/>
      <c r="L173" s="13"/>
      <c r="M173" s="13" t="s">
        <v>1100</v>
      </c>
      <c r="N173" s="13"/>
      <c r="O173" s="13"/>
      <c r="P173" s="13"/>
      <c r="Q173" s="13"/>
      <c r="R173" s="13"/>
      <c r="S173" s="13"/>
      <c r="T173" s="13"/>
      <c r="U173" s="13"/>
      <c r="V173" s="13" t="s">
        <v>864</v>
      </c>
      <c r="W173" s="13"/>
      <c r="X173" s="13"/>
      <c r="Y173" s="13"/>
      <c r="Z173" s="13" t="s">
        <v>1100</v>
      </c>
    </row>
    <row r="174" spans="1:26" x14ac:dyDescent="0.15"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x14ac:dyDescent="0.15"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x14ac:dyDescent="0.15"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</sheetData>
  <mergeCells count="4096">
    <mergeCell ref="CM1:DA1"/>
    <mergeCell ref="DC1:DQ1"/>
    <mergeCell ref="DS1:EG1"/>
    <mergeCell ref="EI1:EW1"/>
    <mergeCell ref="EY1:FM1"/>
    <mergeCell ref="FO1:GC1"/>
    <mergeCell ref="B1:M1"/>
    <mergeCell ref="O1:Z1"/>
    <mergeCell ref="AA1:AO1"/>
    <mergeCell ref="AQ1:BE1"/>
    <mergeCell ref="BG1:BU1"/>
    <mergeCell ref="BW1:CK1"/>
    <mergeCell ref="NO1:OC1"/>
    <mergeCell ref="OE1:OS1"/>
    <mergeCell ref="OU1:PI1"/>
    <mergeCell ref="PK1:PY1"/>
    <mergeCell ref="QA1:QO1"/>
    <mergeCell ref="QQ1:RE1"/>
    <mergeCell ref="JW1:KK1"/>
    <mergeCell ref="KM1:LA1"/>
    <mergeCell ref="LC1:LQ1"/>
    <mergeCell ref="LS1:MG1"/>
    <mergeCell ref="MI1:MW1"/>
    <mergeCell ref="MY1:NM1"/>
    <mergeCell ref="GE1:GS1"/>
    <mergeCell ref="GU1:HI1"/>
    <mergeCell ref="HK1:HY1"/>
    <mergeCell ref="IA1:IO1"/>
    <mergeCell ref="IQ1:JE1"/>
    <mergeCell ref="JG1:JU1"/>
    <mergeCell ref="YQ1:ZE1"/>
    <mergeCell ref="ZG1:ZU1"/>
    <mergeCell ref="ZW1:AAK1"/>
    <mergeCell ref="AAM1:ABA1"/>
    <mergeCell ref="ABC1:ABQ1"/>
    <mergeCell ref="ABS1:ACG1"/>
    <mergeCell ref="UY1:VM1"/>
    <mergeCell ref="VO1:WC1"/>
    <mergeCell ref="WE1:WS1"/>
    <mergeCell ref="WU1:XI1"/>
    <mergeCell ref="XK1:XY1"/>
    <mergeCell ref="YA1:YO1"/>
    <mergeCell ref="RG1:RU1"/>
    <mergeCell ref="RW1:SK1"/>
    <mergeCell ref="SM1:TA1"/>
    <mergeCell ref="TC1:TQ1"/>
    <mergeCell ref="TS1:UG1"/>
    <mergeCell ref="UI1:UW1"/>
    <mergeCell ref="AJS1:AKG1"/>
    <mergeCell ref="AKI1:AKW1"/>
    <mergeCell ref="AKY1:ALM1"/>
    <mergeCell ref="ALO1:AMC1"/>
    <mergeCell ref="AME1:AMS1"/>
    <mergeCell ref="AMU1:ANI1"/>
    <mergeCell ref="AGA1:AGO1"/>
    <mergeCell ref="AGQ1:AHE1"/>
    <mergeCell ref="AHG1:AHU1"/>
    <mergeCell ref="AHW1:AIK1"/>
    <mergeCell ref="AIM1:AJA1"/>
    <mergeCell ref="AJC1:AJQ1"/>
    <mergeCell ref="ACI1:ACW1"/>
    <mergeCell ref="ACY1:ADM1"/>
    <mergeCell ref="ADO1:AEC1"/>
    <mergeCell ref="AEE1:AES1"/>
    <mergeCell ref="AEU1:AFI1"/>
    <mergeCell ref="AFK1:AFY1"/>
    <mergeCell ref="AUU1:AVI1"/>
    <mergeCell ref="AVK1:AVY1"/>
    <mergeCell ref="AWA1:AWO1"/>
    <mergeCell ref="AWQ1:AXE1"/>
    <mergeCell ref="AXG1:AXU1"/>
    <mergeCell ref="AXW1:AYK1"/>
    <mergeCell ref="ARC1:ARQ1"/>
    <mergeCell ref="ARS1:ASG1"/>
    <mergeCell ref="ASI1:ASW1"/>
    <mergeCell ref="ASY1:ATM1"/>
    <mergeCell ref="ATO1:AUC1"/>
    <mergeCell ref="AUE1:AUS1"/>
    <mergeCell ref="ANK1:ANY1"/>
    <mergeCell ref="AOA1:AOO1"/>
    <mergeCell ref="AOQ1:APE1"/>
    <mergeCell ref="APG1:APU1"/>
    <mergeCell ref="APW1:AQK1"/>
    <mergeCell ref="AQM1:ARA1"/>
    <mergeCell ref="BFW1:BGK1"/>
    <mergeCell ref="BGM1:BHA1"/>
    <mergeCell ref="BHC1:BHQ1"/>
    <mergeCell ref="BHS1:BIG1"/>
    <mergeCell ref="BII1:BIW1"/>
    <mergeCell ref="BIY1:BJM1"/>
    <mergeCell ref="BCE1:BCS1"/>
    <mergeCell ref="BCU1:BDI1"/>
    <mergeCell ref="BDK1:BDY1"/>
    <mergeCell ref="BEA1:BEO1"/>
    <mergeCell ref="BEQ1:BFE1"/>
    <mergeCell ref="BFG1:BFU1"/>
    <mergeCell ref="AYM1:AZA1"/>
    <mergeCell ref="AZC1:AZQ1"/>
    <mergeCell ref="AZS1:BAG1"/>
    <mergeCell ref="BAI1:BAW1"/>
    <mergeCell ref="BAY1:BBM1"/>
    <mergeCell ref="BBO1:BCC1"/>
    <mergeCell ref="BQY1:BRM1"/>
    <mergeCell ref="BRO1:BSC1"/>
    <mergeCell ref="BSE1:BSS1"/>
    <mergeCell ref="BSU1:BTI1"/>
    <mergeCell ref="BTK1:BTY1"/>
    <mergeCell ref="BUA1:BUO1"/>
    <mergeCell ref="BNG1:BNU1"/>
    <mergeCell ref="BNW1:BOK1"/>
    <mergeCell ref="BOM1:BPA1"/>
    <mergeCell ref="BPC1:BPQ1"/>
    <mergeCell ref="BPS1:BQG1"/>
    <mergeCell ref="BQI1:BQW1"/>
    <mergeCell ref="BJO1:BKC1"/>
    <mergeCell ref="BKE1:BKS1"/>
    <mergeCell ref="BKU1:BLI1"/>
    <mergeCell ref="BLK1:BLY1"/>
    <mergeCell ref="BMA1:BMO1"/>
    <mergeCell ref="BMQ1:BNE1"/>
    <mergeCell ref="CCA1:CCO1"/>
    <mergeCell ref="CCQ1:CDE1"/>
    <mergeCell ref="CDG1:CDU1"/>
    <mergeCell ref="CDW1:CEK1"/>
    <mergeCell ref="CEM1:CFA1"/>
    <mergeCell ref="CFC1:CFQ1"/>
    <mergeCell ref="BYI1:BYW1"/>
    <mergeCell ref="BYY1:BZM1"/>
    <mergeCell ref="BZO1:CAC1"/>
    <mergeCell ref="CAE1:CAS1"/>
    <mergeCell ref="CAU1:CBI1"/>
    <mergeCell ref="CBK1:CBY1"/>
    <mergeCell ref="BUQ1:BVE1"/>
    <mergeCell ref="BVG1:BVU1"/>
    <mergeCell ref="BVW1:BWK1"/>
    <mergeCell ref="BWM1:BXA1"/>
    <mergeCell ref="BXC1:BXQ1"/>
    <mergeCell ref="BXS1:BYG1"/>
    <mergeCell ref="CNC1:CNQ1"/>
    <mergeCell ref="CNS1:COG1"/>
    <mergeCell ref="COI1:COW1"/>
    <mergeCell ref="COY1:CPM1"/>
    <mergeCell ref="CPO1:CQC1"/>
    <mergeCell ref="CQE1:CQS1"/>
    <mergeCell ref="CJK1:CJY1"/>
    <mergeCell ref="CKA1:CKO1"/>
    <mergeCell ref="CKQ1:CLE1"/>
    <mergeCell ref="CLG1:CLU1"/>
    <mergeCell ref="CLW1:CMK1"/>
    <mergeCell ref="CMM1:CNA1"/>
    <mergeCell ref="CFS1:CGG1"/>
    <mergeCell ref="CGI1:CGW1"/>
    <mergeCell ref="CGY1:CHM1"/>
    <mergeCell ref="CHO1:CIC1"/>
    <mergeCell ref="CIE1:CIS1"/>
    <mergeCell ref="CIU1:CJI1"/>
    <mergeCell ref="CYE1:CYS1"/>
    <mergeCell ref="CYU1:CZI1"/>
    <mergeCell ref="CZK1:CZY1"/>
    <mergeCell ref="DAA1:DAO1"/>
    <mergeCell ref="DAQ1:DBE1"/>
    <mergeCell ref="DBG1:DBU1"/>
    <mergeCell ref="CUM1:CVA1"/>
    <mergeCell ref="CVC1:CVQ1"/>
    <mergeCell ref="CVS1:CWG1"/>
    <mergeCell ref="CWI1:CWW1"/>
    <mergeCell ref="CWY1:CXM1"/>
    <mergeCell ref="CXO1:CYC1"/>
    <mergeCell ref="CQU1:CRI1"/>
    <mergeCell ref="CRK1:CRY1"/>
    <mergeCell ref="CSA1:CSO1"/>
    <mergeCell ref="CSQ1:CTE1"/>
    <mergeCell ref="CTG1:CTU1"/>
    <mergeCell ref="CTW1:CUK1"/>
    <mergeCell ref="DJG1:DJU1"/>
    <mergeCell ref="DJW1:DKK1"/>
    <mergeCell ref="DKM1:DLA1"/>
    <mergeCell ref="DLC1:DLQ1"/>
    <mergeCell ref="DLS1:DMG1"/>
    <mergeCell ref="DMI1:DMW1"/>
    <mergeCell ref="DFO1:DGC1"/>
    <mergeCell ref="DGE1:DGS1"/>
    <mergeCell ref="DGU1:DHI1"/>
    <mergeCell ref="DHK1:DHY1"/>
    <mergeCell ref="DIA1:DIO1"/>
    <mergeCell ref="DIQ1:DJE1"/>
    <mergeCell ref="DBW1:DCK1"/>
    <mergeCell ref="DCM1:DDA1"/>
    <mergeCell ref="DDC1:DDQ1"/>
    <mergeCell ref="DDS1:DEG1"/>
    <mergeCell ref="DEI1:DEW1"/>
    <mergeCell ref="DEY1:DFM1"/>
    <mergeCell ref="DUI1:DUW1"/>
    <mergeCell ref="DUY1:DVM1"/>
    <mergeCell ref="DVO1:DWC1"/>
    <mergeCell ref="DWE1:DWS1"/>
    <mergeCell ref="DWU1:DXI1"/>
    <mergeCell ref="DXK1:DXY1"/>
    <mergeCell ref="DQQ1:DRE1"/>
    <mergeCell ref="DRG1:DRU1"/>
    <mergeCell ref="DRW1:DSK1"/>
    <mergeCell ref="DSM1:DTA1"/>
    <mergeCell ref="DTC1:DTQ1"/>
    <mergeCell ref="DTS1:DUG1"/>
    <mergeCell ref="DMY1:DNM1"/>
    <mergeCell ref="DNO1:DOC1"/>
    <mergeCell ref="DOE1:DOS1"/>
    <mergeCell ref="DOU1:DPI1"/>
    <mergeCell ref="DPK1:DPY1"/>
    <mergeCell ref="DQA1:DQO1"/>
    <mergeCell ref="EFK1:EFY1"/>
    <mergeCell ref="EGA1:EGO1"/>
    <mergeCell ref="EGQ1:EHE1"/>
    <mergeCell ref="EHG1:EHU1"/>
    <mergeCell ref="EHW1:EIK1"/>
    <mergeCell ref="EIM1:EJA1"/>
    <mergeCell ref="EBS1:ECG1"/>
    <mergeCell ref="ECI1:ECW1"/>
    <mergeCell ref="ECY1:EDM1"/>
    <mergeCell ref="EDO1:EEC1"/>
    <mergeCell ref="EEE1:EES1"/>
    <mergeCell ref="EEU1:EFI1"/>
    <mergeCell ref="DYA1:DYO1"/>
    <mergeCell ref="DYQ1:DZE1"/>
    <mergeCell ref="DZG1:DZU1"/>
    <mergeCell ref="DZW1:EAK1"/>
    <mergeCell ref="EAM1:EBA1"/>
    <mergeCell ref="EBC1:EBQ1"/>
    <mergeCell ref="EQM1:ERA1"/>
    <mergeCell ref="ERC1:ERQ1"/>
    <mergeCell ref="ERS1:ESG1"/>
    <mergeCell ref="ESI1:ESW1"/>
    <mergeCell ref="ESY1:ETM1"/>
    <mergeCell ref="ETO1:EUC1"/>
    <mergeCell ref="EMU1:ENI1"/>
    <mergeCell ref="ENK1:ENY1"/>
    <mergeCell ref="EOA1:EOO1"/>
    <mergeCell ref="EOQ1:EPE1"/>
    <mergeCell ref="EPG1:EPU1"/>
    <mergeCell ref="EPW1:EQK1"/>
    <mergeCell ref="EJC1:EJQ1"/>
    <mergeCell ref="EJS1:EKG1"/>
    <mergeCell ref="EKI1:EKW1"/>
    <mergeCell ref="EKY1:ELM1"/>
    <mergeCell ref="ELO1:EMC1"/>
    <mergeCell ref="EME1:EMS1"/>
    <mergeCell ref="FBO1:FCC1"/>
    <mergeCell ref="FCE1:FCS1"/>
    <mergeCell ref="FCU1:FDI1"/>
    <mergeCell ref="FDK1:FDY1"/>
    <mergeCell ref="FEA1:FEO1"/>
    <mergeCell ref="FEQ1:FFE1"/>
    <mergeCell ref="EXW1:EYK1"/>
    <mergeCell ref="EYM1:EZA1"/>
    <mergeCell ref="EZC1:EZQ1"/>
    <mergeCell ref="EZS1:FAG1"/>
    <mergeCell ref="FAI1:FAW1"/>
    <mergeCell ref="FAY1:FBM1"/>
    <mergeCell ref="EUE1:EUS1"/>
    <mergeCell ref="EUU1:EVI1"/>
    <mergeCell ref="EVK1:EVY1"/>
    <mergeCell ref="EWA1:EWO1"/>
    <mergeCell ref="EWQ1:EXE1"/>
    <mergeCell ref="EXG1:EXU1"/>
    <mergeCell ref="FMQ1:FNE1"/>
    <mergeCell ref="FNG1:FNU1"/>
    <mergeCell ref="FNW1:FOK1"/>
    <mergeCell ref="FOM1:FPA1"/>
    <mergeCell ref="FPC1:FPQ1"/>
    <mergeCell ref="FPS1:FQG1"/>
    <mergeCell ref="FIY1:FJM1"/>
    <mergeCell ref="FJO1:FKC1"/>
    <mergeCell ref="FKE1:FKS1"/>
    <mergeCell ref="FKU1:FLI1"/>
    <mergeCell ref="FLK1:FLY1"/>
    <mergeCell ref="FMA1:FMO1"/>
    <mergeCell ref="FFG1:FFU1"/>
    <mergeCell ref="FFW1:FGK1"/>
    <mergeCell ref="FGM1:FHA1"/>
    <mergeCell ref="FHC1:FHQ1"/>
    <mergeCell ref="FHS1:FIG1"/>
    <mergeCell ref="FII1:FIW1"/>
    <mergeCell ref="FXS1:FYG1"/>
    <mergeCell ref="FYI1:FYW1"/>
    <mergeCell ref="FYY1:FZM1"/>
    <mergeCell ref="FZO1:GAC1"/>
    <mergeCell ref="GAE1:GAS1"/>
    <mergeCell ref="GAU1:GBI1"/>
    <mergeCell ref="FUA1:FUO1"/>
    <mergeCell ref="FUQ1:FVE1"/>
    <mergeCell ref="FVG1:FVU1"/>
    <mergeCell ref="FVW1:FWK1"/>
    <mergeCell ref="FWM1:FXA1"/>
    <mergeCell ref="FXC1:FXQ1"/>
    <mergeCell ref="FQI1:FQW1"/>
    <mergeCell ref="FQY1:FRM1"/>
    <mergeCell ref="FRO1:FSC1"/>
    <mergeCell ref="FSE1:FSS1"/>
    <mergeCell ref="FSU1:FTI1"/>
    <mergeCell ref="FTK1:FTY1"/>
    <mergeCell ref="GIU1:GJI1"/>
    <mergeCell ref="GJK1:GJY1"/>
    <mergeCell ref="GKA1:GKO1"/>
    <mergeCell ref="GKQ1:GLE1"/>
    <mergeCell ref="GLG1:GLU1"/>
    <mergeCell ref="GLW1:GMK1"/>
    <mergeCell ref="GFC1:GFQ1"/>
    <mergeCell ref="GFS1:GGG1"/>
    <mergeCell ref="GGI1:GGW1"/>
    <mergeCell ref="GGY1:GHM1"/>
    <mergeCell ref="GHO1:GIC1"/>
    <mergeCell ref="GIE1:GIS1"/>
    <mergeCell ref="GBK1:GBY1"/>
    <mergeCell ref="GCA1:GCO1"/>
    <mergeCell ref="GCQ1:GDE1"/>
    <mergeCell ref="GDG1:GDU1"/>
    <mergeCell ref="GDW1:GEK1"/>
    <mergeCell ref="GEM1:GFA1"/>
    <mergeCell ref="GTW1:GUK1"/>
    <mergeCell ref="GUM1:GVA1"/>
    <mergeCell ref="GVC1:GVQ1"/>
    <mergeCell ref="GVS1:GWG1"/>
    <mergeCell ref="GWI1:GWW1"/>
    <mergeCell ref="GWY1:GXM1"/>
    <mergeCell ref="GQE1:GQS1"/>
    <mergeCell ref="GQU1:GRI1"/>
    <mergeCell ref="GRK1:GRY1"/>
    <mergeCell ref="GSA1:GSO1"/>
    <mergeCell ref="GSQ1:GTE1"/>
    <mergeCell ref="GTG1:GTU1"/>
    <mergeCell ref="GMM1:GNA1"/>
    <mergeCell ref="GNC1:GNQ1"/>
    <mergeCell ref="GNS1:GOG1"/>
    <mergeCell ref="GOI1:GOW1"/>
    <mergeCell ref="GOY1:GPM1"/>
    <mergeCell ref="GPO1:GQC1"/>
    <mergeCell ref="HEY1:HFM1"/>
    <mergeCell ref="HFO1:HGC1"/>
    <mergeCell ref="HGE1:HGS1"/>
    <mergeCell ref="HGU1:HHI1"/>
    <mergeCell ref="HHK1:HHY1"/>
    <mergeCell ref="HIA1:HIO1"/>
    <mergeCell ref="HBG1:HBU1"/>
    <mergeCell ref="HBW1:HCK1"/>
    <mergeCell ref="HCM1:HDA1"/>
    <mergeCell ref="HDC1:HDQ1"/>
    <mergeCell ref="HDS1:HEG1"/>
    <mergeCell ref="HEI1:HEW1"/>
    <mergeCell ref="GXO1:GYC1"/>
    <mergeCell ref="GYE1:GYS1"/>
    <mergeCell ref="GYU1:GZI1"/>
    <mergeCell ref="GZK1:GZY1"/>
    <mergeCell ref="HAA1:HAO1"/>
    <mergeCell ref="HAQ1:HBE1"/>
    <mergeCell ref="HQA1:HQO1"/>
    <mergeCell ref="HQQ1:HRE1"/>
    <mergeCell ref="HRG1:HRU1"/>
    <mergeCell ref="HRW1:HSK1"/>
    <mergeCell ref="HSM1:HTA1"/>
    <mergeCell ref="HTC1:HTQ1"/>
    <mergeCell ref="HMI1:HMW1"/>
    <mergeCell ref="HMY1:HNM1"/>
    <mergeCell ref="HNO1:HOC1"/>
    <mergeCell ref="HOE1:HOS1"/>
    <mergeCell ref="HOU1:HPI1"/>
    <mergeCell ref="HPK1:HPY1"/>
    <mergeCell ref="HIQ1:HJE1"/>
    <mergeCell ref="HJG1:HJU1"/>
    <mergeCell ref="HJW1:HKK1"/>
    <mergeCell ref="HKM1:HLA1"/>
    <mergeCell ref="HLC1:HLQ1"/>
    <mergeCell ref="HLS1:HMG1"/>
    <mergeCell ref="IBC1:IBQ1"/>
    <mergeCell ref="IBS1:ICG1"/>
    <mergeCell ref="ICI1:ICW1"/>
    <mergeCell ref="ICY1:IDM1"/>
    <mergeCell ref="IDO1:IEC1"/>
    <mergeCell ref="IEE1:IES1"/>
    <mergeCell ref="HXK1:HXY1"/>
    <mergeCell ref="HYA1:HYO1"/>
    <mergeCell ref="HYQ1:HZE1"/>
    <mergeCell ref="HZG1:HZU1"/>
    <mergeCell ref="HZW1:IAK1"/>
    <mergeCell ref="IAM1:IBA1"/>
    <mergeCell ref="HTS1:HUG1"/>
    <mergeCell ref="HUI1:HUW1"/>
    <mergeCell ref="HUY1:HVM1"/>
    <mergeCell ref="HVO1:HWC1"/>
    <mergeCell ref="HWE1:HWS1"/>
    <mergeCell ref="HWU1:HXI1"/>
    <mergeCell ref="IME1:IMS1"/>
    <mergeCell ref="IMU1:INI1"/>
    <mergeCell ref="INK1:INY1"/>
    <mergeCell ref="IOA1:IOO1"/>
    <mergeCell ref="IOQ1:IPE1"/>
    <mergeCell ref="IPG1:IPU1"/>
    <mergeCell ref="IIM1:IJA1"/>
    <mergeCell ref="IJC1:IJQ1"/>
    <mergeCell ref="IJS1:IKG1"/>
    <mergeCell ref="IKI1:IKW1"/>
    <mergeCell ref="IKY1:ILM1"/>
    <mergeCell ref="ILO1:IMC1"/>
    <mergeCell ref="IEU1:IFI1"/>
    <mergeCell ref="IFK1:IFY1"/>
    <mergeCell ref="IGA1:IGO1"/>
    <mergeCell ref="IGQ1:IHE1"/>
    <mergeCell ref="IHG1:IHU1"/>
    <mergeCell ref="IHW1:IIK1"/>
    <mergeCell ref="IXG1:IXU1"/>
    <mergeCell ref="IXW1:IYK1"/>
    <mergeCell ref="IYM1:IZA1"/>
    <mergeCell ref="IZC1:IZQ1"/>
    <mergeCell ref="IZS1:JAG1"/>
    <mergeCell ref="JAI1:JAW1"/>
    <mergeCell ref="ITO1:IUC1"/>
    <mergeCell ref="IUE1:IUS1"/>
    <mergeCell ref="IUU1:IVI1"/>
    <mergeCell ref="IVK1:IVY1"/>
    <mergeCell ref="IWA1:IWO1"/>
    <mergeCell ref="IWQ1:IXE1"/>
    <mergeCell ref="IPW1:IQK1"/>
    <mergeCell ref="IQM1:IRA1"/>
    <mergeCell ref="IRC1:IRQ1"/>
    <mergeCell ref="IRS1:ISG1"/>
    <mergeCell ref="ISI1:ISW1"/>
    <mergeCell ref="ISY1:ITM1"/>
    <mergeCell ref="JII1:JIW1"/>
    <mergeCell ref="JIY1:JJM1"/>
    <mergeCell ref="JJO1:JKC1"/>
    <mergeCell ref="JKE1:JKS1"/>
    <mergeCell ref="JKU1:JLI1"/>
    <mergeCell ref="JLK1:JLY1"/>
    <mergeCell ref="JEQ1:JFE1"/>
    <mergeCell ref="JFG1:JFU1"/>
    <mergeCell ref="JFW1:JGK1"/>
    <mergeCell ref="JGM1:JHA1"/>
    <mergeCell ref="JHC1:JHQ1"/>
    <mergeCell ref="JHS1:JIG1"/>
    <mergeCell ref="JAY1:JBM1"/>
    <mergeCell ref="JBO1:JCC1"/>
    <mergeCell ref="JCE1:JCS1"/>
    <mergeCell ref="JCU1:JDI1"/>
    <mergeCell ref="JDK1:JDY1"/>
    <mergeCell ref="JEA1:JEO1"/>
    <mergeCell ref="JTK1:JTY1"/>
    <mergeCell ref="JUA1:JUO1"/>
    <mergeCell ref="JUQ1:JVE1"/>
    <mergeCell ref="JVG1:JVU1"/>
    <mergeCell ref="JVW1:JWK1"/>
    <mergeCell ref="JWM1:JXA1"/>
    <mergeCell ref="JPS1:JQG1"/>
    <mergeCell ref="JQI1:JQW1"/>
    <mergeCell ref="JQY1:JRM1"/>
    <mergeCell ref="JRO1:JSC1"/>
    <mergeCell ref="JSE1:JSS1"/>
    <mergeCell ref="JSU1:JTI1"/>
    <mergeCell ref="JMA1:JMO1"/>
    <mergeCell ref="JMQ1:JNE1"/>
    <mergeCell ref="JNG1:JNU1"/>
    <mergeCell ref="JNW1:JOK1"/>
    <mergeCell ref="JOM1:JPA1"/>
    <mergeCell ref="JPC1:JPQ1"/>
    <mergeCell ref="KEM1:KFA1"/>
    <mergeCell ref="KFC1:KFQ1"/>
    <mergeCell ref="KFS1:KGG1"/>
    <mergeCell ref="KGI1:KGW1"/>
    <mergeCell ref="KGY1:KHM1"/>
    <mergeCell ref="KHO1:KIC1"/>
    <mergeCell ref="KAU1:KBI1"/>
    <mergeCell ref="KBK1:KBY1"/>
    <mergeCell ref="KCA1:KCO1"/>
    <mergeCell ref="KCQ1:KDE1"/>
    <mergeCell ref="KDG1:KDU1"/>
    <mergeCell ref="KDW1:KEK1"/>
    <mergeCell ref="JXC1:JXQ1"/>
    <mergeCell ref="JXS1:JYG1"/>
    <mergeCell ref="JYI1:JYW1"/>
    <mergeCell ref="JYY1:JZM1"/>
    <mergeCell ref="JZO1:KAC1"/>
    <mergeCell ref="KAE1:KAS1"/>
    <mergeCell ref="KPO1:KQC1"/>
    <mergeCell ref="KQE1:KQS1"/>
    <mergeCell ref="KQU1:KRI1"/>
    <mergeCell ref="KRK1:KRY1"/>
    <mergeCell ref="KSA1:KSO1"/>
    <mergeCell ref="KSQ1:KTE1"/>
    <mergeCell ref="KLW1:KMK1"/>
    <mergeCell ref="KMM1:KNA1"/>
    <mergeCell ref="KNC1:KNQ1"/>
    <mergeCell ref="KNS1:KOG1"/>
    <mergeCell ref="KOI1:KOW1"/>
    <mergeCell ref="KOY1:KPM1"/>
    <mergeCell ref="KIE1:KIS1"/>
    <mergeCell ref="KIU1:KJI1"/>
    <mergeCell ref="KJK1:KJY1"/>
    <mergeCell ref="KKA1:KKO1"/>
    <mergeCell ref="KKQ1:KLE1"/>
    <mergeCell ref="KLG1:KLU1"/>
    <mergeCell ref="LAQ1:LBE1"/>
    <mergeCell ref="LBG1:LBU1"/>
    <mergeCell ref="LBW1:LCK1"/>
    <mergeCell ref="LCM1:LDA1"/>
    <mergeCell ref="LDC1:LDQ1"/>
    <mergeCell ref="LDS1:LEG1"/>
    <mergeCell ref="KWY1:KXM1"/>
    <mergeCell ref="KXO1:KYC1"/>
    <mergeCell ref="KYE1:KYS1"/>
    <mergeCell ref="KYU1:KZI1"/>
    <mergeCell ref="KZK1:KZY1"/>
    <mergeCell ref="LAA1:LAO1"/>
    <mergeCell ref="KTG1:KTU1"/>
    <mergeCell ref="KTW1:KUK1"/>
    <mergeCell ref="KUM1:KVA1"/>
    <mergeCell ref="KVC1:KVQ1"/>
    <mergeCell ref="KVS1:KWG1"/>
    <mergeCell ref="KWI1:KWW1"/>
    <mergeCell ref="LLS1:LMG1"/>
    <mergeCell ref="LMI1:LMW1"/>
    <mergeCell ref="LMY1:LNM1"/>
    <mergeCell ref="LNO1:LOC1"/>
    <mergeCell ref="LOE1:LOS1"/>
    <mergeCell ref="LOU1:LPI1"/>
    <mergeCell ref="LIA1:LIO1"/>
    <mergeCell ref="LIQ1:LJE1"/>
    <mergeCell ref="LJG1:LJU1"/>
    <mergeCell ref="LJW1:LKK1"/>
    <mergeCell ref="LKM1:LLA1"/>
    <mergeCell ref="LLC1:LLQ1"/>
    <mergeCell ref="LEI1:LEW1"/>
    <mergeCell ref="LEY1:LFM1"/>
    <mergeCell ref="LFO1:LGC1"/>
    <mergeCell ref="LGE1:LGS1"/>
    <mergeCell ref="LGU1:LHI1"/>
    <mergeCell ref="LHK1:LHY1"/>
    <mergeCell ref="LWU1:LXI1"/>
    <mergeCell ref="LXK1:LXY1"/>
    <mergeCell ref="LYA1:LYO1"/>
    <mergeCell ref="LYQ1:LZE1"/>
    <mergeCell ref="LZG1:LZU1"/>
    <mergeCell ref="LZW1:MAK1"/>
    <mergeCell ref="LTC1:LTQ1"/>
    <mergeCell ref="LTS1:LUG1"/>
    <mergeCell ref="LUI1:LUW1"/>
    <mergeCell ref="LUY1:LVM1"/>
    <mergeCell ref="LVO1:LWC1"/>
    <mergeCell ref="LWE1:LWS1"/>
    <mergeCell ref="LPK1:LPY1"/>
    <mergeCell ref="LQA1:LQO1"/>
    <mergeCell ref="LQQ1:LRE1"/>
    <mergeCell ref="LRG1:LRU1"/>
    <mergeCell ref="LRW1:LSK1"/>
    <mergeCell ref="LSM1:LTA1"/>
    <mergeCell ref="MHW1:MIK1"/>
    <mergeCell ref="MIM1:MJA1"/>
    <mergeCell ref="MJC1:MJQ1"/>
    <mergeCell ref="MJS1:MKG1"/>
    <mergeCell ref="MKI1:MKW1"/>
    <mergeCell ref="MKY1:MLM1"/>
    <mergeCell ref="MEE1:MES1"/>
    <mergeCell ref="MEU1:MFI1"/>
    <mergeCell ref="MFK1:MFY1"/>
    <mergeCell ref="MGA1:MGO1"/>
    <mergeCell ref="MGQ1:MHE1"/>
    <mergeCell ref="MHG1:MHU1"/>
    <mergeCell ref="MAM1:MBA1"/>
    <mergeCell ref="MBC1:MBQ1"/>
    <mergeCell ref="MBS1:MCG1"/>
    <mergeCell ref="MCI1:MCW1"/>
    <mergeCell ref="MCY1:MDM1"/>
    <mergeCell ref="MDO1:MEC1"/>
    <mergeCell ref="MSY1:MTM1"/>
    <mergeCell ref="MTO1:MUC1"/>
    <mergeCell ref="MUE1:MUS1"/>
    <mergeCell ref="MUU1:MVI1"/>
    <mergeCell ref="MVK1:MVY1"/>
    <mergeCell ref="MWA1:MWO1"/>
    <mergeCell ref="MPG1:MPU1"/>
    <mergeCell ref="MPW1:MQK1"/>
    <mergeCell ref="MQM1:MRA1"/>
    <mergeCell ref="MRC1:MRQ1"/>
    <mergeCell ref="MRS1:MSG1"/>
    <mergeCell ref="MSI1:MSW1"/>
    <mergeCell ref="MLO1:MMC1"/>
    <mergeCell ref="MME1:MMS1"/>
    <mergeCell ref="MMU1:MNI1"/>
    <mergeCell ref="MNK1:MNY1"/>
    <mergeCell ref="MOA1:MOO1"/>
    <mergeCell ref="MOQ1:MPE1"/>
    <mergeCell ref="NEA1:NEO1"/>
    <mergeCell ref="NEQ1:NFE1"/>
    <mergeCell ref="NFG1:NFU1"/>
    <mergeCell ref="NFW1:NGK1"/>
    <mergeCell ref="NGM1:NHA1"/>
    <mergeCell ref="NHC1:NHQ1"/>
    <mergeCell ref="NAI1:NAW1"/>
    <mergeCell ref="NAY1:NBM1"/>
    <mergeCell ref="NBO1:NCC1"/>
    <mergeCell ref="NCE1:NCS1"/>
    <mergeCell ref="NCU1:NDI1"/>
    <mergeCell ref="NDK1:NDY1"/>
    <mergeCell ref="MWQ1:MXE1"/>
    <mergeCell ref="MXG1:MXU1"/>
    <mergeCell ref="MXW1:MYK1"/>
    <mergeCell ref="MYM1:MZA1"/>
    <mergeCell ref="MZC1:MZQ1"/>
    <mergeCell ref="MZS1:NAG1"/>
    <mergeCell ref="NPC1:NPQ1"/>
    <mergeCell ref="NPS1:NQG1"/>
    <mergeCell ref="NQI1:NQW1"/>
    <mergeCell ref="NQY1:NRM1"/>
    <mergeCell ref="NRO1:NSC1"/>
    <mergeCell ref="NSE1:NSS1"/>
    <mergeCell ref="NLK1:NLY1"/>
    <mergeCell ref="NMA1:NMO1"/>
    <mergeCell ref="NMQ1:NNE1"/>
    <mergeCell ref="NNG1:NNU1"/>
    <mergeCell ref="NNW1:NOK1"/>
    <mergeCell ref="NOM1:NPA1"/>
    <mergeCell ref="NHS1:NIG1"/>
    <mergeCell ref="NII1:NIW1"/>
    <mergeCell ref="NIY1:NJM1"/>
    <mergeCell ref="NJO1:NKC1"/>
    <mergeCell ref="NKE1:NKS1"/>
    <mergeCell ref="NKU1:NLI1"/>
    <mergeCell ref="OAE1:OAS1"/>
    <mergeCell ref="OAU1:OBI1"/>
    <mergeCell ref="OBK1:OBY1"/>
    <mergeCell ref="OCA1:OCO1"/>
    <mergeCell ref="OCQ1:ODE1"/>
    <mergeCell ref="ODG1:ODU1"/>
    <mergeCell ref="NWM1:NXA1"/>
    <mergeCell ref="NXC1:NXQ1"/>
    <mergeCell ref="NXS1:NYG1"/>
    <mergeCell ref="NYI1:NYW1"/>
    <mergeCell ref="NYY1:NZM1"/>
    <mergeCell ref="NZO1:OAC1"/>
    <mergeCell ref="NSU1:NTI1"/>
    <mergeCell ref="NTK1:NTY1"/>
    <mergeCell ref="NUA1:NUO1"/>
    <mergeCell ref="NUQ1:NVE1"/>
    <mergeCell ref="NVG1:NVU1"/>
    <mergeCell ref="NVW1:NWK1"/>
    <mergeCell ref="OLG1:OLU1"/>
    <mergeCell ref="OLW1:OMK1"/>
    <mergeCell ref="OMM1:ONA1"/>
    <mergeCell ref="ONC1:ONQ1"/>
    <mergeCell ref="ONS1:OOG1"/>
    <mergeCell ref="OOI1:OOW1"/>
    <mergeCell ref="OHO1:OIC1"/>
    <mergeCell ref="OIE1:OIS1"/>
    <mergeCell ref="OIU1:OJI1"/>
    <mergeCell ref="OJK1:OJY1"/>
    <mergeCell ref="OKA1:OKO1"/>
    <mergeCell ref="OKQ1:OLE1"/>
    <mergeCell ref="ODW1:OEK1"/>
    <mergeCell ref="OEM1:OFA1"/>
    <mergeCell ref="OFC1:OFQ1"/>
    <mergeCell ref="OFS1:OGG1"/>
    <mergeCell ref="OGI1:OGW1"/>
    <mergeCell ref="OGY1:OHM1"/>
    <mergeCell ref="OWI1:OWW1"/>
    <mergeCell ref="OWY1:OXM1"/>
    <mergeCell ref="OXO1:OYC1"/>
    <mergeCell ref="OYE1:OYS1"/>
    <mergeCell ref="OYU1:OZI1"/>
    <mergeCell ref="OZK1:OZY1"/>
    <mergeCell ref="OSQ1:OTE1"/>
    <mergeCell ref="OTG1:OTU1"/>
    <mergeCell ref="OTW1:OUK1"/>
    <mergeCell ref="OUM1:OVA1"/>
    <mergeCell ref="OVC1:OVQ1"/>
    <mergeCell ref="OVS1:OWG1"/>
    <mergeCell ref="OOY1:OPM1"/>
    <mergeCell ref="OPO1:OQC1"/>
    <mergeCell ref="OQE1:OQS1"/>
    <mergeCell ref="OQU1:ORI1"/>
    <mergeCell ref="ORK1:ORY1"/>
    <mergeCell ref="OSA1:OSO1"/>
    <mergeCell ref="PHK1:PHY1"/>
    <mergeCell ref="PIA1:PIO1"/>
    <mergeCell ref="PIQ1:PJE1"/>
    <mergeCell ref="PJG1:PJU1"/>
    <mergeCell ref="PJW1:PKK1"/>
    <mergeCell ref="PKM1:PLA1"/>
    <mergeCell ref="PDS1:PEG1"/>
    <mergeCell ref="PEI1:PEW1"/>
    <mergeCell ref="PEY1:PFM1"/>
    <mergeCell ref="PFO1:PGC1"/>
    <mergeCell ref="PGE1:PGS1"/>
    <mergeCell ref="PGU1:PHI1"/>
    <mergeCell ref="PAA1:PAO1"/>
    <mergeCell ref="PAQ1:PBE1"/>
    <mergeCell ref="PBG1:PBU1"/>
    <mergeCell ref="PBW1:PCK1"/>
    <mergeCell ref="PCM1:PDA1"/>
    <mergeCell ref="PDC1:PDQ1"/>
    <mergeCell ref="PSM1:PTA1"/>
    <mergeCell ref="PTC1:PTQ1"/>
    <mergeCell ref="PTS1:PUG1"/>
    <mergeCell ref="PUI1:PUW1"/>
    <mergeCell ref="PUY1:PVM1"/>
    <mergeCell ref="PVO1:PWC1"/>
    <mergeCell ref="POU1:PPI1"/>
    <mergeCell ref="PPK1:PPY1"/>
    <mergeCell ref="PQA1:PQO1"/>
    <mergeCell ref="PQQ1:PRE1"/>
    <mergeCell ref="PRG1:PRU1"/>
    <mergeCell ref="PRW1:PSK1"/>
    <mergeCell ref="PLC1:PLQ1"/>
    <mergeCell ref="PLS1:PMG1"/>
    <mergeCell ref="PMI1:PMW1"/>
    <mergeCell ref="PMY1:PNM1"/>
    <mergeCell ref="PNO1:POC1"/>
    <mergeCell ref="POE1:POS1"/>
    <mergeCell ref="QDO1:QEC1"/>
    <mergeCell ref="QEE1:QES1"/>
    <mergeCell ref="QEU1:QFI1"/>
    <mergeCell ref="QFK1:QFY1"/>
    <mergeCell ref="QGA1:QGO1"/>
    <mergeCell ref="QGQ1:QHE1"/>
    <mergeCell ref="PZW1:QAK1"/>
    <mergeCell ref="QAM1:QBA1"/>
    <mergeCell ref="QBC1:QBQ1"/>
    <mergeCell ref="QBS1:QCG1"/>
    <mergeCell ref="QCI1:QCW1"/>
    <mergeCell ref="QCY1:QDM1"/>
    <mergeCell ref="PWE1:PWS1"/>
    <mergeCell ref="PWU1:PXI1"/>
    <mergeCell ref="PXK1:PXY1"/>
    <mergeCell ref="PYA1:PYO1"/>
    <mergeCell ref="PYQ1:PZE1"/>
    <mergeCell ref="PZG1:PZU1"/>
    <mergeCell ref="QOQ1:QPE1"/>
    <mergeCell ref="QPG1:QPU1"/>
    <mergeCell ref="QPW1:QQK1"/>
    <mergeCell ref="QQM1:QRA1"/>
    <mergeCell ref="QRC1:QRQ1"/>
    <mergeCell ref="QRS1:QSG1"/>
    <mergeCell ref="QKY1:QLM1"/>
    <mergeCell ref="QLO1:QMC1"/>
    <mergeCell ref="QME1:QMS1"/>
    <mergeCell ref="QMU1:QNI1"/>
    <mergeCell ref="QNK1:QNY1"/>
    <mergeCell ref="QOA1:QOO1"/>
    <mergeCell ref="QHG1:QHU1"/>
    <mergeCell ref="QHW1:QIK1"/>
    <mergeCell ref="QIM1:QJA1"/>
    <mergeCell ref="QJC1:QJQ1"/>
    <mergeCell ref="QJS1:QKG1"/>
    <mergeCell ref="QKI1:QKW1"/>
    <mergeCell ref="QZS1:RAG1"/>
    <mergeCell ref="RAI1:RAW1"/>
    <mergeCell ref="RAY1:RBM1"/>
    <mergeCell ref="RBO1:RCC1"/>
    <mergeCell ref="RCE1:RCS1"/>
    <mergeCell ref="RCU1:RDI1"/>
    <mergeCell ref="QWA1:QWO1"/>
    <mergeCell ref="QWQ1:QXE1"/>
    <mergeCell ref="QXG1:QXU1"/>
    <mergeCell ref="QXW1:QYK1"/>
    <mergeCell ref="QYM1:QZA1"/>
    <mergeCell ref="QZC1:QZQ1"/>
    <mergeCell ref="QSI1:QSW1"/>
    <mergeCell ref="QSY1:QTM1"/>
    <mergeCell ref="QTO1:QUC1"/>
    <mergeCell ref="QUE1:QUS1"/>
    <mergeCell ref="QUU1:QVI1"/>
    <mergeCell ref="QVK1:QVY1"/>
    <mergeCell ref="RKU1:RLI1"/>
    <mergeCell ref="RLK1:RLY1"/>
    <mergeCell ref="RMA1:RMO1"/>
    <mergeCell ref="RMQ1:RNE1"/>
    <mergeCell ref="RNG1:RNU1"/>
    <mergeCell ref="RNW1:ROK1"/>
    <mergeCell ref="RHC1:RHQ1"/>
    <mergeCell ref="RHS1:RIG1"/>
    <mergeCell ref="RII1:RIW1"/>
    <mergeCell ref="RIY1:RJM1"/>
    <mergeCell ref="RJO1:RKC1"/>
    <mergeCell ref="RKE1:RKS1"/>
    <mergeCell ref="RDK1:RDY1"/>
    <mergeCell ref="REA1:REO1"/>
    <mergeCell ref="REQ1:RFE1"/>
    <mergeCell ref="RFG1:RFU1"/>
    <mergeCell ref="RFW1:RGK1"/>
    <mergeCell ref="RGM1:RHA1"/>
    <mergeCell ref="RVW1:RWK1"/>
    <mergeCell ref="RWM1:RXA1"/>
    <mergeCell ref="RXC1:RXQ1"/>
    <mergeCell ref="RXS1:RYG1"/>
    <mergeCell ref="RYI1:RYW1"/>
    <mergeCell ref="RYY1:RZM1"/>
    <mergeCell ref="RSE1:RSS1"/>
    <mergeCell ref="RSU1:RTI1"/>
    <mergeCell ref="RTK1:RTY1"/>
    <mergeCell ref="RUA1:RUO1"/>
    <mergeCell ref="RUQ1:RVE1"/>
    <mergeCell ref="RVG1:RVU1"/>
    <mergeCell ref="ROM1:RPA1"/>
    <mergeCell ref="RPC1:RPQ1"/>
    <mergeCell ref="RPS1:RQG1"/>
    <mergeCell ref="RQI1:RQW1"/>
    <mergeCell ref="RQY1:RRM1"/>
    <mergeCell ref="RRO1:RSC1"/>
    <mergeCell ref="SGY1:SHM1"/>
    <mergeCell ref="SHO1:SIC1"/>
    <mergeCell ref="SIE1:SIS1"/>
    <mergeCell ref="SIU1:SJI1"/>
    <mergeCell ref="SJK1:SJY1"/>
    <mergeCell ref="SKA1:SKO1"/>
    <mergeCell ref="SDG1:SDU1"/>
    <mergeCell ref="SDW1:SEK1"/>
    <mergeCell ref="SEM1:SFA1"/>
    <mergeCell ref="SFC1:SFQ1"/>
    <mergeCell ref="SFS1:SGG1"/>
    <mergeCell ref="SGI1:SGW1"/>
    <mergeCell ref="RZO1:SAC1"/>
    <mergeCell ref="SAE1:SAS1"/>
    <mergeCell ref="SAU1:SBI1"/>
    <mergeCell ref="SBK1:SBY1"/>
    <mergeCell ref="SCA1:SCO1"/>
    <mergeCell ref="SCQ1:SDE1"/>
    <mergeCell ref="SSA1:SSO1"/>
    <mergeCell ref="SSQ1:STE1"/>
    <mergeCell ref="STG1:STU1"/>
    <mergeCell ref="STW1:SUK1"/>
    <mergeCell ref="SUM1:SVA1"/>
    <mergeCell ref="SVC1:SVQ1"/>
    <mergeCell ref="SOI1:SOW1"/>
    <mergeCell ref="SOY1:SPM1"/>
    <mergeCell ref="SPO1:SQC1"/>
    <mergeCell ref="SQE1:SQS1"/>
    <mergeCell ref="SQU1:SRI1"/>
    <mergeCell ref="SRK1:SRY1"/>
    <mergeCell ref="SKQ1:SLE1"/>
    <mergeCell ref="SLG1:SLU1"/>
    <mergeCell ref="SLW1:SMK1"/>
    <mergeCell ref="SMM1:SNA1"/>
    <mergeCell ref="SNC1:SNQ1"/>
    <mergeCell ref="SNS1:SOG1"/>
    <mergeCell ref="TDC1:TDQ1"/>
    <mergeCell ref="TDS1:TEG1"/>
    <mergeCell ref="TEI1:TEW1"/>
    <mergeCell ref="TEY1:TFM1"/>
    <mergeCell ref="TFO1:TGC1"/>
    <mergeCell ref="TGE1:TGS1"/>
    <mergeCell ref="SZK1:SZY1"/>
    <mergeCell ref="TAA1:TAO1"/>
    <mergeCell ref="TAQ1:TBE1"/>
    <mergeCell ref="TBG1:TBU1"/>
    <mergeCell ref="TBW1:TCK1"/>
    <mergeCell ref="TCM1:TDA1"/>
    <mergeCell ref="SVS1:SWG1"/>
    <mergeCell ref="SWI1:SWW1"/>
    <mergeCell ref="SWY1:SXM1"/>
    <mergeCell ref="SXO1:SYC1"/>
    <mergeCell ref="SYE1:SYS1"/>
    <mergeCell ref="SYU1:SZI1"/>
    <mergeCell ref="TOE1:TOS1"/>
    <mergeCell ref="TOU1:TPI1"/>
    <mergeCell ref="TPK1:TPY1"/>
    <mergeCell ref="TQA1:TQO1"/>
    <mergeCell ref="TQQ1:TRE1"/>
    <mergeCell ref="TRG1:TRU1"/>
    <mergeCell ref="TKM1:TLA1"/>
    <mergeCell ref="TLC1:TLQ1"/>
    <mergeCell ref="TLS1:TMG1"/>
    <mergeCell ref="TMI1:TMW1"/>
    <mergeCell ref="TMY1:TNM1"/>
    <mergeCell ref="TNO1:TOC1"/>
    <mergeCell ref="TGU1:THI1"/>
    <mergeCell ref="THK1:THY1"/>
    <mergeCell ref="TIA1:TIO1"/>
    <mergeCell ref="TIQ1:TJE1"/>
    <mergeCell ref="TJG1:TJU1"/>
    <mergeCell ref="TJW1:TKK1"/>
    <mergeCell ref="TZG1:TZU1"/>
    <mergeCell ref="TZW1:UAK1"/>
    <mergeCell ref="UAM1:UBA1"/>
    <mergeCell ref="UBC1:UBQ1"/>
    <mergeCell ref="UBS1:UCG1"/>
    <mergeCell ref="UCI1:UCW1"/>
    <mergeCell ref="TVO1:TWC1"/>
    <mergeCell ref="TWE1:TWS1"/>
    <mergeCell ref="TWU1:TXI1"/>
    <mergeCell ref="TXK1:TXY1"/>
    <mergeCell ref="TYA1:TYO1"/>
    <mergeCell ref="TYQ1:TZE1"/>
    <mergeCell ref="TRW1:TSK1"/>
    <mergeCell ref="TSM1:TTA1"/>
    <mergeCell ref="TTC1:TTQ1"/>
    <mergeCell ref="TTS1:TUG1"/>
    <mergeCell ref="TUI1:TUW1"/>
    <mergeCell ref="TUY1:TVM1"/>
    <mergeCell ref="UKI1:UKW1"/>
    <mergeCell ref="UKY1:ULM1"/>
    <mergeCell ref="ULO1:UMC1"/>
    <mergeCell ref="UME1:UMS1"/>
    <mergeCell ref="UMU1:UNI1"/>
    <mergeCell ref="UNK1:UNY1"/>
    <mergeCell ref="UGQ1:UHE1"/>
    <mergeCell ref="UHG1:UHU1"/>
    <mergeCell ref="UHW1:UIK1"/>
    <mergeCell ref="UIM1:UJA1"/>
    <mergeCell ref="UJC1:UJQ1"/>
    <mergeCell ref="UJS1:UKG1"/>
    <mergeCell ref="UCY1:UDM1"/>
    <mergeCell ref="UDO1:UEC1"/>
    <mergeCell ref="UEE1:UES1"/>
    <mergeCell ref="UEU1:UFI1"/>
    <mergeCell ref="UFK1:UFY1"/>
    <mergeCell ref="UGA1:UGO1"/>
    <mergeCell ref="UVK1:UVY1"/>
    <mergeCell ref="UWA1:UWO1"/>
    <mergeCell ref="UWQ1:UXE1"/>
    <mergeCell ref="UXG1:UXU1"/>
    <mergeCell ref="UXW1:UYK1"/>
    <mergeCell ref="UYM1:UZA1"/>
    <mergeCell ref="URS1:USG1"/>
    <mergeCell ref="USI1:USW1"/>
    <mergeCell ref="USY1:UTM1"/>
    <mergeCell ref="UTO1:UUC1"/>
    <mergeCell ref="UUE1:UUS1"/>
    <mergeCell ref="UUU1:UVI1"/>
    <mergeCell ref="UOA1:UOO1"/>
    <mergeCell ref="UOQ1:UPE1"/>
    <mergeCell ref="UPG1:UPU1"/>
    <mergeCell ref="UPW1:UQK1"/>
    <mergeCell ref="UQM1:URA1"/>
    <mergeCell ref="URC1:URQ1"/>
    <mergeCell ref="VGM1:VHA1"/>
    <mergeCell ref="VHC1:VHQ1"/>
    <mergeCell ref="VHS1:VIG1"/>
    <mergeCell ref="VII1:VIW1"/>
    <mergeCell ref="VIY1:VJM1"/>
    <mergeCell ref="VJO1:VKC1"/>
    <mergeCell ref="VCU1:VDI1"/>
    <mergeCell ref="VDK1:VDY1"/>
    <mergeCell ref="VEA1:VEO1"/>
    <mergeCell ref="VEQ1:VFE1"/>
    <mergeCell ref="VFG1:VFU1"/>
    <mergeCell ref="VFW1:VGK1"/>
    <mergeCell ref="UZC1:UZQ1"/>
    <mergeCell ref="UZS1:VAG1"/>
    <mergeCell ref="VAI1:VAW1"/>
    <mergeCell ref="VAY1:VBM1"/>
    <mergeCell ref="VBO1:VCC1"/>
    <mergeCell ref="VCE1:VCS1"/>
    <mergeCell ref="VRO1:VSC1"/>
    <mergeCell ref="VSE1:VSS1"/>
    <mergeCell ref="VSU1:VTI1"/>
    <mergeCell ref="VTK1:VTY1"/>
    <mergeCell ref="VUA1:VUO1"/>
    <mergeCell ref="VUQ1:VVE1"/>
    <mergeCell ref="VNW1:VOK1"/>
    <mergeCell ref="VOM1:VPA1"/>
    <mergeCell ref="VPC1:VPQ1"/>
    <mergeCell ref="VPS1:VQG1"/>
    <mergeCell ref="VQI1:VQW1"/>
    <mergeCell ref="VQY1:VRM1"/>
    <mergeCell ref="VKE1:VKS1"/>
    <mergeCell ref="VKU1:VLI1"/>
    <mergeCell ref="VLK1:VLY1"/>
    <mergeCell ref="VMA1:VMO1"/>
    <mergeCell ref="VMQ1:VNE1"/>
    <mergeCell ref="VNG1:VNU1"/>
    <mergeCell ref="WCQ1:WDE1"/>
    <mergeCell ref="WDG1:WDU1"/>
    <mergeCell ref="WDW1:WEK1"/>
    <mergeCell ref="WEM1:WFA1"/>
    <mergeCell ref="WFC1:WFQ1"/>
    <mergeCell ref="WFS1:WGG1"/>
    <mergeCell ref="VYY1:VZM1"/>
    <mergeCell ref="VZO1:WAC1"/>
    <mergeCell ref="WAE1:WAS1"/>
    <mergeCell ref="WAU1:WBI1"/>
    <mergeCell ref="WBK1:WBY1"/>
    <mergeCell ref="WCA1:WCO1"/>
    <mergeCell ref="VVG1:VVU1"/>
    <mergeCell ref="VVW1:VWK1"/>
    <mergeCell ref="VWM1:VXA1"/>
    <mergeCell ref="VXC1:VXQ1"/>
    <mergeCell ref="VXS1:VYG1"/>
    <mergeCell ref="VYI1:VYW1"/>
    <mergeCell ref="WTW1:WUK1"/>
    <mergeCell ref="WUM1:WVA1"/>
    <mergeCell ref="WNS1:WOG1"/>
    <mergeCell ref="WOI1:WOW1"/>
    <mergeCell ref="WOY1:WPM1"/>
    <mergeCell ref="WPO1:WQC1"/>
    <mergeCell ref="WQE1:WQS1"/>
    <mergeCell ref="WQU1:WRI1"/>
    <mergeCell ref="WKA1:WKO1"/>
    <mergeCell ref="WKQ1:WLE1"/>
    <mergeCell ref="WLG1:WLU1"/>
    <mergeCell ref="WLW1:WMK1"/>
    <mergeCell ref="WMM1:WNA1"/>
    <mergeCell ref="WNC1:WNQ1"/>
    <mergeCell ref="WGI1:WGW1"/>
    <mergeCell ref="WGY1:WHM1"/>
    <mergeCell ref="WHO1:WIC1"/>
    <mergeCell ref="WIE1:WIS1"/>
    <mergeCell ref="WIU1:WJI1"/>
    <mergeCell ref="WJK1:WJY1"/>
    <mergeCell ref="AA2:AE2"/>
    <mergeCell ref="AF2:AJ2"/>
    <mergeCell ref="AK2:AO2"/>
    <mergeCell ref="AQ2:AU2"/>
    <mergeCell ref="AV2:AZ2"/>
    <mergeCell ref="BA2:BE2"/>
    <mergeCell ref="XCM1:XDA1"/>
    <mergeCell ref="XDC1:XDQ1"/>
    <mergeCell ref="XDS1:XEG1"/>
    <mergeCell ref="XEI1:XEW1"/>
    <mergeCell ref="B2:E2"/>
    <mergeCell ref="F2:I2"/>
    <mergeCell ref="J2:M2"/>
    <mergeCell ref="O2:R2"/>
    <mergeCell ref="S2:V2"/>
    <mergeCell ref="W2:Z2"/>
    <mergeCell ref="WYU1:WZI1"/>
    <mergeCell ref="WZK1:WZY1"/>
    <mergeCell ref="XAA1:XAO1"/>
    <mergeCell ref="XAQ1:XBE1"/>
    <mergeCell ref="XBG1:XBU1"/>
    <mergeCell ref="XBW1:XCK1"/>
    <mergeCell ref="WVC1:WVQ1"/>
    <mergeCell ref="WVS1:WWG1"/>
    <mergeCell ref="WWI1:WWW1"/>
    <mergeCell ref="WWY1:WXM1"/>
    <mergeCell ref="WXO1:WYC1"/>
    <mergeCell ref="WYE1:WYS1"/>
    <mergeCell ref="WRK1:WRY1"/>
    <mergeCell ref="WSA1:WSO1"/>
    <mergeCell ref="WSQ1:WTE1"/>
    <mergeCell ref="WTG1:WTU1"/>
    <mergeCell ref="DS2:DW2"/>
    <mergeCell ref="DX2:EB2"/>
    <mergeCell ref="EC2:EG2"/>
    <mergeCell ref="EI2:EM2"/>
    <mergeCell ref="EN2:ER2"/>
    <mergeCell ref="ES2:EW2"/>
    <mergeCell ref="CM2:CQ2"/>
    <mergeCell ref="CR2:CV2"/>
    <mergeCell ref="CW2:DA2"/>
    <mergeCell ref="DC2:DG2"/>
    <mergeCell ref="DH2:DL2"/>
    <mergeCell ref="DM2:DQ2"/>
    <mergeCell ref="BG2:BK2"/>
    <mergeCell ref="BL2:BP2"/>
    <mergeCell ref="BQ2:BU2"/>
    <mergeCell ref="BW2:CA2"/>
    <mergeCell ref="CB2:CF2"/>
    <mergeCell ref="CG2:CK2"/>
    <mergeCell ref="HK2:HO2"/>
    <mergeCell ref="HP2:HT2"/>
    <mergeCell ref="HU2:HY2"/>
    <mergeCell ref="IA2:IE2"/>
    <mergeCell ref="IF2:IJ2"/>
    <mergeCell ref="IK2:IO2"/>
    <mergeCell ref="GE2:GI2"/>
    <mergeCell ref="GJ2:GN2"/>
    <mergeCell ref="GO2:GS2"/>
    <mergeCell ref="GU2:GY2"/>
    <mergeCell ref="GZ2:HD2"/>
    <mergeCell ref="HE2:HI2"/>
    <mergeCell ref="EY2:FC2"/>
    <mergeCell ref="FD2:FH2"/>
    <mergeCell ref="FI2:FM2"/>
    <mergeCell ref="FO2:FS2"/>
    <mergeCell ref="FT2:FX2"/>
    <mergeCell ref="FY2:GC2"/>
    <mergeCell ref="LC2:LG2"/>
    <mergeCell ref="LH2:LL2"/>
    <mergeCell ref="LM2:LQ2"/>
    <mergeCell ref="LS2:LW2"/>
    <mergeCell ref="LX2:MB2"/>
    <mergeCell ref="MC2:MG2"/>
    <mergeCell ref="JW2:KA2"/>
    <mergeCell ref="KB2:KF2"/>
    <mergeCell ref="KG2:KK2"/>
    <mergeCell ref="KM2:KQ2"/>
    <mergeCell ref="KR2:KV2"/>
    <mergeCell ref="KW2:LA2"/>
    <mergeCell ref="IQ2:IU2"/>
    <mergeCell ref="IV2:IZ2"/>
    <mergeCell ref="JA2:JE2"/>
    <mergeCell ref="JG2:JK2"/>
    <mergeCell ref="JL2:JP2"/>
    <mergeCell ref="JQ2:JU2"/>
    <mergeCell ref="OU2:OY2"/>
    <mergeCell ref="OZ2:PD2"/>
    <mergeCell ref="PE2:PI2"/>
    <mergeCell ref="PK2:PO2"/>
    <mergeCell ref="PP2:PT2"/>
    <mergeCell ref="PU2:PY2"/>
    <mergeCell ref="NO2:NS2"/>
    <mergeCell ref="NT2:NX2"/>
    <mergeCell ref="NY2:OC2"/>
    <mergeCell ref="OE2:OI2"/>
    <mergeCell ref="OJ2:ON2"/>
    <mergeCell ref="OO2:OS2"/>
    <mergeCell ref="MI2:MM2"/>
    <mergeCell ref="MN2:MR2"/>
    <mergeCell ref="MS2:MW2"/>
    <mergeCell ref="MY2:NC2"/>
    <mergeCell ref="ND2:NH2"/>
    <mergeCell ref="NI2:NM2"/>
    <mergeCell ref="SM2:SQ2"/>
    <mergeCell ref="SR2:SV2"/>
    <mergeCell ref="SW2:TA2"/>
    <mergeCell ref="TC2:TG2"/>
    <mergeCell ref="TH2:TL2"/>
    <mergeCell ref="TM2:TQ2"/>
    <mergeCell ref="RG2:RK2"/>
    <mergeCell ref="RL2:RP2"/>
    <mergeCell ref="RQ2:RU2"/>
    <mergeCell ref="RW2:SA2"/>
    <mergeCell ref="SB2:SF2"/>
    <mergeCell ref="SG2:SK2"/>
    <mergeCell ref="QA2:QE2"/>
    <mergeCell ref="QF2:QJ2"/>
    <mergeCell ref="QK2:QO2"/>
    <mergeCell ref="QQ2:QU2"/>
    <mergeCell ref="QV2:QZ2"/>
    <mergeCell ref="RA2:RE2"/>
    <mergeCell ref="WE2:WI2"/>
    <mergeCell ref="WJ2:WN2"/>
    <mergeCell ref="WO2:WS2"/>
    <mergeCell ref="WU2:WY2"/>
    <mergeCell ref="WZ2:XD2"/>
    <mergeCell ref="XE2:XI2"/>
    <mergeCell ref="UY2:VC2"/>
    <mergeCell ref="VD2:VH2"/>
    <mergeCell ref="VI2:VM2"/>
    <mergeCell ref="VO2:VS2"/>
    <mergeCell ref="VT2:VX2"/>
    <mergeCell ref="VY2:WC2"/>
    <mergeCell ref="TS2:TW2"/>
    <mergeCell ref="TX2:UB2"/>
    <mergeCell ref="UC2:UG2"/>
    <mergeCell ref="UI2:UM2"/>
    <mergeCell ref="UN2:UR2"/>
    <mergeCell ref="US2:UW2"/>
    <mergeCell ref="ZW2:AAA2"/>
    <mergeCell ref="AAB2:AAF2"/>
    <mergeCell ref="AAG2:AAK2"/>
    <mergeCell ref="AAM2:AAQ2"/>
    <mergeCell ref="AAR2:AAV2"/>
    <mergeCell ref="AAW2:ABA2"/>
    <mergeCell ref="YQ2:YU2"/>
    <mergeCell ref="YV2:YZ2"/>
    <mergeCell ref="ZA2:ZE2"/>
    <mergeCell ref="ZG2:ZK2"/>
    <mergeCell ref="ZL2:ZP2"/>
    <mergeCell ref="ZQ2:ZU2"/>
    <mergeCell ref="XK2:XO2"/>
    <mergeCell ref="XP2:XT2"/>
    <mergeCell ref="XU2:XY2"/>
    <mergeCell ref="YA2:YE2"/>
    <mergeCell ref="YF2:YJ2"/>
    <mergeCell ref="YK2:YO2"/>
    <mergeCell ref="ADO2:ADS2"/>
    <mergeCell ref="ADT2:ADX2"/>
    <mergeCell ref="ADY2:AEC2"/>
    <mergeCell ref="AEE2:AEI2"/>
    <mergeCell ref="AEJ2:AEN2"/>
    <mergeCell ref="AEO2:AES2"/>
    <mergeCell ref="ACI2:ACM2"/>
    <mergeCell ref="ACN2:ACR2"/>
    <mergeCell ref="ACS2:ACW2"/>
    <mergeCell ref="ACY2:ADC2"/>
    <mergeCell ref="ADD2:ADH2"/>
    <mergeCell ref="ADI2:ADM2"/>
    <mergeCell ref="ABC2:ABG2"/>
    <mergeCell ref="ABH2:ABL2"/>
    <mergeCell ref="ABM2:ABQ2"/>
    <mergeCell ref="ABS2:ABW2"/>
    <mergeCell ref="ABX2:ACB2"/>
    <mergeCell ref="ACC2:ACG2"/>
    <mergeCell ref="AHG2:AHK2"/>
    <mergeCell ref="AHL2:AHP2"/>
    <mergeCell ref="AHQ2:AHU2"/>
    <mergeCell ref="AHW2:AIA2"/>
    <mergeCell ref="AIB2:AIF2"/>
    <mergeCell ref="AIG2:AIK2"/>
    <mergeCell ref="AGA2:AGE2"/>
    <mergeCell ref="AGF2:AGJ2"/>
    <mergeCell ref="AGK2:AGO2"/>
    <mergeCell ref="AGQ2:AGU2"/>
    <mergeCell ref="AGV2:AGZ2"/>
    <mergeCell ref="AHA2:AHE2"/>
    <mergeCell ref="AEU2:AEY2"/>
    <mergeCell ref="AEZ2:AFD2"/>
    <mergeCell ref="AFE2:AFI2"/>
    <mergeCell ref="AFK2:AFO2"/>
    <mergeCell ref="AFP2:AFT2"/>
    <mergeCell ref="AFU2:AFY2"/>
    <mergeCell ref="AKY2:ALC2"/>
    <mergeCell ref="ALD2:ALH2"/>
    <mergeCell ref="ALI2:ALM2"/>
    <mergeCell ref="ALO2:ALS2"/>
    <mergeCell ref="ALT2:ALX2"/>
    <mergeCell ref="ALY2:AMC2"/>
    <mergeCell ref="AJS2:AJW2"/>
    <mergeCell ref="AJX2:AKB2"/>
    <mergeCell ref="AKC2:AKG2"/>
    <mergeCell ref="AKI2:AKM2"/>
    <mergeCell ref="AKN2:AKR2"/>
    <mergeCell ref="AKS2:AKW2"/>
    <mergeCell ref="AIM2:AIQ2"/>
    <mergeCell ref="AIR2:AIV2"/>
    <mergeCell ref="AIW2:AJA2"/>
    <mergeCell ref="AJC2:AJG2"/>
    <mergeCell ref="AJH2:AJL2"/>
    <mergeCell ref="AJM2:AJQ2"/>
    <mergeCell ref="AOQ2:AOU2"/>
    <mergeCell ref="AOV2:AOZ2"/>
    <mergeCell ref="APA2:APE2"/>
    <mergeCell ref="APG2:APK2"/>
    <mergeCell ref="APL2:APP2"/>
    <mergeCell ref="APQ2:APU2"/>
    <mergeCell ref="ANK2:ANO2"/>
    <mergeCell ref="ANP2:ANT2"/>
    <mergeCell ref="ANU2:ANY2"/>
    <mergeCell ref="AOA2:AOE2"/>
    <mergeCell ref="AOF2:AOJ2"/>
    <mergeCell ref="AOK2:AOO2"/>
    <mergeCell ref="AME2:AMI2"/>
    <mergeCell ref="AMJ2:AMN2"/>
    <mergeCell ref="AMO2:AMS2"/>
    <mergeCell ref="AMU2:AMY2"/>
    <mergeCell ref="AMZ2:AND2"/>
    <mergeCell ref="ANE2:ANI2"/>
    <mergeCell ref="ASI2:ASM2"/>
    <mergeCell ref="ASN2:ASR2"/>
    <mergeCell ref="ASS2:ASW2"/>
    <mergeCell ref="ASY2:ATC2"/>
    <mergeCell ref="ATD2:ATH2"/>
    <mergeCell ref="ATI2:ATM2"/>
    <mergeCell ref="ARC2:ARG2"/>
    <mergeCell ref="ARH2:ARL2"/>
    <mergeCell ref="ARM2:ARQ2"/>
    <mergeCell ref="ARS2:ARW2"/>
    <mergeCell ref="ARX2:ASB2"/>
    <mergeCell ref="ASC2:ASG2"/>
    <mergeCell ref="APW2:AQA2"/>
    <mergeCell ref="AQB2:AQF2"/>
    <mergeCell ref="AQG2:AQK2"/>
    <mergeCell ref="AQM2:AQQ2"/>
    <mergeCell ref="AQR2:AQV2"/>
    <mergeCell ref="AQW2:ARA2"/>
    <mergeCell ref="AWA2:AWE2"/>
    <mergeCell ref="AWF2:AWJ2"/>
    <mergeCell ref="AWK2:AWO2"/>
    <mergeCell ref="AWQ2:AWU2"/>
    <mergeCell ref="AWV2:AWZ2"/>
    <mergeCell ref="AXA2:AXE2"/>
    <mergeCell ref="AUU2:AUY2"/>
    <mergeCell ref="AUZ2:AVD2"/>
    <mergeCell ref="AVE2:AVI2"/>
    <mergeCell ref="AVK2:AVO2"/>
    <mergeCell ref="AVP2:AVT2"/>
    <mergeCell ref="AVU2:AVY2"/>
    <mergeCell ref="ATO2:ATS2"/>
    <mergeCell ref="ATT2:ATX2"/>
    <mergeCell ref="ATY2:AUC2"/>
    <mergeCell ref="AUE2:AUI2"/>
    <mergeCell ref="AUJ2:AUN2"/>
    <mergeCell ref="AUO2:AUS2"/>
    <mergeCell ref="AZS2:AZW2"/>
    <mergeCell ref="AZX2:BAB2"/>
    <mergeCell ref="BAC2:BAG2"/>
    <mergeCell ref="BAI2:BAM2"/>
    <mergeCell ref="BAN2:BAR2"/>
    <mergeCell ref="BAS2:BAW2"/>
    <mergeCell ref="AYM2:AYQ2"/>
    <mergeCell ref="AYR2:AYV2"/>
    <mergeCell ref="AYW2:AZA2"/>
    <mergeCell ref="AZC2:AZG2"/>
    <mergeCell ref="AZH2:AZL2"/>
    <mergeCell ref="AZM2:AZQ2"/>
    <mergeCell ref="AXG2:AXK2"/>
    <mergeCell ref="AXL2:AXP2"/>
    <mergeCell ref="AXQ2:AXU2"/>
    <mergeCell ref="AXW2:AYA2"/>
    <mergeCell ref="AYB2:AYF2"/>
    <mergeCell ref="AYG2:AYK2"/>
    <mergeCell ref="BDK2:BDO2"/>
    <mergeCell ref="BDP2:BDT2"/>
    <mergeCell ref="BDU2:BDY2"/>
    <mergeCell ref="BEA2:BEE2"/>
    <mergeCell ref="BEF2:BEJ2"/>
    <mergeCell ref="BEK2:BEO2"/>
    <mergeCell ref="BCE2:BCI2"/>
    <mergeCell ref="BCJ2:BCN2"/>
    <mergeCell ref="BCO2:BCS2"/>
    <mergeCell ref="BCU2:BCY2"/>
    <mergeCell ref="BCZ2:BDD2"/>
    <mergeCell ref="BDE2:BDI2"/>
    <mergeCell ref="BAY2:BBC2"/>
    <mergeCell ref="BBD2:BBH2"/>
    <mergeCell ref="BBI2:BBM2"/>
    <mergeCell ref="BBO2:BBS2"/>
    <mergeCell ref="BBT2:BBX2"/>
    <mergeCell ref="BBY2:BCC2"/>
    <mergeCell ref="BHC2:BHG2"/>
    <mergeCell ref="BHH2:BHL2"/>
    <mergeCell ref="BHM2:BHQ2"/>
    <mergeCell ref="BHS2:BHW2"/>
    <mergeCell ref="BHX2:BIB2"/>
    <mergeCell ref="BIC2:BIG2"/>
    <mergeCell ref="BFW2:BGA2"/>
    <mergeCell ref="BGB2:BGF2"/>
    <mergeCell ref="BGG2:BGK2"/>
    <mergeCell ref="BGM2:BGQ2"/>
    <mergeCell ref="BGR2:BGV2"/>
    <mergeCell ref="BGW2:BHA2"/>
    <mergeCell ref="BEQ2:BEU2"/>
    <mergeCell ref="BEV2:BEZ2"/>
    <mergeCell ref="BFA2:BFE2"/>
    <mergeCell ref="BFG2:BFK2"/>
    <mergeCell ref="BFL2:BFP2"/>
    <mergeCell ref="BFQ2:BFU2"/>
    <mergeCell ref="BKU2:BKY2"/>
    <mergeCell ref="BKZ2:BLD2"/>
    <mergeCell ref="BLE2:BLI2"/>
    <mergeCell ref="BLK2:BLO2"/>
    <mergeCell ref="BLP2:BLT2"/>
    <mergeCell ref="BLU2:BLY2"/>
    <mergeCell ref="BJO2:BJS2"/>
    <mergeCell ref="BJT2:BJX2"/>
    <mergeCell ref="BJY2:BKC2"/>
    <mergeCell ref="BKE2:BKI2"/>
    <mergeCell ref="BKJ2:BKN2"/>
    <mergeCell ref="BKO2:BKS2"/>
    <mergeCell ref="BII2:BIM2"/>
    <mergeCell ref="BIN2:BIR2"/>
    <mergeCell ref="BIS2:BIW2"/>
    <mergeCell ref="BIY2:BJC2"/>
    <mergeCell ref="BJD2:BJH2"/>
    <mergeCell ref="BJI2:BJM2"/>
    <mergeCell ref="BOM2:BOQ2"/>
    <mergeCell ref="BOR2:BOV2"/>
    <mergeCell ref="BOW2:BPA2"/>
    <mergeCell ref="BPC2:BPG2"/>
    <mergeCell ref="BPH2:BPL2"/>
    <mergeCell ref="BPM2:BPQ2"/>
    <mergeCell ref="BNG2:BNK2"/>
    <mergeCell ref="BNL2:BNP2"/>
    <mergeCell ref="BNQ2:BNU2"/>
    <mergeCell ref="BNW2:BOA2"/>
    <mergeCell ref="BOB2:BOF2"/>
    <mergeCell ref="BOG2:BOK2"/>
    <mergeCell ref="BMA2:BME2"/>
    <mergeCell ref="BMF2:BMJ2"/>
    <mergeCell ref="BMK2:BMO2"/>
    <mergeCell ref="BMQ2:BMU2"/>
    <mergeCell ref="BMV2:BMZ2"/>
    <mergeCell ref="BNA2:BNE2"/>
    <mergeCell ref="BSE2:BSI2"/>
    <mergeCell ref="BSJ2:BSN2"/>
    <mergeCell ref="BSO2:BSS2"/>
    <mergeCell ref="BSU2:BSY2"/>
    <mergeCell ref="BSZ2:BTD2"/>
    <mergeCell ref="BTE2:BTI2"/>
    <mergeCell ref="BQY2:BRC2"/>
    <mergeCell ref="BRD2:BRH2"/>
    <mergeCell ref="BRI2:BRM2"/>
    <mergeCell ref="BRO2:BRS2"/>
    <mergeCell ref="BRT2:BRX2"/>
    <mergeCell ref="BRY2:BSC2"/>
    <mergeCell ref="BPS2:BPW2"/>
    <mergeCell ref="BPX2:BQB2"/>
    <mergeCell ref="BQC2:BQG2"/>
    <mergeCell ref="BQI2:BQM2"/>
    <mergeCell ref="BQN2:BQR2"/>
    <mergeCell ref="BQS2:BQW2"/>
    <mergeCell ref="BVW2:BWA2"/>
    <mergeCell ref="BWB2:BWF2"/>
    <mergeCell ref="BWG2:BWK2"/>
    <mergeCell ref="BWM2:BWQ2"/>
    <mergeCell ref="BWR2:BWV2"/>
    <mergeCell ref="BWW2:BXA2"/>
    <mergeCell ref="BUQ2:BUU2"/>
    <mergeCell ref="BUV2:BUZ2"/>
    <mergeCell ref="BVA2:BVE2"/>
    <mergeCell ref="BVG2:BVK2"/>
    <mergeCell ref="BVL2:BVP2"/>
    <mergeCell ref="BVQ2:BVU2"/>
    <mergeCell ref="BTK2:BTO2"/>
    <mergeCell ref="BTP2:BTT2"/>
    <mergeCell ref="BTU2:BTY2"/>
    <mergeCell ref="BUA2:BUE2"/>
    <mergeCell ref="BUF2:BUJ2"/>
    <mergeCell ref="BUK2:BUO2"/>
    <mergeCell ref="BZO2:BZS2"/>
    <mergeCell ref="BZT2:BZX2"/>
    <mergeCell ref="BZY2:CAC2"/>
    <mergeCell ref="CAE2:CAI2"/>
    <mergeCell ref="CAJ2:CAN2"/>
    <mergeCell ref="CAO2:CAS2"/>
    <mergeCell ref="BYI2:BYM2"/>
    <mergeCell ref="BYN2:BYR2"/>
    <mergeCell ref="BYS2:BYW2"/>
    <mergeCell ref="BYY2:BZC2"/>
    <mergeCell ref="BZD2:BZH2"/>
    <mergeCell ref="BZI2:BZM2"/>
    <mergeCell ref="BXC2:BXG2"/>
    <mergeCell ref="BXH2:BXL2"/>
    <mergeCell ref="BXM2:BXQ2"/>
    <mergeCell ref="BXS2:BXW2"/>
    <mergeCell ref="BXX2:BYB2"/>
    <mergeCell ref="BYC2:BYG2"/>
    <mergeCell ref="CDG2:CDK2"/>
    <mergeCell ref="CDL2:CDP2"/>
    <mergeCell ref="CDQ2:CDU2"/>
    <mergeCell ref="CDW2:CEA2"/>
    <mergeCell ref="CEB2:CEF2"/>
    <mergeCell ref="CEG2:CEK2"/>
    <mergeCell ref="CCA2:CCE2"/>
    <mergeCell ref="CCF2:CCJ2"/>
    <mergeCell ref="CCK2:CCO2"/>
    <mergeCell ref="CCQ2:CCU2"/>
    <mergeCell ref="CCV2:CCZ2"/>
    <mergeCell ref="CDA2:CDE2"/>
    <mergeCell ref="CAU2:CAY2"/>
    <mergeCell ref="CAZ2:CBD2"/>
    <mergeCell ref="CBE2:CBI2"/>
    <mergeCell ref="CBK2:CBO2"/>
    <mergeCell ref="CBP2:CBT2"/>
    <mergeCell ref="CBU2:CBY2"/>
    <mergeCell ref="CGY2:CHC2"/>
    <mergeCell ref="CHD2:CHH2"/>
    <mergeCell ref="CHI2:CHM2"/>
    <mergeCell ref="CHO2:CHS2"/>
    <mergeCell ref="CHT2:CHX2"/>
    <mergeCell ref="CHY2:CIC2"/>
    <mergeCell ref="CFS2:CFW2"/>
    <mergeCell ref="CFX2:CGB2"/>
    <mergeCell ref="CGC2:CGG2"/>
    <mergeCell ref="CGI2:CGM2"/>
    <mergeCell ref="CGN2:CGR2"/>
    <mergeCell ref="CGS2:CGW2"/>
    <mergeCell ref="CEM2:CEQ2"/>
    <mergeCell ref="CER2:CEV2"/>
    <mergeCell ref="CEW2:CFA2"/>
    <mergeCell ref="CFC2:CFG2"/>
    <mergeCell ref="CFH2:CFL2"/>
    <mergeCell ref="CFM2:CFQ2"/>
    <mergeCell ref="CKQ2:CKU2"/>
    <mergeCell ref="CKV2:CKZ2"/>
    <mergeCell ref="CLA2:CLE2"/>
    <mergeCell ref="CLG2:CLK2"/>
    <mergeCell ref="CLL2:CLP2"/>
    <mergeCell ref="CLQ2:CLU2"/>
    <mergeCell ref="CJK2:CJO2"/>
    <mergeCell ref="CJP2:CJT2"/>
    <mergeCell ref="CJU2:CJY2"/>
    <mergeCell ref="CKA2:CKE2"/>
    <mergeCell ref="CKF2:CKJ2"/>
    <mergeCell ref="CKK2:CKO2"/>
    <mergeCell ref="CIE2:CII2"/>
    <mergeCell ref="CIJ2:CIN2"/>
    <mergeCell ref="CIO2:CIS2"/>
    <mergeCell ref="CIU2:CIY2"/>
    <mergeCell ref="CIZ2:CJD2"/>
    <mergeCell ref="CJE2:CJI2"/>
    <mergeCell ref="COI2:COM2"/>
    <mergeCell ref="CON2:COR2"/>
    <mergeCell ref="COS2:COW2"/>
    <mergeCell ref="COY2:CPC2"/>
    <mergeCell ref="CPD2:CPH2"/>
    <mergeCell ref="CPI2:CPM2"/>
    <mergeCell ref="CNC2:CNG2"/>
    <mergeCell ref="CNH2:CNL2"/>
    <mergeCell ref="CNM2:CNQ2"/>
    <mergeCell ref="CNS2:CNW2"/>
    <mergeCell ref="CNX2:COB2"/>
    <mergeCell ref="COC2:COG2"/>
    <mergeCell ref="CLW2:CMA2"/>
    <mergeCell ref="CMB2:CMF2"/>
    <mergeCell ref="CMG2:CMK2"/>
    <mergeCell ref="CMM2:CMQ2"/>
    <mergeCell ref="CMR2:CMV2"/>
    <mergeCell ref="CMW2:CNA2"/>
    <mergeCell ref="CSA2:CSE2"/>
    <mergeCell ref="CSF2:CSJ2"/>
    <mergeCell ref="CSK2:CSO2"/>
    <mergeCell ref="CSQ2:CSU2"/>
    <mergeCell ref="CSV2:CSZ2"/>
    <mergeCell ref="CTA2:CTE2"/>
    <mergeCell ref="CQU2:CQY2"/>
    <mergeCell ref="CQZ2:CRD2"/>
    <mergeCell ref="CRE2:CRI2"/>
    <mergeCell ref="CRK2:CRO2"/>
    <mergeCell ref="CRP2:CRT2"/>
    <mergeCell ref="CRU2:CRY2"/>
    <mergeCell ref="CPO2:CPS2"/>
    <mergeCell ref="CPT2:CPX2"/>
    <mergeCell ref="CPY2:CQC2"/>
    <mergeCell ref="CQE2:CQI2"/>
    <mergeCell ref="CQJ2:CQN2"/>
    <mergeCell ref="CQO2:CQS2"/>
    <mergeCell ref="CVS2:CVW2"/>
    <mergeCell ref="CVX2:CWB2"/>
    <mergeCell ref="CWC2:CWG2"/>
    <mergeCell ref="CWI2:CWM2"/>
    <mergeCell ref="CWN2:CWR2"/>
    <mergeCell ref="CWS2:CWW2"/>
    <mergeCell ref="CUM2:CUQ2"/>
    <mergeCell ref="CUR2:CUV2"/>
    <mergeCell ref="CUW2:CVA2"/>
    <mergeCell ref="CVC2:CVG2"/>
    <mergeCell ref="CVH2:CVL2"/>
    <mergeCell ref="CVM2:CVQ2"/>
    <mergeCell ref="CTG2:CTK2"/>
    <mergeCell ref="CTL2:CTP2"/>
    <mergeCell ref="CTQ2:CTU2"/>
    <mergeCell ref="CTW2:CUA2"/>
    <mergeCell ref="CUB2:CUF2"/>
    <mergeCell ref="CUG2:CUK2"/>
    <mergeCell ref="CZK2:CZO2"/>
    <mergeCell ref="CZP2:CZT2"/>
    <mergeCell ref="CZU2:CZY2"/>
    <mergeCell ref="DAA2:DAE2"/>
    <mergeCell ref="DAF2:DAJ2"/>
    <mergeCell ref="DAK2:DAO2"/>
    <mergeCell ref="CYE2:CYI2"/>
    <mergeCell ref="CYJ2:CYN2"/>
    <mergeCell ref="CYO2:CYS2"/>
    <mergeCell ref="CYU2:CYY2"/>
    <mergeCell ref="CYZ2:CZD2"/>
    <mergeCell ref="CZE2:CZI2"/>
    <mergeCell ref="CWY2:CXC2"/>
    <mergeCell ref="CXD2:CXH2"/>
    <mergeCell ref="CXI2:CXM2"/>
    <mergeCell ref="CXO2:CXS2"/>
    <mergeCell ref="CXT2:CXX2"/>
    <mergeCell ref="CXY2:CYC2"/>
    <mergeCell ref="DDC2:DDG2"/>
    <mergeCell ref="DDH2:DDL2"/>
    <mergeCell ref="DDM2:DDQ2"/>
    <mergeCell ref="DDS2:DDW2"/>
    <mergeCell ref="DDX2:DEB2"/>
    <mergeCell ref="DEC2:DEG2"/>
    <mergeCell ref="DBW2:DCA2"/>
    <mergeCell ref="DCB2:DCF2"/>
    <mergeCell ref="DCG2:DCK2"/>
    <mergeCell ref="DCM2:DCQ2"/>
    <mergeCell ref="DCR2:DCV2"/>
    <mergeCell ref="DCW2:DDA2"/>
    <mergeCell ref="DAQ2:DAU2"/>
    <mergeCell ref="DAV2:DAZ2"/>
    <mergeCell ref="DBA2:DBE2"/>
    <mergeCell ref="DBG2:DBK2"/>
    <mergeCell ref="DBL2:DBP2"/>
    <mergeCell ref="DBQ2:DBU2"/>
    <mergeCell ref="DGU2:DGY2"/>
    <mergeCell ref="DGZ2:DHD2"/>
    <mergeCell ref="DHE2:DHI2"/>
    <mergeCell ref="DHK2:DHO2"/>
    <mergeCell ref="DHP2:DHT2"/>
    <mergeCell ref="DHU2:DHY2"/>
    <mergeCell ref="DFO2:DFS2"/>
    <mergeCell ref="DFT2:DFX2"/>
    <mergeCell ref="DFY2:DGC2"/>
    <mergeCell ref="DGE2:DGI2"/>
    <mergeCell ref="DGJ2:DGN2"/>
    <mergeCell ref="DGO2:DGS2"/>
    <mergeCell ref="DEI2:DEM2"/>
    <mergeCell ref="DEN2:DER2"/>
    <mergeCell ref="DES2:DEW2"/>
    <mergeCell ref="DEY2:DFC2"/>
    <mergeCell ref="DFD2:DFH2"/>
    <mergeCell ref="DFI2:DFM2"/>
    <mergeCell ref="DKM2:DKQ2"/>
    <mergeCell ref="DKR2:DKV2"/>
    <mergeCell ref="DKW2:DLA2"/>
    <mergeCell ref="DLC2:DLG2"/>
    <mergeCell ref="DLH2:DLL2"/>
    <mergeCell ref="DLM2:DLQ2"/>
    <mergeCell ref="DJG2:DJK2"/>
    <mergeCell ref="DJL2:DJP2"/>
    <mergeCell ref="DJQ2:DJU2"/>
    <mergeCell ref="DJW2:DKA2"/>
    <mergeCell ref="DKB2:DKF2"/>
    <mergeCell ref="DKG2:DKK2"/>
    <mergeCell ref="DIA2:DIE2"/>
    <mergeCell ref="DIF2:DIJ2"/>
    <mergeCell ref="DIK2:DIO2"/>
    <mergeCell ref="DIQ2:DIU2"/>
    <mergeCell ref="DIV2:DIZ2"/>
    <mergeCell ref="DJA2:DJE2"/>
    <mergeCell ref="DOE2:DOI2"/>
    <mergeCell ref="DOJ2:DON2"/>
    <mergeCell ref="DOO2:DOS2"/>
    <mergeCell ref="DOU2:DOY2"/>
    <mergeCell ref="DOZ2:DPD2"/>
    <mergeCell ref="DPE2:DPI2"/>
    <mergeCell ref="DMY2:DNC2"/>
    <mergeCell ref="DND2:DNH2"/>
    <mergeCell ref="DNI2:DNM2"/>
    <mergeCell ref="DNO2:DNS2"/>
    <mergeCell ref="DNT2:DNX2"/>
    <mergeCell ref="DNY2:DOC2"/>
    <mergeCell ref="DLS2:DLW2"/>
    <mergeCell ref="DLX2:DMB2"/>
    <mergeCell ref="DMC2:DMG2"/>
    <mergeCell ref="DMI2:DMM2"/>
    <mergeCell ref="DMN2:DMR2"/>
    <mergeCell ref="DMS2:DMW2"/>
    <mergeCell ref="DRW2:DSA2"/>
    <mergeCell ref="DSB2:DSF2"/>
    <mergeCell ref="DSG2:DSK2"/>
    <mergeCell ref="DSM2:DSQ2"/>
    <mergeCell ref="DSR2:DSV2"/>
    <mergeCell ref="DSW2:DTA2"/>
    <mergeCell ref="DQQ2:DQU2"/>
    <mergeCell ref="DQV2:DQZ2"/>
    <mergeCell ref="DRA2:DRE2"/>
    <mergeCell ref="DRG2:DRK2"/>
    <mergeCell ref="DRL2:DRP2"/>
    <mergeCell ref="DRQ2:DRU2"/>
    <mergeCell ref="DPK2:DPO2"/>
    <mergeCell ref="DPP2:DPT2"/>
    <mergeCell ref="DPU2:DPY2"/>
    <mergeCell ref="DQA2:DQE2"/>
    <mergeCell ref="DQF2:DQJ2"/>
    <mergeCell ref="DQK2:DQO2"/>
    <mergeCell ref="DVO2:DVS2"/>
    <mergeCell ref="DVT2:DVX2"/>
    <mergeCell ref="DVY2:DWC2"/>
    <mergeCell ref="DWE2:DWI2"/>
    <mergeCell ref="DWJ2:DWN2"/>
    <mergeCell ref="DWO2:DWS2"/>
    <mergeCell ref="DUI2:DUM2"/>
    <mergeCell ref="DUN2:DUR2"/>
    <mergeCell ref="DUS2:DUW2"/>
    <mergeCell ref="DUY2:DVC2"/>
    <mergeCell ref="DVD2:DVH2"/>
    <mergeCell ref="DVI2:DVM2"/>
    <mergeCell ref="DTC2:DTG2"/>
    <mergeCell ref="DTH2:DTL2"/>
    <mergeCell ref="DTM2:DTQ2"/>
    <mergeCell ref="DTS2:DTW2"/>
    <mergeCell ref="DTX2:DUB2"/>
    <mergeCell ref="DUC2:DUG2"/>
    <mergeCell ref="DZG2:DZK2"/>
    <mergeCell ref="DZL2:DZP2"/>
    <mergeCell ref="DZQ2:DZU2"/>
    <mergeCell ref="DZW2:EAA2"/>
    <mergeCell ref="EAB2:EAF2"/>
    <mergeCell ref="EAG2:EAK2"/>
    <mergeCell ref="DYA2:DYE2"/>
    <mergeCell ref="DYF2:DYJ2"/>
    <mergeCell ref="DYK2:DYO2"/>
    <mergeCell ref="DYQ2:DYU2"/>
    <mergeCell ref="DYV2:DYZ2"/>
    <mergeCell ref="DZA2:DZE2"/>
    <mergeCell ref="DWU2:DWY2"/>
    <mergeCell ref="DWZ2:DXD2"/>
    <mergeCell ref="DXE2:DXI2"/>
    <mergeCell ref="DXK2:DXO2"/>
    <mergeCell ref="DXP2:DXT2"/>
    <mergeCell ref="DXU2:DXY2"/>
    <mergeCell ref="ECY2:EDC2"/>
    <mergeCell ref="EDD2:EDH2"/>
    <mergeCell ref="EDI2:EDM2"/>
    <mergeCell ref="EDO2:EDS2"/>
    <mergeCell ref="EDT2:EDX2"/>
    <mergeCell ref="EDY2:EEC2"/>
    <mergeCell ref="EBS2:EBW2"/>
    <mergeCell ref="EBX2:ECB2"/>
    <mergeCell ref="ECC2:ECG2"/>
    <mergeCell ref="ECI2:ECM2"/>
    <mergeCell ref="ECN2:ECR2"/>
    <mergeCell ref="ECS2:ECW2"/>
    <mergeCell ref="EAM2:EAQ2"/>
    <mergeCell ref="EAR2:EAV2"/>
    <mergeCell ref="EAW2:EBA2"/>
    <mergeCell ref="EBC2:EBG2"/>
    <mergeCell ref="EBH2:EBL2"/>
    <mergeCell ref="EBM2:EBQ2"/>
    <mergeCell ref="EGQ2:EGU2"/>
    <mergeCell ref="EGV2:EGZ2"/>
    <mergeCell ref="EHA2:EHE2"/>
    <mergeCell ref="EHG2:EHK2"/>
    <mergeCell ref="EHL2:EHP2"/>
    <mergeCell ref="EHQ2:EHU2"/>
    <mergeCell ref="EFK2:EFO2"/>
    <mergeCell ref="EFP2:EFT2"/>
    <mergeCell ref="EFU2:EFY2"/>
    <mergeCell ref="EGA2:EGE2"/>
    <mergeCell ref="EGF2:EGJ2"/>
    <mergeCell ref="EGK2:EGO2"/>
    <mergeCell ref="EEE2:EEI2"/>
    <mergeCell ref="EEJ2:EEN2"/>
    <mergeCell ref="EEO2:EES2"/>
    <mergeCell ref="EEU2:EEY2"/>
    <mergeCell ref="EEZ2:EFD2"/>
    <mergeCell ref="EFE2:EFI2"/>
    <mergeCell ref="EKI2:EKM2"/>
    <mergeCell ref="EKN2:EKR2"/>
    <mergeCell ref="EKS2:EKW2"/>
    <mergeCell ref="EKY2:ELC2"/>
    <mergeCell ref="ELD2:ELH2"/>
    <mergeCell ref="ELI2:ELM2"/>
    <mergeCell ref="EJC2:EJG2"/>
    <mergeCell ref="EJH2:EJL2"/>
    <mergeCell ref="EJM2:EJQ2"/>
    <mergeCell ref="EJS2:EJW2"/>
    <mergeCell ref="EJX2:EKB2"/>
    <mergeCell ref="EKC2:EKG2"/>
    <mergeCell ref="EHW2:EIA2"/>
    <mergeCell ref="EIB2:EIF2"/>
    <mergeCell ref="EIG2:EIK2"/>
    <mergeCell ref="EIM2:EIQ2"/>
    <mergeCell ref="EIR2:EIV2"/>
    <mergeCell ref="EIW2:EJA2"/>
    <mergeCell ref="EOA2:EOE2"/>
    <mergeCell ref="EOF2:EOJ2"/>
    <mergeCell ref="EOK2:EOO2"/>
    <mergeCell ref="EOQ2:EOU2"/>
    <mergeCell ref="EOV2:EOZ2"/>
    <mergeCell ref="EPA2:EPE2"/>
    <mergeCell ref="EMU2:EMY2"/>
    <mergeCell ref="EMZ2:END2"/>
    <mergeCell ref="ENE2:ENI2"/>
    <mergeCell ref="ENK2:ENO2"/>
    <mergeCell ref="ENP2:ENT2"/>
    <mergeCell ref="ENU2:ENY2"/>
    <mergeCell ref="ELO2:ELS2"/>
    <mergeCell ref="ELT2:ELX2"/>
    <mergeCell ref="ELY2:EMC2"/>
    <mergeCell ref="EME2:EMI2"/>
    <mergeCell ref="EMJ2:EMN2"/>
    <mergeCell ref="EMO2:EMS2"/>
    <mergeCell ref="ERS2:ERW2"/>
    <mergeCell ref="ERX2:ESB2"/>
    <mergeCell ref="ESC2:ESG2"/>
    <mergeCell ref="ESI2:ESM2"/>
    <mergeCell ref="ESN2:ESR2"/>
    <mergeCell ref="ESS2:ESW2"/>
    <mergeCell ref="EQM2:EQQ2"/>
    <mergeCell ref="EQR2:EQV2"/>
    <mergeCell ref="EQW2:ERA2"/>
    <mergeCell ref="ERC2:ERG2"/>
    <mergeCell ref="ERH2:ERL2"/>
    <mergeCell ref="ERM2:ERQ2"/>
    <mergeCell ref="EPG2:EPK2"/>
    <mergeCell ref="EPL2:EPP2"/>
    <mergeCell ref="EPQ2:EPU2"/>
    <mergeCell ref="EPW2:EQA2"/>
    <mergeCell ref="EQB2:EQF2"/>
    <mergeCell ref="EQG2:EQK2"/>
    <mergeCell ref="EVK2:EVO2"/>
    <mergeCell ref="EVP2:EVT2"/>
    <mergeCell ref="EVU2:EVY2"/>
    <mergeCell ref="EWA2:EWE2"/>
    <mergeCell ref="EWF2:EWJ2"/>
    <mergeCell ref="EWK2:EWO2"/>
    <mergeCell ref="EUE2:EUI2"/>
    <mergeCell ref="EUJ2:EUN2"/>
    <mergeCell ref="EUO2:EUS2"/>
    <mergeCell ref="EUU2:EUY2"/>
    <mergeCell ref="EUZ2:EVD2"/>
    <mergeCell ref="EVE2:EVI2"/>
    <mergeCell ref="ESY2:ETC2"/>
    <mergeCell ref="ETD2:ETH2"/>
    <mergeCell ref="ETI2:ETM2"/>
    <mergeCell ref="ETO2:ETS2"/>
    <mergeCell ref="ETT2:ETX2"/>
    <mergeCell ref="ETY2:EUC2"/>
    <mergeCell ref="EZC2:EZG2"/>
    <mergeCell ref="EZH2:EZL2"/>
    <mergeCell ref="EZM2:EZQ2"/>
    <mergeCell ref="EZS2:EZW2"/>
    <mergeCell ref="EZX2:FAB2"/>
    <mergeCell ref="FAC2:FAG2"/>
    <mergeCell ref="EXW2:EYA2"/>
    <mergeCell ref="EYB2:EYF2"/>
    <mergeCell ref="EYG2:EYK2"/>
    <mergeCell ref="EYM2:EYQ2"/>
    <mergeCell ref="EYR2:EYV2"/>
    <mergeCell ref="EYW2:EZA2"/>
    <mergeCell ref="EWQ2:EWU2"/>
    <mergeCell ref="EWV2:EWZ2"/>
    <mergeCell ref="EXA2:EXE2"/>
    <mergeCell ref="EXG2:EXK2"/>
    <mergeCell ref="EXL2:EXP2"/>
    <mergeCell ref="EXQ2:EXU2"/>
    <mergeCell ref="FCU2:FCY2"/>
    <mergeCell ref="FCZ2:FDD2"/>
    <mergeCell ref="FDE2:FDI2"/>
    <mergeCell ref="FDK2:FDO2"/>
    <mergeCell ref="FDP2:FDT2"/>
    <mergeCell ref="FDU2:FDY2"/>
    <mergeCell ref="FBO2:FBS2"/>
    <mergeCell ref="FBT2:FBX2"/>
    <mergeCell ref="FBY2:FCC2"/>
    <mergeCell ref="FCE2:FCI2"/>
    <mergeCell ref="FCJ2:FCN2"/>
    <mergeCell ref="FCO2:FCS2"/>
    <mergeCell ref="FAI2:FAM2"/>
    <mergeCell ref="FAN2:FAR2"/>
    <mergeCell ref="FAS2:FAW2"/>
    <mergeCell ref="FAY2:FBC2"/>
    <mergeCell ref="FBD2:FBH2"/>
    <mergeCell ref="FBI2:FBM2"/>
    <mergeCell ref="FGM2:FGQ2"/>
    <mergeCell ref="FGR2:FGV2"/>
    <mergeCell ref="FGW2:FHA2"/>
    <mergeCell ref="FHC2:FHG2"/>
    <mergeCell ref="FHH2:FHL2"/>
    <mergeCell ref="FHM2:FHQ2"/>
    <mergeCell ref="FFG2:FFK2"/>
    <mergeCell ref="FFL2:FFP2"/>
    <mergeCell ref="FFQ2:FFU2"/>
    <mergeCell ref="FFW2:FGA2"/>
    <mergeCell ref="FGB2:FGF2"/>
    <mergeCell ref="FGG2:FGK2"/>
    <mergeCell ref="FEA2:FEE2"/>
    <mergeCell ref="FEF2:FEJ2"/>
    <mergeCell ref="FEK2:FEO2"/>
    <mergeCell ref="FEQ2:FEU2"/>
    <mergeCell ref="FEV2:FEZ2"/>
    <mergeCell ref="FFA2:FFE2"/>
    <mergeCell ref="FKE2:FKI2"/>
    <mergeCell ref="FKJ2:FKN2"/>
    <mergeCell ref="FKO2:FKS2"/>
    <mergeCell ref="FKU2:FKY2"/>
    <mergeCell ref="FKZ2:FLD2"/>
    <mergeCell ref="FLE2:FLI2"/>
    <mergeCell ref="FIY2:FJC2"/>
    <mergeCell ref="FJD2:FJH2"/>
    <mergeCell ref="FJI2:FJM2"/>
    <mergeCell ref="FJO2:FJS2"/>
    <mergeCell ref="FJT2:FJX2"/>
    <mergeCell ref="FJY2:FKC2"/>
    <mergeCell ref="FHS2:FHW2"/>
    <mergeCell ref="FHX2:FIB2"/>
    <mergeCell ref="FIC2:FIG2"/>
    <mergeCell ref="FII2:FIM2"/>
    <mergeCell ref="FIN2:FIR2"/>
    <mergeCell ref="FIS2:FIW2"/>
    <mergeCell ref="FNW2:FOA2"/>
    <mergeCell ref="FOB2:FOF2"/>
    <mergeCell ref="FOG2:FOK2"/>
    <mergeCell ref="FOM2:FOQ2"/>
    <mergeCell ref="FOR2:FOV2"/>
    <mergeCell ref="FOW2:FPA2"/>
    <mergeCell ref="FMQ2:FMU2"/>
    <mergeCell ref="FMV2:FMZ2"/>
    <mergeCell ref="FNA2:FNE2"/>
    <mergeCell ref="FNG2:FNK2"/>
    <mergeCell ref="FNL2:FNP2"/>
    <mergeCell ref="FNQ2:FNU2"/>
    <mergeCell ref="FLK2:FLO2"/>
    <mergeCell ref="FLP2:FLT2"/>
    <mergeCell ref="FLU2:FLY2"/>
    <mergeCell ref="FMA2:FME2"/>
    <mergeCell ref="FMF2:FMJ2"/>
    <mergeCell ref="FMK2:FMO2"/>
    <mergeCell ref="FRO2:FRS2"/>
    <mergeCell ref="FRT2:FRX2"/>
    <mergeCell ref="FRY2:FSC2"/>
    <mergeCell ref="FSE2:FSI2"/>
    <mergeCell ref="FSJ2:FSN2"/>
    <mergeCell ref="FSO2:FSS2"/>
    <mergeCell ref="FQI2:FQM2"/>
    <mergeCell ref="FQN2:FQR2"/>
    <mergeCell ref="FQS2:FQW2"/>
    <mergeCell ref="FQY2:FRC2"/>
    <mergeCell ref="FRD2:FRH2"/>
    <mergeCell ref="FRI2:FRM2"/>
    <mergeCell ref="FPC2:FPG2"/>
    <mergeCell ref="FPH2:FPL2"/>
    <mergeCell ref="FPM2:FPQ2"/>
    <mergeCell ref="FPS2:FPW2"/>
    <mergeCell ref="FPX2:FQB2"/>
    <mergeCell ref="FQC2:FQG2"/>
    <mergeCell ref="FVG2:FVK2"/>
    <mergeCell ref="FVL2:FVP2"/>
    <mergeCell ref="FVQ2:FVU2"/>
    <mergeCell ref="FVW2:FWA2"/>
    <mergeCell ref="FWB2:FWF2"/>
    <mergeCell ref="FWG2:FWK2"/>
    <mergeCell ref="FUA2:FUE2"/>
    <mergeCell ref="FUF2:FUJ2"/>
    <mergeCell ref="FUK2:FUO2"/>
    <mergeCell ref="FUQ2:FUU2"/>
    <mergeCell ref="FUV2:FUZ2"/>
    <mergeCell ref="FVA2:FVE2"/>
    <mergeCell ref="FSU2:FSY2"/>
    <mergeCell ref="FSZ2:FTD2"/>
    <mergeCell ref="FTE2:FTI2"/>
    <mergeCell ref="FTK2:FTO2"/>
    <mergeCell ref="FTP2:FTT2"/>
    <mergeCell ref="FTU2:FTY2"/>
    <mergeCell ref="FYY2:FZC2"/>
    <mergeCell ref="FZD2:FZH2"/>
    <mergeCell ref="FZI2:FZM2"/>
    <mergeCell ref="FZO2:FZS2"/>
    <mergeCell ref="FZT2:FZX2"/>
    <mergeCell ref="FZY2:GAC2"/>
    <mergeCell ref="FXS2:FXW2"/>
    <mergeCell ref="FXX2:FYB2"/>
    <mergeCell ref="FYC2:FYG2"/>
    <mergeCell ref="FYI2:FYM2"/>
    <mergeCell ref="FYN2:FYR2"/>
    <mergeCell ref="FYS2:FYW2"/>
    <mergeCell ref="FWM2:FWQ2"/>
    <mergeCell ref="FWR2:FWV2"/>
    <mergeCell ref="FWW2:FXA2"/>
    <mergeCell ref="FXC2:FXG2"/>
    <mergeCell ref="FXH2:FXL2"/>
    <mergeCell ref="FXM2:FXQ2"/>
    <mergeCell ref="GCQ2:GCU2"/>
    <mergeCell ref="GCV2:GCZ2"/>
    <mergeCell ref="GDA2:GDE2"/>
    <mergeCell ref="GDG2:GDK2"/>
    <mergeCell ref="GDL2:GDP2"/>
    <mergeCell ref="GDQ2:GDU2"/>
    <mergeCell ref="GBK2:GBO2"/>
    <mergeCell ref="GBP2:GBT2"/>
    <mergeCell ref="GBU2:GBY2"/>
    <mergeCell ref="GCA2:GCE2"/>
    <mergeCell ref="GCF2:GCJ2"/>
    <mergeCell ref="GCK2:GCO2"/>
    <mergeCell ref="GAE2:GAI2"/>
    <mergeCell ref="GAJ2:GAN2"/>
    <mergeCell ref="GAO2:GAS2"/>
    <mergeCell ref="GAU2:GAY2"/>
    <mergeCell ref="GAZ2:GBD2"/>
    <mergeCell ref="GBE2:GBI2"/>
    <mergeCell ref="GGI2:GGM2"/>
    <mergeCell ref="GGN2:GGR2"/>
    <mergeCell ref="GGS2:GGW2"/>
    <mergeCell ref="GGY2:GHC2"/>
    <mergeCell ref="GHD2:GHH2"/>
    <mergeCell ref="GHI2:GHM2"/>
    <mergeCell ref="GFC2:GFG2"/>
    <mergeCell ref="GFH2:GFL2"/>
    <mergeCell ref="GFM2:GFQ2"/>
    <mergeCell ref="GFS2:GFW2"/>
    <mergeCell ref="GFX2:GGB2"/>
    <mergeCell ref="GGC2:GGG2"/>
    <mergeCell ref="GDW2:GEA2"/>
    <mergeCell ref="GEB2:GEF2"/>
    <mergeCell ref="GEG2:GEK2"/>
    <mergeCell ref="GEM2:GEQ2"/>
    <mergeCell ref="GER2:GEV2"/>
    <mergeCell ref="GEW2:GFA2"/>
    <mergeCell ref="GKA2:GKE2"/>
    <mergeCell ref="GKF2:GKJ2"/>
    <mergeCell ref="GKK2:GKO2"/>
    <mergeCell ref="GKQ2:GKU2"/>
    <mergeCell ref="GKV2:GKZ2"/>
    <mergeCell ref="GLA2:GLE2"/>
    <mergeCell ref="GIU2:GIY2"/>
    <mergeCell ref="GIZ2:GJD2"/>
    <mergeCell ref="GJE2:GJI2"/>
    <mergeCell ref="GJK2:GJO2"/>
    <mergeCell ref="GJP2:GJT2"/>
    <mergeCell ref="GJU2:GJY2"/>
    <mergeCell ref="GHO2:GHS2"/>
    <mergeCell ref="GHT2:GHX2"/>
    <mergeCell ref="GHY2:GIC2"/>
    <mergeCell ref="GIE2:GII2"/>
    <mergeCell ref="GIJ2:GIN2"/>
    <mergeCell ref="GIO2:GIS2"/>
    <mergeCell ref="GNS2:GNW2"/>
    <mergeCell ref="GNX2:GOB2"/>
    <mergeCell ref="GOC2:GOG2"/>
    <mergeCell ref="GOI2:GOM2"/>
    <mergeCell ref="GON2:GOR2"/>
    <mergeCell ref="GOS2:GOW2"/>
    <mergeCell ref="GMM2:GMQ2"/>
    <mergeCell ref="GMR2:GMV2"/>
    <mergeCell ref="GMW2:GNA2"/>
    <mergeCell ref="GNC2:GNG2"/>
    <mergeCell ref="GNH2:GNL2"/>
    <mergeCell ref="GNM2:GNQ2"/>
    <mergeCell ref="GLG2:GLK2"/>
    <mergeCell ref="GLL2:GLP2"/>
    <mergeCell ref="GLQ2:GLU2"/>
    <mergeCell ref="GLW2:GMA2"/>
    <mergeCell ref="GMB2:GMF2"/>
    <mergeCell ref="GMG2:GMK2"/>
    <mergeCell ref="GRK2:GRO2"/>
    <mergeCell ref="GRP2:GRT2"/>
    <mergeCell ref="GRU2:GRY2"/>
    <mergeCell ref="GSA2:GSE2"/>
    <mergeCell ref="GSF2:GSJ2"/>
    <mergeCell ref="GSK2:GSO2"/>
    <mergeCell ref="GQE2:GQI2"/>
    <mergeCell ref="GQJ2:GQN2"/>
    <mergeCell ref="GQO2:GQS2"/>
    <mergeCell ref="GQU2:GQY2"/>
    <mergeCell ref="GQZ2:GRD2"/>
    <mergeCell ref="GRE2:GRI2"/>
    <mergeCell ref="GOY2:GPC2"/>
    <mergeCell ref="GPD2:GPH2"/>
    <mergeCell ref="GPI2:GPM2"/>
    <mergeCell ref="GPO2:GPS2"/>
    <mergeCell ref="GPT2:GPX2"/>
    <mergeCell ref="GPY2:GQC2"/>
    <mergeCell ref="GVC2:GVG2"/>
    <mergeCell ref="GVH2:GVL2"/>
    <mergeCell ref="GVM2:GVQ2"/>
    <mergeCell ref="GVS2:GVW2"/>
    <mergeCell ref="GVX2:GWB2"/>
    <mergeCell ref="GWC2:GWG2"/>
    <mergeCell ref="GTW2:GUA2"/>
    <mergeCell ref="GUB2:GUF2"/>
    <mergeCell ref="GUG2:GUK2"/>
    <mergeCell ref="GUM2:GUQ2"/>
    <mergeCell ref="GUR2:GUV2"/>
    <mergeCell ref="GUW2:GVA2"/>
    <mergeCell ref="GSQ2:GSU2"/>
    <mergeCell ref="GSV2:GSZ2"/>
    <mergeCell ref="GTA2:GTE2"/>
    <mergeCell ref="GTG2:GTK2"/>
    <mergeCell ref="GTL2:GTP2"/>
    <mergeCell ref="GTQ2:GTU2"/>
    <mergeCell ref="GYU2:GYY2"/>
    <mergeCell ref="GYZ2:GZD2"/>
    <mergeCell ref="GZE2:GZI2"/>
    <mergeCell ref="GZK2:GZO2"/>
    <mergeCell ref="GZP2:GZT2"/>
    <mergeCell ref="GZU2:GZY2"/>
    <mergeCell ref="GXO2:GXS2"/>
    <mergeCell ref="GXT2:GXX2"/>
    <mergeCell ref="GXY2:GYC2"/>
    <mergeCell ref="GYE2:GYI2"/>
    <mergeCell ref="GYJ2:GYN2"/>
    <mergeCell ref="GYO2:GYS2"/>
    <mergeCell ref="GWI2:GWM2"/>
    <mergeCell ref="GWN2:GWR2"/>
    <mergeCell ref="GWS2:GWW2"/>
    <mergeCell ref="GWY2:GXC2"/>
    <mergeCell ref="GXD2:GXH2"/>
    <mergeCell ref="GXI2:GXM2"/>
    <mergeCell ref="HCM2:HCQ2"/>
    <mergeCell ref="HCR2:HCV2"/>
    <mergeCell ref="HCW2:HDA2"/>
    <mergeCell ref="HDC2:HDG2"/>
    <mergeCell ref="HDH2:HDL2"/>
    <mergeCell ref="HDM2:HDQ2"/>
    <mergeCell ref="HBG2:HBK2"/>
    <mergeCell ref="HBL2:HBP2"/>
    <mergeCell ref="HBQ2:HBU2"/>
    <mergeCell ref="HBW2:HCA2"/>
    <mergeCell ref="HCB2:HCF2"/>
    <mergeCell ref="HCG2:HCK2"/>
    <mergeCell ref="HAA2:HAE2"/>
    <mergeCell ref="HAF2:HAJ2"/>
    <mergeCell ref="HAK2:HAO2"/>
    <mergeCell ref="HAQ2:HAU2"/>
    <mergeCell ref="HAV2:HAZ2"/>
    <mergeCell ref="HBA2:HBE2"/>
    <mergeCell ref="HGE2:HGI2"/>
    <mergeCell ref="HGJ2:HGN2"/>
    <mergeCell ref="HGO2:HGS2"/>
    <mergeCell ref="HGU2:HGY2"/>
    <mergeCell ref="HGZ2:HHD2"/>
    <mergeCell ref="HHE2:HHI2"/>
    <mergeCell ref="HEY2:HFC2"/>
    <mergeCell ref="HFD2:HFH2"/>
    <mergeCell ref="HFI2:HFM2"/>
    <mergeCell ref="HFO2:HFS2"/>
    <mergeCell ref="HFT2:HFX2"/>
    <mergeCell ref="HFY2:HGC2"/>
    <mergeCell ref="HDS2:HDW2"/>
    <mergeCell ref="HDX2:HEB2"/>
    <mergeCell ref="HEC2:HEG2"/>
    <mergeCell ref="HEI2:HEM2"/>
    <mergeCell ref="HEN2:HER2"/>
    <mergeCell ref="HES2:HEW2"/>
    <mergeCell ref="HJW2:HKA2"/>
    <mergeCell ref="HKB2:HKF2"/>
    <mergeCell ref="HKG2:HKK2"/>
    <mergeCell ref="HKM2:HKQ2"/>
    <mergeCell ref="HKR2:HKV2"/>
    <mergeCell ref="HKW2:HLA2"/>
    <mergeCell ref="HIQ2:HIU2"/>
    <mergeCell ref="HIV2:HIZ2"/>
    <mergeCell ref="HJA2:HJE2"/>
    <mergeCell ref="HJG2:HJK2"/>
    <mergeCell ref="HJL2:HJP2"/>
    <mergeCell ref="HJQ2:HJU2"/>
    <mergeCell ref="HHK2:HHO2"/>
    <mergeCell ref="HHP2:HHT2"/>
    <mergeCell ref="HHU2:HHY2"/>
    <mergeCell ref="HIA2:HIE2"/>
    <mergeCell ref="HIF2:HIJ2"/>
    <mergeCell ref="HIK2:HIO2"/>
    <mergeCell ref="HNO2:HNS2"/>
    <mergeCell ref="HNT2:HNX2"/>
    <mergeCell ref="HNY2:HOC2"/>
    <mergeCell ref="HOE2:HOI2"/>
    <mergeCell ref="HOJ2:HON2"/>
    <mergeCell ref="HOO2:HOS2"/>
    <mergeCell ref="HMI2:HMM2"/>
    <mergeCell ref="HMN2:HMR2"/>
    <mergeCell ref="HMS2:HMW2"/>
    <mergeCell ref="HMY2:HNC2"/>
    <mergeCell ref="HND2:HNH2"/>
    <mergeCell ref="HNI2:HNM2"/>
    <mergeCell ref="HLC2:HLG2"/>
    <mergeCell ref="HLH2:HLL2"/>
    <mergeCell ref="HLM2:HLQ2"/>
    <mergeCell ref="HLS2:HLW2"/>
    <mergeCell ref="HLX2:HMB2"/>
    <mergeCell ref="HMC2:HMG2"/>
    <mergeCell ref="HRG2:HRK2"/>
    <mergeCell ref="HRL2:HRP2"/>
    <mergeCell ref="HRQ2:HRU2"/>
    <mergeCell ref="HRW2:HSA2"/>
    <mergeCell ref="HSB2:HSF2"/>
    <mergeCell ref="HSG2:HSK2"/>
    <mergeCell ref="HQA2:HQE2"/>
    <mergeCell ref="HQF2:HQJ2"/>
    <mergeCell ref="HQK2:HQO2"/>
    <mergeCell ref="HQQ2:HQU2"/>
    <mergeCell ref="HQV2:HQZ2"/>
    <mergeCell ref="HRA2:HRE2"/>
    <mergeCell ref="HOU2:HOY2"/>
    <mergeCell ref="HOZ2:HPD2"/>
    <mergeCell ref="HPE2:HPI2"/>
    <mergeCell ref="HPK2:HPO2"/>
    <mergeCell ref="HPP2:HPT2"/>
    <mergeCell ref="HPU2:HPY2"/>
    <mergeCell ref="HUY2:HVC2"/>
    <mergeCell ref="HVD2:HVH2"/>
    <mergeCell ref="HVI2:HVM2"/>
    <mergeCell ref="HVO2:HVS2"/>
    <mergeCell ref="HVT2:HVX2"/>
    <mergeCell ref="HVY2:HWC2"/>
    <mergeCell ref="HTS2:HTW2"/>
    <mergeCell ref="HTX2:HUB2"/>
    <mergeCell ref="HUC2:HUG2"/>
    <mergeCell ref="HUI2:HUM2"/>
    <mergeCell ref="HUN2:HUR2"/>
    <mergeCell ref="HUS2:HUW2"/>
    <mergeCell ref="HSM2:HSQ2"/>
    <mergeCell ref="HSR2:HSV2"/>
    <mergeCell ref="HSW2:HTA2"/>
    <mergeCell ref="HTC2:HTG2"/>
    <mergeCell ref="HTH2:HTL2"/>
    <mergeCell ref="HTM2:HTQ2"/>
    <mergeCell ref="HYQ2:HYU2"/>
    <mergeCell ref="HYV2:HYZ2"/>
    <mergeCell ref="HZA2:HZE2"/>
    <mergeCell ref="HZG2:HZK2"/>
    <mergeCell ref="HZL2:HZP2"/>
    <mergeCell ref="HZQ2:HZU2"/>
    <mergeCell ref="HXK2:HXO2"/>
    <mergeCell ref="HXP2:HXT2"/>
    <mergeCell ref="HXU2:HXY2"/>
    <mergeCell ref="HYA2:HYE2"/>
    <mergeCell ref="HYF2:HYJ2"/>
    <mergeCell ref="HYK2:HYO2"/>
    <mergeCell ref="HWE2:HWI2"/>
    <mergeCell ref="HWJ2:HWN2"/>
    <mergeCell ref="HWO2:HWS2"/>
    <mergeCell ref="HWU2:HWY2"/>
    <mergeCell ref="HWZ2:HXD2"/>
    <mergeCell ref="HXE2:HXI2"/>
    <mergeCell ref="ICI2:ICM2"/>
    <mergeCell ref="ICN2:ICR2"/>
    <mergeCell ref="ICS2:ICW2"/>
    <mergeCell ref="ICY2:IDC2"/>
    <mergeCell ref="IDD2:IDH2"/>
    <mergeCell ref="IDI2:IDM2"/>
    <mergeCell ref="IBC2:IBG2"/>
    <mergeCell ref="IBH2:IBL2"/>
    <mergeCell ref="IBM2:IBQ2"/>
    <mergeCell ref="IBS2:IBW2"/>
    <mergeCell ref="IBX2:ICB2"/>
    <mergeCell ref="ICC2:ICG2"/>
    <mergeCell ref="HZW2:IAA2"/>
    <mergeCell ref="IAB2:IAF2"/>
    <mergeCell ref="IAG2:IAK2"/>
    <mergeCell ref="IAM2:IAQ2"/>
    <mergeCell ref="IAR2:IAV2"/>
    <mergeCell ref="IAW2:IBA2"/>
    <mergeCell ref="IGA2:IGE2"/>
    <mergeCell ref="IGF2:IGJ2"/>
    <mergeCell ref="IGK2:IGO2"/>
    <mergeCell ref="IGQ2:IGU2"/>
    <mergeCell ref="IGV2:IGZ2"/>
    <mergeCell ref="IHA2:IHE2"/>
    <mergeCell ref="IEU2:IEY2"/>
    <mergeCell ref="IEZ2:IFD2"/>
    <mergeCell ref="IFE2:IFI2"/>
    <mergeCell ref="IFK2:IFO2"/>
    <mergeCell ref="IFP2:IFT2"/>
    <mergeCell ref="IFU2:IFY2"/>
    <mergeCell ref="IDO2:IDS2"/>
    <mergeCell ref="IDT2:IDX2"/>
    <mergeCell ref="IDY2:IEC2"/>
    <mergeCell ref="IEE2:IEI2"/>
    <mergeCell ref="IEJ2:IEN2"/>
    <mergeCell ref="IEO2:IES2"/>
    <mergeCell ref="IJS2:IJW2"/>
    <mergeCell ref="IJX2:IKB2"/>
    <mergeCell ref="IKC2:IKG2"/>
    <mergeCell ref="IKI2:IKM2"/>
    <mergeCell ref="IKN2:IKR2"/>
    <mergeCell ref="IKS2:IKW2"/>
    <mergeCell ref="IIM2:IIQ2"/>
    <mergeCell ref="IIR2:IIV2"/>
    <mergeCell ref="IIW2:IJA2"/>
    <mergeCell ref="IJC2:IJG2"/>
    <mergeCell ref="IJH2:IJL2"/>
    <mergeCell ref="IJM2:IJQ2"/>
    <mergeCell ref="IHG2:IHK2"/>
    <mergeCell ref="IHL2:IHP2"/>
    <mergeCell ref="IHQ2:IHU2"/>
    <mergeCell ref="IHW2:IIA2"/>
    <mergeCell ref="IIB2:IIF2"/>
    <mergeCell ref="IIG2:IIK2"/>
    <mergeCell ref="INK2:INO2"/>
    <mergeCell ref="INP2:INT2"/>
    <mergeCell ref="INU2:INY2"/>
    <mergeCell ref="IOA2:IOE2"/>
    <mergeCell ref="IOF2:IOJ2"/>
    <mergeCell ref="IOK2:IOO2"/>
    <mergeCell ref="IME2:IMI2"/>
    <mergeCell ref="IMJ2:IMN2"/>
    <mergeCell ref="IMO2:IMS2"/>
    <mergeCell ref="IMU2:IMY2"/>
    <mergeCell ref="IMZ2:IND2"/>
    <mergeCell ref="INE2:INI2"/>
    <mergeCell ref="IKY2:ILC2"/>
    <mergeCell ref="ILD2:ILH2"/>
    <mergeCell ref="ILI2:ILM2"/>
    <mergeCell ref="ILO2:ILS2"/>
    <mergeCell ref="ILT2:ILX2"/>
    <mergeCell ref="ILY2:IMC2"/>
    <mergeCell ref="IRC2:IRG2"/>
    <mergeCell ref="IRH2:IRL2"/>
    <mergeCell ref="IRM2:IRQ2"/>
    <mergeCell ref="IRS2:IRW2"/>
    <mergeCell ref="IRX2:ISB2"/>
    <mergeCell ref="ISC2:ISG2"/>
    <mergeCell ref="IPW2:IQA2"/>
    <mergeCell ref="IQB2:IQF2"/>
    <mergeCell ref="IQG2:IQK2"/>
    <mergeCell ref="IQM2:IQQ2"/>
    <mergeCell ref="IQR2:IQV2"/>
    <mergeCell ref="IQW2:IRA2"/>
    <mergeCell ref="IOQ2:IOU2"/>
    <mergeCell ref="IOV2:IOZ2"/>
    <mergeCell ref="IPA2:IPE2"/>
    <mergeCell ref="IPG2:IPK2"/>
    <mergeCell ref="IPL2:IPP2"/>
    <mergeCell ref="IPQ2:IPU2"/>
    <mergeCell ref="IUU2:IUY2"/>
    <mergeCell ref="IUZ2:IVD2"/>
    <mergeCell ref="IVE2:IVI2"/>
    <mergeCell ref="IVK2:IVO2"/>
    <mergeCell ref="IVP2:IVT2"/>
    <mergeCell ref="IVU2:IVY2"/>
    <mergeCell ref="ITO2:ITS2"/>
    <mergeCell ref="ITT2:ITX2"/>
    <mergeCell ref="ITY2:IUC2"/>
    <mergeCell ref="IUE2:IUI2"/>
    <mergeCell ref="IUJ2:IUN2"/>
    <mergeCell ref="IUO2:IUS2"/>
    <mergeCell ref="ISI2:ISM2"/>
    <mergeCell ref="ISN2:ISR2"/>
    <mergeCell ref="ISS2:ISW2"/>
    <mergeCell ref="ISY2:ITC2"/>
    <mergeCell ref="ITD2:ITH2"/>
    <mergeCell ref="ITI2:ITM2"/>
    <mergeCell ref="IYM2:IYQ2"/>
    <mergeCell ref="IYR2:IYV2"/>
    <mergeCell ref="IYW2:IZA2"/>
    <mergeCell ref="IZC2:IZG2"/>
    <mergeCell ref="IZH2:IZL2"/>
    <mergeCell ref="IZM2:IZQ2"/>
    <mergeCell ref="IXG2:IXK2"/>
    <mergeCell ref="IXL2:IXP2"/>
    <mergeCell ref="IXQ2:IXU2"/>
    <mergeCell ref="IXW2:IYA2"/>
    <mergeCell ref="IYB2:IYF2"/>
    <mergeCell ref="IYG2:IYK2"/>
    <mergeCell ref="IWA2:IWE2"/>
    <mergeCell ref="IWF2:IWJ2"/>
    <mergeCell ref="IWK2:IWO2"/>
    <mergeCell ref="IWQ2:IWU2"/>
    <mergeCell ref="IWV2:IWZ2"/>
    <mergeCell ref="IXA2:IXE2"/>
    <mergeCell ref="JCE2:JCI2"/>
    <mergeCell ref="JCJ2:JCN2"/>
    <mergeCell ref="JCO2:JCS2"/>
    <mergeCell ref="JCU2:JCY2"/>
    <mergeCell ref="JCZ2:JDD2"/>
    <mergeCell ref="JDE2:JDI2"/>
    <mergeCell ref="JAY2:JBC2"/>
    <mergeCell ref="JBD2:JBH2"/>
    <mergeCell ref="JBI2:JBM2"/>
    <mergeCell ref="JBO2:JBS2"/>
    <mergeCell ref="JBT2:JBX2"/>
    <mergeCell ref="JBY2:JCC2"/>
    <mergeCell ref="IZS2:IZW2"/>
    <mergeCell ref="IZX2:JAB2"/>
    <mergeCell ref="JAC2:JAG2"/>
    <mergeCell ref="JAI2:JAM2"/>
    <mergeCell ref="JAN2:JAR2"/>
    <mergeCell ref="JAS2:JAW2"/>
    <mergeCell ref="JFW2:JGA2"/>
    <mergeCell ref="JGB2:JGF2"/>
    <mergeCell ref="JGG2:JGK2"/>
    <mergeCell ref="JGM2:JGQ2"/>
    <mergeCell ref="JGR2:JGV2"/>
    <mergeCell ref="JGW2:JHA2"/>
    <mergeCell ref="JEQ2:JEU2"/>
    <mergeCell ref="JEV2:JEZ2"/>
    <mergeCell ref="JFA2:JFE2"/>
    <mergeCell ref="JFG2:JFK2"/>
    <mergeCell ref="JFL2:JFP2"/>
    <mergeCell ref="JFQ2:JFU2"/>
    <mergeCell ref="JDK2:JDO2"/>
    <mergeCell ref="JDP2:JDT2"/>
    <mergeCell ref="JDU2:JDY2"/>
    <mergeCell ref="JEA2:JEE2"/>
    <mergeCell ref="JEF2:JEJ2"/>
    <mergeCell ref="JEK2:JEO2"/>
    <mergeCell ref="JJO2:JJS2"/>
    <mergeCell ref="JJT2:JJX2"/>
    <mergeCell ref="JJY2:JKC2"/>
    <mergeCell ref="JKE2:JKI2"/>
    <mergeCell ref="JKJ2:JKN2"/>
    <mergeCell ref="JKO2:JKS2"/>
    <mergeCell ref="JII2:JIM2"/>
    <mergeCell ref="JIN2:JIR2"/>
    <mergeCell ref="JIS2:JIW2"/>
    <mergeCell ref="JIY2:JJC2"/>
    <mergeCell ref="JJD2:JJH2"/>
    <mergeCell ref="JJI2:JJM2"/>
    <mergeCell ref="JHC2:JHG2"/>
    <mergeCell ref="JHH2:JHL2"/>
    <mergeCell ref="JHM2:JHQ2"/>
    <mergeCell ref="JHS2:JHW2"/>
    <mergeCell ref="JHX2:JIB2"/>
    <mergeCell ref="JIC2:JIG2"/>
    <mergeCell ref="JNG2:JNK2"/>
    <mergeCell ref="JNL2:JNP2"/>
    <mergeCell ref="JNQ2:JNU2"/>
    <mergeCell ref="JNW2:JOA2"/>
    <mergeCell ref="JOB2:JOF2"/>
    <mergeCell ref="JOG2:JOK2"/>
    <mergeCell ref="JMA2:JME2"/>
    <mergeCell ref="JMF2:JMJ2"/>
    <mergeCell ref="JMK2:JMO2"/>
    <mergeCell ref="JMQ2:JMU2"/>
    <mergeCell ref="JMV2:JMZ2"/>
    <mergeCell ref="JNA2:JNE2"/>
    <mergeCell ref="JKU2:JKY2"/>
    <mergeCell ref="JKZ2:JLD2"/>
    <mergeCell ref="JLE2:JLI2"/>
    <mergeCell ref="JLK2:JLO2"/>
    <mergeCell ref="JLP2:JLT2"/>
    <mergeCell ref="JLU2:JLY2"/>
    <mergeCell ref="JQY2:JRC2"/>
    <mergeCell ref="JRD2:JRH2"/>
    <mergeCell ref="JRI2:JRM2"/>
    <mergeCell ref="JRO2:JRS2"/>
    <mergeCell ref="JRT2:JRX2"/>
    <mergeCell ref="JRY2:JSC2"/>
    <mergeCell ref="JPS2:JPW2"/>
    <mergeCell ref="JPX2:JQB2"/>
    <mergeCell ref="JQC2:JQG2"/>
    <mergeCell ref="JQI2:JQM2"/>
    <mergeCell ref="JQN2:JQR2"/>
    <mergeCell ref="JQS2:JQW2"/>
    <mergeCell ref="JOM2:JOQ2"/>
    <mergeCell ref="JOR2:JOV2"/>
    <mergeCell ref="JOW2:JPA2"/>
    <mergeCell ref="JPC2:JPG2"/>
    <mergeCell ref="JPH2:JPL2"/>
    <mergeCell ref="JPM2:JPQ2"/>
    <mergeCell ref="JUQ2:JUU2"/>
    <mergeCell ref="JUV2:JUZ2"/>
    <mergeCell ref="JVA2:JVE2"/>
    <mergeCell ref="JVG2:JVK2"/>
    <mergeCell ref="JVL2:JVP2"/>
    <mergeCell ref="JVQ2:JVU2"/>
    <mergeCell ref="JTK2:JTO2"/>
    <mergeCell ref="JTP2:JTT2"/>
    <mergeCell ref="JTU2:JTY2"/>
    <mergeCell ref="JUA2:JUE2"/>
    <mergeCell ref="JUF2:JUJ2"/>
    <mergeCell ref="JUK2:JUO2"/>
    <mergeCell ref="JSE2:JSI2"/>
    <mergeCell ref="JSJ2:JSN2"/>
    <mergeCell ref="JSO2:JSS2"/>
    <mergeCell ref="JSU2:JSY2"/>
    <mergeCell ref="JSZ2:JTD2"/>
    <mergeCell ref="JTE2:JTI2"/>
    <mergeCell ref="JYI2:JYM2"/>
    <mergeCell ref="JYN2:JYR2"/>
    <mergeCell ref="JYS2:JYW2"/>
    <mergeCell ref="JYY2:JZC2"/>
    <mergeCell ref="JZD2:JZH2"/>
    <mergeCell ref="JZI2:JZM2"/>
    <mergeCell ref="JXC2:JXG2"/>
    <mergeCell ref="JXH2:JXL2"/>
    <mergeCell ref="JXM2:JXQ2"/>
    <mergeCell ref="JXS2:JXW2"/>
    <mergeCell ref="JXX2:JYB2"/>
    <mergeCell ref="JYC2:JYG2"/>
    <mergeCell ref="JVW2:JWA2"/>
    <mergeCell ref="JWB2:JWF2"/>
    <mergeCell ref="JWG2:JWK2"/>
    <mergeCell ref="JWM2:JWQ2"/>
    <mergeCell ref="JWR2:JWV2"/>
    <mergeCell ref="JWW2:JXA2"/>
    <mergeCell ref="KCA2:KCE2"/>
    <mergeCell ref="KCF2:KCJ2"/>
    <mergeCell ref="KCK2:KCO2"/>
    <mergeCell ref="KCQ2:KCU2"/>
    <mergeCell ref="KCV2:KCZ2"/>
    <mergeCell ref="KDA2:KDE2"/>
    <mergeCell ref="KAU2:KAY2"/>
    <mergeCell ref="KAZ2:KBD2"/>
    <mergeCell ref="KBE2:KBI2"/>
    <mergeCell ref="KBK2:KBO2"/>
    <mergeCell ref="KBP2:KBT2"/>
    <mergeCell ref="KBU2:KBY2"/>
    <mergeCell ref="JZO2:JZS2"/>
    <mergeCell ref="JZT2:JZX2"/>
    <mergeCell ref="JZY2:KAC2"/>
    <mergeCell ref="KAE2:KAI2"/>
    <mergeCell ref="KAJ2:KAN2"/>
    <mergeCell ref="KAO2:KAS2"/>
    <mergeCell ref="KFS2:KFW2"/>
    <mergeCell ref="KFX2:KGB2"/>
    <mergeCell ref="KGC2:KGG2"/>
    <mergeCell ref="KGI2:KGM2"/>
    <mergeCell ref="KGN2:KGR2"/>
    <mergeCell ref="KGS2:KGW2"/>
    <mergeCell ref="KEM2:KEQ2"/>
    <mergeCell ref="KER2:KEV2"/>
    <mergeCell ref="KEW2:KFA2"/>
    <mergeCell ref="KFC2:KFG2"/>
    <mergeCell ref="KFH2:KFL2"/>
    <mergeCell ref="KFM2:KFQ2"/>
    <mergeCell ref="KDG2:KDK2"/>
    <mergeCell ref="KDL2:KDP2"/>
    <mergeCell ref="KDQ2:KDU2"/>
    <mergeCell ref="KDW2:KEA2"/>
    <mergeCell ref="KEB2:KEF2"/>
    <mergeCell ref="KEG2:KEK2"/>
    <mergeCell ref="KJK2:KJO2"/>
    <mergeCell ref="KJP2:KJT2"/>
    <mergeCell ref="KJU2:KJY2"/>
    <mergeCell ref="KKA2:KKE2"/>
    <mergeCell ref="KKF2:KKJ2"/>
    <mergeCell ref="KKK2:KKO2"/>
    <mergeCell ref="KIE2:KII2"/>
    <mergeCell ref="KIJ2:KIN2"/>
    <mergeCell ref="KIO2:KIS2"/>
    <mergeCell ref="KIU2:KIY2"/>
    <mergeCell ref="KIZ2:KJD2"/>
    <mergeCell ref="KJE2:KJI2"/>
    <mergeCell ref="KGY2:KHC2"/>
    <mergeCell ref="KHD2:KHH2"/>
    <mergeCell ref="KHI2:KHM2"/>
    <mergeCell ref="KHO2:KHS2"/>
    <mergeCell ref="KHT2:KHX2"/>
    <mergeCell ref="KHY2:KIC2"/>
    <mergeCell ref="KNC2:KNG2"/>
    <mergeCell ref="KNH2:KNL2"/>
    <mergeCell ref="KNM2:KNQ2"/>
    <mergeCell ref="KNS2:KNW2"/>
    <mergeCell ref="KNX2:KOB2"/>
    <mergeCell ref="KOC2:KOG2"/>
    <mergeCell ref="KLW2:KMA2"/>
    <mergeCell ref="KMB2:KMF2"/>
    <mergeCell ref="KMG2:KMK2"/>
    <mergeCell ref="KMM2:KMQ2"/>
    <mergeCell ref="KMR2:KMV2"/>
    <mergeCell ref="KMW2:KNA2"/>
    <mergeCell ref="KKQ2:KKU2"/>
    <mergeCell ref="KKV2:KKZ2"/>
    <mergeCell ref="KLA2:KLE2"/>
    <mergeCell ref="KLG2:KLK2"/>
    <mergeCell ref="KLL2:KLP2"/>
    <mergeCell ref="KLQ2:KLU2"/>
    <mergeCell ref="KQU2:KQY2"/>
    <mergeCell ref="KQZ2:KRD2"/>
    <mergeCell ref="KRE2:KRI2"/>
    <mergeCell ref="KRK2:KRO2"/>
    <mergeCell ref="KRP2:KRT2"/>
    <mergeCell ref="KRU2:KRY2"/>
    <mergeCell ref="KPO2:KPS2"/>
    <mergeCell ref="KPT2:KPX2"/>
    <mergeCell ref="KPY2:KQC2"/>
    <mergeCell ref="KQE2:KQI2"/>
    <mergeCell ref="KQJ2:KQN2"/>
    <mergeCell ref="KQO2:KQS2"/>
    <mergeCell ref="KOI2:KOM2"/>
    <mergeCell ref="KON2:KOR2"/>
    <mergeCell ref="KOS2:KOW2"/>
    <mergeCell ref="KOY2:KPC2"/>
    <mergeCell ref="KPD2:KPH2"/>
    <mergeCell ref="KPI2:KPM2"/>
    <mergeCell ref="KUM2:KUQ2"/>
    <mergeCell ref="KUR2:KUV2"/>
    <mergeCell ref="KUW2:KVA2"/>
    <mergeCell ref="KVC2:KVG2"/>
    <mergeCell ref="KVH2:KVL2"/>
    <mergeCell ref="KVM2:KVQ2"/>
    <mergeCell ref="KTG2:KTK2"/>
    <mergeCell ref="KTL2:KTP2"/>
    <mergeCell ref="KTQ2:KTU2"/>
    <mergeCell ref="KTW2:KUA2"/>
    <mergeCell ref="KUB2:KUF2"/>
    <mergeCell ref="KUG2:KUK2"/>
    <mergeCell ref="KSA2:KSE2"/>
    <mergeCell ref="KSF2:KSJ2"/>
    <mergeCell ref="KSK2:KSO2"/>
    <mergeCell ref="KSQ2:KSU2"/>
    <mergeCell ref="KSV2:KSZ2"/>
    <mergeCell ref="KTA2:KTE2"/>
    <mergeCell ref="KYE2:KYI2"/>
    <mergeCell ref="KYJ2:KYN2"/>
    <mergeCell ref="KYO2:KYS2"/>
    <mergeCell ref="KYU2:KYY2"/>
    <mergeCell ref="KYZ2:KZD2"/>
    <mergeCell ref="KZE2:KZI2"/>
    <mergeCell ref="KWY2:KXC2"/>
    <mergeCell ref="KXD2:KXH2"/>
    <mergeCell ref="KXI2:KXM2"/>
    <mergeCell ref="KXO2:KXS2"/>
    <mergeCell ref="KXT2:KXX2"/>
    <mergeCell ref="KXY2:KYC2"/>
    <mergeCell ref="KVS2:KVW2"/>
    <mergeCell ref="KVX2:KWB2"/>
    <mergeCell ref="KWC2:KWG2"/>
    <mergeCell ref="KWI2:KWM2"/>
    <mergeCell ref="KWN2:KWR2"/>
    <mergeCell ref="KWS2:KWW2"/>
    <mergeCell ref="LBW2:LCA2"/>
    <mergeCell ref="LCB2:LCF2"/>
    <mergeCell ref="LCG2:LCK2"/>
    <mergeCell ref="LCM2:LCQ2"/>
    <mergeCell ref="LCR2:LCV2"/>
    <mergeCell ref="LCW2:LDA2"/>
    <mergeCell ref="LAQ2:LAU2"/>
    <mergeCell ref="LAV2:LAZ2"/>
    <mergeCell ref="LBA2:LBE2"/>
    <mergeCell ref="LBG2:LBK2"/>
    <mergeCell ref="LBL2:LBP2"/>
    <mergeCell ref="LBQ2:LBU2"/>
    <mergeCell ref="KZK2:KZO2"/>
    <mergeCell ref="KZP2:KZT2"/>
    <mergeCell ref="KZU2:KZY2"/>
    <mergeCell ref="LAA2:LAE2"/>
    <mergeCell ref="LAF2:LAJ2"/>
    <mergeCell ref="LAK2:LAO2"/>
    <mergeCell ref="LFO2:LFS2"/>
    <mergeCell ref="LFT2:LFX2"/>
    <mergeCell ref="LFY2:LGC2"/>
    <mergeCell ref="LGE2:LGI2"/>
    <mergeCell ref="LGJ2:LGN2"/>
    <mergeCell ref="LGO2:LGS2"/>
    <mergeCell ref="LEI2:LEM2"/>
    <mergeCell ref="LEN2:LER2"/>
    <mergeCell ref="LES2:LEW2"/>
    <mergeCell ref="LEY2:LFC2"/>
    <mergeCell ref="LFD2:LFH2"/>
    <mergeCell ref="LFI2:LFM2"/>
    <mergeCell ref="LDC2:LDG2"/>
    <mergeCell ref="LDH2:LDL2"/>
    <mergeCell ref="LDM2:LDQ2"/>
    <mergeCell ref="LDS2:LDW2"/>
    <mergeCell ref="LDX2:LEB2"/>
    <mergeCell ref="LEC2:LEG2"/>
    <mergeCell ref="LJG2:LJK2"/>
    <mergeCell ref="LJL2:LJP2"/>
    <mergeCell ref="LJQ2:LJU2"/>
    <mergeCell ref="LJW2:LKA2"/>
    <mergeCell ref="LKB2:LKF2"/>
    <mergeCell ref="LKG2:LKK2"/>
    <mergeCell ref="LIA2:LIE2"/>
    <mergeCell ref="LIF2:LIJ2"/>
    <mergeCell ref="LIK2:LIO2"/>
    <mergeCell ref="LIQ2:LIU2"/>
    <mergeCell ref="LIV2:LIZ2"/>
    <mergeCell ref="LJA2:LJE2"/>
    <mergeCell ref="LGU2:LGY2"/>
    <mergeCell ref="LGZ2:LHD2"/>
    <mergeCell ref="LHE2:LHI2"/>
    <mergeCell ref="LHK2:LHO2"/>
    <mergeCell ref="LHP2:LHT2"/>
    <mergeCell ref="LHU2:LHY2"/>
    <mergeCell ref="LMY2:LNC2"/>
    <mergeCell ref="LND2:LNH2"/>
    <mergeCell ref="LNI2:LNM2"/>
    <mergeCell ref="LNO2:LNS2"/>
    <mergeCell ref="LNT2:LNX2"/>
    <mergeCell ref="LNY2:LOC2"/>
    <mergeCell ref="LLS2:LLW2"/>
    <mergeCell ref="LLX2:LMB2"/>
    <mergeCell ref="LMC2:LMG2"/>
    <mergeCell ref="LMI2:LMM2"/>
    <mergeCell ref="LMN2:LMR2"/>
    <mergeCell ref="LMS2:LMW2"/>
    <mergeCell ref="LKM2:LKQ2"/>
    <mergeCell ref="LKR2:LKV2"/>
    <mergeCell ref="LKW2:LLA2"/>
    <mergeCell ref="LLC2:LLG2"/>
    <mergeCell ref="LLH2:LLL2"/>
    <mergeCell ref="LLM2:LLQ2"/>
    <mergeCell ref="LQQ2:LQU2"/>
    <mergeCell ref="LQV2:LQZ2"/>
    <mergeCell ref="LRA2:LRE2"/>
    <mergeCell ref="LRG2:LRK2"/>
    <mergeCell ref="LRL2:LRP2"/>
    <mergeCell ref="LRQ2:LRU2"/>
    <mergeCell ref="LPK2:LPO2"/>
    <mergeCell ref="LPP2:LPT2"/>
    <mergeCell ref="LPU2:LPY2"/>
    <mergeCell ref="LQA2:LQE2"/>
    <mergeCell ref="LQF2:LQJ2"/>
    <mergeCell ref="LQK2:LQO2"/>
    <mergeCell ref="LOE2:LOI2"/>
    <mergeCell ref="LOJ2:LON2"/>
    <mergeCell ref="LOO2:LOS2"/>
    <mergeCell ref="LOU2:LOY2"/>
    <mergeCell ref="LOZ2:LPD2"/>
    <mergeCell ref="LPE2:LPI2"/>
    <mergeCell ref="LUI2:LUM2"/>
    <mergeCell ref="LUN2:LUR2"/>
    <mergeCell ref="LUS2:LUW2"/>
    <mergeCell ref="LUY2:LVC2"/>
    <mergeCell ref="LVD2:LVH2"/>
    <mergeCell ref="LVI2:LVM2"/>
    <mergeCell ref="LTC2:LTG2"/>
    <mergeCell ref="LTH2:LTL2"/>
    <mergeCell ref="LTM2:LTQ2"/>
    <mergeCell ref="LTS2:LTW2"/>
    <mergeCell ref="LTX2:LUB2"/>
    <mergeCell ref="LUC2:LUG2"/>
    <mergeCell ref="LRW2:LSA2"/>
    <mergeCell ref="LSB2:LSF2"/>
    <mergeCell ref="LSG2:LSK2"/>
    <mergeCell ref="LSM2:LSQ2"/>
    <mergeCell ref="LSR2:LSV2"/>
    <mergeCell ref="LSW2:LTA2"/>
    <mergeCell ref="LYA2:LYE2"/>
    <mergeCell ref="LYF2:LYJ2"/>
    <mergeCell ref="LYK2:LYO2"/>
    <mergeCell ref="LYQ2:LYU2"/>
    <mergeCell ref="LYV2:LYZ2"/>
    <mergeCell ref="LZA2:LZE2"/>
    <mergeCell ref="LWU2:LWY2"/>
    <mergeCell ref="LWZ2:LXD2"/>
    <mergeCell ref="LXE2:LXI2"/>
    <mergeCell ref="LXK2:LXO2"/>
    <mergeCell ref="LXP2:LXT2"/>
    <mergeCell ref="LXU2:LXY2"/>
    <mergeCell ref="LVO2:LVS2"/>
    <mergeCell ref="LVT2:LVX2"/>
    <mergeCell ref="LVY2:LWC2"/>
    <mergeCell ref="LWE2:LWI2"/>
    <mergeCell ref="LWJ2:LWN2"/>
    <mergeCell ref="LWO2:LWS2"/>
    <mergeCell ref="MBS2:MBW2"/>
    <mergeCell ref="MBX2:MCB2"/>
    <mergeCell ref="MCC2:MCG2"/>
    <mergeCell ref="MCI2:MCM2"/>
    <mergeCell ref="MCN2:MCR2"/>
    <mergeCell ref="MCS2:MCW2"/>
    <mergeCell ref="MAM2:MAQ2"/>
    <mergeCell ref="MAR2:MAV2"/>
    <mergeCell ref="MAW2:MBA2"/>
    <mergeCell ref="MBC2:MBG2"/>
    <mergeCell ref="MBH2:MBL2"/>
    <mergeCell ref="MBM2:MBQ2"/>
    <mergeCell ref="LZG2:LZK2"/>
    <mergeCell ref="LZL2:LZP2"/>
    <mergeCell ref="LZQ2:LZU2"/>
    <mergeCell ref="LZW2:MAA2"/>
    <mergeCell ref="MAB2:MAF2"/>
    <mergeCell ref="MAG2:MAK2"/>
    <mergeCell ref="MFK2:MFO2"/>
    <mergeCell ref="MFP2:MFT2"/>
    <mergeCell ref="MFU2:MFY2"/>
    <mergeCell ref="MGA2:MGE2"/>
    <mergeCell ref="MGF2:MGJ2"/>
    <mergeCell ref="MGK2:MGO2"/>
    <mergeCell ref="MEE2:MEI2"/>
    <mergeCell ref="MEJ2:MEN2"/>
    <mergeCell ref="MEO2:MES2"/>
    <mergeCell ref="MEU2:MEY2"/>
    <mergeCell ref="MEZ2:MFD2"/>
    <mergeCell ref="MFE2:MFI2"/>
    <mergeCell ref="MCY2:MDC2"/>
    <mergeCell ref="MDD2:MDH2"/>
    <mergeCell ref="MDI2:MDM2"/>
    <mergeCell ref="MDO2:MDS2"/>
    <mergeCell ref="MDT2:MDX2"/>
    <mergeCell ref="MDY2:MEC2"/>
    <mergeCell ref="MJC2:MJG2"/>
    <mergeCell ref="MJH2:MJL2"/>
    <mergeCell ref="MJM2:MJQ2"/>
    <mergeCell ref="MJS2:MJW2"/>
    <mergeCell ref="MJX2:MKB2"/>
    <mergeCell ref="MKC2:MKG2"/>
    <mergeCell ref="MHW2:MIA2"/>
    <mergeCell ref="MIB2:MIF2"/>
    <mergeCell ref="MIG2:MIK2"/>
    <mergeCell ref="MIM2:MIQ2"/>
    <mergeCell ref="MIR2:MIV2"/>
    <mergeCell ref="MIW2:MJA2"/>
    <mergeCell ref="MGQ2:MGU2"/>
    <mergeCell ref="MGV2:MGZ2"/>
    <mergeCell ref="MHA2:MHE2"/>
    <mergeCell ref="MHG2:MHK2"/>
    <mergeCell ref="MHL2:MHP2"/>
    <mergeCell ref="MHQ2:MHU2"/>
    <mergeCell ref="MMU2:MMY2"/>
    <mergeCell ref="MMZ2:MND2"/>
    <mergeCell ref="MNE2:MNI2"/>
    <mergeCell ref="MNK2:MNO2"/>
    <mergeCell ref="MNP2:MNT2"/>
    <mergeCell ref="MNU2:MNY2"/>
    <mergeCell ref="MLO2:MLS2"/>
    <mergeCell ref="MLT2:MLX2"/>
    <mergeCell ref="MLY2:MMC2"/>
    <mergeCell ref="MME2:MMI2"/>
    <mergeCell ref="MMJ2:MMN2"/>
    <mergeCell ref="MMO2:MMS2"/>
    <mergeCell ref="MKI2:MKM2"/>
    <mergeCell ref="MKN2:MKR2"/>
    <mergeCell ref="MKS2:MKW2"/>
    <mergeCell ref="MKY2:MLC2"/>
    <mergeCell ref="MLD2:MLH2"/>
    <mergeCell ref="MLI2:MLM2"/>
    <mergeCell ref="MQM2:MQQ2"/>
    <mergeCell ref="MQR2:MQV2"/>
    <mergeCell ref="MQW2:MRA2"/>
    <mergeCell ref="MRC2:MRG2"/>
    <mergeCell ref="MRH2:MRL2"/>
    <mergeCell ref="MRM2:MRQ2"/>
    <mergeCell ref="MPG2:MPK2"/>
    <mergeCell ref="MPL2:MPP2"/>
    <mergeCell ref="MPQ2:MPU2"/>
    <mergeCell ref="MPW2:MQA2"/>
    <mergeCell ref="MQB2:MQF2"/>
    <mergeCell ref="MQG2:MQK2"/>
    <mergeCell ref="MOA2:MOE2"/>
    <mergeCell ref="MOF2:MOJ2"/>
    <mergeCell ref="MOK2:MOO2"/>
    <mergeCell ref="MOQ2:MOU2"/>
    <mergeCell ref="MOV2:MOZ2"/>
    <mergeCell ref="MPA2:MPE2"/>
    <mergeCell ref="MUE2:MUI2"/>
    <mergeCell ref="MUJ2:MUN2"/>
    <mergeCell ref="MUO2:MUS2"/>
    <mergeCell ref="MUU2:MUY2"/>
    <mergeCell ref="MUZ2:MVD2"/>
    <mergeCell ref="MVE2:MVI2"/>
    <mergeCell ref="MSY2:MTC2"/>
    <mergeCell ref="MTD2:MTH2"/>
    <mergeCell ref="MTI2:MTM2"/>
    <mergeCell ref="MTO2:MTS2"/>
    <mergeCell ref="MTT2:MTX2"/>
    <mergeCell ref="MTY2:MUC2"/>
    <mergeCell ref="MRS2:MRW2"/>
    <mergeCell ref="MRX2:MSB2"/>
    <mergeCell ref="MSC2:MSG2"/>
    <mergeCell ref="MSI2:MSM2"/>
    <mergeCell ref="MSN2:MSR2"/>
    <mergeCell ref="MSS2:MSW2"/>
    <mergeCell ref="MXW2:MYA2"/>
    <mergeCell ref="MYB2:MYF2"/>
    <mergeCell ref="MYG2:MYK2"/>
    <mergeCell ref="MYM2:MYQ2"/>
    <mergeCell ref="MYR2:MYV2"/>
    <mergeCell ref="MYW2:MZA2"/>
    <mergeCell ref="MWQ2:MWU2"/>
    <mergeCell ref="MWV2:MWZ2"/>
    <mergeCell ref="MXA2:MXE2"/>
    <mergeCell ref="MXG2:MXK2"/>
    <mergeCell ref="MXL2:MXP2"/>
    <mergeCell ref="MXQ2:MXU2"/>
    <mergeCell ref="MVK2:MVO2"/>
    <mergeCell ref="MVP2:MVT2"/>
    <mergeCell ref="MVU2:MVY2"/>
    <mergeCell ref="MWA2:MWE2"/>
    <mergeCell ref="MWF2:MWJ2"/>
    <mergeCell ref="MWK2:MWO2"/>
    <mergeCell ref="NBO2:NBS2"/>
    <mergeCell ref="NBT2:NBX2"/>
    <mergeCell ref="NBY2:NCC2"/>
    <mergeCell ref="NCE2:NCI2"/>
    <mergeCell ref="NCJ2:NCN2"/>
    <mergeCell ref="NCO2:NCS2"/>
    <mergeCell ref="NAI2:NAM2"/>
    <mergeCell ref="NAN2:NAR2"/>
    <mergeCell ref="NAS2:NAW2"/>
    <mergeCell ref="NAY2:NBC2"/>
    <mergeCell ref="NBD2:NBH2"/>
    <mergeCell ref="NBI2:NBM2"/>
    <mergeCell ref="MZC2:MZG2"/>
    <mergeCell ref="MZH2:MZL2"/>
    <mergeCell ref="MZM2:MZQ2"/>
    <mergeCell ref="MZS2:MZW2"/>
    <mergeCell ref="MZX2:NAB2"/>
    <mergeCell ref="NAC2:NAG2"/>
    <mergeCell ref="NFG2:NFK2"/>
    <mergeCell ref="NFL2:NFP2"/>
    <mergeCell ref="NFQ2:NFU2"/>
    <mergeCell ref="NFW2:NGA2"/>
    <mergeCell ref="NGB2:NGF2"/>
    <mergeCell ref="NGG2:NGK2"/>
    <mergeCell ref="NEA2:NEE2"/>
    <mergeCell ref="NEF2:NEJ2"/>
    <mergeCell ref="NEK2:NEO2"/>
    <mergeCell ref="NEQ2:NEU2"/>
    <mergeCell ref="NEV2:NEZ2"/>
    <mergeCell ref="NFA2:NFE2"/>
    <mergeCell ref="NCU2:NCY2"/>
    <mergeCell ref="NCZ2:NDD2"/>
    <mergeCell ref="NDE2:NDI2"/>
    <mergeCell ref="NDK2:NDO2"/>
    <mergeCell ref="NDP2:NDT2"/>
    <mergeCell ref="NDU2:NDY2"/>
    <mergeCell ref="NIY2:NJC2"/>
    <mergeCell ref="NJD2:NJH2"/>
    <mergeCell ref="NJI2:NJM2"/>
    <mergeCell ref="NJO2:NJS2"/>
    <mergeCell ref="NJT2:NJX2"/>
    <mergeCell ref="NJY2:NKC2"/>
    <mergeCell ref="NHS2:NHW2"/>
    <mergeCell ref="NHX2:NIB2"/>
    <mergeCell ref="NIC2:NIG2"/>
    <mergeCell ref="NII2:NIM2"/>
    <mergeCell ref="NIN2:NIR2"/>
    <mergeCell ref="NIS2:NIW2"/>
    <mergeCell ref="NGM2:NGQ2"/>
    <mergeCell ref="NGR2:NGV2"/>
    <mergeCell ref="NGW2:NHA2"/>
    <mergeCell ref="NHC2:NHG2"/>
    <mergeCell ref="NHH2:NHL2"/>
    <mergeCell ref="NHM2:NHQ2"/>
    <mergeCell ref="NMQ2:NMU2"/>
    <mergeCell ref="NMV2:NMZ2"/>
    <mergeCell ref="NNA2:NNE2"/>
    <mergeCell ref="NNG2:NNK2"/>
    <mergeCell ref="NNL2:NNP2"/>
    <mergeCell ref="NNQ2:NNU2"/>
    <mergeCell ref="NLK2:NLO2"/>
    <mergeCell ref="NLP2:NLT2"/>
    <mergeCell ref="NLU2:NLY2"/>
    <mergeCell ref="NMA2:NME2"/>
    <mergeCell ref="NMF2:NMJ2"/>
    <mergeCell ref="NMK2:NMO2"/>
    <mergeCell ref="NKE2:NKI2"/>
    <mergeCell ref="NKJ2:NKN2"/>
    <mergeCell ref="NKO2:NKS2"/>
    <mergeCell ref="NKU2:NKY2"/>
    <mergeCell ref="NKZ2:NLD2"/>
    <mergeCell ref="NLE2:NLI2"/>
    <mergeCell ref="NQI2:NQM2"/>
    <mergeCell ref="NQN2:NQR2"/>
    <mergeCell ref="NQS2:NQW2"/>
    <mergeCell ref="NQY2:NRC2"/>
    <mergeCell ref="NRD2:NRH2"/>
    <mergeCell ref="NRI2:NRM2"/>
    <mergeCell ref="NPC2:NPG2"/>
    <mergeCell ref="NPH2:NPL2"/>
    <mergeCell ref="NPM2:NPQ2"/>
    <mergeCell ref="NPS2:NPW2"/>
    <mergeCell ref="NPX2:NQB2"/>
    <mergeCell ref="NQC2:NQG2"/>
    <mergeCell ref="NNW2:NOA2"/>
    <mergeCell ref="NOB2:NOF2"/>
    <mergeCell ref="NOG2:NOK2"/>
    <mergeCell ref="NOM2:NOQ2"/>
    <mergeCell ref="NOR2:NOV2"/>
    <mergeCell ref="NOW2:NPA2"/>
    <mergeCell ref="NUA2:NUE2"/>
    <mergeCell ref="NUF2:NUJ2"/>
    <mergeCell ref="NUK2:NUO2"/>
    <mergeCell ref="NUQ2:NUU2"/>
    <mergeCell ref="NUV2:NUZ2"/>
    <mergeCell ref="NVA2:NVE2"/>
    <mergeCell ref="NSU2:NSY2"/>
    <mergeCell ref="NSZ2:NTD2"/>
    <mergeCell ref="NTE2:NTI2"/>
    <mergeCell ref="NTK2:NTO2"/>
    <mergeCell ref="NTP2:NTT2"/>
    <mergeCell ref="NTU2:NTY2"/>
    <mergeCell ref="NRO2:NRS2"/>
    <mergeCell ref="NRT2:NRX2"/>
    <mergeCell ref="NRY2:NSC2"/>
    <mergeCell ref="NSE2:NSI2"/>
    <mergeCell ref="NSJ2:NSN2"/>
    <mergeCell ref="NSO2:NSS2"/>
    <mergeCell ref="NXS2:NXW2"/>
    <mergeCell ref="NXX2:NYB2"/>
    <mergeCell ref="NYC2:NYG2"/>
    <mergeCell ref="NYI2:NYM2"/>
    <mergeCell ref="NYN2:NYR2"/>
    <mergeCell ref="NYS2:NYW2"/>
    <mergeCell ref="NWM2:NWQ2"/>
    <mergeCell ref="NWR2:NWV2"/>
    <mergeCell ref="NWW2:NXA2"/>
    <mergeCell ref="NXC2:NXG2"/>
    <mergeCell ref="NXH2:NXL2"/>
    <mergeCell ref="NXM2:NXQ2"/>
    <mergeCell ref="NVG2:NVK2"/>
    <mergeCell ref="NVL2:NVP2"/>
    <mergeCell ref="NVQ2:NVU2"/>
    <mergeCell ref="NVW2:NWA2"/>
    <mergeCell ref="NWB2:NWF2"/>
    <mergeCell ref="NWG2:NWK2"/>
    <mergeCell ref="OBK2:OBO2"/>
    <mergeCell ref="OBP2:OBT2"/>
    <mergeCell ref="OBU2:OBY2"/>
    <mergeCell ref="OCA2:OCE2"/>
    <mergeCell ref="OCF2:OCJ2"/>
    <mergeCell ref="OCK2:OCO2"/>
    <mergeCell ref="OAE2:OAI2"/>
    <mergeCell ref="OAJ2:OAN2"/>
    <mergeCell ref="OAO2:OAS2"/>
    <mergeCell ref="OAU2:OAY2"/>
    <mergeCell ref="OAZ2:OBD2"/>
    <mergeCell ref="OBE2:OBI2"/>
    <mergeCell ref="NYY2:NZC2"/>
    <mergeCell ref="NZD2:NZH2"/>
    <mergeCell ref="NZI2:NZM2"/>
    <mergeCell ref="NZO2:NZS2"/>
    <mergeCell ref="NZT2:NZX2"/>
    <mergeCell ref="NZY2:OAC2"/>
    <mergeCell ref="OFC2:OFG2"/>
    <mergeCell ref="OFH2:OFL2"/>
    <mergeCell ref="OFM2:OFQ2"/>
    <mergeCell ref="OFS2:OFW2"/>
    <mergeCell ref="OFX2:OGB2"/>
    <mergeCell ref="OGC2:OGG2"/>
    <mergeCell ref="ODW2:OEA2"/>
    <mergeCell ref="OEB2:OEF2"/>
    <mergeCell ref="OEG2:OEK2"/>
    <mergeCell ref="OEM2:OEQ2"/>
    <mergeCell ref="OER2:OEV2"/>
    <mergeCell ref="OEW2:OFA2"/>
    <mergeCell ref="OCQ2:OCU2"/>
    <mergeCell ref="OCV2:OCZ2"/>
    <mergeCell ref="ODA2:ODE2"/>
    <mergeCell ref="ODG2:ODK2"/>
    <mergeCell ref="ODL2:ODP2"/>
    <mergeCell ref="ODQ2:ODU2"/>
    <mergeCell ref="OIU2:OIY2"/>
    <mergeCell ref="OIZ2:OJD2"/>
    <mergeCell ref="OJE2:OJI2"/>
    <mergeCell ref="OJK2:OJO2"/>
    <mergeCell ref="OJP2:OJT2"/>
    <mergeCell ref="OJU2:OJY2"/>
    <mergeCell ref="OHO2:OHS2"/>
    <mergeCell ref="OHT2:OHX2"/>
    <mergeCell ref="OHY2:OIC2"/>
    <mergeCell ref="OIE2:OII2"/>
    <mergeCell ref="OIJ2:OIN2"/>
    <mergeCell ref="OIO2:OIS2"/>
    <mergeCell ref="OGI2:OGM2"/>
    <mergeCell ref="OGN2:OGR2"/>
    <mergeCell ref="OGS2:OGW2"/>
    <mergeCell ref="OGY2:OHC2"/>
    <mergeCell ref="OHD2:OHH2"/>
    <mergeCell ref="OHI2:OHM2"/>
    <mergeCell ref="OMM2:OMQ2"/>
    <mergeCell ref="OMR2:OMV2"/>
    <mergeCell ref="OMW2:ONA2"/>
    <mergeCell ref="ONC2:ONG2"/>
    <mergeCell ref="ONH2:ONL2"/>
    <mergeCell ref="ONM2:ONQ2"/>
    <mergeCell ref="OLG2:OLK2"/>
    <mergeCell ref="OLL2:OLP2"/>
    <mergeCell ref="OLQ2:OLU2"/>
    <mergeCell ref="OLW2:OMA2"/>
    <mergeCell ref="OMB2:OMF2"/>
    <mergeCell ref="OMG2:OMK2"/>
    <mergeCell ref="OKA2:OKE2"/>
    <mergeCell ref="OKF2:OKJ2"/>
    <mergeCell ref="OKK2:OKO2"/>
    <mergeCell ref="OKQ2:OKU2"/>
    <mergeCell ref="OKV2:OKZ2"/>
    <mergeCell ref="OLA2:OLE2"/>
    <mergeCell ref="OQE2:OQI2"/>
    <mergeCell ref="OQJ2:OQN2"/>
    <mergeCell ref="OQO2:OQS2"/>
    <mergeCell ref="OQU2:OQY2"/>
    <mergeCell ref="OQZ2:ORD2"/>
    <mergeCell ref="ORE2:ORI2"/>
    <mergeCell ref="OOY2:OPC2"/>
    <mergeCell ref="OPD2:OPH2"/>
    <mergeCell ref="OPI2:OPM2"/>
    <mergeCell ref="OPO2:OPS2"/>
    <mergeCell ref="OPT2:OPX2"/>
    <mergeCell ref="OPY2:OQC2"/>
    <mergeCell ref="ONS2:ONW2"/>
    <mergeCell ref="ONX2:OOB2"/>
    <mergeCell ref="OOC2:OOG2"/>
    <mergeCell ref="OOI2:OOM2"/>
    <mergeCell ref="OON2:OOR2"/>
    <mergeCell ref="OOS2:OOW2"/>
    <mergeCell ref="OTW2:OUA2"/>
    <mergeCell ref="OUB2:OUF2"/>
    <mergeCell ref="OUG2:OUK2"/>
    <mergeCell ref="OUM2:OUQ2"/>
    <mergeCell ref="OUR2:OUV2"/>
    <mergeCell ref="OUW2:OVA2"/>
    <mergeCell ref="OSQ2:OSU2"/>
    <mergeCell ref="OSV2:OSZ2"/>
    <mergeCell ref="OTA2:OTE2"/>
    <mergeCell ref="OTG2:OTK2"/>
    <mergeCell ref="OTL2:OTP2"/>
    <mergeCell ref="OTQ2:OTU2"/>
    <mergeCell ref="ORK2:ORO2"/>
    <mergeCell ref="ORP2:ORT2"/>
    <mergeCell ref="ORU2:ORY2"/>
    <mergeCell ref="OSA2:OSE2"/>
    <mergeCell ref="OSF2:OSJ2"/>
    <mergeCell ref="OSK2:OSO2"/>
    <mergeCell ref="OXO2:OXS2"/>
    <mergeCell ref="OXT2:OXX2"/>
    <mergeCell ref="OXY2:OYC2"/>
    <mergeCell ref="OYE2:OYI2"/>
    <mergeCell ref="OYJ2:OYN2"/>
    <mergeCell ref="OYO2:OYS2"/>
    <mergeCell ref="OWI2:OWM2"/>
    <mergeCell ref="OWN2:OWR2"/>
    <mergeCell ref="OWS2:OWW2"/>
    <mergeCell ref="OWY2:OXC2"/>
    <mergeCell ref="OXD2:OXH2"/>
    <mergeCell ref="OXI2:OXM2"/>
    <mergeCell ref="OVC2:OVG2"/>
    <mergeCell ref="OVH2:OVL2"/>
    <mergeCell ref="OVM2:OVQ2"/>
    <mergeCell ref="OVS2:OVW2"/>
    <mergeCell ref="OVX2:OWB2"/>
    <mergeCell ref="OWC2:OWG2"/>
    <mergeCell ref="PBG2:PBK2"/>
    <mergeCell ref="PBL2:PBP2"/>
    <mergeCell ref="PBQ2:PBU2"/>
    <mergeCell ref="PBW2:PCA2"/>
    <mergeCell ref="PCB2:PCF2"/>
    <mergeCell ref="PCG2:PCK2"/>
    <mergeCell ref="PAA2:PAE2"/>
    <mergeCell ref="PAF2:PAJ2"/>
    <mergeCell ref="PAK2:PAO2"/>
    <mergeCell ref="PAQ2:PAU2"/>
    <mergeCell ref="PAV2:PAZ2"/>
    <mergeCell ref="PBA2:PBE2"/>
    <mergeCell ref="OYU2:OYY2"/>
    <mergeCell ref="OYZ2:OZD2"/>
    <mergeCell ref="OZE2:OZI2"/>
    <mergeCell ref="OZK2:OZO2"/>
    <mergeCell ref="OZP2:OZT2"/>
    <mergeCell ref="OZU2:OZY2"/>
    <mergeCell ref="PEY2:PFC2"/>
    <mergeCell ref="PFD2:PFH2"/>
    <mergeCell ref="PFI2:PFM2"/>
    <mergeCell ref="PFO2:PFS2"/>
    <mergeCell ref="PFT2:PFX2"/>
    <mergeCell ref="PFY2:PGC2"/>
    <mergeCell ref="PDS2:PDW2"/>
    <mergeCell ref="PDX2:PEB2"/>
    <mergeCell ref="PEC2:PEG2"/>
    <mergeCell ref="PEI2:PEM2"/>
    <mergeCell ref="PEN2:PER2"/>
    <mergeCell ref="PES2:PEW2"/>
    <mergeCell ref="PCM2:PCQ2"/>
    <mergeCell ref="PCR2:PCV2"/>
    <mergeCell ref="PCW2:PDA2"/>
    <mergeCell ref="PDC2:PDG2"/>
    <mergeCell ref="PDH2:PDL2"/>
    <mergeCell ref="PDM2:PDQ2"/>
    <mergeCell ref="PIQ2:PIU2"/>
    <mergeCell ref="PIV2:PIZ2"/>
    <mergeCell ref="PJA2:PJE2"/>
    <mergeCell ref="PJG2:PJK2"/>
    <mergeCell ref="PJL2:PJP2"/>
    <mergeCell ref="PJQ2:PJU2"/>
    <mergeCell ref="PHK2:PHO2"/>
    <mergeCell ref="PHP2:PHT2"/>
    <mergeCell ref="PHU2:PHY2"/>
    <mergeCell ref="PIA2:PIE2"/>
    <mergeCell ref="PIF2:PIJ2"/>
    <mergeCell ref="PIK2:PIO2"/>
    <mergeCell ref="PGE2:PGI2"/>
    <mergeCell ref="PGJ2:PGN2"/>
    <mergeCell ref="PGO2:PGS2"/>
    <mergeCell ref="PGU2:PGY2"/>
    <mergeCell ref="PGZ2:PHD2"/>
    <mergeCell ref="PHE2:PHI2"/>
    <mergeCell ref="PMI2:PMM2"/>
    <mergeCell ref="PMN2:PMR2"/>
    <mergeCell ref="PMS2:PMW2"/>
    <mergeCell ref="PMY2:PNC2"/>
    <mergeCell ref="PND2:PNH2"/>
    <mergeCell ref="PNI2:PNM2"/>
    <mergeCell ref="PLC2:PLG2"/>
    <mergeCell ref="PLH2:PLL2"/>
    <mergeCell ref="PLM2:PLQ2"/>
    <mergeCell ref="PLS2:PLW2"/>
    <mergeCell ref="PLX2:PMB2"/>
    <mergeCell ref="PMC2:PMG2"/>
    <mergeCell ref="PJW2:PKA2"/>
    <mergeCell ref="PKB2:PKF2"/>
    <mergeCell ref="PKG2:PKK2"/>
    <mergeCell ref="PKM2:PKQ2"/>
    <mergeCell ref="PKR2:PKV2"/>
    <mergeCell ref="PKW2:PLA2"/>
    <mergeCell ref="PQA2:PQE2"/>
    <mergeCell ref="PQF2:PQJ2"/>
    <mergeCell ref="PQK2:PQO2"/>
    <mergeCell ref="PQQ2:PQU2"/>
    <mergeCell ref="PQV2:PQZ2"/>
    <mergeCell ref="PRA2:PRE2"/>
    <mergeCell ref="POU2:POY2"/>
    <mergeCell ref="POZ2:PPD2"/>
    <mergeCell ref="PPE2:PPI2"/>
    <mergeCell ref="PPK2:PPO2"/>
    <mergeCell ref="PPP2:PPT2"/>
    <mergeCell ref="PPU2:PPY2"/>
    <mergeCell ref="PNO2:PNS2"/>
    <mergeCell ref="PNT2:PNX2"/>
    <mergeCell ref="PNY2:POC2"/>
    <mergeCell ref="POE2:POI2"/>
    <mergeCell ref="POJ2:PON2"/>
    <mergeCell ref="POO2:POS2"/>
    <mergeCell ref="PTS2:PTW2"/>
    <mergeCell ref="PTX2:PUB2"/>
    <mergeCell ref="PUC2:PUG2"/>
    <mergeCell ref="PUI2:PUM2"/>
    <mergeCell ref="PUN2:PUR2"/>
    <mergeCell ref="PUS2:PUW2"/>
    <mergeCell ref="PSM2:PSQ2"/>
    <mergeCell ref="PSR2:PSV2"/>
    <mergeCell ref="PSW2:PTA2"/>
    <mergeCell ref="PTC2:PTG2"/>
    <mergeCell ref="PTH2:PTL2"/>
    <mergeCell ref="PTM2:PTQ2"/>
    <mergeCell ref="PRG2:PRK2"/>
    <mergeCell ref="PRL2:PRP2"/>
    <mergeCell ref="PRQ2:PRU2"/>
    <mergeCell ref="PRW2:PSA2"/>
    <mergeCell ref="PSB2:PSF2"/>
    <mergeCell ref="PSG2:PSK2"/>
    <mergeCell ref="PXK2:PXO2"/>
    <mergeCell ref="PXP2:PXT2"/>
    <mergeCell ref="PXU2:PXY2"/>
    <mergeCell ref="PYA2:PYE2"/>
    <mergeCell ref="PYF2:PYJ2"/>
    <mergeCell ref="PYK2:PYO2"/>
    <mergeCell ref="PWE2:PWI2"/>
    <mergeCell ref="PWJ2:PWN2"/>
    <mergeCell ref="PWO2:PWS2"/>
    <mergeCell ref="PWU2:PWY2"/>
    <mergeCell ref="PWZ2:PXD2"/>
    <mergeCell ref="PXE2:PXI2"/>
    <mergeCell ref="PUY2:PVC2"/>
    <mergeCell ref="PVD2:PVH2"/>
    <mergeCell ref="PVI2:PVM2"/>
    <mergeCell ref="PVO2:PVS2"/>
    <mergeCell ref="PVT2:PVX2"/>
    <mergeCell ref="PVY2:PWC2"/>
    <mergeCell ref="QBC2:QBG2"/>
    <mergeCell ref="QBH2:QBL2"/>
    <mergeCell ref="QBM2:QBQ2"/>
    <mergeCell ref="QBS2:QBW2"/>
    <mergeCell ref="QBX2:QCB2"/>
    <mergeCell ref="QCC2:QCG2"/>
    <mergeCell ref="PZW2:QAA2"/>
    <mergeCell ref="QAB2:QAF2"/>
    <mergeCell ref="QAG2:QAK2"/>
    <mergeCell ref="QAM2:QAQ2"/>
    <mergeCell ref="QAR2:QAV2"/>
    <mergeCell ref="QAW2:QBA2"/>
    <mergeCell ref="PYQ2:PYU2"/>
    <mergeCell ref="PYV2:PYZ2"/>
    <mergeCell ref="PZA2:PZE2"/>
    <mergeCell ref="PZG2:PZK2"/>
    <mergeCell ref="PZL2:PZP2"/>
    <mergeCell ref="PZQ2:PZU2"/>
    <mergeCell ref="QEU2:QEY2"/>
    <mergeCell ref="QEZ2:QFD2"/>
    <mergeCell ref="QFE2:QFI2"/>
    <mergeCell ref="QFK2:QFO2"/>
    <mergeCell ref="QFP2:QFT2"/>
    <mergeCell ref="QFU2:QFY2"/>
    <mergeCell ref="QDO2:QDS2"/>
    <mergeCell ref="QDT2:QDX2"/>
    <mergeCell ref="QDY2:QEC2"/>
    <mergeCell ref="QEE2:QEI2"/>
    <mergeCell ref="QEJ2:QEN2"/>
    <mergeCell ref="QEO2:QES2"/>
    <mergeCell ref="QCI2:QCM2"/>
    <mergeCell ref="QCN2:QCR2"/>
    <mergeCell ref="QCS2:QCW2"/>
    <mergeCell ref="QCY2:QDC2"/>
    <mergeCell ref="QDD2:QDH2"/>
    <mergeCell ref="QDI2:QDM2"/>
    <mergeCell ref="QIM2:QIQ2"/>
    <mergeCell ref="QIR2:QIV2"/>
    <mergeCell ref="QIW2:QJA2"/>
    <mergeCell ref="QJC2:QJG2"/>
    <mergeCell ref="QJH2:QJL2"/>
    <mergeCell ref="QJM2:QJQ2"/>
    <mergeCell ref="QHG2:QHK2"/>
    <mergeCell ref="QHL2:QHP2"/>
    <mergeCell ref="QHQ2:QHU2"/>
    <mergeCell ref="QHW2:QIA2"/>
    <mergeCell ref="QIB2:QIF2"/>
    <mergeCell ref="QIG2:QIK2"/>
    <mergeCell ref="QGA2:QGE2"/>
    <mergeCell ref="QGF2:QGJ2"/>
    <mergeCell ref="QGK2:QGO2"/>
    <mergeCell ref="QGQ2:QGU2"/>
    <mergeCell ref="QGV2:QGZ2"/>
    <mergeCell ref="QHA2:QHE2"/>
    <mergeCell ref="QME2:QMI2"/>
    <mergeCell ref="QMJ2:QMN2"/>
    <mergeCell ref="QMO2:QMS2"/>
    <mergeCell ref="QMU2:QMY2"/>
    <mergeCell ref="QMZ2:QND2"/>
    <mergeCell ref="QNE2:QNI2"/>
    <mergeCell ref="QKY2:QLC2"/>
    <mergeCell ref="QLD2:QLH2"/>
    <mergeCell ref="QLI2:QLM2"/>
    <mergeCell ref="QLO2:QLS2"/>
    <mergeCell ref="QLT2:QLX2"/>
    <mergeCell ref="QLY2:QMC2"/>
    <mergeCell ref="QJS2:QJW2"/>
    <mergeCell ref="QJX2:QKB2"/>
    <mergeCell ref="QKC2:QKG2"/>
    <mergeCell ref="QKI2:QKM2"/>
    <mergeCell ref="QKN2:QKR2"/>
    <mergeCell ref="QKS2:QKW2"/>
    <mergeCell ref="QPW2:QQA2"/>
    <mergeCell ref="QQB2:QQF2"/>
    <mergeCell ref="QQG2:QQK2"/>
    <mergeCell ref="QQM2:QQQ2"/>
    <mergeCell ref="QQR2:QQV2"/>
    <mergeCell ref="QQW2:QRA2"/>
    <mergeCell ref="QOQ2:QOU2"/>
    <mergeCell ref="QOV2:QOZ2"/>
    <mergeCell ref="QPA2:QPE2"/>
    <mergeCell ref="QPG2:QPK2"/>
    <mergeCell ref="QPL2:QPP2"/>
    <mergeCell ref="QPQ2:QPU2"/>
    <mergeCell ref="QNK2:QNO2"/>
    <mergeCell ref="QNP2:QNT2"/>
    <mergeCell ref="QNU2:QNY2"/>
    <mergeCell ref="QOA2:QOE2"/>
    <mergeCell ref="QOF2:QOJ2"/>
    <mergeCell ref="QOK2:QOO2"/>
    <mergeCell ref="QTO2:QTS2"/>
    <mergeCell ref="QTT2:QTX2"/>
    <mergeCell ref="QTY2:QUC2"/>
    <mergeCell ref="QUE2:QUI2"/>
    <mergeCell ref="QUJ2:QUN2"/>
    <mergeCell ref="QUO2:QUS2"/>
    <mergeCell ref="QSI2:QSM2"/>
    <mergeCell ref="QSN2:QSR2"/>
    <mergeCell ref="QSS2:QSW2"/>
    <mergeCell ref="QSY2:QTC2"/>
    <mergeCell ref="QTD2:QTH2"/>
    <mergeCell ref="QTI2:QTM2"/>
    <mergeCell ref="QRC2:QRG2"/>
    <mergeCell ref="QRH2:QRL2"/>
    <mergeCell ref="QRM2:QRQ2"/>
    <mergeCell ref="QRS2:QRW2"/>
    <mergeCell ref="QRX2:QSB2"/>
    <mergeCell ref="QSC2:QSG2"/>
    <mergeCell ref="QXG2:QXK2"/>
    <mergeCell ref="QXL2:QXP2"/>
    <mergeCell ref="QXQ2:QXU2"/>
    <mergeCell ref="QXW2:QYA2"/>
    <mergeCell ref="QYB2:QYF2"/>
    <mergeCell ref="QYG2:QYK2"/>
    <mergeCell ref="QWA2:QWE2"/>
    <mergeCell ref="QWF2:QWJ2"/>
    <mergeCell ref="QWK2:QWO2"/>
    <mergeCell ref="QWQ2:QWU2"/>
    <mergeCell ref="QWV2:QWZ2"/>
    <mergeCell ref="QXA2:QXE2"/>
    <mergeCell ref="QUU2:QUY2"/>
    <mergeCell ref="QUZ2:QVD2"/>
    <mergeCell ref="QVE2:QVI2"/>
    <mergeCell ref="QVK2:QVO2"/>
    <mergeCell ref="QVP2:QVT2"/>
    <mergeCell ref="QVU2:QVY2"/>
    <mergeCell ref="RAY2:RBC2"/>
    <mergeCell ref="RBD2:RBH2"/>
    <mergeCell ref="RBI2:RBM2"/>
    <mergeCell ref="RBO2:RBS2"/>
    <mergeCell ref="RBT2:RBX2"/>
    <mergeCell ref="RBY2:RCC2"/>
    <mergeCell ref="QZS2:QZW2"/>
    <mergeCell ref="QZX2:RAB2"/>
    <mergeCell ref="RAC2:RAG2"/>
    <mergeCell ref="RAI2:RAM2"/>
    <mergeCell ref="RAN2:RAR2"/>
    <mergeCell ref="RAS2:RAW2"/>
    <mergeCell ref="QYM2:QYQ2"/>
    <mergeCell ref="QYR2:QYV2"/>
    <mergeCell ref="QYW2:QZA2"/>
    <mergeCell ref="QZC2:QZG2"/>
    <mergeCell ref="QZH2:QZL2"/>
    <mergeCell ref="QZM2:QZQ2"/>
    <mergeCell ref="REQ2:REU2"/>
    <mergeCell ref="REV2:REZ2"/>
    <mergeCell ref="RFA2:RFE2"/>
    <mergeCell ref="RFG2:RFK2"/>
    <mergeCell ref="RFL2:RFP2"/>
    <mergeCell ref="RFQ2:RFU2"/>
    <mergeCell ref="RDK2:RDO2"/>
    <mergeCell ref="RDP2:RDT2"/>
    <mergeCell ref="RDU2:RDY2"/>
    <mergeCell ref="REA2:REE2"/>
    <mergeCell ref="REF2:REJ2"/>
    <mergeCell ref="REK2:REO2"/>
    <mergeCell ref="RCE2:RCI2"/>
    <mergeCell ref="RCJ2:RCN2"/>
    <mergeCell ref="RCO2:RCS2"/>
    <mergeCell ref="RCU2:RCY2"/>
    <mergeCell ref="RCZ2:RDD2"/>
    <mergeCell ref="RDE2:RDI2"/>
    <mergeCell ref="RII2:RIM2"/>
    <mergeCell ref="RIN2:RIR2"/>
    <mergeCell ref="RIS2:RIW2"/>
    <mergeCell ref="RIY2:RJC2"/>
    <mergeCell ref="RJD2:RJH2"/>
    <mergeCell ref="RJI2:RJM2"/>
    <mergeCell ref="RHC2:RHG2"/>
    <mergeCell ref="RHH2:RHL2"/>
    <mergeCell ref="RHM2:RHQ2"/>
    <mergeCell ref="RHS2:RHW2"/>
    <mergeCell ref="RHX2:RIB2"/>
    <mergeCell ref="RIC2:RIG2"/>
    <mergeCell ref="RFW2:RGA2"/>
    <mergeCell ref="RGB2:RGF2"/>
    <mergeCell ref="RGG2:RGK2"/>
    <mergeCell ref="RGM2:RGQ2"/>
    <mergeCell ref="RGR2:RGV2"/>
    <mergeCell ref="RGW2:RHA2"/>
    <mergeCell ref="RMA2:RME2"/>
    <mergeCell ref="RMF2:RMJ2"/>
    <mergeCell ref="RMK2:RMO2"/>
    <mergeCell ref="RMQ2:RMU2"/>
    <mergeCell ref="RMV2:RMZ2"/>
    <mergeCell ref="RNA2:RNE2"/>
    <mergeCell ref="RKU2:RKY2"/>
    <mergeCell ref="RKZ2:RLD2"/>
    <mergeCell ref="RLE2:RLI2"/>
    <mergeCell ref="RLK2:RLO2"/>
    <mergeCell ref="RLP2:RLT2"/>
    <mergeCell ref="RLU2:RLY2"/>
    <mergeCell ref="RJO2:RJS2"/>
    <mergeCell ref="RJT2:RJX2"/>
    <mergeCell ref="RJY2:RKC2"/>
    <mergeCell ref="RKE2:RKI2"/>
    <mergeCell ref="RKJ2:RKN2"/>
    <mergeCell ref="RKO2:RKS2"/>
    <mergeCell ref="RPS2:RPW2"/>
    <mergeCell ref="RPX2:RQB2"/>
    <mergeCell ref="RQC2:RQG2"/>
    <mergeCell ref="RQI2:RQM2"/>
    <mergeCell ref="RQN2:RQR2"/>
    <mergeCell ref="RQS2:RQW2"/>
    <mergeCell ref="ROM2:ROQ2"/>
    <mergeCell ref="ROR2:ROV2"/>
    <mergeCell ref="ROW2:RPA2"/>
    <mergeCell ref="RPC2:RPG2"/>
    <mergeCell ref="RPH2:RPL2"/>
    <mergeCell ref="RPM2:RPQ2"/>
    <mergeCell ref="RNG2:RNK2"/>
    <mergeCell ref="RNL2:RNP2"/>
    <mergeCell ref="RNQ2:RNU2"/>
    <mergeCell ref="RNW2:ROA2"/>
    <mergeCell ref="ROB2:ROF2"/>
    <mergeCell ref="ROG2:ROK2"/>
    <mergeCell ref="RTK2:RTO2"/>
    <mergeCell ref="RTP2:RTT2"/>
    <mergeCell ref="RTU2:RTY2"/>
    <mergeCell ref="RUA2:RUE2"/>
    <mergeCell ref="RUF2:RUJ2"/>
    <mergeCell ref="RUK2:RUO2"/>
    <mergeCell ref="RSE2:RSI2"/>
    <mergeCell ref="RSJ2:RSN2"/>
    <mergeCell ref="RSO2:RSS2"/>
    <mergeCell ref="RSU2:RSY2"/>
    <mergeCell ref="RSZ2:RTD2"/>
    <mergeCell ref="RTE2:RTI2"/>
    <mergeCell ref="RQY2:RRC2"/>
    <mergeCell ref="RRD2:RRH2"/>
    <mergeCell ref="RRI2:RRM2"/>
    <mergeCell ref="RRO2:RRS2"/>
    <mergeCell ref="RRT2:RRX2"/>
    <mergeCell ref="RRY2:RSC2"/>
    <mergeCell ref="RXC2:RXG2"/>
    <mergeCell ref="RXH2:RXL2"/>
    <mergeCell ref="RXM2:RXQ2"/>
    <mergeCell ref="RXS2:RXW2"/>
    <mergeCell ref="RXX2:RYB2"/>
    <mergeCell ref="RYC2:RYG2"/>
    <mergeCell ref="RVW2:RWA2"/>
    <mergeCell ref="RWB2:RWF2"/>
    <mergeCell ref="RWG2:RWK2"/>
    <mergeCell ref="RWM2:RWQ2"/>
    <mergeCell ref="RWR2:RWV2"/>
    <mergeCell ref="RWW2:RXA2"/>
    <mergeCell ref="RUQ2:RUU2"/>
    <mergeCell ref="RUV2:RUZ2"/>
    <mergeCell ref="RVA2:RVE2"/>
    <mergeCell ref="RVG2:RVK2"/>
    <mergeCell ref="RVL2:RVP2"/>
    <mergeCell ref="RVQ2:RVU2"/>
    <mergeCell ref="SAU2:SAY2"/>
    <mergeCell ref="SAZ2:SBD2"/>
    <mergeCell ref="SBE2:SBI2"/>
    <mergeCell ref="SBK2:SBO2"/>
    <mergeCell ref="SBP2:SBT2"/>
    <mergeCell ref="SBU2:SBY2"/>
    <mergeCell ref="RZO2:RZS2"/>
    <mergeCell ref="RZT2:RZX2"/>
    <mergeCell ref="RZY2:SAC2"/>
    <mergeCell ref="SAE2:SAI2"/>
    <mergeCell ref="SAJ2:SAN2"/>
    <mergeCell ref="SAO2:SAS2"/>
    <mergeCell ref="RYI2:RYM2"/>
    <mergeCell ref="RYN2:RYR2"/>
    <mergeCell ref="RYS2:RYW2"/>
    <mergeCell ref="RYY2:RZC2"/>
    <mergeCell ref="RZD2:RZH2"/>
    <mergeCell ref="RZI2:RZM2"/>
    <mergeCell ref="SEM2:SEQ2"/>
    <mergeCell ref="SER2:SEV2"/>
    <mergeCell ref="SEW2:SFA2"/>
    <mergeCell ref="SFC2:SFG2"/>
    <mergeCell ref="SFH2:SFL2"/>
    <mergeCell ref="SFM2:SFQ2"/>
    <mergeCell ref="SDG2:SDK2"/>
    <mergeCell ref="SDL2:SDP2"/>
    <mergeCell ref="SDQ2:SDU2"/>
    <mergeCell ref="SDW2:SEA2"/>
    <mergeCell ref="SEB2:SEF2"/>
    <mergeCell ref="SEG2:SEK2"/>
    <mergeCell ref="SCA2:SCE2"/>
    <mergeCell ref="SCF2:SCJ2"/>
    <mergeCell ref="SCK2:SCO2"/>
    <mergeCell ref="SCQ2:SCU2"/>
    <mergeCell ref="SCV2:SCZ2"/>
    <mergeCell ref="SDA2:SDE2"/>
    <mergeCell ref="SIE2:SII2"/>
    <mergeCell ref="SIJ2:SIN2"/>
    <mergeCell ref="SIO2:SIS2"/>
    <mergeCell ref="SIU2:SIY2"/>
    <mergeCell ref="SIZ2:SJD2"/>
    <mergeCell ref="SJE2:SJI2"/>
    <mergeCell ref="SGY2:SHC2"/>
    <mergeCell ref="SHD2:SHH2"/>
    <mergeCell ref="SHI2:SHM2"/>
    <mergeCell ref="SHO2:SHS2"/>
    <mergeCell ref="SHT2:SHX2"/>
    <mergeCell ref="SHY2:SIC2"/>
    <mergeCell ref="SFS2:SFW2"/>
    <mergeCell ref="SFX2:SGB2"/>
    <mergeCell ref="SGC2:SGG2"/>
    <mergeCell ref="SGI2:SGM2"/>
    <mergeCell ref="SGN2:SGR2"/>
    <mergeCell ref="SGS2:SGW2"/>
    <mergeCell ref="SLW2:SMA2"/>
    <mergeCell ref="SMB2:SMF2"/>
    <mergeCell ref="SMG2:SMK2"/>
    <mergeCell ref="SMM2:SMQ2"/>
    <mergeCell ref="SMR2:SMV2"/>
    <mergeCell ref="SMW2:SNA2"/>
    <mergeCell ref="SKQ2:SKU2"/>
    <mergeCell ref="SKV2:SKZ2"/>
    <mergeCell ref="SLA2:SLE2"/>
    <mergeCell ref="SLG2:SLK2"/>
    <mergeCell ref="SLL2:SLP2"/>
    <mergeCell ref="SLQ2:SLU2"/>
    <mergeCell ref="SJK2:SJO2"/>
    <mergeCell ref="SJP2:SJT2"/>
    <mergeCell ref="SJU2:SJY2"/>
    <mergeCell ref="SKA2:SKE2"/>
    <mergeCell ref="SKF2:SKJ2"/>
    <mergeCell ref="SKK2:SKO2"/>
    <mergeCell ref="SPO2:SPS2"/>
    <mergeCell ref="SPT2:SPX2"/>
    <mergeCell ref="SPY2:SQC2"/>
    <mergeCell ref="SQE2:SQI2"/>
    <mergeCell ref="SQJ2:SQN2"/>
    <mergeCell ref="SQO2:SQS2"/>
    <mergeCell ref="SOI2:SOM2"/>
    <mergeCell ref="SON2:SOR2"/>
    <mergeCell ref="SOS2:SOW2"/>
    <mergeCell ref="SOY2:SPC2"/>
    <mergeCell ref="SPD2:SPH2"/>
    <mergeCell ref="SPI2:SPM2"/>
    <mergeCell ref="SNC2:SNG2"/>
    <mergeCell ref="SNH2:SNL2"/>
    <mergeCell ref="SNM2:SNQ2"/>
    <mergeCell ref="SNS2:SNW2"/>
    <mergeCell ref="SNX2:SOB2"/>
    <mergeCell ref="SOC2:SOG2"/>
    <mergeCell ref="STG2:STK2"/>
    <mergeCell ref="STL2:STP2"/>
    <mergeCell ref="STQ2:STU2"/>
    <mergeCell ref="STW2:SUA2"/>
    <mergeCell ref="SUB2:SUF2"/>
    <mergeCell ref="SUG2:SUK2"/>
    <mergeCell ref="SSA2:SSE2"/>
    <mergeCell ref="SSF2:SSJ2"/>
    <mergeCell ref="SSK2:SSO2"/>
    <mergeCell ref="SSQ2:SSU2"/>
    <mergeCell ref="SSV2:SSZ2"/>
    <mergeCell ref="STA2:STE2"/>
    <mergeCell ref="SQU2:SQY2"/>
    <mergeCell ref="SQZ2:SRD2"/>
    <mergeCell ref="SRE2:SRI2"/>
    <mergeCell ref="SRK2:SRO2"/>
    <mergeCell ref="SRP2:SRT2"/>
    <mergeCell ref="SRU2:SRY2"/>
    <mergeCell ref="SWY2:SXC2"/>
    <mergeCell ref="SXD2:SXH2"/>
    <mergeCell ref="SXI2:SXM2"/>
    <mergeCell ref="SXO2:SXS2"/>
    <mergeCell ref="SXT2:SXX2"/>
    <mergeCell ref="SXY2:SYC2"/>
    <mergeCell ref="SVS2:SVW2"/>
    <mergeCell ref="SVX2:SWB2"/>
    <mergeCell ref="SWC2:SWG2"/>
    <mergeCell ref="SWI2:SWM2"/>
    <mergeCell ref="SWN2:SWR2"/>
    <mergeCell ref="SWS2:SWW2"/>
    <mergeCell ref="SUM2:SUQ2"/>
    <mergeCell ref="SUR2:SUV2"/>
    <mergeCell ref="SUW2:SVA2"/>
    <mergeCell ref="SVC2:SVG2"/>
    <mergeCell ref="SVH2:SVL2"/>
    <mergeCell ref="SVM2:SVQ2"/>
    <mergeCell ref="TAQ2:TAU2"/>
    <mergeCell ref="TAV2:TAZ2"/>
    <mergeCell ref="TBA2:TBE2"/>
    <mergeCell ref="TBG2:TBK2"/>
    <mergeCell ref="TBL2:TBP2"/>
    <mergeCell ref="TBQ2:TBU2"/>
    <mergeCell ref="SZK2:SZO2"/>
    <mergeCell ref="SZP2:SZT2"/>
    <mergeCell ref="SZU2:SZY2"/>
    <mergeCell ref="TAA2:TAE2"/>
    <mergeCell ref="TAF2:TAJ2"/>
    <mergeCell ref="TAK2:TAO2"/>
    <mergeCell ref="SYE2:SYI2"/>
    <mergeCell ref="SYJ2:SYN2"/>
    <mergeCell ref="SYO2:SYS2"/>
    <mergeCell ref="SYU2:SYY2"/>
    <mergeCell ref="SYZ2:SZD2"/>
    <mergeCell ref="SZE2:SZI2"/>
    <mergeCell ref="TEI2:TEM2"/>
    <mergeCell ref="TEN2:TER2"/>
    <mergeCell ref="TES2:TEW2"/>
    <mergeCell ref="TEY2:TFC2"/>
    <mergeCell ref="TFD2:TFH2"/>
    <mergeCell ref="TFI2:TFM2"/>
    <mergeCell ref="TDC2:TDG2"/>
    <mergeCell ref="TDH2:TDL2"/>
    <mergeCell ref="TDM2:TDQ2"/>
    <mergeCell ref="TDS2:TDW2"/>
    <mergeCell ref="TDX2:TEB2"/>
    <mergeCell ref="TEC2:TEG2"/>
    <mergeCell ref="TBW2:TCA2"/>
    <mergeCell ref="TCB2:TCF2"/>
    <mergeCell ref="TCG2:TCK2"/>
    <mergeCell ref="TCM2:TCQ2"/>
    <mergeCell ref="TCR2:TCV2"/>
    <mergeCell ref="TCW2:TDA2"/>
    <mergeCell ref="TIA2:TIE2"/>
    <mergeCell ref="TIF2:TIJ2"/>
    <mergeCell ref="TIK2:TIO2"/>
    <mergeCell ref="TIQ2:TIU2"/>
    <mergeCell ref="TIV2:TIZ2"/>
    <mergeCell ref="TJA2:TJE2"/>
    <mergeCell ref="TGU2:TGY2"/>
    <mergeCell ref="TGZ2:THD2"/>
    <mergeCell ref="THE2:THI2"/>
    <mergeCell ref="THK2:THO2"/>
    <mergeCell ref="THP2:THT2"/>
    <mergeCell ref="THU2:THY2"/>
    <mergeCell ref="TFO2:TFS2"/>
    <mergeCell ref="TFT2:TFX2"/>
    <mergeCell ref="TFY2:TGC2"/>
    <mergeCell ref="TGE2:TGI2"/>
    <mergeCell ref="TGJ2:TGN2"/>
    <mergeCell ref="TGO2:TGS2"/>
    <mergeCell ref="TLS2:TLW2"/>
    <mergeCell ref="TLX2:TMB2"/>
    <mergeCell ref="TMC2:TMG2"/>
    <mergeCell ref="TMI2:TMM2"/>
    <mergeCell ref="TMN2:TMR2"/>
    <mergeCell ref="TMS2:TMW2"/>
    <mergeCell ref="TKM2:TKQ2"/>
    <mergeCell ref="TKR2:TKV2"/>
    <mergeCell ref="TKW2:TLA2"/>
    <mergeCell ref="TLC2:TLG2"/>
    <mergeCell ref="TLH2:TLL2"/>
    <mergeCell ref="TLM2:TLQ2"/>
    <mergeCell ref="TJG2:TJK2"/>
    <mergeCell ref="TJL2:TJP2"/>
    <mergeCell ref="TJQ2:TJU2"/>
    <mergeCell ref="TJW2:TKA2"/>
    <mergeCell ref="TKB2:TKF2"/>
    <mergeCell ref="TKG2:TKK2"/>
    <mergeCell ref="TPK2:TPO2"/>
    <mergeCell ref="TPP2:TPT2"/>
    <mergeCell ref="TPU2:TPY2"/>
    <mergeCell ref="TQA2:TQE2"/>
    <mergeCell ref="TQF2:TQJ2"/>
    <mergeCell ref="TQK2:TQO2"/>
    <mergeCell ref="TOE2:TOI2"/>
    <mergeCell ref="TOJ2:TON2"/>
    <mergeCell ref="TOO2:TOS2"/>
    <mergeCell ref="TOU2:TOY2"/>
    <mergeCell ref="TOZ2:TPD2"/>
    <mergeCell ref="TPE2:TPI2"/>
    <mergeCell ref="TMY2:TNC2"/>
    <mergeCell ref="TND2:TNH2"/>
    <mergeCell ref="TNI2:TNM2"/>
    <mergeCell ref="TNO2:TNS2"/>
    <mergeCell ref="TNT2:TNX2"/>
    <mergeCell ref="TNY2:TOC2"/>
    <mergeCell ref="TTC2:TTG2"/>
    <mergeCell ref="TTH2:TTL2"/>
    <mergeCell ref="TTM2:TTQ2"/>
    <mergeCell ref="TTS2:TTW2"/>
    <mergeCell ref="TTX2:TUB2"/>
    <mergeCell ref="TUC2:TUG2"/>
    <mergeCell ref="TRW2:TSA2"/>
    <mergeCell ref="TSB2:TSF2"/>
    <mergeCell ref="TSG2:TSK2"/>
    <mergeCell ref="TSM2:TSQ2"/>
    <mergeCell ref="TSR2:TSV2"/>
    <mergeCell ref="TSW2:TTA2"/>
    <mergeCell ref="TQQ2:TQU2"/>
    <mergeCell ref="TQV2:TQZ2"/>
    <mergeCell ref="TRA2:TRE2"/>
    <mergeCell ref="TRG2:TRK2"/>
    <mergeCell ref="TRL2:TRP2"/>
    <mergeCell ref="TRQ2:TRU2"/>
    <mergeCell ref="TWU2:TWY2"/>
    <mergeCell ref="TWZ2:TXD2"/>
    <mergeCell ref="TXE2:TXI2"/>
    <mergeCell ref="TXK2:TXO2"/>
    <mergeCell ref="TXP2:TXT2"/>
    <mergeCell ref="TXU2:TXY2"/>
    <mergeCell ref="TVO2:TVS2"/>
    <mergeCell ref="TVT2:TVX2"/>
    <mergeCell ref="TVY2:TWC2"/>
    <mergeCell ref="TWE2:TWI2"/>
    <mergeCell ref="TWJ2:TWN2"/>
    <mergeCell ref="TWO2:TWS2"/>
    <mergeCell ref="TUI2:TUM2"/>
    <mergeCell ref="TUN2:TUR2"/>
    <mergeCell ref="TUS2:TUW2"/>
    <mergeCell ref="TUY2:TVC2"/>
    <mergeCell ref="TVD2:TVH2"/>
    <mergeCell ref="TVI2:TVM2"/>
    <mergeCell ref="UAM2:UAQ2"/>
    <mergeCell ref="UAR2:UAV2"/>
    <mergeCell ref="UAW2:UBA2"/>
    <mergeCell ref="UBC2:UBG2"/>
    <mergeCell ref="UBH2:UBL2"/>
    <mergeCell ref="UBM2:UBQ2"/>
    <mergeCell ref="TZG2:TZK2"/>
    <mergeCell ref="TZL2:TZP2"/>
    <mergeCell ref="TZQ2:TZU2"/>
    <mergeCell ref="TZW2:UAA2"/>
    <mergeCell ref="UAB2:UAF2"/>
    <mergeCell ref="UAG2:UAK2"/>
    <mergeCell ref="TYA2:TYE2"/>
    <mergeCell ref="TYF2:TYJ2"/>
    <mergeCell ref="TYK2:TYO2"/>
    <mergeCell ref="TYQ2:TYU2"/>
    <mergeCell ref="TYV2:TYZ2"/>
    <mergeCell ref="TZA2:TZE2"/>
    <mergeCell ref="UEE2:UEI2"/>
    <mergeCell ref="UEJ2:UEN2"/>
    <mergeCell ref="UEO2:UES2"/>
    <mergeCell ref="UEU2:UEY2"/>
    <mergeCell ref="UEZ2:UFD2"/>
    <mergeCell ref="UFE2:UFI2"/>
    <mergeCell ref="UCY2:UDC2"/>
    <mergeCell ref="UDD2:UDH2"/>
    <mergeCell ref="UDI2:UDM2"/>
    <mergeCell ref="UDO2:UDS2"/>
    <mergeCell ref="UDT2:UDX2"/>
    <mergeCell ref="UDY2:UEC2"/>
    <mergeCell ref="UBS2:UBW2"/>
    <mergeCell ref="UBX2:UCB2"/>
    <mergeCell ref="UCC2:UCG2"/>
    <mergeCell ref="UCI2:UCM2"/>
    <mergeCell ref="UCN2:UCR2"/>
    <mergeCell ref="UCS2:UCW2"/>
    <mergeCell ref="UHW2:UIA2"/>
    <mergeCell ref="UIB2:UIF2"/>
    <mergeCell ref="UIG2:UIK2"/>
    <mergeCell ref="UIM2:UIQ2"/>
    <mergeCell ref="UIR2:UIV2"/>
    <mergeCell ref="UIW2:UJA2"/>
    <mergeCell ref="UGQ2:UGU2"/>
    <mergeCell ref="UGV2:UGZ2"/>
    <mergeCell ref="UHA2:UHE2"/>
    <mergeCell ref="UHG2:UHK2"/>
    <mergeCell ref="UHL2:UHP2"/>
    <mergeCell ref="UHQ2:UHU2"/>
    <mergeCell ref="UFK2:UFO2"/>
    <mergeCell ref="UFP2:UFT2"/>
    <mergeCell ref="UFU2:UFY2"/>
    <mergeCell ref="UGA2:UGE2"/>
    <mergeCell ref="UGF2:UGJ2"/>
    <mergeCell ref="UGK2:UGO2"/>
    <mergeCell ref="ULO2:ULS2"/>
    <mergeCell ref="ULT2:ULX2"/>
    <mergeCell ref="ULY2:UMC2"/>
    <mergeCell ref="UME2:UMI2"/>
    <mergeCell ref="UMJ2:UMN2"/>
    <mergeCell ref="UMO2:UMS2"/>
    <mergeCell ref="UKI2:UKM2"/>
    <mergeCell ref="UKN2:UKR2"/>
    <mergeCell ref="UKS2:UKW2"/>
    <mergeCell ref="UKY2:ULC2"/>
    <mergeCell ref="ULD2:ULH2"/>
    <mergeCell ref="ULI2:ULM2"/>
    <mergeCell ref="UJC2:UJG2"/>
    <mergeCell ref="UJH2:UJL2"/>
    <mergeCell ref="UJM2:UJQ2"/>
    <mergeCell ref="UJS2:UJW2"/>
    <mergeCell ref="UJX2:UKB2"/>
    <mergeCell ref="UKC2:UKG2"/>
    <mergeCell ref="UPG2:UPK2"/>
    <mergeCell ref="UPL2:UPP2"/>
    <mergeCell ref="UPQ2:UPU2"/>
    <mergeCell ref="UPW2:UQA2"/>
    <mergeCell ref="UQB2:UQF2"/>
    <mergeCell ref="UQG2:UQK2"/>
    <mergeCell ref="UOA2:UOE2"/>
    <mergeCell ref="UOF2:UOJ2"/>
    <mergeCell ref="UOK2:UOO2"/>
    <mergeCell ref="UOQ2:UOU2"/>
    <mergeCell ref="UOV2:UOZ2"/>
    <mergeCell ref="UPA2:UPE2"/>
    <mergeCell ref="UMU2:UMY2"/>
    <mergeCell ref="UMZ2:UND2"/>
    <mergeCell ref="UNE2:UNI2"/>
    <mergeCell ref="UNK2:UNO2"/>
    <mergeCell ref="UNP2:UNT2"/>
    <mergeCell ref="UNU2:UNY2"/>
    <mergeCell ref="USY2:UTC2"/>
    <mergeCell ref="UTD2:UTH2"/>
    <mergeCell ref="UTI2:UTM2"/>
    <mergeCell ref="UTO2:UTS2"/>
    <mergeCell ref="UTT2:UTX2"/>
    <mergeCell ref="UTY2:UUC2"/>
    <mergeCell ref="URS2:URW2"/>
    <mergeCell ref="URX2:USB2"/>
    <mergeCell ref="USC2:USG2"/>
    <mergeCell ref="USI2:USM2"/>
    <mergeCell ref="USN2:USR2"/>
    <mergeCell ref="USS2:USW2"/>
    <mergeCell ref="UQM2:UQQ2"/>
    <mergeCell ref="UQR2:UQV2"/>
    <mergeCell ref="UQW2:URA2"/>
    <mergeCell ref="URC2:URG2"/>
    <mergeCell ref="URH2:URL2"/>
    <mergeCell ref="URM2:URQ2"/>
    <mergeCell ref="UWQ2:UWU2"/>
    <mergeCell ref="UWV2:UWZ2"/>
    <mergeCell ref="UXA2:UXE2"/>
    <mergeCell ref="UXG2:UXK2"/>
    <mergeCell ref="UXL2:UXP2"/>
    <mergeCell ref="UXQ2:UXU2"/>
    <mergeCell ref="UVK2:UVO2"/>
    <mergeCell ref="UVP2:UVT2"/>
    <mergeCell ref="UVU2:UVY2"/>
    <mergeCell ref="UWA2:UWE2"/>
    <mergeCell ref="UWF2:UWJ2"/>
    <mergeCell ref="UWK2:UWO2"/>
    <mergeCell ref="UUE2:UUI2"/>
    <mergeCell ref="UUJ2:UUN2"/>
    <mergeCell ref="UUO2:UUS2"/>
    <mergeCell ref="UUU2:UUY2"/>
    <mergeCell ref="UUZ2:UVD2"/>
    <mergeCell ref="UVE2:UVI2"/>
    <mergeCell ref="VAI2:VAM2"/>
    <mergeCell ref="VAN2:VAR2"/>
    <mergeCell ref="VAS2:VAW2"/>
    <mergeCell ref="VAY2:VBC2"/>
    <mergeCell ref="VBD2:VBH2"/>
    <mergeCell ref="VBI2:VBM2"/>
    <mergeCell ref="UZC2:UZG2"/>
    <mergeCell ref="UZH2:UZL2"/>
    <mergeCell ref="UZM2:UZQ2"/>
    <mergeCell ref="UZS2:UZW2"/>
    <mergeCell ref="UZX2:VAB2"/>
    <mergeCell ref="VAC2:VAG2"/>
    <mergeCell ref="UXW2:UYA2"/>
    <mergeCell ref="UYB2:UYF2"/>
    <mergeCell ref="UYG2:UYK2"/>
    <mergeCell ref="UYM2:UYQ2"/>
    <mergeCell ref="UYR2:UYV2"/>
    <mergeCell ref="UYW2:UZA2"/>
    <mergeCell ref="VEA2:VEE2"/>
    <mergeCell ref="VEF2:VEJ2"/>
    <mergeCell ref="VEK2:VEO2"/>
    <mergeCell ref="VEQ2:VEU2"/>
    <mergeCell ref="VEV2:VEZ2"/>
    <mergeCell ref="VFA2:VFE2"/>
    <mergeCell ref="VCU2:VCY2"/>
    <mergeCell ref="VCZ2:VDD2"/>
    <mergeCell ref="VDE2:VDI2"/>
    <mergeCell ref="VDK2:VDO2"/>
    <mergeCell ref="VDP2:VDT2"/>
    <mergeCell ref="VDU2:VDY2"/>
    <mergeCell ref="VBO2:VBS2"/>
    <mergeCell ref="VBT2:VBX2"/>
    <mergeCell ref="VBY2:VCC2"/>
    <mergeCell ref="VCE2:VCI2"/>
    <mergeCell ref="VCJ2:VCN2"/>
    <mergeCell ref="VCO2:VCS2"/>
    <mergeCell ref="VHS2:VHW2"/>
    <mergeCell ref="VHX2:VIB2"/>
    <mergeCell ref="VIC2:VIG2"/>
    <mergeCell ref="VII2:VIM2"/>
    <mergeCell ref="VIN2:VIR2"/>
    <mergeCell ref="VIS2:VIW2"/>
    <mergeCell ref="VGM2:VGQ2"/>
    <mergeCell ref="VGR2:VGV2"/>
    <mergeCell ref="VGW2:VHA2"/>
    <mergeCell ref="VHC2:VHG2"/>
    <mergeCell ref="VHH2:VHL2"/>
    <mergeCell ref="VHM2:VHQ2"/>
    <mergeCell ref="VFG2:VFK2"/>
    <mergeCell ref="VFL2:VFP2"/>
    <mergeCell ref="VFQ2:VFU2"/>
    <mergeCell ref="VFW2:VGA2"/>
    <mergeCell ref="VGB2:VGF2"/>
    <mergeCell ref="VGG2:VGK2"/>
    <mergeCell ref="VLK2:VLO2"/>
    <mergeCell ref="VLP2:VLT2"/>
    <mergeCell ref="VLU2:VLY2"/>
    <mergeCell ref="VMA2:VME2"/>
    <mergeCell ref="VMF2:VMJ2"/>
    <mergeCell ref="VMK2:VMO2"/>
    <mergeCell ref="VKE2:VKI2"/>
    <mergeCell ref="VKJ2:VKN2"/>
    <mergeCell ref="VKO2:VKS2"/>
    <mergeCell ref="VKU2:VKY2"/>
    <mergeCell ref="VKZ2:VLD2"/>
    <mergeCell ref="VLE2:VLI2"/>
    <mergeCell ref="VIY2:VJC2"/>
    <mergeCell ref="VJD2:VJH2"/>
    <mergeCell ref="VJI2:VJM2"/>
    <mergeCell ref="VJO2:VJS2"/>
    <mergeCell ref="VJT2:VJX2"/>
    <mergeCell ref="VJY2:VKC2"/>
    <mergeCell ref="VPC2:VPG2"/>
    <mergeCell ref="VPH2:VPL2"/>
    <mergeCell ref="VPM2:VPQ2"/>
    <mergeCell ref="VPS2:VPW2"/>
    <mergeCell ref="VPX2:VQB2"/>
    <mergeCell ref="VQC2:VQG2"/>
    <mergeCell ref="VNW2:VOA2"/>
    <mergeCell ref="VOB2:VOF2"/>
    <mergeCell ref="VOG2:VOK2"/>
    <mergeCell ref="VOM2:VOQ2"/>
    <mergeCell ref="VOR2:VOV2"/>
    <mergeCell ref="VOW2:VPA2"/>
    <mergeCell ref="VMQ2:VMU2"/>
    <mergeCell ref="VMV2:VMZ2"/>
    <mergeCell ref="VNA2:VNE2"/>
    <mergeCell ref="VNG2:VNK2"/>
    <mergeCell ref="VNL2:VNP2"/>
    <mergeCell ref="VNQ2:VNU2"/>
    <mergeCell ref="VSU2:VSY2"/>
    <mergeCell ref="VSZ2:VTD2"/>
    <mergeCell ref="VTE2:VTI2"/>
    <mergeCell ref="VTK2:VTO2"/>
    <mergeCell ref="VTP2:VTT2"/>
    <mergeCell ref="VTU2:VTY2"/>
    <mergeCell ref="VRO2:VRS2"/>
    <mergeCell ref="VRT2:VRX2"/>
    <mergeCell ref="VRY2:VSC2"/>
    <mergeCell ref="VSE2:VSI2"/>
    <mergeCell ref="VSJ2:VSN2"/>
    <mergeCell ref="VSO2:VSS2"/>
    <mergeCell ref="VQI2:VQM2"/>
    <mergeCell ref="VQN2:VQR2"/>
    <mergeCell ref="VQS2:VQW2"/>
    <mergeCell ref="VQY2:VRC2"/>
    <mergeCell ref="VRD2:VRH2"/>
    <mergeCell ref="VRI2:VRM2"/>
    <mergeCell ref="VWM2:VWQ2"/>
    <mergeCell ref="VWR2:VWV2"/>
    <mergeCell ref="VWW2:VXA2"/>
    <mergeCell ref="VXC2:VXG2"/>
    <mergeCell ref="VXH2:VXL2"/>
    <mergeCell ref="VXM2:VXQ2"/>
    <mergeCell ref="VVG2:VVK2"/>
    <mergeCell ref="VVL2:VVP2"/>
    <mergeCell ref="VVQ2:VVU2"/>
    <mergeCell ref="VVW2:VWA2"/>
    <mergeCell ref="VWB2:VWF2"/>
    <mergeCell ref="VWG2:VWK2"/>
    <mergeCell ref="VUA2:VUE2"/>
    <mergeCell ref="VUF2:VUJ2"/>
    <mergeCell ref="VUK2:VUO2"/>
    <mergeCell ref="VUQ2:VUU2"/>
    <mergeCell ref="VUV2:VUZ2"/>
    <mergeCell ref="VVA2:VVE2"/>
    <mergeCell ref="WAE2:WAI2"/>
    <mergeCell ref="WAJ2:WAN2"/>
    <mergeCell ref="WAO2:WAS2"/>
    <mergeCell ref="WAU2:WAY2"/>
    <mergeCell ref="WAZ2:WBD2"/>
    <mergeCell ref="WBE2:WBI2"/>
    <mergeCell ref="VYY2:VZC2"/>
    <mergeCell ref="VZD2:VZH2"/>
    <mergeCell ref="VZI2:VZM2"/>
    <mergeCell ref="VZO2:VZS2"/>
    <mergeCell ref="VZT2:VZX2"/>
    <mergeCell ref="VZY2:WAC2"/>
    <mergeCell ref="VXS2:VXW2"/>
    <mergeCell ref="VXX2:VYB2"/>
    <mergeCell ref="VYC2:VYG2"/>
    <mergeCell ref="VYI2:VYM2"/>
    <mergeCell ref="VYN2:VYR2"/>
    <mergeCell ref="VYS2:VYW2"/>
    <mergeCell ref="WDW2:WEA2"/>
    <mergeCell ref="WEB2:WEF2"/>
    <mergeCell ref="WEG2:WEK2"/>
    <mergeCell ref="WEM2:WEQ2"/>
    <mergeCell ref="WER2:WEV2"/>
    <mergeCell ref="WEW2:WFA2"/>
    <mergeCell ref="WCQ2:WCU2"/>
    <mergeCell ref="WCV2:WCZ2"/>
    <mergeCell ref="WDA2:WDE2"/>
    <mergeCell ref="WDG2:WDK2"/>
    <mergeCell ref="WDL2:WDP2"/>
    <mergeCell ref="WDQ2:WDU2"/>
    <mergeCell ref="WBK2:WBO2"/>
    <mergeCell ref="WBP2:WBT2"/>
    <mergeCell ref="WBU2:WBY2"/>
    <mergeCell ref="WCA2:WCE2"/>
    <mergeCell ref="WCF2:WCJ2"/>
    <mergeCell ref="WCK2:WCO2"/>
    <mergeCell ref="WHO2:WHS2"/>
    <mergeCell ref="WHT2:WHX2"/>
    <mergeCell ref="WHY2:WIC2"/>
    <mergeCell ref="WIE2:WII2"/>
    <mergeCell ref="WIJ2:WIN2"/>
    <mergeCell ref="WIO2:WIS2"/>
    <mergeCell ref="WGI2:WGM2"/>
    <mergeCell ref="WGN2:WGR2"/>
    <mergeCell ref="WGS2:WGW2"/>
    <mergeCell ref="WGY2:WHC2"/>
    <mergeCell ref="WHD2:WHH2"/>
    <mergeCell ref="WHI2:WHM2"/>
    <mergeCell ref="WFC2:WFG2"/>
    <mergeCell ref="WFH2:WFL2"/>
    <mergeCell ref="WFM2:WFQ2"/>
    <mergeCell ref="WFS2:WFW2"/>
    <mergeCell ref="WFX2:WGB2"/>
    <mergeCell ref="WGC2:WGG2"/>
    <mergeCell ref="WLG2:WLK2"/>
    <mergeCell ref="WLL2:WLP2"/>
    <mergeCell ref="WLQ2:WLU2"/>
    <mergeCell ref="WLW2:WMA2"/>
    <mergeCell ref="WMB2:WMF2"/>
    <mergeCell ref="WMG2:WMK2"/>
    <mergeCell ref="WKA2:WKE2"/>
    <mergeCell ref="WKF2:WKJ2"/>
    <mergeCell ref="WKK2:WKO2"/>
    <mergeCell ref="WKQ2:WKU2"/>
    <mergeCell ref="WKV2:WKZ2"/>
    <mergeCell ref="WLA2:WLE2"/>
    <mergeCell ref="WIU2:WIY2"/>
    <mergeCell ref="WIZ2:WJD2"/>
    <mergeCell ref="WJE2:WJI2"/>
    <mergeCell ref="WJK2:WJO2"/>
    <mergeCell ref="WJP2:WJT2"/>
    <mergeCell ref="WJU2:WJY2"/>
    <mergeCell ref="WOY2:WPC2"/>
    <mergeCell ref="WPD2:WPH2"/>
    <mergeCell ref="WPI2:WPM2"/>
    <mergeCell ref="WPO2:WPS2"/>
    <mergeCell ref="WPT2:WPX2"/>
    <mergeCell ref="WPY2:WQC2"/>
    <mergeCell ref="WNS2:WNW2"/>
    <mergeCell ref="WNX2:WOB2"/>
    <mergeCell ref="WOC2:WOG2"/>
    <mergeCell ref="WOI2:WOM2"/>
    <mergeCell ref="WON2:WOR2"/>
    <mergeCell ref="WOS2:WOW2"/>
    <mergeCell ref="WMM2:WMQ2"/>
    <mergeCell ref="WMR2:WMV2"/>
    <mergeCell ref="WMW2:WNA2"/>
    <mergeCell ref="WNC2:WNG2"/>
    <mergeCell ref="WNH2:WNL2"/>
    <mergeCell ref="WNM2:WNQ2"/>
    <mergeCell ref="WSQ2:WSU2"/>
    <mergeCell ref="WSV2:WSZ2"/>
    <mergeCell ref="WTA2:WTE2"/>
    <mergeCell ref="WTG2:WTK2"/>
    <mergeCell ref="WTL2:WTP2"/>
    <mergeCell ref="WTQ2:WTU2"/>
    <mergeCell ref="WRK2:WRO2"/>
    <mergeCell ref="WRP2:WRT2"/>
    <mergeCell ref="WRU2:WRY2"/>
    <mergeCell ref="WSA2:WSE2"/>
    <mergeCell ref="WSF2:WSJ2"/>
    <mergeCell ref="WSK2:WSO2"/>
    <mergeCell ref="WQE2:WQI2"/>
    <mergeCell ref="WQJ2:WQN2"/>
    <mergeCell ref="WQO2:WQS2"/>
    <mergeCell ref="WQU2:WQY2"/>
    <mergeCell ref="WQZ2:WRD2"/>
    <mergeCell ref="WRE2:WRI2"/>
    <mergeCell ref="WWI2:WWM2"/>
    <mergeCell ref="WWN2:WWR2"/>
    <mergeCell ref="WWS2:WWW2"/>
    <mergeCell ref="WWY2:WXC2"/>
    <mergeCell ref="WXD2:WXH2"/>
    <mergeCell ref="WXI2:WXM2"/>
    <mergeCell ref="WVC2:WVG2"/>
    <mergeCell ref="WVH2:WVL2"/>
    <mergeCell ref="WVM2:WVQ2"/>
    <mergeCell ref="WVS2:WVW2"/>
    <mergeCell ref="WVX2:WWB2"/>
    <mergeCell ref="WWC2:WWG2"/>
    <mergeCell ref="WTW2:WUA2"/>
    <mergeCell ref="WUB2:WUF2"/>
    <mergeCell ref="WUG2:WUK2"/>
    <mergeCell ref="WUM2:WUQ2"/>
    <mergeCell ref="WUR2:WUV2"/>
    <mergeCell ref="WUW2:WVA2"/>
    <mergeCell ref="XAA2:XAE2"/>
    <mergeCell ref="XAF2:XAJ2"/>
    <mergeCell ref="XAK2:XAO2"/>
    <mergeCell ref="XAQ2:XAU2"/>
    <mergeCell ref="XAV2:XAZ2"/>
    <mergeCell ref="XBA2:XBE2"/>
    <mergeCell ref="WYU2:WYY2"/>
    <mergeCell ref="WYZ2:WZD2"/>
    <mergeCell ref="WZE2:WZI2"/>
    <mergeCell ref="WZK2:WZO2"/>
    <mergeCell ref="WZP2:WZT2"/>
    <mergeCell ref="WZU2:WZY2"/>
    <mergeCell ref="WXO2:WXS2"/>
    <mergeCell ref="WXT2:WXX2"/>
    <mergeCell ref="WXY2:WYC2"/>
    <mergeCell ref="WYE2:WYI2"/>
    <mergeCell ref="WYJ2:WYN2"/>
    <mergeCell ref="WYO2:WYS2"/>
    <mergeCell ref="XDS2:XDW2"/>
    <mergeCell ref="XDX2:XEB2"/>
    <mergeCell ref="XEC2:XEG2"/>
    <mergeCell ref="XEI2:XEM2"/>
    <mergeCell ref="XEN2:XER2"/>
    <mergeCell ref="XES2:XEW2"/>
    <mergeCell ref="XCM2:XCQ2"/>
    <mergeCell ref="XCR2:XCV2"/>
    <mergeCell ref="XCW2:XDA2"/>
    <mergeCell ref="XDC2:XDG2"/>
    <mergeCell ref="XDH2:XDL2"/>
    <mergeCell ref="XDM2:XDQ2"/>
    <mergeCell ref="XBG2:XBK2"/>
    <mergeCell ref="XBL2:XBP2"/>
    <mergeCell ref="XBQ2:XBU2"/>
    <mergeCell ref="XBW2:XCA2"/>
    <mergeCell ref="XCB2:XCF2"/>
    <mergeCell ref="XCG2:XCK2"/>
  </mergeCells>
  <phoneticPr fontId="3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67"/>
  <sheetViews>
    <sheetView workbookViewId="0">
      <pane ySplit="3" topLeftCell="A4" activePane="bottomLeft" state="frozen"/>
      <selection pane="bottomLeft" activeCell="C46" sqref="C46"/>
    </sheetView>
  </sheetViews>
  <sheetFormatPr baseColWidth="10" defaultRowHeight="13" x14ac:dyDescent="0.15"/>
  <cols>
    <col min="1" max="1" width="21.1640625" customWidth="1"/>
    <col min="4" max="4" width="12" customWidth="1"/>
    <col min="5" max="5" width="16.5" customWidth="1"/>
    <col min="8" max="8" width="11.5" customWidth="1"/>
    <col min="9" max="9" width="17.5" customWidth="1"/>
    <col min="12" max="12" width="11.5" customWidth="1"/>
  </cols>
  <sheetData>
    <row r="1" spans="1:13" x14ac:dyDescent="0.15">
      <c r="A1" s="125" t="s">
        <v>1160</v>
      </c>
      <c r="B1" s="342" t="s">
        <v>480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</row>
    <row r="2" spans="1:13" x14ac:dyDescent="0.15">
      <c r="A2" s="127" t="s">
        <v>481</v>
      </c>
      <c r="B2" s="339" t="s">
        <v>482</v>
      </c>
      <c r="C2" s="329"/>
      <c r="D2" s="329"/>
      <c r="E2" s="329"/>
      <c r="F2" s="340" t="s">
        <v>433</v>
      </c>
      <c r="G2" s="330"/>
      <c r="H2" s="330"/>
      <c r="I2" s="330"/>
      <c r="J2" s="341" t="s">
        <v>1159</v>
      </c>
      <c r="K2" s="331"/>
      <c r="L2" s="331"/>
      <c r="M2" s="331"/>
    </row>
    <row r="3" spans="1:13" ht="42" x14ac:dyDescent="0.15">
      <c r="B3" s="130" t="s">
        <v>1314</v>
      </c>
      <c r="C3" s="130" t="s">
        <v>1108</v>
      </c>
      <c r="D3" s="116" t="s">
        <v>535</v>
      </c>
      <c r="E3" s="116" t="s">
        <v>536</v>
      </c>
      <c r="F3" s="130" t="s">
        <v>1314</v>
      </c>
      <c r="G3" s="130" t="s">
        <v>1108</v>
      </c>
      <c r="H3" s="116" t="s">
        <v>535</v>
      </c>
      <c r="I3" s="116" t="s">
        <v>536</v>
      </c>
      <c r="J3" s="130" t="s">
        <v>1314</v>
      </c>
      <c r="K3" s="130" t="s">
        <v>1108</v>
      </c>
      <c r="L3" s="116" t="s">
        <v>535</v>
      </c>
      <c r="M3" s="116" t="s">
        <v>536</v>
      </c>
    </row>
    <row r="4" spans="1:13" x14ac:dyDescent="0.15">
      <c r="B4" s="93" t="s">
        <v>709</v>
      </c>
      <c r="C4">
        <v>1</v>
      </c>
      <c r="D4" s="93">
        <v>2149</v>
      </c>
      <c r="E4" s="93">
        <v>2513</v>
      </c>
      <c r="F4" s="93" t="s">
        <v>709</v>
      </c>
      <c r="G4" s="93">
        <v>1</v>
      </c>
      <c r="H4" s="93">
        <v>785</v>
      </c>
      <c r="I4" s="93">
        <v>651</v>
      </c>
      <c r="J4" s="93" t="s">
        <v>715</v>
      </c>
      <c r="K4" s="93">
        <v>5</v>
      </c>
      <c r="L4" s="93">
        <v>1333</v>
      </c>
      <c r="M4" s="93">
        <v>1484</v>
      </c>
    </row>
    <row r="5" spans="1:13" x14ac:dyDescent="0.15">
      <c r="B5" s="93" t="s">
        <v>709</v>
      </c>
      <c r="C5">
        <v>2</v>
      </c>
      <c r="D5" s="93">
        <v>2319</v>
      </c>
      <c r="E5" s="93">
        <v>2655</v>
      </c>
      <c r="F5" s="93" t="s">
        <v>709</v>
      </c>
      <c r="G5" s="93">
        <v>2</v>
      </c>
      <c r="H5" s="93">
        <v>808</v>
      </c>
      <c r="I5" s="93">
        <v>127</v>
      </c>
      <c r="J5" s="93" t="s">
        <v>715</v>
      </c>
      <c r="K5" s="93">
        <v>7</v>
      </c>
      <c r="L5" s="93">
        <v>683</v>
      </c>
      <c r="M5" s="93">
        <v>621</v>
      </c>
    </row>
    <row r="6" spans="1:13" x14ac:dyDescent="0.15">
      <c r="B6" s="93" t="s">
        <v>708</v>
      </c>
      <c r="C6">
        <v>3</v>
      </c>
      <c r="D6" s="93">
        <v>2594</v>
      </c>
      <c r="E6" s="93">
        <v>2632</v>
      </c>
      <c r="F6" s="93" t="s">
        <v>708</v>
      </c>
      <c r="G6" s="93">
        <v>3</v>
      </c>
      <c r="H6" s="93">
        <v>664</v>
      </c>
      <c r="I6" s="93">
        <v>524</v>
      </c>
      <c r="J6" s="93" t="s">
        <v>716</v>
      </c>
      <c r="K6" s="93">
        <v>1</v>
      </c>
      <c r="L6" s="93">
        <v>1696</v>
      </c>
      <c r="M6" s="93">
        <v>938</v>
      </c>
    </row>
    <row r="7" spans="1:13" x14ac:dyDescent="0.15">
      <c r="B7" s="93" t="s">
        <v>708</v>
      </c>
      <c r="C7">
        <v>5</v>
      </c>
      <c r="D7" s="93">
        <v>2326</v>
      </c>
      <c r="E7" s="93">
        <v>2599</v>
      </c>
      <c r="F7" s="93" t="s">
        <v>708</v>
      </c>
      <c r="G7" s="93">
        <v>4</v>
      </c>
      <c r="H7" s="93">
        <v>759</v>
      </c>
      <c r="I7" s="93">
        <v>717</v>
      </c>
      <c r="J7" s="93" t="s">
        <v>716</v>
      </c>
      <c r="K7" s="93">
        <v>3</v>
      </c>
      <c r="L7" s="93">
        <v>935</v>
      </c>
      <c r="M7" s="93">
        <v>813</v>
      </c>
    </row>
    <row r="8" spans="1:13" x14ac:dyDescent="0.15">
      <c r="B8" s="93" t="s">
        <v>708</v>
      </c>
      <c r="C8">
        <v>6</v>
      </c>
      <c r="D8" s="93">
        <v>2287</v>
      </c>
      <c r="E8" s="93">
        <v>2238</v>
      </c>
      <c r="F8" s="93" t="s">
        <v>527</v>
      </c>
      <c r="G8" s="93">
        <v>1</v>
      </c>
      <c r="H8" s="93">
        <v>784</v>
      </c>
      <c r="I8" s="93">
        <v>694</v>
      </c>
      <c r="J8" s="93"/>
      <c r="L8" s="93"/>
      <c r="M8" s="93"/>
    </row>
    <row r="9" spans="1:13" x14ac:dyDescent="0.15">
      <c r="B9" s="93" t="s">
        <v>708</v>
      </c>
      <c r="C9">
        <v>7</v>
      </c>
      <c r="D9" s="93">
        <v>2518</v>
      </c>
      <c r="E9" s="93">
        <v>2621</v>
      </c>
      <c r="F9" s="93" t="s">
        <v>527</v>
      </c>
      <c r="G9" s="93">
        <v>2</v>
      </c>
      <c r="H9" s="93">
        <v>734</v>
      </c>
      <c r="I9" s="93">
        <v>710</v>
      </c>
      <c r="J9" s="93"/>
      <c r="K9" s="93"/>
      <c r="L9" s="93"/>
      <c r="M9" s="93"/>
    </row>
    <row r="10" spans="1:13" x14ac:dyDescent="0.15">
      <c r="B10" s="93" t="s">
        <v>708</v>
      </c>
      <c r="C10">
        <v>8</v>
      </c>
      <c r="D10" s="93">
        <v>2893</v>
      </c>
      <c r="E10" s="93">
        <v>2472</v>
      </c>
      <c r="F10" s="93" t="s">
        <v>712</v>
      </c>
      <c r="G10" s="93">
        <v>3</v>
      </c>
      <c r="H10" s="93">
        <v>787</v>
      </c>
      <c r="I10" s="93">
        <v>544</v>
      </c>
      <c r="J10" s="93"/>
      <c r="K10" s="93"/>
      <c r="L10" s="93"/>
      <c r="M10" s="93"/>
    </row>
    <row r="11" spans="1:13" x14ac:dyDescent="0.15">
      <c r="B11" s="93" t="s">
        <v>708</v>
      </c>
      <c r="C11">
        <v>9</v>
      </c>
      <c r="D11" s="93">
        <v>2633</v>
      </c>
      <c r="E11" s="93">
        <v>2638</v>
      </c>
      <c r="F11" s="93" t="s">
        <v>712</v>
      </c>
      <c r="G11" s="93">
        <v>4</v>
      </c>
      <c r="H11" s="93">
        <v>760</v>
      </c>
      <c r="I11" s="93">
        <v>699</v>
      </c>
      <c r="J11" s="93"/>
      <c r="K11" s="93"/>
      <c r="L11" s="93"/>
      <c r="M11" s="93"/>
    </row>
    <row r="12" spans="1:13" x14ac:dyDescent="0.15">
      <c r="B12" s="93" t="s">
        <v>708</v>
      </c>
      <c r="C12">
        <v>10</v>
      </c>
      <c r="D12" s="93">
        <v>2980</v>
      </c>
      <c r="E12" s="93">
        <v>2737</v>
      </c>
      <c r="F12" s="93" t="s">
        <v>712</v>
      </c>
      <c r="G12" s="93">
        <v>5</v>
      </c>
      <c r="H12" s="93">
        <v>655</v>
      </c>
      <c r="I12" s="93">
        <v>674</v>
      </c>
      <c r="J12" s="93"/>
      <c r="K12" s="93"/>
      <c r="L12" s="93"/>
      <c r="M12" s="93"/>
    </row>
    <row r="13" spans="1:13" x14ac:dyDescent="0.15">
      <c r="B13" s="93" t="s">
        <v>708</v>
      </c>
      <c r="C13">
        <v>11</v>
      </c>
      <c r="D13" s="93">
        <v>2825</v>
      </c>
      <c r="E13" s="93">
        <v>2345</v>
      </c>
      <c r="F13" s="93" t="s">
        <v>712</v>
      </c>
      <c r="G13" s="93">
        <v>6</v>
      </c>
      <c r="H13" s="93">
        <v>747</v>
      </c>
      <c r="I13" s="93">
        <v>546</v>
      </c>
      <c r="J13" s="93"/>
      <c r="K13" s="93"/>
      <c r="L13" s="93"/>
      <c r="M13" s="93"/>
    </row>
    <row r="14" spans="1:13" x14ac:dyDescent="0.15">
      <c r="B14" s="93" t="s">
        <v>708</v>
      </c>
      <c r="C14">
        <v>12</v>
      </c>
      <c r="D14" s="93">
        <v>2807</v>
      </c>
      <c r="E14" s="93">
        <v>2623</v>
      </c>
      <c r="F14" s="93" t="s">
        <v>712</v>
      </c>
      <c r="G14" s="93">
        <v>7</v>
      </c>
      <c r="H14" s="93">
        <v>686</v>
      </c>
      <c r="I14" s="93">
        <v>758</v>
      </c>
      <c r="J14" s="93"/>
      <c r="K14" s="93"/>
      <c r="L14" s="93"/>
      <c r="M14" s="93"/>
    </row>
    <row r="15" spans="1:13" x14ac:dyDescent="0.15">
      <c r="B15" s="93" t="s">
        <v>708</v>
      </c>
      <c r="C15">
        <v>13</v>
      </c>
      <c r="D15" s="93">
        <v>2811</v>
      </c>
      <c r="E15" s="93">
        <v>2828</v>
      </c>
      <c r="F15" s="93" t="s">
        <v>712</v>
      </c>
      <c r="G15" s="93">
        <v>9</v>
      </c>
      <c r="H15" s="93">
        <v>582</v>
      </c>
      <c r="I15" s="93">
        <v>480</v>
      </c>
      <c r="J15" s="93"/>
      <c r="K15" s="93"/>
      <c r="L15" s="93"/>
      <c r="M15" s="93"/>
    </row>
    <row r="16" spans="1:13" x14ac:dyDescent="0.15">
      <c r="B16" s="93" t="s">
        <v>711</v>
      </c>
      <c r="C16">
        <v>1</v>
      </c>
      <c r="D16" s="93">
        <v>2431</v>
      </c>
      <c r="E16" s="93">
        <v>2696</v>
      </c>
      <c r="F16" s="93" t="s">
        <v>712</v>
      </c>
      <c r="G16" s="93">
        <v>10</v>
      </c>
      <c r="H16" s="93">
        <v>778</v>
      </c>
      <c r="I16" s="93">
        <v>623</v>
      </c>
      <c r="J16" s="93"/>
      <c r="K16" s="93"/>
      <c r="L16" s="93"/>
      <c r="M16" s="93"/>
    </row>
    <row r="17" spans="1:15" x14ac:dyDescent="0.15">
      <c r="B17" s="93" t="s">
        <v>711</v>
      </c>
      <c r="C17">
        <v>2</v>
      </c>
      <c r="D17" s="93">
        <v>1853</v>
      </c>
      <c r="E17" s="93">
        <v>2106</v>
      </c>
      <c r="F17" s="93" t="s">
        <v>712</v>
      </c>
      <c r="G17" s="93">
        <v>11</v>
      </c>
      <c r="H17" s="93">
        <v>657</v>
      </c>
      <c r="I17" s="93">
        <v>667</v>
      </c>
      <c r="J17" s="93"/>
      <c r="K17" s="93"/>
      <c r="L17" s="93"/>
      <c r="M17" s="93"/>
    </row>
    <row r="18" spans="1:15" x14ac:dyDescent="0.15">
      <c r="B18" s="93" t="s">
        <v>710</v>
      </c>
      <c r="C18">
        <v>3</v>
      </c>
      <c r="D18" s="93">
        <v>2013</v>
      </c>
      <c r="E18" s="93">
        <v>2529</v>
      </c>
      <c r="F18" s="93"/>
      <c r="H18" s="93"/>
      <c r="I18" s="93"/>
      <c r="J18" s="93"/>
      <c r="K18" s="93"/>
      <c r="L18" s="93"/>
      <c r="M18" s="93"/>
      <c r="N18" s="93"/>
    </row>
    <row r="19" spans="1:15" x14ac:dyDescent="0.15">
      <c r="B19" s="93" t="s">
        <v>710</v>
      </c>
      <c r="C19">
        <v>5</v>
      </c>
      <c r="D19" s="93">
        <v>1823</v>
      </c>
      <c r="E19" s="93">
        <v>2804</v>
      </c>
      <c r="F19" s="93"/>
      <c r="H19" s="93"/>
      <c r="I19" s="93"/>
      <c r="J19" s="93"/>
      <c r="K19" s="93"/>
      <c r="L19" s="93"/>
      <c r="M19" s="93"/>
      <c r="N19" s="93"/>
    </row>
    <row r="20" spans="1:15" x14ac:dyDescent="0.15">
      <c r="B20" s="93" t="s">
        <v>710</v>
      </c>
      <c r="C20">
        <v>6</v>
      </c>
      <c r="D20" s="93">
        <v>1989</v>
      </c>
      <c r="E20" s="93">
        <v>2626</v>
      </c>
      <c r="F20" s="93"/>
      <c r="H20" s="93"/>
      <c r="I20" s="93"/>
      <c r="J20" s="93"/>
      <c r="K20" s="93"/>
      <c r="L20" s="93"/>
      <c r="M20" s="93"/>
      <c r="N20" s="93"/>
    </row>
    <row r="21" spans="1:15" x14ac:dyDescent="0.15">
      <c r="B21" s="93" t="s">
        <v>710</v>
      </c>
      <c r="C21">
        <v>7</v>
      </c>
      <c r="D21" s="93">
        <v>2167</v>
      </c>
      <c r="E21" s="93">
        <v>2782</v>
      </c>
      <c r="F21" s="93"/>
      <c r="H21" s="93"/>
      <c r="I21" s="93"/>
      <c r="J21" s="93"/>
      <c r="K21" s="93"/>
      <c r="L21" s="93"/>
      <c r="M21" s="93"/>
      <c r="N21" s="93"/>
    </row>
    <row r="22" spans="1:15" x14ac:dyDescent="0.15">
      <c r="B22" s="93" t="s">
        <v>710</v>
      </c>
      <c r="C22">
        <v>8</v>
      </c>
      <c r="D22" s="93">
        <v>2556</v>
      </c>
      <c r="E22" s="93">
        <v>2396</v>
      </c>
      <c r="F22" s="93"/>
      <c r="H22" s="93"/>
      <c r="I22" s="93"/>
      <c r="J22" s="93"/>
      <c r="K22" s="93"/>
      <c r="L22" s="93"/>
      <c r="M22" s="93"/>
      <c r="N22" s="93"/>
    </row>
    <row r="23" spans="1:15" x14ac:dyDescent="0.15">
      <c r="B23" s="93" t="s">
        <v>710</v>
      </c>
      <c r="C23">
        <v>10</v>
      </c>
      <c r="D23" s="93">
        <v>1898</v>
      </c>
      <c r="E23" s="93">
        <v>2411</v>
      </c>
      <c r="F23" s="93"/>
      <c r="H23" s="93"/>
      <c r="I23" s="93"/>
      <c r="J23" s="93"/>
      <c r="K23" s="93"/>
      <c r="L23" s="93"/>
      <c r="M23" s="93"/>
      <c r="N23" s="93"/>
    </row>
    <row r="24" spans="1:15" s="116" customFormat="1" x14ac:dyDescent="0.15">
      <c r="A24" s="116" t="s">
        <v>714</v>
      </c>
      <c r="B24" s="131"/>
      <c r="D24" s="131">
        <f>AVERAGE(D4:D23)</f>
        <v>2393.6</v>
      </c>
      <c r="E24" s="131">
        <f>AVERAGE(E4:E23)</f>
        <v>2562.5500000000002</v>
      </c>
      <c r="F24" s="131"/>
      <c r="H24" s="131">
        <f>AVERAGE(H4:H23)</f>
        <v>727.57142857142856</v>
      </c>
      <c r="I24" s="131">
        <f>AVERAGE(I4:I23)</f>
        <v>601</v>
      </c>
      <c r="K24" s="131"/>
      <c r="L24" s="131">
        <f>AVERAGE(L4:L7)</f>
        <v>1161.75</v>
      </c>
      <c r="M24" s="131">
        <f>AVERAGE(M4:M7)</f>
        <v>964</v>
      </c>
      <c r="N24" s="131"/>
      <c r="O24" s="131"/>
    </row>
    <row r="25" spans="1:15" s="116" customFormat="1" x14ac:dyDescent="0.15">
      <c r="B25" s="131"/>
      <c r="D25" s="131"/>
      <c r="E25" s="131"/>
      <c r="F25" s="131"/>
      <c r="H25" s="131"/>
      <c r="I25" s="131"/>
      <c r="K25" s="131"/>
      <c r="L25" s="131"/>
      <c r="M25" s="131"/>
      <c r="N25" s="131"/>
      <c r="O25" s="131"/>
    </row>
    <row r="26" spans="1:15" x14ac:dyDescent="0.15">
      <c r="A26" s="2" t="s">
        <v>863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</row>
    <row r="27" spans="1:15" x14ac:dyDescent="0.15">
      <c r="A27" t="s">
        <v>1112</v>
      </c>
      <c r="D27" s="13">
        <v>20</v>
      </c>
      <c r="E27" s="13">
        <v>20</v>
      </c>
      <c r="F27" s="107"/>
      <c r="G27" s="107"/>
      <c r="H27" s="13">
        <v>14</v>
      </c>
      <c r="I27" s="13">
        <v>14</v>
      </c>
      <c r="J27" s="107"/>
      <c r="K27" s="107"/>
      <c r="L27" s="13">
        <v>4</v>
      </c>
      <c r="M27" s="13">
        <v>4</v>
      </c>
    </row>
    <row r="28" spans="1:15" x14ac:dyDescent="0.15">
      <c r="A28" t="s">
        <v>1113</v>
      </c>
      <c r="D28" s="13">
        <v>1823</v>
      </c>
      <c r="E28" s="13">
        <v>2106</v>
      </c>
      <c r="F28" s="107"/>
      <c r="G28" s="107"/>
      <c r="H28" s="13" t="s">
        <v>197</v>
      </c>
      <c r="I28" s="13" t="s">
        <v>399</v>
      </c>
      <c r="J28" s="107"/>
      <c r="K28" s="107"/>
      <c r="L28" s="13" t="s">
        <v>206</v>
      </c>
      <c r="M28" s="13" t="s">
        <v>400</v>
      </c>
    </row>
    <row r="29" spans="1:15" x14ac:dyDescent="0.15">
      <c r="A29" t="s">
        <v>1211</v>
      </c>
      <c r="D29" s="13">
        <v>2047</v>
      </c>
      <c r="E29" s="13">
        <v>2426</v>
      </c>
      <c r="F29" s="107"/>
      <c r="G29" s="107"/>
      <c r="H29" s="13" t="s">
        <v>198</v>
      </c>
      <c r="I29" s="13" t="s">
        <v>401</v>
      </c>
      <c r="J29" s="107"/>
      <c r="K29" s="107"/>
      <c r="L29" s="13" t="s">
        <v>207</v>
      </c>
      <c r="M29" s="13" t="s">
        <v>402</v>
      </c>
    </row>
    <row r="30" spans="1:15" x14ac:dyDescent="0.15">
      <c r="A30" t="s">
        <v>981</v>
      </c>
      <c r="D30" s="13">
        <v>2379</v>
      </c>
      <c r="E30" s="13">
        <v>2622</v>
      </c>
      <c r="F30" s="107"/>
      <c r="G30" s="107"/>
      <c r="H30" s="13" t="s">
        <v>199</v>
      </c>
      <c r="I30" s="13" t="s">
        <v>403</v>
      </c>
      <c r="J30" s="107"/>
      <c r="K30" s="107"/>
      <c r="L30" s="13">
        <v>1134</v>
      </c>
      <c r="M30" s="13" t="s">
        <v>404</v>
      </c>
    </row>
    <row r="31" spans="1:15" x14ac:dyDescent="0.15">
      <c r="A31" t="s">
        <v>1223</v>
      </c>
      <c r="D31" s="13">
        <v>2764</v>
      </c>
      <c r="E31" s="13">
        <v>2686</v>
      </c>
      <c r="F31" s="107"/>
      <c r="G31" s="107"/>
      <c r="H31" s="13" t="s">
        <v>200</v>
      </c>
      <c r="I31" s="13" t="s">
        <v>405</v>
      </c>
      <c r="J31" s="107"/>
      <c r="K31" s="107"/>
      <c r="L31" s="13">
        <v>1605</v>
      </c>
      <c r="M31" s="13">
        <v>1348</v>
      </c>
    </row>
    <row r="32" spans="1:15" x14ac:dyDescent="0.15">
      <c r="A32" t="s">
        <v>1234</v>
      </c>
      <c r="D32" s="13">
        <v>2980</v>
      </c>
      <c r="E32" s="13">
        <v>2828</v>
      </c>
      <c r="F32" s="107"/>
      <c r="G32" s="107"/>
      <c r="H32" s="13" t="s">
        <v>201</v>
      </c>
      <c r="I32" s="13" t="s">
        <v>406</v>
      </c>
      <c r="J32" s="107"/>
      <c r="K32" s="107"/>
      <c r="L32" s="13">
        <v>1696</v>
      </c>
      <c r="M32" s="13">
        <v>1484</v>
      </c>
    </row>
    <row r="33" spans="1:13" x14ac:dyDescent="0.15">
      <c r="A33" t="s">
        <v>1009</v>
      </c>
      <c r="D33" s="13">
        <v>1157</v>
      </c>
      <c r="E33" s="13" t="s">
        <v>407</v>
      </c>
      <c r="F33" s="107"/>
      <c r="G33" s="107"/>
      <c r="H33" s="13" t="s">
        <v>202</v>
      </c>
      <c r="I33" s="13" t="s">
        <v>408</v>
      </c>
      <c r="J33" s="107"/>
      <c r="K33" s="107"/>
      <c r="L33" s="13">
        <v>1013</v>
      </c>
      <c r="M33" s="13" t="s">
        <v>409</v>
      </c>
    </row>
    <row r="34" spans="1:13" x14ac:dyDescent="0.15">
      <c r="A34" t="s">
        <v>649</v>
      </c>
      <c r="D34" s="13">
        <v>2394</v>
      </c>
      <c r="E34" s="13">
        <v>2563</v>
      </c>
      <c r="F34" s="107"/>
      <c r="G34" s="107"/>
      <c r="H34" s="13" t="s">
        <v>203</v>
      </c>
      <c r="I34" s="13" t="s">
        <v>410</v>
      </c>
      <c r="J34" s="107"/>
      <c r="K34" s="107"/>
      <c r="L34" s="13">
        <v>1162</v>
      </c>
      <c r="M34" s="13" t="s">
        <v>411</v>
      </c>
    </row>
    <row r="35" spans="1:13" x14ac:dyDescent="0.15">
      <c r="A35" t="s">
        <v>662</v>
      </c>
      <c r="D35" s="13" t="s">
        <v>195</v>
      </c>
      <c r="E35" s="13" t="s">
        <v>412</v>
      </c>
      <c r="F35" s="107"/>
      <c r="G35" s="107"/>
      <c r="H35" s="13" t="s">
        <v>204</v>
      </c>
      <c r="I35" s="13" t="s">
        <v>413</v>
      </c>
      <c r="J35" s="107"/>
      <c r="K35" s="107"/>
      <c r="L35" s="13" t="s">
        <v>208</v>
      </c>
      <c r="M35" s="13" t="s">
        <v>414</v>
      </c>
    </row>
    <row r="36" spans="1:13" x14ac:dyDescent="0.15">
      <c r="A36" t="s">
        <v>860</v>
      </c>
      <c r="D36" s="13" t="s">
        <v>196</v>
      </c>
      <c r="E36" s="13" t="s">
        <v>415</v>
      </c>
      <c r="F36" s="13"/>
      <c r="G36" s="13"/>
      <c r="H36" s="13" t="s">
        <v>205</v>
      </c>
      <c r="I36" s="13" t="s">
        <v>416</v>
      </c>
      <c r="J36" s="13"/>
      <c r="K36" s="13"/>
      <c r="L36" s="13" t="s">
        <v>209</v>
      </c>
      <c r="M36" s="13" t="s">
        <v>417</v>
      </c>
    </row>
    <row r="37" spans="1:13" s="93" customFormat="1" x14ac:dyDescent="0.15">
      <c r="D37" s="107"/>
      <c r="E37" s="107"/>
      <c r="F37" s="107"/>
      <c r="G37" s="107"/>
      <c r="H37" s="107"/>
      <c r="I37" s="107"/>
      <c r="J37" s="107"/>
      <c r="K37" s="107"/>
      <c r="L37" s="107"/>
      <c r="M37" s="107"/>
    </row>
    <row r="38" spans="1:13" s="93" customFormat="1" x14ac:dyDescent="0.15">
      <c r="D38" s="107"/>
      <c r="E38" s="107"/>
      <c r="F38" s="107"/>
      <c r="G38" s="107"/>
      <c r="H38" s="107"/>
      <c r="I38" s="107"/>
      <c r="J38" s="107"/>
      <c r="K38" s="107"/>
      <c r="L38" s="107"/>
      <c r="M38" s="107"/>
    </row>
    <row r="39" spans="1:13" s="93" customFormat="1" x14ac:dyDescent="0.15">
      <c r="D39" s="107"/>
      <c r="E39" s="310"/>
      <c r="F39" s="107"/>
      <c r="G39" s="107"/>
      <c r="H39" s="310"/>
      <c r="I39" s="107"/>
      <c r="J39" s="107"/>
      <c r="K39" s="107"/>
      <c r="L39" s="107"/>
      <c r="M39" s="107"/>
    </row>
    <row r="40" spans="1:13" x14ac:dyDescent="0.15"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x14ac:dyDescent="0.15">
      <c r="A41" s="2" t="s">
        <v>247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x14ac:dyDescent="0.15">
      <c r="A42" t="s">
        <v>674</v>
      </c>
      <c r="D42" s="13"/>
      <c r="E42" s="107"/>
      <c r="F42" s="107"/>
      <c r="G42" s="107"/>
      <c r="H42" s="13" t="s">
        <v>230</v>
      </c>
      <c r="I42" s="107" t="s">
        <v>231</v>
      </c>
      <c r="J42" s="107"/>
      <c r="K42" s="107"/>
      <c r="L42" s="13" t="s">
        <v>231</v>
      </c>
      <c r="M42" s="107" t="s">
        <v>231</v>
      </c>
    </row>
    <row r="43" spans="1:13" x14ac:dyDescent="0.15">
      <c r="A43" t="s">
        <v>676</v>
      </c>
      <c r="D43" s="13"/>
      <c r="E43" s="107"/>
      <c r="F43" s="107"/>
      <c r="G43" s="107"/>
      <c r="H43" s="13" t="s">
        <v>229</v>
      </c>
      <c r="I43" s="107" t="s">
        <v>587</v>
      </c>
      <c r="J43" s="107"/>
      <c r="K43" s="107"/>
      <c r="L43" s="13" t="s">
        <v>229</v>
      </c>
      <c r="M43" s="107" t="s">
        <v>229</v>
      </c>
    </row>
    <row r="44" spans="1:13" x14ac:dyDescent="0.15">
      <c r="A44" t="s">
        <v>1304</v>
      </c>
      <c r="D44" s="13"/>
      <c r="E44" s="107"/>
      <c r="F44" s="107"/>
      <c r="G44" s="107"/>
      <c r="H44" s="13" t="s">
        <v>864</v>
      </c>
      <c r="I44" s="107" t="s">
        <v>864</v>
      </c>
      <c r="J44" s="107"/>
      <c r="K44" s="107"/>
      <c r="L44" s="13" t="s">
        <v>864</v>
      </c>
      <c r="M44" s="107" t="s">
        <v>864</v>
      </c>
    </row>
    <row r="45" spans="1:13" x14ac:dyDescent="0.15">
      <c r="A45" t="s">
        <v>865</v>
      </c>
      <c r="D45" s="13"/>
      <c r="E45" s="107"/>
      <c r="F45" s="107"/>
      <c r="G45" s="107"/>
      <c r="H45" s="13" t="s">
        <v>866</v>
      </c>
      <c r="I45" s="107" t="s">
        <v>866</v>
      </c>
      <c r="J45" s="107"/>
      <c r="K45" s="107"/>
      <c r="L45" s="13" t="s">
        <v>866</v>
      </c>
      <c r="M45" s="107" t="s">
        <v>866</v>
      </c>
    </row>
    <row r="46" spans="1:13" x14ac:dyDescent="0.15">
      <c r="A46" t="s">
        <v>867</v>
      </c>
      <c r="D46" s="13"/>
      <c r="E46" s="107"/>
      <c r="F46" s="107"/>
      <c r="G46" s="107"/>
      <c r="H46" s="13" t="s">
        <v>210</v>
      </c>
      <c r="I46" s="107" t="s">
        <v>428</v>
      </c>
      <c r="J46" s="107"/>
      <c r="K46" s="107"/>
      <c r="L46" s="13" t="s">
        <v>215</v>
      </c>
      <c r="M46" s="107" t="s">
        <v>248</v>
      </c>
    </row>
    <row r="47" spans="1:13" x14ac:dyDescent="0.15">
      <c r="D47" s="13"/>
      <c r="E47" s="107"/>
      <c r="F47" s="107"/>
      <c r="G47" s="107"/>
      <c r="H47" s="13"/>
      <c r="I47" s="107"/>
      <c r="J47" s="107"/>
      <c r="K47" s="107"/>
      <c r="L47" s="13"/>
      <c r="M47" s="107"/>
    </row>
    <row r="48" spans="1:13" x14ac:dyDescent="0.15">
      <c r="A48" t="s">
        <v>1091</v>
      </c>
      <c r="D48" s="13"/>
      <c r="E48" s="107"/>
      <c r="F48" s="107"/>
      <c r="G48" s="107"/>
      <c r="H48" s="13"/>
      <c r="I48" s="107"/>
      <c r="J48" s="107"/>
      <c r="K48" s="107"/>
      <c r="L48" s="13"/>
      <c r="M48" s="107"/>
    </row>
    <row r="49" spans="1:13" x14ac:dyDescent="0.15">
      <c r="A49" t="s">
        <v>435</v>
      </c>
      <c r="D49" s="13"/>
      <c r="E49" s="107"/>
      <c r="F49" s="107"/>
      <c r="G49" s="107"/>
      <c r="H49" s="13">
        <v>2394</v>
      </c>
      <c r="I49" s="107">
        <v>2563</v>
      </c>
      <c r="J49" s="107"/>
      <c r="K49" s="107"/>
      <c r="L49" s="13">
        <v>2394</v>
      </c>
      <c r="M49" s="107">
        <v>2563</v>
      </c>
    </row>
    <row r="50" spans="1:13" x14ac:dyDescent="0.15">
      <c r="A50" t="s">
        <v>436</v>
      </c>
      <c r="D50" s="13"/>
      <c r="E50" s="107"/>
      <c r="F50" s="107"/>
      <c r="G50" s="107"/>
      <c r="H50" s="13" t="s">
        <v>203</v>
      </c>
      <c r="I50" s="107">
        <v>601</v>
      </c>
      <c r="J50" s="107"/>
      <c r="K50" s="107"/>
      <c r="L50" s="13">
        <v>1162</v>
      </c>
      <c r="M50" s="107">
        <v>964</v>
      </c>
    </row>
    <row r="51" spans="1:13" x14ac:dyDescent="0.15">
      <c r="A51" t="s">
        <v>437</v>
      </c>
      <c r="D51" s="13"/>
      <c r="E51" s="107"/>
      <c r="F51" s="107"/>
      <c r="G51" s="107"/>
      <c r="H51" s="13" t="s">
        <v>211</v>
      </c>
      <c r="I51" s="107" t="s">
        <v>429</v>
      </c>
      <c r="J51" s="107"/>
      <c r="K51" s="107"/>
      <c r="L51" s="13" t="s">
        <v>216</v>
      </c>
      <c r="M51" s="107" t="s">
        <v>249</v>
      </c>
    </row>
    <row r="52" spans="1:13" x14ac:dyDescent="0.15">
      <c r="A52" t="s">
        <v>1092</v>
      </c>
      <c r="D52" s="13"/>
      <c r="E52" s="107"/>
      <c r="F52" s="107"/>
      <c r="G52" s="107"/>
      <c r="H52" s="13" t="s">
        <v>212</v>
      </c>
      <c r="I52" s="107" t="s">
        <v>238</v>
      </c>
      <c r="J52" s="107"/>
      <c r="K52" s="107"/>
      <c r="L52" s="13" t="s">
        <v>217</v>
      </c>
      <c r="M52" s="107" t="s">
        <v>250</v>
      </c>
    </row>
    <row r="53" spans="1:13" x14ac:dyDescent="0.15">
      <c r="A53" t="s">
        <v>1094</v>
      </c>
      <c r="D53" s="13"/>
      <c r="E53" s="107"/>
      <c r="F53" s="107"/>
      <c r="G53" s="107"/>
      <c r="H53" s="13" t="s">
        <v>213</v>
      </c>
      <c r="I53" s="107">
        <v>0.96899999999999997</v>
      </c>
      <c r="J53" s="107"/>
      <c r="K53" s="107"/>
      <c r="L53" s="13" t="s">
        <v>218</v>
      </c>
      <c r="M53" s="107">
        <v>0.88639999999999997</v>
      </c>
    </row>
    <row r="54" spans="1:13" x14ac:dyDescent="0.15">
      <c r="D54" s="13"/>
      <c r="E54" s="107"/>
      <c r="F54" s="107"/>
      <c r="G54" s="107"/>
      <c r="H54" s="13"/>
      <c r="I54" s="107"/>
      <c r="J54" s="107"/>
      <c r="K54" s="107"/>
      <c r="L54" s="13"/>
      <c r="M54" s="107"/>
    </row>
    <row r="55" spans="1:13" x14ac:dyDescent="0.15">
      <c r="A55" t="s">
        <v>1096</v>
      </c>
      <c r="D55" s="13"/>
      <c r="E55" s="107"/>
      <c r="F55" s="107"/>
      <c r="G55" s="107"/>
      <c r="H55" s="13"/>
      <c r="I55" s="107"/>
      <c r="J55" s="107"/>
      <c r="K55" s="107"/>
      <c r="L55" s="13"/>
      <c r="M55" s="107"/>
    </row>
    <row r="56" spans="1:13" x14ac:dyDescent="0.15">
      <c r="A56" t="s">
        <v>1097</v>
      </c>
      <c r="D56" s="13"/>
      <c r="E56" s="107"/>
      <c r="F56" s="107"/>
      <c r="G56" s="107"/>
      <c r="H56" s="13" t="s">
        <v>214</v>
      </c>
      <c r="I56" s="107" t="s">
        <v>239</v>
      </c>
      <c r="J56" s="107"/>
      <c r="K56" s="107"/>
      <c r="L56" s="13" t="s">
        <v>219</v>
      </c>
      <c r="M56" s="107" t="s">
        <v>251</v>
      </c>
    </row>
    <row r="57" spans="1:13" x14ac:dyDescent="0.15">
      <c r="A57" t="s">
        <v>674</v>
      </c>
      <c r="D57" s="13"/>
      <c r="E57" s="107"/>
      <c r="F57" s="107"/>
      <c r="G57" s="107"/>
      <c r="H57" s="13" t="s">
        <v>374</v>
      </c>
      <c r="I57" s="107">
        <v>0.54149999999999998</v>
      </c>
      <c r="J57" s="107"/>
      <c r="K57" s="107"/>
      <c r="L57" s="13" t="s">
        <v>220</v>
      </c>
      <c r="M57" s="107">
        <v>5.3199999999999997E-2</v>
      </c>
    </row>
    <row r="58" spans="1:13" x14ac:dyDescent="0.15">
      <c r="A58" t="s">
        <v>676</v>
      </c>
      <c r="D58" s="13"/>
      <c r="E58" s="107"/>
      <c r="F58" s="107"/>
      <c r="G58" s="107"/>
      <c r="H58" s="13" t="s">
        <v>849</v>
      </c>
      <c r="I58" s="107" t="s">
        <v>879</v>
      </c>
      <c r="J58" s="107"/>
      <c r="K58" s="107"/>
      <c r="L58" s="13" t="s">
        <v>879</v>
      </c>
      <c r="M58" s="107" t="s">
        <v>879</v>
      </c>
    </row>
    <row r="59" spans="1:13" x14ac:dyDescent="0.15">
      <c r="A59" t="s">
        <v>1304</v>
      </c>
      <c r="D59" s="13"/>
      <c r="E59" s="107"/>
      <c r="F59" s="107"/>
      <c r="G59" s="107"/>
      <c r="H59" s="13" t="s">
        <v>864</v>
      </c>
      <c r="I59" s="107" t="s">
        <v>1100</v>
      </c>
      <c r="J59" s="107"/>
      <c r="K59" s="107"/>
      <c r="L59" s="13" t="s">
        <v>1100</v>
      </c>
      <c r="M59" s="107" t="s">
        <v>1100</v>
      </c>
    </row>
    <row r="60" spans="1:13" x14ac:dyDescent="0.15">
      <c r="D60" s="13"/>
      <c r="E60" s="107"/>
      <c r="F60" s="107"/>
      <c r="G60" s="107"/>
      <c r="H60" s="13"/>
      <c r="I60" s="107"/>
      <c r="J60" s="107"/>
      <c r="K60" s="107"/>
      <c r="L60" s="13"/>
      <c r="M60" s="107"/>
    </row>
    <row r="61" spans="1:13" x14ac:dyDescent="0.15">
      <c r="D61" s="13"/>
      <c r="E61" s="107"/>
      <c r="F61" s="107"/>
      <c r="G61" s="107"/>
      <c r="H61" s="13"/>
      <c r="I61" s="107"/>
      <c r="J61" s="107"/>
      <c r="K61" s="107"/>
      <c r="L61" s="13"/>
      <c r="M61" s="107"/>
    </row>
    <row r="62" spans="1:13" x14ac:dyDescent="0.15">
      <c r="D62" s="13"/>
      <c r="E62" s="107"/>
      <c r="F62" s="107"/>
      <c r="G62" s="107"/>
      <c r="H62" s="13"/>
      <c r="I62" s="107"/>
      <c r="J62" s="107"/>
      <c r="K62" s="107"/>
      <c r="L62" s="13"/>
      <c r="M62" s="107"/>
    </row>
    <row r="63" spans="1:13" x14ac:dyDescent="0.15">
      <c r="D63" s="13"/>
      <c r="E63" s="107"/>
      <c r="F63" s="107"/>
      <c r="G63" s="107"/>
      <c r="H63" s="13"/>
      <c r="I63" s="107"/>
      <c r="J63" s="107"/>
      <c r="K63" s="107"/>
      <c r="L63" s="13"/>
      <c r="M63" s="107"/>
    </row>
    <row r="64" spans="1:13" x14ac:dyDescent="0.15">
      <c r="E64" s="93"/>
      <c r="F64" s="93"/>
      <c r="G64" s="93"/>
      <c r="I64" s="93"/>
      <c r="J64" s="93"/>
      <c r="K64" s="93"/>
      <c r="M64" s="93"/>
    </row>
    <row r="65" spans="5:13" x14ac:dyDescent="0.15">
      <c r="E65" s="93"/>
      <c r="F65" s="93"/>
      <c r="G65" s="93"/>
      <c r="I65" s="93"/>
      <c r="J65" s="93"/>
      <c r="K65" s="93"/>
      <c r="M65" s="93"/>
    </row>
    <row r="66" spans="5:13" x14ac:dyDescent="0.15">
      <c r="E66" s="93"/>
      <c r="F66" s="93"/>
      <c r="G66" s="93"/>
      <c r="I66" s="93"/>
      <c r="J66" s="93"/>
      <c r="K66" s="93"/>
      <c r="M66" s="93"/>
    </row>
    <row r="67" spans="5:13" x14ac:dyDescent="0.15">
      <c r="E67" s="93"/>
      <c r="F67" s="93"/>
      <c r="G67" s="93"/>
      <c r="I67" s="93"/>
      <c r="J67" s="93"/>
      <c r="K67" s="93"/>
      <c r="M67" s="93"/>
    </row>
  </sheetData>
  <mergeCells count="4">
    <mergeCell ref="B1:M1"/>
    <mergeCell ref="B2:E2"/>
    <mergeCell ref="F2:I2"/>
    <mergeCell ref="J2:M2"/>
  </mergeCells>
  <phoneticPr fontId="3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F59"/>
  <sheetViews>
    <sheetView topLeftCell="E1" workbookViewId="0">
      <selection activeCell="S17" sqref="S17"/>
    </sheetView>
  </sheetViews>
  <sheetFormatPr baseColWidth="10" defaultRowHeight="13" x14ac:dyDescent="0.15"/>
  <cols>
    <col min="1" max="1" width="13" customWidth="1"/>
    <col min="2" max="2" width="12.1640625" customWidth="1"/>
    <col min="7" max="7" width="10.5" customWidth="1"/>
  </cols>
  <sheetData>
    <row r="1" spans="1:32" x14ac:dyDescent="0.15">
      <c r="A1" s="245" t="s">
        <v>734</v>
      </c>
      <c r="B1" s="335" t="s">
        <v>1161</v>
      </c>
      <c r="C1" s="335"/>
      <c r="D1" s="335"/>
      <c r="E1" s="335"/>
      <c r="F1" s="335"/>
      <c r="G1" s="335"/>
      <c r="H1" s="335"/>
      <c r="I1" s="335"/>
      <c r="J1" s="335"/>
      <c r="K1" s="335"/>
      <c r="L1" s="245"/>
      <c r="M1" s="335" t="s">
        <v>1162</v>
      </c>
      <c r="N1" s="324"/>
      <c r="O1" s="324"/>
      <c r="P1" s="324"/>
      <c r="Q1" s="324"/>
      <c r="R1" s="324"/>
      <c r="S1" s="324"/>
      <c r="T1" s="324"/>
      <c r="U1" s="324"/>
      <c r="V1" s="324"/>
      <c r="W1" s="244"/>
      <c r="X1" s="244"/>
      <c r="Y1" s="244"/>
      <c r="Z1" s="244"/>
      <c r="AA1" s="244"/>
      <c r="AB1" s="244"/>
      <c r="AC1" s="244"/>
      <c r="AD1" s="244"/>
      <c r="AE1" s="244"/>
      <c r="AF1" s="244"/>
    </row>
    <row r="2" spans="1:32" x14ac:dyDescent="0.15">
      <c r="A2" s="248" t="s">
        <v>5501</v>
      </c>
      <c r="B2" s="313" t="s">
        <v>5503</v>
      </c>
      <c r="C2" s="329"/>
      <c r="D2" s="329"/>
      <c r="E2" s="329"/>
      <c r="F2" s="329"/>
      <c r="G2" s="343" t="s">
        <v>5621</v>
      </c>
      <c r="H2" s="330"/>
      <c r="I2" s="330"/>
      <c r="J2" s="330"/>
      <c r="K2" s="330"/>
      <c r="M2" s="313" t="s">
        <v>5503</v>
      </c>
      <c r="N2" s="329"/>
      <c r="O2" s="329"/>
      <c r="P2" s="329"/>
      <c r="Q2" s="329"/>
      <c r="R2" s="343" t="s">
        <v>5621</v>
      </c>
      <c r="S2" s="330"/>
      <c r="T2" s="330"/>
      <c r="U2" s="330"/>
      <c r="V2" s="330"/>
    </row>
    <row r="3" spans="1:32" ht="56" x14ac:dyDescent="0.15">
      <c r="A3" s="34"/>
      <c r="B3" s="35" t="s">
        <v>1314</v>
      </c>
      <c r="C3" s="34" t="s">
        <v>1108</v>
      </c>
      <c r="D3" s="35" t="s">
        <v>1191</v>
      </c>
      <c r="E3" s="35" t="s">
        <v>1316</v>
      </c>
      <c r="F3" s="35" t="s">
        <v>1194</v>
      </c>
      <c r="G3" s="35" t="s">
        <v>1314</v>
      </c>
      <c r="H3" s="34" t="s">
        <v>1108</v>
      </c>
      <c r="I3" s="35" t="s">
        <v>1191</v>
      </c>
      <c r="J3" s="35" t="s">
        <v>1316</v>
      </c>
      <c r="K3" s="35" t="s">
        <v>1194</v>
      </c>
      <c r="L3" s="36"/>
      <c r="M3" s="35" t="s">
        <v>1314</v>
      </c>
      <c r="N3" s="34" t="s">
        <v>1108</v>
      </c>
      <c r="O3" s="35" t="s">
        <v>1191</v>
      </c>
      <c r="P3" s="35" t="s">
        <v>1316</v>
      </c>
      <c r="Q3" s="35" t="s">
        <v>1194</v>
      </c>
      <c r="R3" s="35" t="s">
        <v>1314</v>
      </c>
      <c r="S3" s="34" t="s">
        <v>1108</v>
      </c>
      <c r="T3" s="35" t="s">
        <v>1191</v>
      </c>
      <c r="U3" s="35" t="s">
        <v>1316</v>
      </c>
      <c r="V3" s="35" t="s">
        <v>1194</v>
      </c>
    </row>
    <row r="4" spans="1:32" x14ac:dyDescent="0.15">
      <c r="B4" s="3" t="s">
        <v>5504</v>
      </c>
      <c r="C4" s="4">
        <v>1</v>
      </c>
      <c r="D4" s="4">
        <v>1070</v>
      </c>
      <c r="E4" s="4">
        <v>247</v>
      </c>
      <c r="F4" s="5">
        <f>D4*E4</f>
        <v>264290</v>
      </c>
      <c r="G4" s="96" t="s">
        <v>5506</v>
      </c>
      <c r="H4" s="97">
        <v>2</v>
      </c>
      <c r="I4" s="97">
        <v>855</v>
      </c>
      <c r="J4" s="97">
        <v>218</v>
      </c>
      <c r="K4" s="113">
        <f>I4*J4</f>
        <v>186390</v>
      </c>
      <c r="M4" s="3" t="s">
        <v>5510</v>
      </c>
      <c r="N4" s="4">
        <v>2</v>
      </c>
      <c r="O4" s="247">
        <v>2245</v>
      </c>
      <c r="P4" s="247">
        <v>597</v>
      </c>
      <c r="Q4" s="5">
        <f>O4*P4</f>
        <v>1340265</v>
      </c>
      <c r="R4" s="3" t="s">
        <v>5447</v>
      </c>
      <c r="S4" s="4">
        <v>1</v>
      </c>
      <c r="T4" s="4">
        <v>1540</v>
      </c>
      <c r="U4" s="4">
        <v>494</v>
      </c>
      <c r="V4" s="5">
        <f>T4*U4</f>
        <v>760760</v>
      </c>
    </row>
    <row r="5" spans="1:32" x14ac:dyDescent="0.15">
      <c r="B5" s="6" t="s">
        <v>5504</v>
      </c>
      <c r="C5" s="7">
        <v>2</v>
      </c>
      <c r="D5" s="7">
        <v>962</v>
      </c>
      <c r="E5" s="7">
        <v>241</v>
      </c>
      <c r="F5" s="8">
        <f t="shared" ref="F5:F9" si="0">D5*E5</f>
        <v>231842</v>
      </c>
      <c r="G5" s="3" t="s">
        <v>5507</v>
      </c>
      <c r="H5" s="4">
        <v>7</v>
      </c>
      <c r="I5" s="4">
        <v>746</v>
      </c>
      <c r="J5" s="4">
        <v>250</v>
      </c>
      <c r="K5" s="5">
        <f t="shared" ref="K5:K8" si="1">I5*J5</f>
        <v>186500</v>
      </c>
      <c r="M5" s="6" t="s">
        <v>5509</v>
      </c>
      <c r="N5" s="7">
        <v>3</v>
      </c>
      <c r="O5" s="7">
        <v>3042</v>
      </c>
      <c r="P5" s="7">
        <v>528</v>
      </c>
      <c r="Q5" s="8">
        <f t="shared" ref="Q5:Q11" si="2">O5*P5</f>
        <v>1606176</v>
      </c>
      <c r="R5" s="6" t="s">
        <v>5447</v>
      </c>
      <c r="S5" s="7">
        <v>2</v>
      </c>
      <c r="T5" s="7">
        <v>758</v>
      </c>
      <c r="U5" s="7">
        <v>379</v>
      </c>
      <c r="V5" s="8">
        <f t="shared" ref="V5:V13" si="3">T5*U5</f>
        <v>287282</v>
      </c>
    </row>
    <row r="6" spans="1:32" x14ac:dyDescent="0.15">
      <c r="B6" s="6" t="s">
        <v>5504</v>
      </c>
      <c r="C6" s="7">
        <v>3</v>
      </c>
      <c r="D6" s="7">
        <v>858</v>
      </c>
      <c r="E6" s="7">
        <v>242</v>
      </c>
      <c r="F6" s="8">
        <f t="shared" si="0"/>
        <v>207636</v>
      </c>
      <c r="G6" s="6" t="s">
        <v>5507</v>
      </c>
      <c r="H6" s="7">
        <v>8</v>
      </c>
      <c r="I6" s="7">
        <v>1045</v>
      </c>
      <c r="J6" s="7">
        <v>240</v>
      </c>
      <c r="K6" s="8">
        <f t="shared" si="1"/>
        <v>250800</v>
      </c>
      <c r="M6" s="6" t="s">
        <v>5509</v>
      </c>
      <c r="N6" s="7">
        <v>4</v>
      </c>
      <c r="O6" s="7">
        <v>3158</v>
      </c>
      <c r="P6" s="7">
        <v>616</v>
      </c>
      <c r="Q6" s="8">
        <f t="shared" si="2"/>
        <v>1945328</v>
      </c>
      <c r="R6" s="9" t="s">
        <v>5447</v>
      </c>
      <c r="S6" s="10">
        <v>3</v>
      </c>
      <c r="T6" s="10">
        <v>992</v>
      </c>
      <c r="U6" s="10">
        <v>423</v>
      </c>
      <c r="V6" s="11">
        <f t="shared" si="3"/>
        <v>419616</v>
      </c>
    </row>
    <row r="7" spans="1:32" x14ac:dyDescent="0.15">
      <c r="B7" s="9" t="s">
        <v>5504</v>
      </c>
      <c r="C7" s="10">
        <v>4</v>
      </c>
      <c r="D7" s="10">
        <v>893</v>
      </c>
      <c r="E7" s="10">
        <v>237</v>
      </c>
      <c r="F7" s="11">
        <f t="shared" si="0"/>
        <v>211641</v>
      </c>
      <c r="G7" s="9" t="s">
        <v>5507</v>
      </c>
      <c r="H7" s="10">
        <v>2</v>
      </c>
      <c r="I7" s="10">
        <v>543</v>
      </c>
      <c r="J7" s="10">
        <v>267</v>
      </c>
      <c r="K7" s="11">
        <f t="shared" si="1"/>
        <v>144981</v>
      </c>
      <c r="M7" s="6" t="s">
        <v>5509</v>
      </c>
      <c r="N7" s="7">
        <v>5</v>
      </c>
      <c r="O7" s="7">
        <v>4034</v>
      </c>
      <c r="P7" s="7">
        <v>628</v>
      </c>
      <c r="Q7" s="8">
        <f t="shared" si="2"/>
        <v>2533352</v>
      </c>
      <c r="R7" s="3" t="s">
        <v>5510</v>
      </c>
      <c r="S7" s="4">
        <v>1</v>
      </c>
      <c r="T7" s="4">
        <v>1462</v>
      </c>
      <c r="U7" s="4">
        <v>397</v>
      </c>
      <c r="V7" s="5">
        <f t="shared" si="3"/>
        <v>580414</v>
      </c>
    </row>
    <row r="8" spans="1:32" x14ac:dyDescent="0.15">
      <c r="B8" s="3" t="s">
        <v>5505</v>
      </c>
      <c r="C8" s="4">
        <v>1</v>
      </c>
      <c r="D8" s="4">
        <v>676</v>
      </c>
      <c r="E8" s="4">
        <v>247</v>
      </c>
      <c r="F8" s="5">
        <f t="shared" si="0"/>
        <v>166972</v>
      </c>
      <c r="G8" s="96" t="s">
        <v>5508</v>
      </c>
      <c r="H8" s="97">
        <v>1</v>
      </c>
      <c r="I8" s="97">
        <v>1022</v>
      </c>
      <c r="J8" s="97">
        <v>233</v>
      </c>
      <c r="K8" s="113">
        <f t="shared" si="1"/>
        <v>238126</v>
      </c>
      <c r="M8" s="6" t="s">
        <v>5509</v>
      </c>
      <c r="N8" s="7">
        <v>6</v>
      </c>
      <c r="O8" s="7">
        <v>4768</v>
      </c>
      <c r="P8" s="7">
        <v>558</v>
      </c>
      <c r="Q8" s="8">
        <f t="shared" si="2"/>
        <v>2660544</v>
      </c>
      <c r="R8" s="6" t="s">
        <v>5510</v>
      </c>
      <c r="S8" s="7">
        <v>2</v>
      </c>
      <c r="T8" s="7">
        <v>1584</v>
      </c>
      <c r="U8" s="7">
        <v>452</v>
      </c>
      <c r="V8" s="8">
        <f t="shared" si="3"/>
        <v>715968</v>
      </c>
    </row>
    <row r="9" spans="1:32" x14ac:dyDescent="0.15">
      <c r="B9" s="9" t="s">
        <v>5505</v>
      </c>
      <c r="C9" s="10">
        <v>2</v>
      </c>
      <c r="D9" s="10">
        <v>879</v>
      </c>
      <c r="E9" s="10">
        <v>253</v>
      </c>
      <c r="F9" s="11">
        <f t="shared" si="0"/>
        <v>222387</v>
      </c>
      <c r="M9" s="9" t="s">
        <v>5509</v>
      </c>
      <c r="N9" s="10">
        <v>7</v>
      </c>
      <c r="O9" s="10">
        <v>2981</v>
      </c>
      <c r="P9" s="10">
        <v>580</v>
      </c>
      <c r="Q9" s="11">
        <f t="shared" si="2"/>
        <v>1728980</v>
      </c>
      <c r="R9" s="9" t="s">
        <v>5510</v>
      </c>
      <c r="S9" s="10">
        <v>3</v>
      </c>
      <c r="T9" s="10">
        <v>772</v>
      </c>
      <c r="U9" s="10">
        <v>306</v>
      </c>
      <c r="V9" s="11">
        <f t="shared" si="3"/>
        <v>236232</v>
      </c>
    </row>
    <row r="10" spans="1:32" x14ac:dyDescent="0.15">
      <c r="M10" s="96" t="s">
        <v>5511</v>
      </c>
      <c r="N10" s="97">
        <v>1</v>
      </c>
      <c r="O10" s="97">
        <v>2357</v>
      </c>
      <c r="P10" s="97">
        <v>625</v>
      </c>
      <c r="Q10" s="113">
        <f t="shared" si="2"/>
        <v>1473125</v>
      </c>
      <c r="R10" s="96" t="s">
        <v>5448</v>
      </c>
      <c r="S10" s="97">
        <v>1</v>
      </c>
      <c r="T10" s="97">
        <v>2450</v>
      </c>
      <c r="U10" s="97">
        <v>553</v>
      </c>
      <c r="V10" s="113">
        <f t="shared" si="3"/>
        <v>1354850</v>
      </c>
    </row>
    <row r="11" spans="1:32" x14ac:dyDescent="0.15">
      <c r="M11" s="96" t="s">
        <v>5508</v>
      </c>
      <c r="N11" s="97">
        <v>1</v>
      </c>
      <c r="O11" s="97">
        <v>1977</v>
      </c>
      <c r="P11" s="97">
        <v>489</v>
      </c>
      <c r="Q11" s="97">
        <f t="shared" si="2"/>
        <v>966753</v>
      </c>
      <c r="R11" s="3" t="s">
        <v>5511</v>
      </c>
      <c r="S11" s="4">
        <v>1</v>
      </c>
      <c r="T11" s="4">
        <v>982</v>
      </c>
      <c r="U11" s="4">
        <v>402</v>
      </c>
      <c r="V11" s="5">
        <f t="shared" si="3"/>
        <v>394764</v>
      </c>
    </row>
    <row r="12" spans="1:32" x14ac:dyDescent="0.15">
      <c r="R12" s="6" t="s">
        <v>5511</v>
      </c>
      <c r="S12" s="7">
        <v>3</v>
      </c>
      <c r="T12" s="7">
        <v>997</v>
      </c>
      <c r="U12" s="7">
        <v>322</v>
      </c>
      <c r="V12" s="8">
        <f t="shared" si="3"/>
        <v>321034</v>
      </c>
    </row>
    <row r="13" spans="1:32" x14ac:dyDescent="0.15">
      <c r="R13" s="9" t="s">
        <v>5511</v>
      </c>
      <c r="S13" s="10">
        <v>4</v>
      </c>
      <c r="T13" s="10">
        <v>774</v>
      </c>
      <c r="U13" s="10">
        <v>375</v>
      </c>
      <c r="V13" s="11">
        <f t="shared" si="3"/>
        <v>290250</v>
      </c>
    </row>
    <row r="15" spans="1:32" x14ac:dyDescent="0.15">
      <c r="A15" s="94" t="s">
        <v>869</v>
      </c>
      <c r="D15" s="13">
        <f>AVERAGE(D4:D9)</f>
        <v>889.66666666666663</v>
      </c>
      <c r="E15" s="13">
        <f t="shared" ref="E15:F15" si="4">AVERAGE(E4:E9)</f>
        <v>244.5</v>
      </c>
      <c r="F15" s="13">
        <f t="shared" si="4"/>
        <v>217461.33333333334</v>
      </c>
      <c r="G15" s="13"/>
      <c r="H15" s="13"/>
      <c r="I15" s="13">
        <f>AVERAGE(I4:I8)</f>
        <v>842.2</v>
      </c>
      <c r="J15" s="13">
        <f t="shared" ref="J15:K15" si="5">AVERAGE(J4:J8)</f>
        <v>241.6</v>
      </c>
      <c r="K15" s="13">
        <f t="shared" si="5"/>
        <v>201359.4</v>
      </c>
      <c r="L15" s="13"/>
      <c r="M15" s="13"/>
      <c r="N15" s="13"/>
      <c r="O15" s="13">
        <f>AVERAGE(O4:O11)</f>
        <v>3070.25</v>
      </c>
      <c r="P15" s="13">
        <f t="shared" ref="P15:Q15" si="6">AVERAGE(P4:P11)</f>
        <v>577.625</v>
      </c>
      <c r="Q15" s="13">
        <f t="shared" si="6"/>
        <v>1781815.375</v>
      </c>
      <c r="R15" s="13"/>
      <c r="S15" s="13"/>
      <c r="T15" s="13">
        <f>AVERAGE(T4:T13)</f>
        <v>1231.0999999999999</v>
      </c>
      <c r="U15" s="13">
        <f t="shared" ref="U15:V15" si="7">AVERAGE(U4:U13)</f>
        <v>410.3</v>
      </c>
      <c r="V15" s="13">
        <f t="shared" si="7"/>
        <v>536117</v>
      </c>
    </row>
    <row r="16" spans="1:32" x14ac:dyDescent="0.15">
      <c r="A16" s="13" t="s">
        <v>1110</v>
      </c>
      <c r="D16" s="13"/>
      <c r="E16" s="13"/>
      <c r="F16" s="13"/>
      <c r="G16" s="13"/>
      <c r="H16" s="13"/>
      <c r="I16" s="250" t="s">
        <v>5495</v>
      </c>
      <c r="J16" s="250" t="s">
        <v>5401</v>
      </c>
      <c r="K16" s="250" t="s">
        <v>5408</v>
      </c>
      <c r="L16" s="13"/>
      <c r="M16" s="13"/>
      <c r="N16" s="13"/>
      <c r="O16" s="13"/>
      <c r="P16" s="13"/>
      <c r="Q16" s="13"/>
      <c r="R16" s="13"/>
      <c r="S16" s="13"/>
      <c r="T16" s="250" t="s">
        <v>675</v>
      </c>
      <c r="U16" s="249" t="s">
        <v>675</v>
      </c>
      <c r="V16" s="249" t="s">
        <v>675</v>
      </c>
    </row>
    <row r="17" spans="1:22" x14ac:dyDescent="0.15">
      <c r="A17" s="2" t="s">
        <v>330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x14ac:dyDescent="0.15">
      <c r="A18" s="13" t="s">
        <v>1112</v>
      </c>
      <c r="D18" s="13">
        <v>6</v>
      </c>
      <c r="E18" s="13">
        <v>6</v>
      </c>
      <c r="F18" s="13">
        <v>6</v>
      </c>
      <c r="G18" s="13"/>
      <c r="H18" s="13"/>
      <c r="I18" s="13">
        <v>5</v>
      </c>
      <c r="J18" s="13">
        <v>5</v>
      </c>
      <c r="K18" s="13">
        <v>5</v>
      </c>
      <c r="L18" s="13"/>
      <c r="M18" s="13"/>
      <c r="N18" s="13"/>
      <c r="O18" s="13">
        <v>8</v>
      </c>
      <c r="P18" s="13">
        <v>8</v>
      </c>
      <c r="Q18" s="13">
        <v>8</v>
      </c>
      <c r="R18" s="13"/>
      <c r="S18" s="13"/>
      <c r="T18" s="13">
        <v>10</v>
      </c>
      <c r="U18" s="13">
        <v>10</v>
      </c>
      <c r="V18" s="13">
        <v>10</v>
      </c>
    </row>
    <row r="19" spans="1:22" x14ac:dyDescent="0.15">
      <c r="A19" s="13" t="s">
        <v>1113</v>
      </c>
      <c r="D19" s="13" t="s">
        <v>5449</v>
      </c>
      <c r="E19" s="13" t="s">
        <v>5469</v>
      </c>
      <c r="F19" s="13">
        <v>166972</v>
      </c>
      <c r="G19" s="13"/>
      <c r="H19" s="13"/>
      <c r="I19" s="13" t="s">
        <v>5450</v>
      </c>
      <c r="J19" s="13" t="s">
        <v>641</v>
      </c>
      <c r="K19" s="13">
        <v>144981</v>
      </c>
      <c r="L19" s="13"/>
      <c r="M19" s="13"/>
      <c r="N19" s="13"/>
      <c r="O19" s="13">
        <v>1977</v>
      </c>
      <c r="P19" s="13" t="s">
        <v>5470</v>
      </c>
      <c r="Q19" s="13">
        <v>966753</v>
      </c>
      <c r="R19" s="13"/>
      <c r="S19" s="13"/>
      <c r="T19" s="13" t="s">
        <v>5451</v>
      </c>
      <c r="U19" s="13" t="s">
        <v>5471</v>
      </c>
      <c r="V19" s="13">
        <v>236232</v>
      </c>
    </row>
    <row r="20" spans="1:22" x14ac:dyDescent="0.15">
      <c r="A20" s="13" t="s">
        <v>1211</v>
      </c>
      <c r="D20" s="13" t="s">
        <v>5452</v>
      </c>
      <c r="E20" s="13" t="s">
        <v>1120</v>
      </c>
      <c r="F20" s="13">
        <v>197470</v>
      </c>
      <c r="G20" s="13"/>
      <c r="H20" s="13"/>
      <c r="I20" s="13" t="s">
        <v>5453</v>
      </c>
      <c r="J20" s="13" t="s">
        <v>5472</v>
      </c>
      <c r="K20" s="13">
        <v>165686</v>
      </c>
      <c r="L20" s="13"/>
      <c r="M20" s="13"/>
      <c r="N20" s="13"/>
      <c r="O20" s="13">
        <v>2273</v>
      </c>
      <c r="P20" s="13" t="s">
        <v>5473</v>
      </c>
      <c r="Q20" s="13">
        <v>1373480</v>
      </c>
      <c r="R20" s="13"/>
      <c r="S20" s="13"/>
      <c r="T20" s="13" t="s">
        <v>5454</v>
      </c>
      <c r="U20" s="13" t="s">
        <v>5474</v>
      </c>
      <c r="V20" s="13">
        <v>289508</v>
      </c>
    </row>
    <row r="21" spans="1:22" x14ac:dyDescent="0.15">
      <c r="A21" s="13" t="s">
        <v>981</v>
      </c>
      <c r="D21" s="13" t="s">
        <v>5455</v>
      </c>
      <c r="E21" s="13" t="s">
        <v>5475</v>
      </c>
      <c r="F21" s="13">
        <v>217014</v>
      </c>
      <c r="G21" s="13"/>
      <c r="H21" s="13"/>
      <c r="I21" s="13" t="s">
        <v>5456</v>
      </c>
      <c r="J21" s="13" t="s">
        <v>1120</v>
      </c>
      <c r="K21" s="13">
        <v>186500</v>
      </c>
      <c r="L21" s="13"/>
      <c r="M21" s="13"/>
      <c r="N21" s="13"/>
      <c r="O21" s="13">
        <v>3012</v>
      </c>
      <c r="P21" s="13" t="s">
        <v>5476</v>
      </c>
      <c r="Q21" s="13">
        <v>1667578</v>
      </c>
      <c r="R21" s="13"/>
      <c r="S21" s="13"/>
      <c r="T21" s="13" t="s">
        <v>5457</v>
      </c>
      <c r="U21" s="13" t="s">
        <v>5477</v>
      </c>
      <c r="V21" s="13">
        <v>407190</v>
      </c>
    </row>
    <row r="22" spans="1:22" x14ac:dyDescent="0.15">
      <c r="A22" s="13" t="s">
        <v>1223</v>
      </c>
      <c r="D22" s="13" t="s">
        <v>5458</v>
      </c>
      <c r="E22" s="13" t="s">
        <v>5478</v>
      </c>
      <c r="F22" s="13">
        <v>239954</v>
      </c>
      <c r="G22" s="13"/>
      <c r="H22" s="13"/>
      <c r="I22" s="13">
        <v>1034</v>
      </c>
      <c r="J22" s="13" t="s">
        <v>5479</v>
      </c>
      <c r="K22" s="13">
        <v>244463</v>
      </c>
      <c r="L22" s="13"/>
      <c r="M22" s="13"/>
      <c r="N22" s="13"/>
      <c r="O22" s="13">
        <v>3815</v>
      </c>
      <c r="P22" s="13" t="s">
        <v>5480</v>
      </c>
      <c r="Q22" s="13">
        <v>2386346</v>
      </c>
      <c r="R22" s="13"/>
      <c r="S22" s="13"/>
      <c r="T22" s="13">
        <v>1551</v>
      </c>
      <c r="U22" s="13" t="s">
        <v>5481</v>
      </c>
      <c r="V22" s="13">
        <v>727166</v>
      </c>
    </row>
    <row r="23" spans="1:22" x14ac:dyDescent="0.15">
      <c r="A23" s="13" t="s">
        <v>1234</v>
      </c>
      <c r="D23" s="13">
        <v>1070</v>
      </c>
      <c r="E23" s="13" t="s">
        <v>1229</v>
      </c>
      <c r="F23" s="13">
        <v>264290</v>
      </c>
      <c r="G23" s="13"/>
      <c r="H23" s="13"/>
      <c r="I23" s="13">
        <v>1045</v>
      </c>
      <c r="J23" s="13" t="s">
        <v>1210</v>
      </c>
      <c r="K23" s="13">
        <v>250800</v>
      </c>
      <c r="L23" s="13"/>
      <c r="M23" s="13"/>
      <c r="N23" s="13"/>
      <c r="O23" s="13">
        <v>4768</v>
      </c>
      <c r="P23" s="13" t="s">
        <v>5482</v>
      </c>
      <c r="Q23" s="13">
        <v>2660544</v>
      </c>
      <c r="R23" s="13"/>
      <c r="S23" s="13"/>
      <c r="T23" s="13">
        <v>2450</v>
      </c>
      <c r="U23" s="13" t="s">
        <v>5483</v>
      </c>
      <c r="V23" s="13">
        <v>1354850</v>
      </c>
    </row>
    <row r="24" spans="1:22" x14ac:dyDescent="0.15">
      <c r="A24" s="13" t="s">
        <v>1009</v>
      </c>
      <c r="D24" s="13" t="s">
        <v>1391</v>
      </c>
      <c r="E24" s="13" t="s">
        <v>5484</v>
      </c>
      <c r="F24" s="13">
        <v>97318</v>
      </c>
      <c r="G24" s="13"/>
      <c r="H24" s="13"/>
      <c r="I24" s="13" t="s">
        <v>5459</v>
      </c>
      <c r="J24" s="13" t="s">
        <v>5485</v>
      </c>
      <c r="K24" s="13">
        <v>105819</v>
      </c>
      <c r="L24" s="13"/>
      <c r="M24" s="13"/>
      <c r="N24" s="13"/>
      <c r="O24" s="13">
        <v>2791</v>
      </c>
      <c r="P24" s="13" t="s">
        <v>609</v>
      </c>
      <c r="Q24" s="13">
        <v>1693791</v>
      </c>
      <c r="R24" s="13"/>
      <c r="S24" s="13"/>
      <c r="T24" s="13">
        <v>1692</v>
      </c>
      <c r="U24" s="13" t="s">
        <v>5486</v>
      </c>
      <c r="V24" s="13">
        <v>1118618</v>
      </c>
    </row>
    <row r="25" spans="1:22" x14ac:dyDescent="0.15">
      <c r="A25" s="108" t="s">
        <v>649</v>
      </c>
      <c r="D25" s="13" t="s">
        <v>5460</v>
      </c>
      <c r="E25" s="13" t="s">
        <v>5475</v>
      </c>
      <c r="F25" s="13">
        <v>217461</v>
      </c>
      <c r="G25" s="13"/>
      <c r="H25" s="13"/>
      <c r="I25" s="13" t="s">
        <v>5461</v>
      </c>
      <c r="J25" s="13" t="s">
        <v>5487</v>
      </c>
      <c r="K25" s="13">
        <v>201359</v>
      </c>
      <c r="L25" s="13"/>
      <c r="M25" s="13"/>
      <c r="N25" s="13"/>
      <c r="O25" s="13">
        <v>3070</v>
      </c>
      <c r="P25" s="13" t="s">
        <v>5488</v>
      </c>
      <c r="Q25" s="13">
        <v>1781815</v>
      </c>
      <c r="R25" s="13"/>
      <c r="S25" s="13"/>
      <c r="T25" s="13">
        <v>1231</v>
      </c>
      <c r="U25" s="13" t="s">
        <v>5489</v>
      </c>
      <c r="V25" s="13">
        <v>536117</v>
      </c>
    </row>
    <row r="26" spans="1:22" x14ac:dyDescent="0.15">
      <c r="A26" s="13" t="s">
        <v>662</v>
      </c>
      <c r="D26" s="13" t="s">
        <v>1033</v>
      </c>
      <c r="E26" s="82">
        <v>5648</v>
      </c>
      <c r="F26" s="13">
        <v>31949</v>
      </c>
      <c r="G26" s="13"/>
      <c r="H26" s="13"/>
      <c r="I26" s="13" t="s">
        <v>5462</v>
      </c>
      <c r="J26" s="13" t="s">
        <v>5490</v>
      </c>
      <c r="K26" s="13">
        <v>43068</v>
      </c>
      <c r="L26" s="13"/>
      <c r="M26" s="13"/>
      <c r="N26" s="13"/>
      <c r="O26" s="13" t="s">
        <v>5463</v>
      </c>
      <c r="P26" s="13" t="s">
        <v>5491</v>
      </c>
      <c r="Q26" s="13">
        <v>579647</v>
      </c>
      <c r="R26" s="13"/>
      <c r="S26" s="13"/>
      <c r="T26" s="13" t="s">
        <v>5464</v>
      </c>
      <c r="U26" s="13" t="s">
        <v>5492</v>
      </c>
      <c r="V26" s="13">
        <v>341111</v>
      </c>
    </row>
    <row r="27" spans="1:22" x14ac:dyDescent="0.15">
      <c r="A27" s="13" t="s">
        <v>860</v>
      </c>
      <c r="D27" s="13" t="s">
        <v>5465</v>
      </c>
      <c r="E27" s="82">
        <v>2306</v>
      </c>
      <c r="F27" s="13">
        <v>13043</v>
      </c>
      <c r="G27" s="13"/>
      <c r="H27" s="13"/>
      <c r="I27" s="13" t="s">
        <v>5466</v>
      </c>
      <c r="J27" s="82">
        <v>8213</v>
      </c>
      <c r="K27" s="13">
        <v>19261</v>
      </c>
      <c r="L27" s="13"/>
      <c r="M27" s="13"/>
      <c r="N27" s="13"/>
      <c r="O27" s="13" t="s">
        <v>5467</v>
      </c>
      <c r="P27" s="13" t="s">
        <v>5493</v>
      </c>
      <c r="Q27" s="13">
        <v>204936</v>
      </c>
      <c r="R27" s="13"/>
      <c r="S27" s="13"/>
      <c r="T27" s="13" t="s">
        <v>5468</v>
      </c>
      <c r="U27" s="13" t="s">
        <v>5494</v>
      </c>
      <c r="V27" s="13">
        <v>107869</v>
      </c>
    </row>
    <row r="28" spans="1:22" x14ac:dyDescent="0.15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x14ac:dyDescent="0.15">
      <c r="A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x14ac:dyDescent="0.15">
      <c r="A30" s="2" t="s">
        <v>247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249" customFormat="1" x14ac:dyDescent="0.15">
      <c r="A31" s="249" t="s">
        <v>674</v>
      </c>
      <c r="D31" s="250"/>
      <c r="E31" s="250"/>
      <c r="F31" s="250"/>
      <c r="G31" s="250"/>
      <c r="H31" s="250"/>
      <c r="I31" s="250" t="s">
        <v>5495</v>
      </c>
      <c r="J31" s="250" t="s">
        <v>5401</v>
      </c>
      <c r="K31" s="250" t="s">
        <v>5408</v>
      </c>
      <c r="L31" s="250"/>
      <c r="M31" s="250"/>
      <c r="N31" s="250"/>
      <c r="O31" s="250"/>
      <c r="P31" s="250"/>
      <c r="Q31" s="250"/>
      <c r="R31" s="250"/>
      <c r="S31" s="250"/>
      <c r="T31" s="250" t="s">
        <v>675</v>
      </c>
      <c r="U31" s="249" t="s">
        <v>675</v>
      </c>
      <c r="V31" s="249" t="s">
        <v>675</v>
      </c>
    </row>
    <row r="32" spans="1:22" x14ac:dyDescent="0.15">
      <c r="A32" t="s">
        <v>676</v>
      </c>
      <c r="D32" s="13"/>
      <c r="E32" s="13"/>
      <c r="F32" s="13"/>
      <c r="G32" s="13"/>
      <c r="H32" s="13"/>
      <c r="I32" s="13" t="s">
        <v>879</v>
      </c>
      <c r="J32" s="13" t="s">
        <v>879</v>
      </c>
      <c r="K32" s="13" t="s">
        <v>879</v>
      </c>
      <c r="L32" s="13"/>
      <c r="M32" s="13"/>
      <c r="N32" s="13"/>
      <c r="O32" s="13"/>
      <c r="P32" s="13"/>
      <c r="Q32" s="13"/>
      <c r="R32" s="13"/>
      <c r="S32" s="13"/>
      <c r="T32" s="13" t="s">
        <v>849</v>
      </c>
      <c r="U32" t="s">
        <v>849</v>
      </c>
      <c r="V32" t="s">
        <v>849</v>
      </c>
    </row>
    <row r="33" spans="1:22" x14ac:dyDescent="0.15">
      <c r="A33" t="s">
        <v>1304</v>
      </c>
      <c r="D33" s="13"/>
      <c r="E33" s="13"/>
      <c r="F33" s="13"/>
      <c r="G33" s="13"/>
      <c r="H33" s="13"/>
      <c r="I33" s="13" t="s">
        <v>1100</v>
      </c>
      <c r="J33" s="13" t="s">
        <v>1100</v>
      </c>
      <c r="K33" s="13" t="s">
        <v>1100</v>
      </c>
      <c r="L33" s="13"/>
      <c r="M33" s="13"/>
      <c r="N33" s="13"/>
      <c r="O33" s="13"/>
      <c r="P33" s="13"/>
      <c r="Q33" s="13"/>
      <c r="R33" s="13"/>
      <c r="S33" s="13"/>
      <c r="T33" s="13" t="s">
        <v>864</v>
      </c>
      <c r="U33" t="s">
        <v>864</v>
      </c>
      <c r="V33" t="s">
        <v>864</v>
      </c>
    </row>
    <row r="34" spans="1:22" x14ac:dyDescent="0.15">
      <c r="A34" t="s">
        <v>865</v>
      </c>
      <c r="D34" s="13"/>
      <c r="E34" s="13"/>
      <c r="F34" s="13"/>
      <c r="G34" s="13"/>
      <c r="H34" s="13"/>
      <c r="I34" s="13" t="s">
        <v>866</v>
      </c>
      <c r="J34" s="13" t="s">
        <v>866</v>
      </c>
      <c r="K34" s="13" t="s">
        <v>866</v>
      </c>
      <c r="L34" s="13"/>
      <c r="M34" s="13"/>
      <c r="N34" s="13"/>
      <c r="O34" s="13"/>
      <c r="P34" s="13"/>
      <c r="Q34" s="13"/>
      <c r="R34" s="13"/>
      <c r="S34" s="13"/>
      <c r="T34" s="13" t="s">
        <v>866</v>
      </c>
      <c r="U34" t="s">
        <v>866</v>
      </c>
      <c r="V34" t="s">
        <v>866</v>
      </c>
    </row>
    <row r="35" spans="1:22" x14ac:dyDescent="0.15">
      <c r="A35" t="s">
        <v>867</v>
      </c>
      <c r="D35" s="13"/>
      <c r="E35" s="13"/>
      <c r="F35" s="13"/>
      <c r="G35" s="13"/>
      <c r="H35" s="13"/>
      <c r="I35" s="13" t="s">
        <v>5496</v>
      </c>
      <c r="J35" s="13" t="s">
        <v>5402</v>
      </c>
      <c r="K35" s="13" t="s">
        <v>5409</v>
      </c>
      <c r="L35" s="13"/>
      <c r="M35" s="13"/>
      <c r="N35" s="13"/>
      <c r="O35" s="13"/>
      <c r="P35" s="13"/>
      <c r="Q35" s="13"/>
      <c r="R35" s="13"/>
      <c r="S35" s="13"/>
      <c r="T35" s="13" t="s">
        <v>5415</v>
      </c>
      <c r="U35" t="s">
        <v>5421</v>
      </c>
      <c r="V35" t="s">
        <v>5427</v>
      </c>
    </row>
    <row r="36" spans="1:22" x14ac:dyDescent="0.15"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V36" s="13"/>
    </row>
    <row r="37" spans="1:22" x14ac:dyDescent="0.15">
      <c r="A37" t="s">
        <v>1091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V37" s="13"/>
    </row>
    <row r="38" spans="1:22" x14ac:dyDescent="0.15">
      <c r="A38" t="s">
        <v>221</v>
      </c>
      <c r="D38" s="13"/>
      <c r="E38" s="13"/>
      <c r="F38" s="13"/>
      <c r="G38" s="13"/>
      <c r="H38" s="13"/>
      <c r="I38" s="13" t="s">
        <v>5460</v>
      </c>
      <c r="J38" s="13" t="s">
        <v>5475</v>
      </c>
      <c r="K38" s="13">
        <v>217461</v>
      </c>
      <c r="L38" s="13"/>
      <c r="M38" s="13"/>
      <c r="N38" s="13"/>
      <c r="O38" s="13"/>
      <c r="P38" s="13"/>
      <c r="Q38" s="13"/>
      <c r="R38" s="13"/>
      <c r="S38" s="13"/>
      <c r="T38" s="13">
        <v>3070</v>
      </c>
      <c r="U38" t="s">
        <v>5488</v>
      </c>
      <c r="V38">
        <v>1781815</v>
      </c>
    </row>
    <row r="39" spans="1:22" x14ac:dyDescent="0.15">
      <c r="A39" t="s">
        <v>222</v>
      </c>
      <c r="D39" s="13"/>
      <c r="E39" s="13"/>
      <c r="F39" s="13"/>
      <c r="G39" s="13"/>
      <c r="H39" s="13"/>
      <c r="I39" s="13" t="s">
        <v>5461</v>
      </c>
      <c r="J39" s="13" t="s">
        <v>5487</v>
      </c>
      <c r="K39" s="13">
        <v>201359</v>
      </c>
      <c r="L39" s="13"/>
      <c r="M39" s="13"/>
      <c r="N39" s="13"/>
      <c r="O39" s="13"/>
      <c r="P39" s="13"/>
      <c r="Q39" s="13"/>
      <c r="R39" s="13"/>
      <c r="S39" s="13"/>
      <c r="T39" s="13">
        <v>1231</v>
      </c>
      <c r="U39" t="s">
        <v>5489</v>
      </c>
      <c r="V39">
        <v>536117</v>
      </c>
    </row>
    <row r="40" spans="1:22" x14ac:dyDescent="0.15">
      <c r="A40" t="s">
        <v>704</v>
      </c>
      <c r="D40" s="13"/>
      <c r="E40" s="13"/>
      <c r="F40" s="13"/>
      <c r="G40" s="13"/>
      <c r="H40" s="13"/>
      <c r="I40" s="13" t="s">
        <v>5497</v>
      </c>
      <c r="J40" s="13" t="s">
        <v>5403</v>
      </c>
      <c r="K40" s="13" t="s">
        <v>5410</v>
      </c>
      <c r="L40" s="13"/>
      <c r="M40" s="13"/>
      <c r="N40" s="13"/>
      <c r="O40" s="13"/>
      <c r="P40" s="13"/>
      <c r="Q40" s="13"/>
      <c r="R40" s="13"/>
      <c r="S40" s="13"/>
      <c r="T40" s="13" t="s">
        <v>5416</v>
      </c>
      <c r="U40" t="s">
        <v>5422</v>
      </c>
      <c r="V40" t="s">
        <v>5428</v>
      </c>
    </row>
    <row r="41" spans="1:22" x14ac:dyDescent="0.15">
      <c r="A41" t="s">
        <v>1092</v>
      </c>
      <c r="D41" s="13"/>
      <c r="E41" s="13"/>
      <c r="F41" s="13"/>
      <c r="G41" s="13"/>
      <c r="H41" s="13"/>
      <c r="I41" s="13" t="s">
        <v>5498</v>
      </c>
      <c r="J41" s="13" t="s">
        <v>5404</v>
      </c>
      <c r="K41" s="13" t="s">
        <v>5411</v>
      </c>
      <c r="L41" s="13"/>
      <c r="M41" s="13"/>
      <c r="N41" s="13"/>
      <c r="O41" s="13"/>
      <c r="P41" s="13"/>
      <c r="Q41" s="13"/>
      <c r="R41" s="13"/>
      <c r="S41" s="13"/>
      <c r="T41" s="13" t="s">
        <v>5417</v>
      </c>
      <c r="U41" t="s">
        <v>5423</v>
      </c>
      <c r="V41" t="s">
        <v>5429</v>
      </c>
    </row>
    <row r="42" spans="1:22" x14ac:dyDescent="0.15">
      <c r="A42" t="s">
        <v>1094</v>
      </c>
      <c r="D42" s="13"/>
      <c r="E42" s="13"/>
      <c r="F42" s="13"/>
      <c r="G42" s="13"/>
      <c r="H42" s="13"/>
      <c r="I42" s="13" t="s">
        <v>5499</v>
      </c>
      <c r="J42" s="13" t="s">
        <v>5405</v>
      </c>
      <c r="K42" s="13" t="s">
        <v>5412</v>
      </c>
      <c r="L42" s="13"/>
      <c r="M42" s="13"/>
      <c r="N42" s="13"/>
      <c r="O42" s="13"/>
      <c r="P42" s="13"/>
      <c r="Q42" s="13"/>
      <c r="R42" s="13"/>
      <c r="S42" s="13"/>
      <c r="T42" s="13" t="s">
        <v>5418</v>
      </c>
      <c r="U42" t="s">
        <v>5424</v>
      </c>
      <c r="V42" t="s">
        <v>5430</v>
      </c>
    </row>
    <row r="43" spans="1:22" x14ac:dyDescent="0.15"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V43" s="13"/>
    </row>
    <row r="44" spans="1:22" x14ac:dyDescent="0.15">
      <c r="A44" t="s">
        <v>1096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V44" s="13"/>
    </row>
    <row r="45" spans="1:22" x14ac:dyDescent="0.15">
      <c r="A45" t="s">
        <v>1097</v>
      </c>
      <c r="D45" s="13"/>
      <c r="E45" s="13"/>
      <c r="F45" s="13"/>
      <c r="G45" s="13"/>
      <c r="H45" s="13"/>
      <c r="I45" s="13" t="s">
        <v>5500</v>
      </c>
      <c r="J45" s="13" t="s">
        <v>5406</v>
      </c>
      <c r="K45" s="13" t="s">
        <v>5413</v>
      </c>
      <c r="L45" s="13"/>
      <c r="M45" s="13"/>
      <c r="N45" s="13"/>
      <c r="O45" s="13"/>
      <c r="P45" s="13"/>
      <c r="Q45" s="13"/>
      <c r="R45" s="13"/>
      <c r="S45" s="13"/>
      <c r="T45" s="13" t="s">
        <v>5419</v>
      </c>
      <c r="U45" t="s">
        <v>5425</v>
      </c>
      <c r="V45" t="s">
        <v>5265</v>
      </c>
    </row>
    <row r="46" spans="1:22" x14ac:dyDescent="0.15">
      <c r="A46" t="s">
        <v>674</v>
      </c>
      <c r="D46" s="13"/>
      <c r="E46" s="13"/>
      <c r="F46" s="13"/>
      <c r="G46" s="13"/>
      <c r="H46" s="13"/>
      <c r="I46" s="13" t="s">
        <v>5620</v>
      </c>
      <c r="J46" s="13" t="s">
        <v>5407</v>
      </c>
      <c r="K46" s="13" t="s">
        <v>5414</v>
      </c>
      <c r="L46" s="13"/>
      <c r="M46" s="13"/>
      <c r="N46" s="13"/>
      <c r="O46" s="13"/>
      <c r="P46" s="13"/>
      <c r="Q46" s="13"/>
      <c r="R46" s="13"/>
      <c r="S46" s="13"/>
      <c r="T46" s="13" t="s">
        <v>5420</v>
      </c>
      <c r="U46" t="s">
        <v>5426</v>
      </c>
      <c r="V46" t="s">
        <v>5266</v>
      </c>
    </row>
    <row r="47" spans="1:22" x14ac:dyDescent="0.15">
      <c r="A47" t="s">
        <v>676</v>
      </c>
      <c r="D47" s="13"/>
      <c r="E47" s="13"/>
      <c r="F47" s="13"/>
      <c r="G47" s="13"/>
      <c r="H47" s="13"/>
      <c r="I47" s="13" t="s">
        <v>879</v>
      </c>
      <c r="J47" s="13" t="s">
        <v>908</v>
      </c>
      <c r="K47" s="13" t="s">
        <v>879</v>
      </c>
      <c r="L47" s="13"/>
      <c r="M47" s="13"/>
      <c r="N47" s="13"/>
      <c r="O47" s="13"/>
      <c r="P47" s="13"/>
      <c r="Q47" s="13"/>
      <c r="R47" s="13"/>
      <c r="S47" s="13"/>
      <c r="T47" s="13" t="s">
        <v>879</v>
      </c>
      <c r="U47" t="s">
        <v>879</v>
      </c>
      <c r="V47" t="s">
        <v>879</v>
      </c>
    </row>
    <row r="48" spans="1:22" x14ac:dyDescent="0.15">
      <c r="A48" t="s">
        <v>1304</v>
      </c>
      <c r="D48" s="13"/>
      <c r="E48" s="13"/>
      <c r="F48" s="13"/>
      <c r="G48" s="13"/>
      <c r="H48" s="13"/>
      <c r="I48" s="13" t="s">
        <v>1100</v>
      </c>
      <c r="J48" s="13" t="s">
        <v>864</v>
      </c>
      <c r="K48" s="13" t="s">
        <v>1100</v>
      </c>
      <c r="L48" s="13"/>
      <c r="M48" s="13"/>
      <c r="N48" s="13"/>
      <c r="O48" s="13"/>
      <c r="P48" s="13"/>
      <c r="Q48" s="13"/>
      <c r="R48" s="13"/>
      <c r="S48" s="13"/>
      <c r="T48" s="13" t="s">
        <v>1100</v>
      </c>
      <c r="U48" t="s">
        <v>1100</v>
      </c>
      <c r="V48" t="s">
        <v>1100</v>
      </c>
    </row>
    <row r="49" spans="4:22" x14ac:dyDescent="0.15"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V49" s="13"/>
    </row>
    <row r="50" spans="4:22" x14ac:dyDescent="0.15"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V50" s="13"/>
    </row>
    <row r="51" spans="4:22" x14ac:dyDescent="0.15"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4:22" x14ac:dyDescent="0.15"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4:22" x14ac:dyDescent="0.15"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4:22" x14ac:dyDescent="0.15"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4:22" x14ac:dyDescent="0.15">
      <c r="I55" s="237"/>
    </row>
    <row r="58" spans="4:22" x14ac:dyDescent="0.15">
      <c r="H58" s="237"/>
    </row>
    <row r="59" spans="4:22" x14ac:dyDescent="0.15">
      <c r="H59" s="237"/>
    </row>
  </sheetData>
  <mergeCells count="6">
    <mergeCell ref="M1:V1"/>
    <mergeCell ref="B2:F2"/>
    <mergeCell ref="G2:K2"/>
    <mergeCell ref="M2:Q2"/>
    <mergeCell ref="R2:V2"/>
    <mergeCell ref="B1:K1"/>
  </mergeCells>
  <phoneticPr fontId="3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129"/>
  <sheetViews>
    <sheetView workbookViewId="0">
      <selection activeCell="S42" sqref="S42:U59"/>
    </sheetView>
  </sheetViews>
  <sheetFormatPr baseColWidth="10" defaultRowHeight="13" x14ac:dyDescent="0.15"/>
  <cols>
    <col min="1" max="1" width="27.1640625" customWidth="1"/>
    <col min="3" max="3" width="10.83203125" customWidth="1"/>
    <col min="17" max="17" width="10.6640625" style="93"/>
    <col min="18" max="18" width="36.1640625" customWidth="1"/>
  </cols>
  <sheetData>
    <row r="1" spans="1:26" x14ac:dyDescent="0.15">
      <c r="A1" s="138" t="s">
        <v>1160</v>
      </c>
      <c r="B1" s="334" t="s">
        <v>1161</v>
      </c>
      <c r="C1" s="324"/>
      <c r="D1" s="324"/>
      <c r="E1" s="324"/>
      <c r="F1" s="324"/>
      <c r="G1" s="324"/>
      <c r="H1" s="324"/>
      <c r="I1" s="324"/>
      <c r="J1" s="324"/>
      <c r="K1" s="324"/>
      <c r="L1" s="169"/>
      <c r="N1" s="346" t="s">
        <v>5544</v>
      </c>
      <c r="O1" s="347"/>
      <c r="P1" s="347"/>
      <c r="Q1" s="227"/>
      <c r="R1" s="206"/>
      <c r="S1" s="348" t="s">
        <v>341</v>
      </c>
      <c r="T1" s="349"/>
      <c r="U1" s="350"/>
      <c r="V1" s="169"/>
      <c r="W1" s="169"/>
      <c r="X1" s="169"/>
      <c r="Y1" s="169"/>
      <c r="Z1" s="169"/>
    </row>
    <row r="2" spans="1:26" x14ac:dyDescent="0.15">
      <c r="A2" s="33" t="s">
        <v>738</v>
      </c>
      <c r="C2" s="353" t="s">
        <v>1322</v>
      </c>
      <c r="D2" s="352"/>
      <c r="E2" s="352"/>
      <c r="F2" s="351" t="s">
        <v>741</v>
      </c>
      <c r="G2" s="352"/>
      <c r="H2" s="352"/>
      <c r="I2" s="354" t="s">
        <v>969</v>
      </c>
      <c r="J2" s="352"/>
      <c r="K2" s="352"/>
      <c r="L2" s="181"/>
      <c r="M2" s="140"/>
      <c r="N2" s="355" t="s">
        <v>525</v>
      </c>
      <c r="O2" s="355"/>
      <c r="P2" s="356"/>
      <c r="Q2" s="228"/>
      <c r="R2" s="181"/>
      <c r="S2" s="344" t="s">
        <v>532</v>
      </c>
      <c r="T2" s="344"/>
      <c r="U2" s="345"/>
      <c r="V2" s="140"/>
      <c r="W2" s="139"/>
    </row>
    <row r="3" spans="1:26" ht="42" x14ac:dyDescent="0.15">
      <c r="B3" s="35" t="s">
        <v>1314</v>
      </c>
      <c r="C3" s="172" t="s">
        <v>1108</v>
      </c>
      <c r="D3" s="7" t="s">
        <v>571</v>
      </c>
      <c r="E3" s="7" t="s">
        <v>340</v>
      </c>
      <c r="F3" s="172" t="s">
        <v>1108</v>
      </c>
      <c r="G3" s="7" t="s">
        <v>739</v>
      </c>
      <c r="H3" s="7" t="s">
        <v>340</v>
      </c>
      <c r="I3" s="172" t="s">
        <v>1108</v>
      </c>
      <c r="J3" s="7" t="s">
        <v>739</v>
      </c>
      <c r="K3" s="7" t="s">
        <v>340</v>
      </c>
      <c r="L3" s="51"/>
      <c r="M3" s="93"/>
      <c r="N3" s="7" t="s">
        <v>523</v>
      </c>
      <c r="O3" s="7" t="s">
        <v>524</v>
      </c>
      <c r="P3" s="8" t="s">
        <v>522</v>
      </c>
      <c r="Q3" s="40"/>
      <c r="R3" s="51"/>
      <c r="S3" s="7" t="s">
        <v>523</v>
      </c>
      <c r="T3" s="7" t="s">
        <v>524</v>
      </c>
      <c r="U3" s="8" t="s">
        <v>522</v>
      </c>
      <c r="V3" s="93"/>
      <c r="W3" s="93"/>
      <c r="X3" s="93"/>
      <c r="Y3" s="93"/>
      <c r="Z3" s="93"/>
    </row>
    <row r="4" spans="1:26" x14ac:dyDescent="0.15">
      <c r="B4" t="s">
        <v>740</v>
      </c>
      <c r="C4" s="6">
        <v>1</v>
      </c>
      <c r="D4" s="173">
        <v>135155</v>
      </c>
      <c r="E4" s="7"/>
      <c r="F4" s="6">
        <v>1</v>
      </c>
      <c r="G4" s="173">
        <v>107357</v>
      </c>
      <c r="H4" s="7"/>
      <c r="I4" s="51">
        <v>3</v>
      </c>
      <c r="J4" s="178">
        <v>338697</v>
      </c>
      <c r="K4" s="7"/>
      <c r="L4" s="51"/>
      <c r="M4" s="93"/>
      <c r="N4" s="195">
        <v>140141.33333333334</v>
      </c>
      <c r="O4" s="229">
        <v>102674</v>
      </c>
      <c r="P4" s="234">
        <v>338895</v>
      </c>
      <c r="Q4" s="179"/>
      <c r="R4" s="51"/>
      <c r="S4" s="7">
        <v>1.1981902773720547</v>
      </c>
      <c r="T4" s="7">
        <v>0.87784942252748421</v>
      </c>
      <c r="U4" s="8">
        <v>2.8975084251850687</v>
      </c>
      <c r="V4" s="93"/>
      <c r="W4" s="93"/>
      <c r="X4" s="93"/>
      <c r="Y4" s="93"/>
      <c r="Z4" s="93"/>
    </row>
    <row r="5" spans="1:26" x14ac:dyDescent="0.15">
      <c r="C5" s="6"/>
      <c r="D5" s="173">
        <v>151510</v>
      </c>
      <c r="E5" s="7"/>
      <c r="F5" s="6"/>
      <c r="G5" s="173">
        <v>97991</v>
      </c>
      <c r="H5" s="173">
        <f>AVERAGE(G4:G5)</f>
        <v>102674</v>
      </c>
      <c r="I5" s="51"/>
      <c r="J5" s="178">
        <v>339093</v>
      </c>
      <c r="K5" s="178">
        <v>338895</v>
      </c>
      <c r="L5" s="51"/>
      <c r="M5" s="93"/>
      <c r="N5" s="195">
        <v>93780.333333333328</v>
      </c>
      <c r="O5" s="195">
        <v>122954</v>
      </c>
      <c r="P5" s="201">
        <v>371731</v>
      </c>
      <c r="Q5" s="179"/>
      <c r="R5" s="51"/>
      <c r="S5" s="7">
        <v>0.80180972262794514</v>
      </c>
      <c r="T5" s="7">
        <v>1.0512407999829001</v>
      </c>
      <c r="U5" s="8">
        <v>3.1782519789388184</v>
      </c>
      <c r="V5" s="93"/>
      <c r="W5" s="93"/>
      <c r="X5" s="93"/>
      <c r="Y5" s="93"/>
      <c r="Z5" s="93"/>
    </row>
    <row r="6" spans="1:26" x14ac:dyDescent="0.15">
      <c r="C6" s="6"/>
      <c r="D6" s="173">
        <v>133759</v>
      </c>
      <c r="E6" s="173">
        <f>AVERAGE(D4:D6)</f>
        <v>140141.33333333334</v>
      </c>
      <c r="F6" s="177">
        <v>2</v>
      </c>
      <c r="G6" s="173">
        <v>127738</v>
      </c>
      <c r="H6" s="7"/>
      <c r="I6" s="6">
        <v>4</v>
      </c>
      <c r="J6" s="178">
        <v>428919</v>
      </c>
      <c r="K6" s="7"/>
      <c r="L6" s="6"/>
      <c r="M6" t="s">
        <v>526</v>
      </c>
      <c r="N6" s="195">
        <f>AVERAGE(N4:N5)</f>
        <v>116960.83333333334</v>
      </c>
      <c r="O6" s="195">
        <f t="shared" ref="O6:P6" si="0">AVERAGE(O4:O5)</f>
        <v>112814</v>
      </c>
      <c r="P6" s="201">
        <f t="shared" si="0"/>
        <v>355313</v>
      </c>
      <c r="Q6" s="179"/>
      <c r="R6" s="6"/>
      <c r="S6" s="7">
        <v>1.1413284611960233</v>
      </c>
      <c r="T6" s="7">
        <v>0.43520922985606175</v>
      </c>
      <c r="U6" s="8">
        <v>2.9229522184300345</v>
      </c>
    </row>
    <row r="7" spans="1:26" x14ac:dyDescent="0.15">
      <c r="C7" s="6">
        <v>2</v>
      </c>
      <c r="D7" s="173">
        <v>94795</v>
      </c>
      <c r="E7" s="7"/>
      <c r="F7" s="6"/>
      <c r="G7" s="173">
        <v>118170</v>
      </c>
      <c r="H7" s="173">
        <f>AVERAGE(G6:G7)</f>
        <v>122954</v>
      </c>
      <c r="I7" s="6"/>
      <c r="J7" s="178">
        <v>314543</v>
      </c>
      <c r="K7" s="178">
        <v>371731</v>
      </c>
      <c r="L7" s="6"/>
      <c r="N7" s="7"/>
      <c r="O7" s="7"/>
      <c r="P7" s="8"/>
      <c r="R7" s="6"/>
      <c r="S7" s="7">
        <v>0.94020255230746397</v>
      </c>
      <c r="T7" s="7">
        <v>1.2008455116813459</v>
      </c>
      <c r="U7" s="8">
        <v>2.6616319186822972</v>
      </c>
    </row>
    <row r="8" spans="1:26" x14ac:dyDescent="0.15">
      <c r="C8" s="6"/>
      <c r="D8" s="173">
        <v>83681</v>
      </c>
      <c r="E8" s="7"/>
      <c r="F8" s="6"/>
      <c r="G8" s="7"/>
      <c r="H8" s="7"/>
      <c r="I8" s="6"/>
      <c r="J8" s="7"/>
      <c r="K8" s="7"/>
      <c r="L8" s="6"/>
      <c r="N8" s="344" t="s">
        <v>532</v>
      </c>
      <c r="O8" s="344"/>
      <c r="P8" s="345"/>
      <c r="Q8" s="228"/>
      <c r="R8" s="6"/>
      <c r="S8" s="7">
        <v>0.91846898649651287</v>
      </c>
      <c r="T8" s="7">
        <v>1.2890918544452801</v>
      </c>
      <c r="U8" s="8">
        <v>1.6226109215017066</v>
      </c>
    </row>
    <row r="9" spans="1:26" x14ac:dyDescent="0.15">
      <c r="C9" s="6"/>
      <c r="D9" s="173">
        <v>102865</v>
      </c>
      <c r="E9" s="173">
        <f>AVERAGE(D7:D9)</f>
        <v>93780.333333333328</v>
      </c>
      <c r="F9" s="6"/>
      <c r="G9" s="7"/>
      <c r="H9" s="7"/>
      <c r="I9" s="6"/>
      <c r="J9" s="7"/>
      <c r="K9" s="7"/>
      <c r="L9" s="6"/>
      <c r="N9" s="7">
        <f>N4/$N$6</f>
        <v>1.1981902773720547</v>
      </c>
      <c r="O9" s="7">
        <f t="shared" ref="O9:P10" si="1">O4/$N$6</f>
        <v>0.87784942252748421</v>
      </c>
      <c r="P9" s="8">
        <f t="shared" si="1"/>
        <v>2.8975084251850687</v>
      </c>
      <c r="R9" s="6"/>
      <c r="S9" s="7">
        <v>0.62569412368275779</v>
      </c>
      <c r="T9" s="7">
        <v>0.96436259122784707</v>
      </c>
      <c r="U9" s="8">
        <v>2.9876249795795164</v>
      </c>
    </row>
    <row r="10" spans="1:26" x14ac:dyDescent="0.15">
      <c r="B10" s="7"/>
      <c r="C10" s="6"/>
      <c r="D10" s="7"/>
      <c r="E10" s="7"/>
      <c r="F10" s="6"/>
      <c r="G10" s="7"/>
      <c r="H10" s="7"/>
      <c r="I10" s="6"/>
      <c r="J10" s="7"/>
      <c r="K10" s="7"/>
      <c r="L10" s="6"/>
      <c r="N10" s="7">
        <f>N5/$N$6</f>
        <v>0.80180972262794514</v>
      </c>
      <c r="O10" s="7">
        <f>O5/$N$6</f>
        <v>1.0512407999829001</v>
      </c>
      <c r="P10" s="8">
        <f t="shared" si="1"/>
        <v>3.1782519789388184</v>
      </c>
      <c r="R10" s="6"/>
      <c r="S10" s="7">
        <v>0.83004656837745394</v>
      </c>
      <c r="T10" s="7">
        <v>0.94739294815755803</v>
      </c>
      <c r="U10" s="8">
        <v>1.5408329590457666</v>
      </c>
    </row>
    <row r="11" spans="1:26" x14ac:dyDescent="0.15">
      <c r="B11" s="10"/>
      <c r="C11" s="9"/>
      <c r="D11" s="10"/>
      <c r="E11" s="10"/>
      <c r="F11" s="9"/>
      <c r="G11" s="10"/>
      <c r="H11" s="10"/>
      <c r="I11" s="9"/>
      <c r="J11" s="10"/>
      <c r="K11" s="10"/>
      <c r="L11" s="9"/>
      <c r="M11" s="10" t="s">
        <v>338</v>
      </c>
      <c r="N11" s="187">
        <f>AVERAGE(N9:N10)</f>
        <v>1</v>
      </c>
      <c r="O11" s="187">
        <f t="shared" ref="O11:P11" si="2">AVERAGE(O9:O10)</f>
        <v>0.96454511125519216</v>
      </c>
      <c r="P11" s="209">
        <f t="shared" si="2"/>
        <v>3.0378802020619435</v>
      </c>
      <c r="Q11" s="191"/>
      <c r="R11" s="6"/>
      <c r="S11" s="7">
        <v>1.2451787618124377</v>
      </c>
      <c r="T11" s="7">
        <v>0.47399808933852633</v>
      </c>
      <c r="U11" s="8">
        <v>1.1551201273202241</v>
      </c>
    </row>
    <row r="12" spans="1:26" x14ac:dyDescent="0.15">
      <c r="B12" t="s">
        <v>742</v>
      </c>
      <c r="C12" s="6">
        <v>1</v>
      </c>
      <c r="D12" s="173">
        <v>197303</v>
      </c>
      <c r="E12" s="7"/>
      <c r="F12" s="6">
        <v>1</v>
      </c>
      <c r="G12" s="173">
        <v>73387</v>
      </c>
      <c r="H12" s="7"/>
      <c r="I12" s="6">
        <v>2</v>
      </c>
      <c r="J12" s="173">
        <v>456717</v>
      </c>
      <c r="K12" s="7"/>
      <c r="L12" s="6"/>
      <c r="N12" s="344" t="s">
        <v>525</v>
      </c>
      <c r="O12" s="344"/>
      <c r="P12" s="345"/>
      <c r="Q12" s="228"/>
      <c r="R12" s="6"/>
      <c r="S12" s="7">
        <v>1.2990805461273502</v>
      </c>
      <c r="T12" s="7">
        <v>0.56747293013831157</v>
      </c>
      <c r="U12" s="8">
        <v>1.9934223285362069</v>
      </c>
    </row>
    <row r="13" spans="1:26" x14ac:dyDescent="0.15">
      <c r="C13" s="6"/>
      <c r="D13" s="173">
        <v>217767</v>
      </c>
      <c r="E13" s="7"/>
      <c r="F13" s="6"/>
      <c r="G13" s="173">
        <v>83033</v>
      </c>
      <c r="H13" s="173">
        <f>AVERAGE(G12:G13)</f>
        <v>78210</v>
      </c>
      <c r="I13" s="6"/>
      <c r="J13" s="173">
        <v>590040</v>
      </c>
      <c r="K13" s="7"/>
      <c r="L13" s="6"/>
      <c r="N13" s="7" t="s">
        <v>523</v>
      </c>
      <c r="O13" s="7" t="s">
        <v>524</v>
      </c>
      <c r="P13" s="8" t="s">
        <v>522</v>
      </c>
      <c r="Q13" s="40"/>
      <c r="R13" s="6"/>
      <c r="S13" s="7">
        <v>0.77492058942822861</v>
      </c>
      <c r="T13" s="7">
        <v>0.66761298678322933</v>
      </c>
      <c r="U13" s="8">
        <v>1.6035157881837878</v>
      </c>
    </row>
    <row r="14" spans="1:26" x14ac:dyDescent="0.15">
      <c r="C14" s="6"/>
      <c r="D14" s="173">
        <v>200243</v>
      </c>
      <c r="E14" s="173">
        <f>AVERAGE(D12:D14)</f>
        <v>205104.33333333334</v>
      </c>
      <c r="F14" s="6"/>
      <c r="G14" s="7"/>
      <c r="H14" s="7"/>
      <c r="I14" s="6"/>
      <c r="J14" s="173">
        <v>529065</v>
      </c>
      <c r="K14" s="173">
        <f>AVERAGE(J12:J14)</f>
        <v>525274</v>
      </c>
      <c r="L14" s="6"/>
      <c r="N14" s="195">
        <v>205104.33333333334</v>
      </c>
      <c r="O14" s="195">
        <v>78210</v>
      </c>
      <c r="P14" s="201">
        <v>525274</v>
      </c>
      <c r="Q14" s="179"/>
      <c r="R14" s="6"/>
      <c r="S14" s="7">
        <v>1.17234360054343</v>
      </c>
      <c r="T14" s="7">
        <v>0.48385664668879752</v>
      </c>
      <c r="U14" s="8">
        <v>1.9410658665768223</v>
      </c>
    </row>
    <row r="15" spans="1:26" x14ac:dyDescent="0.15">
      <c r="C15" s="6">
        <v>4</v>
      </c>
      <c r="D15" s="173">
        <v>197311</v>
      </c>
      <c r="E15" s="7"/>
      <c r="F15" s="6"/>
      <c r="G15" s="7"/>
      <c r="H15" s="7"/>
      <c r="I15" s="6">
        <v>4</v>
      </c>
      <c r="J15" s="173">
        <v>533409</v>
      </c>
      <c r="K15" s="7"/>
      <c r="L15" s="6"/>
      <c r="N15" s="195">
        <v>168960.66666666666</v>
      </c>
      <c r="O15" s="7"/>
      <c r="P15" s="201">
        <v>478313</v>
      </c>
      <c r="Q15" s="179"/>
      <c r="R15" s="6"/>
      <c r="S15" s="7">
        <v>1.029889161931739</v>
      </c>
      <c r="T15" s="7">
        <v>0.74264432216275034</v>
      </c>
      <c r="U15" s="8"/>
    </row>
    <row r="16" spans="1:26" x14ac:dyDescent="0.15">
      <c r="C16" s="6"/>
      <c r="D16" s="173">
        <v>153431</v>
      </c>
      <c r="E16" s="7"/>
      <c r="F16" s="6"/>
      <c r="G16" s="7"/>
      <c r="H16" s="7"/>
      <c r="I16" s="6"/>
      <c r="J16" s="173">
        <v>472900</v>
      </c>
      <c r="K16" s="7"/>
      <c r="L16" s="6"/>
      <c r="N16" s="195">
        <v>165055</v>
      </c>
      <c r="O16" s="7"/>
      <c r="P16" s="201">
        <v>291594</v>
      </c>
      <c r="Q16" s="179"/>
      <c r="R16" s="6"/>
      <c r="S16" s="7">
        <v>1.0228466480966021</v>
      </c>
      <c r="T16" s="7"/>
      <c r="U16" s="8"/>
    </row>
    <row r="17" spans="2:21" x14ac:dyDescent="0.15">
      <c r="C17" s="6"/>
      <c r="D17" s="173">
        <v>156140</v>
      </c>
      <c r="E17" s="173">
        <f t="shared" ref="E17" si="3">AVERAGE(D15:D17)</f>
        <v>168960.66666666666</v>
      </c>
      <c r="F17" s="6"/>
      <c r="G17" s="7"/>
      <c r="H17" s="7"/>
      <c r="I17" s="6"/>
      <c r="J17" s="173">
        <v>428630</v>
      </c>
      <c r="K17" s="173">
        <f t="shared" ref="K17" si="4">AVERAGE(J15:J17)</f>
        <v>478313</v>
      </c>
      <c r="L17" s="6"/>
      <c r="M17" t="s">
        <v>526</v>
      </c>
      <c r="N17" s="195">
        <f>AVERAGE(N14:N16)</f>
        <v>179706.66666666666</v>
      </c>
      <c r="O17" s="195">
        <f t="shared" ref="O17" si="5">AVERAGE(O14:O16)</f>
        <v>78210</v>
      </c>
      <c r="P17" s="201">
        <f>AVERAGE(P14:P16)</f>
        <v>431727</v>
      </c>
      <c r="Q17" s="179"/>
      <c r="R17" s="6"/>
      <c r="S17" s="7">
        <v>1.5324512581417986</v>
      </c>
      <c r="T17" s="7"/>
      <c r="U17" s="8"/>
    </row>
    <row r="18" spans="2:21" x14ac:dyDescent="0.15">
      <c r="C18" s="6">
        <v>5</v>
      </c>
      <c r="D18" s="173">
        <v>138792</v>
      </c>
      <c r="E18" s="7"/>
      <c r="F18" s="6"/>
      <c r="G18" s="7"/>
      <c r="H18" s="7"/>
      <c r="I18" s="6">
        <v>5</v>
      </c>
      <c r="J18" s="173">
        <v>280502</v>
      </c>
      <c r="K18" s="7"/>
      <c r="L18" s="6"/>
      <c r="N18" s="7"/>
      <c r="O18" s="7"/>
      <c r="P18" s="8"/>
      <c r="R18" s="6"/>
      <c r="S18" s="7">
        <v>0.78719803079547035</v>
      </c>
      <c r="T18" s="7"/>
      <c r="U18" s="8"/>
    </row>
    <row r="19" spans="2:21" x14ac:dyDescent="0.15">
      <c r="C19" s="6"/>
      <c r="D19" s="173">
        <v>195291</v>
      </c>
      <c r="E19" s="7"/>
      <c r="F19" s="6"/>
      <c r="G19" s="7"/>
      <c r="H19" s="7"/>
      <c r="I19" s="6"/>
      <c r="J19" s="173">
        <v>314000</v>
      </c>
      <c r="K19" s="7"/>
      <c r="L19" s="6"/>
      <c r="N19" s="344" t="s">
        <v>532</v>
      </c>
      <c r="O19" s="344"/>
      <c r="P19" s="345"/>
      <c r="Q19" s="228"/>
      <c r="R19" s="6"/>
      <c r="S19" s="7">
        <v>0.68035071106273082</v>
      </c>
      <c r="T19" s="7"/>
      <c r="U19" s="8"/>
    </row>
    <row r="20" spans="2:21" x14ac:dyDescent="0.15">
      <c r="C20" s="6"/>
      <c r="D20" s="173">
        <v>161082</v>
      </c>
      <c r="E20" s="173">
        <f t="shared" ref="E20" si="6">AVERAGE(D18:D20)</f>
        <v>165055</v>
      </c>
      <c r="F20" s="6"/>
      <c r="G20" s="7"/>
      <c r="H20" s="7"/>
      <c r="I20" s="6"/>
      <c r="J20" s="173">
        <v>280281</v>
      </c>
      <c r="K20" s="173">
        <f t="shared" ref="K20" si="7">AVERAGE(J18:J20)</f>
        <v>291594.33333333331</v>
      </c>
      <c r="L20" s="6"/>
      <c r="N20" s="7">
        <f>N14/$N$17</f>
        <v>1.1413284611960233</v>
      </c>
      <c r="O20" s="7">
        <f t="shared" ref="O20:P20" si="8">O14/$N$17</f>
        <v>0.43520922985606175</v>
      </c>
      <c r="P20" s="8">
        <f t="shared" si="8"/>
        <v>2.9229522184300345</v>
      </c>
      <c r="R20" s="6"/>
      <c r="S20" s="7">
        <v>0.88167577265717423</v>
      </c>
      <c r="T20" s="7"/>
      <c r="U20" s="8"/>
    </row>
    <row r="21" spans="2:21" x14ac:dyDescent="0.15">
      <c r="B21" s="7"/>
      <c r="C21" s="6"/>
      <c r="D21" s="7"/>
      <c r="E21" s="7"/>
      <c r="F21" s="6"/>
      <c r="G21" s="7"/>
      <c r="H21" s="7"/>
      <c r="I21" s="6"/>
      <c r="J21" s="7"/>
      <c r="K21" s="7"/>
      <c r="L21" s="6"/>
      <c r="N21" s="7">
        <f t="shared" ref="N21:N22" si="9">N15/$N$17</f>
        <v>0.94020255230746397</v>
      </c>
      <c r="O21" s="7"/>
      <c r="P21" s="8">
        <f t="shared" ref="P21" si="10">P15/$N$17</f>
        <v>2.6616319186822972</v>
      </c>
      <c r="R21" s="6"/>
      <c r="S21" s="7">
        <v>1.1906877259417603</v>
      </c>
      <c r="T21" s="7"/>
      <c r="U21" s="8"/>
    </row>
    <row r="22" spans="2:21" x14ac:dyDescent="0.15">
      <c r="C22" s="6"/>
      <c r="D22" s="7"/>
      <c r="E22" s="7"/>
      <c r="F22" s="6"/>
      <c r="G22" s="7"/>
      <c r="H22" s="7"/>
      <c r="I22" s="6"/>
      <c r="J22" s="7"/>
      <c r="K22" s="7"/>
      <c r="L22" s="6"/>
      <c r="N22" s="7">
        <f t="shared" si="9"/>
        <v>0.91846898649651287</v>
      </c>
      <c r="O22" s="7"/>
      <c r="P22" s="8">
        <f t="shared" ref="P22" si="11">P16/$N$17</f>
        <v>1.6226109215017066</v>
      </c>
      <c r="R22" s="6"/>
      <c r="S22" s="7">
        <v>0.92763650140106535</v>
      </c>
      <c r="T22" s="7"/>
      <c r="U22" s="8"/>
    </row>
    <row r="23" spans="2:21" x14ac:dyDescent="0.15">
      <c r="B23" s="10"/>
      <c r="C23" s="9"/>
      <c r="D23" s="10"/>
      <c r="E23" s="10"/>
      <c r="F23" s="9"/>
      <c r="G23" s="10"/>
      <c r="H23" s="10"/>
      <c r="I23" s="9"/>
      <c r="J23" s="10"/>
      <c r="K23" s="10"/>
      <c r="L23" s="9"/>
      <c r="M23" s="10" t="s">
        <v>526</v>
      </c>
      <c r="N23" s="187">
        <f>AVERAGE(N20:N22)</f>
        <v>1</v>
      </c>
      <c r="O23" s="187">
        <f t="shared" ref="O23:P23" si="12">AVERAGE(O20:O22)</f>
        <v>0.43520922985606175</v>
      </c>
      <c r="P23" s="209">
        <f t="shared" si="12"/>
        <v>2.4023983528713462</v>
      </c>
      <c r="Q23" s="191"/>
      <c r="R23" s="6"/>
      <c r="S23" s="7">
        <v>0.98915487104510791</v>
      </c>
      <c r="T23" s="7"/>
      <c r="U23" s="8"/>
    </row>
    <row r="24" spans="2:21" x14ac:dyDescent="0.15">
      <c r="B24" t="s">
        <v>743</v>
      </c>
      <c r="C24" s="6" t="s">
        <v>745</v>
      </c>
      <c r="D24" s="173">
        <v>105899</v>
      </c>
      <c r="E24" s="7"/>
      <c r="F24" s="6" t="s">
        <v>744</v>
      </c>
      <c r="G24" s="173">
        <v>178149</v>
      </c>
      <c r="H24" s="7"/>
      <c r="I24" s="6" t="s">
        <v>744</v>
      </c>
      <c r="J24" s="173">
        <v>455831</v>
      </c>
      <c r="K24" s="7"/>
      <c r="L24" s="6"/>
      <c r="N24" s="344" t="s">
        <v>525</v>
      </c>
      <c r="O24" s="344"/>
      <c r="P24" s="345"/>
      <c r="Q24" s="228"/>
      <c r="R24" s="6"/>
      <c r="S24" s="7">
        <v>1.0108451289548921</v>
      </c>
      <c r="T24" s="7"/>
      <c r="U24" s="8"/>
    </row>
    <row r="25" spans="2:21" x14ac:dyDescent="0.15">
      <c r="C25" s="6"/>
      <c r="D25" s="173">
        <v>117171</v>
      </c>
      <c r="E25" s="7"/>
      <c r="F25" s="6"/>
      <c r="G25" s="173">
        <v>183168</v>
      </c>
      <c r="H25" s="7"/>
      <c r="I25" s="6"/>
      <c r="J25" s="173">
        <v>444097</v>
      </c>
      <c r="K25" s="7"/>
      <c r="L25" s="6"/>
      <c r="N25" s="7" t="s">
        <v>523</v>
      </c>
      <c r="O25" s="7" t="s">
        <v>524</v>
      </c>
      <c r="P25" s="8" t="s">
        <v>522</v>
      </c>
      <c r="Q25" s="40"/>
      <c r="R25" s="53" t="s">
        <v>548</v>
      </c>
      <c r="S25" s="207">
        <f>AVERAGE(S4:S24)</f>
        <v>1</v>
      </c>
      <c r="T25" s="207">
        <f t="shared" ref="T25:U25" si="13">AVERAGE(T4:T24)</f>
        <v>0.80846477774917436</v>
      </c>
      <c r="U25" s="208">
        <f t="shared" si="13"/>
        <v>2.2276852283618402</v>
      </c>
    </row>
    <row r="26" spans="2:21" x14ac:dyDescent="0.15">
      <c r="C26" s="6"/>
      <c r="D26" s="173">
        <v>89552</v>
      </c>
      <c r="E26" s="7"/>
      <c r="F26" s="6"/>
      <c r="G26" s="173">
        <v>184763</v>
      </c>
      <c r="H26" s="7"/>
      <c r="I26" s="6"/>
      <c r="J26" s="173">
        <v>446267</v>
      </c>
      <c r="K26" s="7"/>
      <c r="L26" s="6"/>
      <c r="N26" s="195">
        <v>94315.333333333328</v>
      </c>
      <c r="O26" s="195">
        <v>181012</v>
      </c>
      <c r="P26" s="201">
        <v>450346</v>
      </c>
      <c r="Q26" s="179"/>
      <c r="R26" s="232" t="s">
        <v>494</v>
      </c>
    </row>
    <row r="27" spans="2:21" x14ac:dyDescent="0.15">
      <c r="C27" s="6" t="s">
        <v>565</v>
      </c>
      <c r="D27" s="173">
        <v>90717</v>
      </c>
      <c r="E27" s="7"/>
      <c r="F27" s="6" t="s">
        <v>564</v>
      </c>
      <c r="G27" s="173">
        <v>181886</v>
      </c>
      <c r="H27" s="7"/>
      <c r="I27" s="6" t="s">
        <v>564</v>
      </c>
      <c r="J27" s="173">
        <v>483438</v>
      </c>
      <c r="K27" s="7"/>
      <c r="L27" s="6"/>
      <c r="N27" s="195">
        <v>125118.83333333333</v>
      </c>
      <c r="O27" s="195">
        <v>194314</v>
      </c>
      <c r="P27" s="8"/>
      <c r="R27" t="s">
        <v>1112</v>
      </c>
      <c r="S27">
        <v>21</v>
      </c>
      <c r="T27">
        <v>12</v>
      </c>
      <c r="U27">
        <v>11</v>
      </c>
    </row>
    <row r="28" spans="2:21" x14ac:dyDescent="0.15">
      <c r="C28" s="6"/>
      <c r="D28" s="173">
        <v>82905</v>
      </c>
      <c r="E28" s="7"/>
      <c r="F28" s="6"/>
      <c r="G28" s="173">
        <v>174874</v>
      </c>
      <c r="H28" s="7"/>
      <c r="I28" s="6"/>
      <c r="J28" s="173">
        <v>441303</v>
      </c>
      <c r="K28" s="7"/>
      <c r="L28" s="6"/>
      <c r="N28" s="195">
        <v>187694.66666666666</v>
      </c>
      <c r="O28" s="7"/>
      <c r="P28" s="8"/>
      <c r="R28" t="s">
        <v>1113</v>
      </c>
      <c r="S28">
        <v>0.62570000000000003</v>
      </c>
      <c r="T28">
        <v>0.43519999999999998</v>
      </c>
      <c r="U28" s="202">
        <v>1155</v>
      </c>
    </row>
    <row r="29" spans="2:21" x14ac:dyDescent="0.15">
      <c r="C29" s="6"/>
      <c r="D29" s="173">
        <v>79648</v>
      </c>
      <c r="E29" s="173">
        <f>AVERAGE(D24:D29)</f>
        <v>94315.333333333328</v>
      </c>
      <c r="F29" s="6"/>
      <c r="G29" s="173">
        <v>183231</v>
      </c>
      <c r="H29" s="173">
        <f>AVERAGE(G24:G29)</f>
        <v>181011.83333333334</v>
      </c>
      <c r="I29" s="6"/>
      <c r="J29" s="173">
        <v>431138</v>
      </c>
      <c r="K29" s="173">
        <f>AVERAGE(J24:J29)</f>
        <v>450345.66666666669</v>
      </c>
      <c r="L29" s="6"/>
      <c r="N29" s="195">
        <v>195819.66666666666</v>
      </c>
      <c r="O29" s="7"/>
      <c r="P29" s="8"/>
      <c r="R29" t="s">
        <v>1211</v>
      </c>
      <c r="S29">
        <v>0.81589999999999996</v>
      </c>
      <c r="T29">
        <v>0.50480000000000003</v>
      </c>
      <c r="U29" s="202">
        <v>1604</v>
      </c>
    </row>
    <row r="30" spans="2:21" x14ac:dyDescent="0.15">
      <c r="C30" s="6" t="s">
        <v>567</v>
      </c>
      <c r="D30" s="173">
        <v>116429</v>
      </c>
      <c r="E30" s="7"/>
      <c r="F30" s="6" t="s">
        <v>566</v>
      </c>
      <c r="G30" s="173">
        <v>209478</v>
      </c>
      <c r="H30" s="7"/>
      <c r="I30" s="6"/>
      <c r="J30" s="7"/>
      <c r="K30" s="7"/>
      <c r="L30" s="6"/>
      <c r="M30" t="s">
        <v>526</v>
      </c>
      <c r="N30" s="195">
        <f>AVERAGE(N26:N29)</f>
        <v>150737.125</v>
      </c>
      <c r="O30" s="195">
        <f t="shared" ref="O30:P30" si="14">AVERAGE(O26:O29)</f>
        <v>187663</v>
      </c>
      <c r="P30" s="201">
        <f t="shared" si="14"/>
        <v>450346</v>
      </c>
      <c r="Q30" s="179"/>
      <c r="R30" t="s">
        <v>981</v>
      </c>
      <c r="S30">
        <v>0.98919999999999997</v>
      </c>
      <c r="T30">
        <v>0.81020000000000003</v>
      </c>
      <c r="U30" s="202">
        <v>1993</v>
      </c>
    </row>
    <row r="31" spans="2:21" x14ac:dyDescent="0.15">
      <c r="C31" s="6"/>
      <c r="D31" s="173">
        <v>129534</v>
      </c>
      <c r="E31" s="7"/>
      <c r="F31" s="6"/>
      <c r="G31" s="173">
        <v>207460</v>
      </c>
      <c r="H31" s="7"/>
      <c r="I31" s="6"/>
      <c r="J31" s="7"/>
      <c r="K31" s="7"/>
      <c r="L31" s="6"/>
      <c r="N31" s="7"/>
      <c r="O31" s="7"/>
      <c r="P31" s="8"/>
      <c r="R31" t="s">
        <v>1223</v>
      </c>
      <c r="S31" s="202">
        <v>1182</v>
      </c>
      <c r="T31" s="202">
        <v>1030</v>
      </c>
      <c r="U31" s="202">
        <v>2923</v>
      </c>
    </row>
    <row r="32" spans="2:21" x14ac:dyDescent="0.15">
      <c r="C32" s="6"/>
      <c r="D32" s="173">
        <v>120439</v>
      </c>
      <c r="E32" s="7"/>
      <c r="F32" s="6"/>
      <c r="G32" s="173">
        <v>207657</v>
      </c>
      <c r="H32" s="7"/>
      <c r="I32" s="6"/>
      <c r="J32" s="7"/>
      <c r="K32" s="7"/>
      <c r="L32" s="6"/>
      <c r="N32" s="344" t="s">
        <v>532</v>
      </c>
      <c r="O32" s="344"/>
      <c r="P32" s="345"/>
      <c r="Q32" s="228"/>
      <c r="R32" t="s">
        <v>1234</v>
      </c>
      <c r="S32" s="202">
        <v>1532</v>
      </c>
      <c r="T32" s="202">
        <v>1289</v>
      </c>
      <c r="U32" s="202">
        <v>3178</v>
      </c>
    </row>
    <row r="33" spans="2:21" x14ac:dyDescent="0.15">
      <c r="C33" s="6" t="s">
        <v>569</v>
      </c>
      <c r="D33" s="173">
        <v>110845</v>
      </c>
      <c r="E33" s="7"/>
      <c r="F33" s="6" t="s">
        <v>568</v>
      </c>
      <c r="G33" s="173">
        <v>175874</v>
      </c>
      <c r="H33" s="7"/>
      <c r="I33" s="6"/>
      <c r="J33" s="7"/>
      <c r="K33" s="7"/>
      <c r="L33" s="6"/>
      <c r="N33" s="7">
        <f>N26/$N$30</f>
        <v>0.62569412368275779</v>
      </c>
      <c r="O33" s="7">
        <f t="shared" ref="O33:P34" si="15">O26/$N$30</f>
        <v>1.2008455116813459</v>
      </c>
      <c r="P33" s="8">
        <f t="shared" si="15"/>
        <v>2.9876249795795164</v>
      </c>
      <c r="R33" t="s">
        <v>1009</v>
      </c>
      <c r="S33">
        <v>0.90680000000000005</v>
      </c>
      <c r="T33">
        <v>0.85389999999999999</v>
      </c>
      <c r="U33" s="202">
        <v>2023</v>
      </c>
    </row>
    <row r="34" spans="2:21" x14ac:dyDescent="0.15">
      <c r="C34" s="6"/>
      <c r="D34" s="173">
        <v>141650</v>
      </c>
      <c r="E34" s="7"/>
      <c r="F34" s="6"/>
      <c r="G34" s="173">
        <v>181672</v>
      </c>
      <c r="H34" s="7"/>
      <c r="I34" s="6"/>
      <c r="J34" s="7"/>
      <c r="K34" s="7"/>
      <c r="L34" s="6"/>
      <c r="N34" s="7">
        <f t="shared" ref="N34:N36" si="16">N27/$N$30</f>
        <v>0.83004656837745394</v>
      </c>
      <c r="O34" s="7">
        <f t="shared" si="15"/>
        <v>1.2890918544452801</v>
      </c>
      <c r="P34" s="8"/>
      <c r="R34" t="s">
        <v>649</v>
      </c>
      <c r="S34" s="202">
        <v>1000</v>
      </c>
      <c r="T34">
        <v>0.8085</v>
      </c>
      <c r="U34" s="202">
        <v>2228</v>
      </c>
    </row>
    <row r="35" spans="2:21" x14ac:dyDescent="0.15">
      <c r="C35" s="6"/>
      <c r="D35" s="173">
        <v>131816</v>
      </c>
      <c r="E35" s="173">
        <f t="shared" ref="E35" si="17">AVERAGE(D30:D35)</f>
        <v>125118.83333333333</v>
      </c>
      <c r="F35" s="6"/>
      <c r="G35" s="173">
        <v>183742</v>
      </c>
      <c r="H35" s="173">
        <f>AVERAGE(G30:G35)</f>
        <v>194313.83333333334</v>
      </c>
      <c r="I35" s="6"/>
      <c r="J35" s="7"/>
      <c r="K35" s="7"/>
      <c r="L35" s="6"/>
      <c r="N35" s="7">
        <f t="shared" si="16"/>
        <v>1.2451787618124377</v>
      </c>
      <c r="O35" s="7"/>
      <c r="P35" s="8"/>
      <c r="R35" t="s">
        <v>662</v>
      </c>
      <c r="S35">
        <v>0.22309999999999999</v>
      </c>
      <c r="T35">
        <v>0.29089999999999999</v>
      </c>
      <c r="U35">
        <v>0.71530000000000005</v>
      </c>
    </row>
    <row r="36" spans="2:21" x14ac:dyDescent="0.15">
      <c r="C36" s="6" t="s">
        <v>570</v>
      </c>
      <c r="D36" s="173">
        <v>194715</v>
      </c>
      <c r="E36" s="7"/>
      <c r="F36" s="6"/>
      <c r="G36" s="7"/>
      <c r="H36" s="7"/>
      <c r="I36" s="6"/>
      <c r="J36" s="7"/>
      <c r="K36" s="7"/>
      <c r="L36" s="6"/>
      <c r="N36" s="7">
        <f t="shared" si="16"/>
        <v>1.2990805461273502</v>
      </c>
      <c r="O36" s="7"/>
      <c r="P36" s="8"/>
      <c r="R36" t="s">
        <v>860</v>
      </c>
      <c r="S36">
        <v>4.8689999999999997E-2</v>
      </c>
      <c r="T36">
        <v>8.3989999999999995E-2</v>
      </c>
      <c r="U36">
        <v>0.2157</v>
      </c>
    </row>
    <row r="37" spans="2:21" x14ac:dyDescent="0.15">
      <c r="C37" s="6"/>
      <c r="D37" s="173">
        <v>209576</v>
      </c>
      <c r="E37" s="7"/>
      <c r="F37" s="6"/>
      <c r="G37" s="7"/>
      <c r="H37" s="7"/>
      <c r="I37" s="6"/>
      <c r="J37" s="7"/>
      <c r="K37" s="7"/>
      <c r="L37" s="6"/>
      <c r="M37" s="7" t="s">
        <v>526</v>
      </c>
      <c r="N37" s="196">
        <f>AVERAGE(N33:N36)</f>
        <v>1</v>
      </c>
      <c r="O37" s="196">
        <f t="shared" ref="O37:P37" si="18">AVERAGE(O33:O36)</f>
        <v>1.2449686830633131</v>
      </c>
      <c r="P37" s="198">
        <f t="shared" si="18"/>
        <v>2.9876249795795164</v>
      </c>
      <c r="Q37" s="233"/>
      <c r="R37" t="s">
        <v>263</v>
      </c>
      <c r="S37">
        <v>0.89839999999999998</v>
      </c>
      <c r="T37">
        <v>0.62360000000000004</v>
      </c>
      <c r="U37" s="202">
        <v>1747</v>
      </c>
    </row>
    <row r="38" spans="2:21" x14ac:dyDescent="0.15">
      <c r="C38" s="6"/>
      <c r="D38" s="173">
        <v>201702</v>
      </c>
      <c r="E38" s="7"/>
      <c r="F38" s="6"/>
      <c r="G38" s="7"/>
      <c r="H38" s="7"/>
      <c r="I38" s="6"/>
      <c r="J38" s="7"/>
      <c r="K38" s="7"/>
      <c r="L38" s="6"/>
      <c r="N38" s="7"/>
      <c r="O38" s="7"/>
      <c r="P38" s="8"/>
      <c r="R38" t="s">
        <v>264</v>
      </c>
      <c r="S38" s="202">
        <v>1102</v>
      </c>
      <c r="T38">
        <v>0.99329999999999996</v>
      </c>
      <c r="U38" s="202">
        <v>2708</v>
      </c>
    </row>
    <row r="39" spans="2:21" x14ac:dyDescent="0.15">
      <c r="C39" s="6" t="s">
        <v>572</v>
      </c>
      <c r="D39" s="173">
        <v>170234</v>
      </c>
      <c r="E39" s="7"/>
      <c r="F39" s="6"/>
      <c r="G39" s="7"/>
      <c r="H39" s="7"/>
      <c r="I39" s="6"/>
      <c r="J39" s="7"/>
      <c r="K39" s="7"/>
      <c r="L39" s="6"/>
      <c r="N39" s="7"/>
      <c r="O39" s="7"/>
      <c r="P39" s="8"/>
      <c r="R39" t="s">
        <v>265</v>
      </c>
      <c r="S39" s="226">
        <v>0.22309999999999999</v>
      </c>
      <c r="T39" s="226">
        <v>0.3599</v>
      </c>
      <c r="U39" s="226">
        <v>0.3211</v>
      </c>
    </row>
    <row r="40" spans="2:21" x14ac:dyDescent="0.15">
      <c r="C40" s="6"/>
      <c r="D40" s="173">
        <v>190409</v>
      </c>
      <c r="E40" s="7"/>
      <c r="F40" s="6"/>
      <c r="G40" s="7"/>
      <c r="H40" s="7"/>
      <c r="I40" s="6"/>
      <c r="J40" s="7"/>
      <c r="K40" s="7"/>
      <c r="L40" s="6"/>
      <c r="N40" s="7"/>
      <c r="O40" s="7"/>
      <c r="P40" s="8"/>
    </row>
    <row r="41" spans="2:21" x14ac:dyDescent="0.15">
      <c r="C41" s="6"/>
      <c r="D41" s="173">
        <v>159532</v>
      </c>
      <c r="E41" s="173">
        <f t="shared" ref="E41" si="19">AVERAGE(D36:D41)</f>
        <v>187694.66666666666</v>
      </c>
      <c r="F41" s="6"/>
      <c r="G41" s="7"/>
      <c r="H41" s="7"/>
      <c r="I41" s="6"/>
      <c r="J41" s="7"/>
      <c r="K41" s="7"/>
      <c r="L41" s="6"/>
      <c r="N41" s="7"/>
      <c r="O41" s="7"/>
      <c r="P41" s="8"/>
      <c r="R41" s="232" t="s">
        <v>438</v>
      </c>
    </row>
    <row r="42" spans="2:21" x14ac:dyDescent="0.15">
      <c r="C42" s="6" t="s">
        <v>573</v>
      </c>
      <c r="D42" s="173">
        <v>210531</v>
      </c>
      <c r="E42" s="7"/>
      <c r="F42" s="6"/>
      <c r="G42" s="7"/>
      <c r="H42" s="7"/>
      <c r="I42" s="6"/>
      <c r="J42" s="7"/>
      <c r="K42" s="7"/>
      <c r="L42" s="6"/>
      <c r="N42" s="7"/>
      <c r="O42" s="7"/>
      <c r="P42" s="8"/>
      <c r="R42" t="s">
        <v>674</v>
      </c>
      <c r="S42" s="13"/>
      <c r="T42" s="13">
        <v>4.19E-2</v>
      </c>
      <c r="U42" s="13" t="s">
        <v>231</v>
      </c>
    </row>
    <row r="43" spans="2:21" x14ac:dyDescent="0.15">
      <c r="C43" s="6"/>
      <c r="D43" s="173">
        <v>211018</v>
      </c>
      <c r="E43" s="7"/>
      <c r="F43" s="6"/>
      <c r="G43" s="7"/>
      <c r="H43" s="7"/>
      <c r="I43" s="6"/>
      <c r="J43" s="7"/>
      <c r="K43" s="7"/>
      <c r="L43" s="6"/>
      <c r="N43" s="7"/>
      <c r="O43" s="7"/>
      <c r="P43" s="8"/>
      <c r="R43" t="s">
        <v>676</v>
      </c>
      <c r="S43" s="13"/>
      <c r="T43" s="13" t="s">
        <v>908</v>
      </c>
      <c r="U43" s="13" t="s">
        <v>229</v>
      </c>
    </row>
    <row r="44" spans="2:21" x14ac:dyDescent="0.15">
      <c r="C44" s="6"/>
      <c r="D44" s="173">
        <v>219123</v>
      </c>
      <c r="E44" s="7"/>
      <c r="F44" s="6"/>
      <c r="G44" s="7"/>
      <c r="H44" s="7"/>
      <c r="I44" s="6"/>
      <c r="J44" s="7"/>
      <c r="K44" s="7"/>
      <c r="L44" s="6"/>
      <c r="N44" s="7"/>
      <c r="O44" s="7"/>
      <c r="P44" s="8"/>
      <c r="R44" t="s">
        <v>1304</v>
      </c>
      <c r="S44" s="13"/>
      <c r="T44" s="13" t="s">
        <v>864</v>
      </c>
      <c r="U44" s="13" t="s">
        <v>864</v>
      </c>
    </row>
    <row r="45" spans="2:21" x14ac:dyDescent="0.15">
      <c r="C45" s="6" t="s">
        <v>574</v>
      </c>
      <c r="D45" s="173">
        <v>169072</v>
      </c>
      <c r="E45" s="7"/>
      <c r="F45" s="6"/>
      <c r="G45" s="7"/>
      <c r="H45" s="7"/>
      <c r="I45" s="6"/>
      <c r="J45" s="7"/>
      <c r="K45" s="7"/>
      <c r="L45" s="6"/>
      <c r="N45" s="7"/>
      <c r="O45" s="7"/>
      <c r="P45" s="8"/>
      <c r="R45" t="s">
        <v>865</v>
      </c>
      <c r="S45" s="13"/>
      <c r="T45" s="13" t="s">
        <v>866</v>
      </c>
      <c r="U45" s="13" t="s">
        <v>866</v>
      </c>
    </row>
    <row r="46" spans="2:21" x14ac:dyDescent="0.15">
      <c r="C46" s="6"/>
      <c r="D46" s="173">
        <v>175042</v>
      </c>
      <c r="E46" s="7"/>
      <c r="F46" s="6"/>
      <c r="G46" s="7"/>
      <c r="H46" s="7"/>
      <c r="I46" s="6"/>
      <c r="J46" s="7"/>
      <c r="K46" s="7"/>
      <c r="L46" s="6"/>
      <c r="N46" s="7"/>
      <c r="O46" s="7"/>
      <c r="P46" s="8"/>
      <c r="R46" t="s">
        <v>867</v>
      </c>
      <c r="S46" s="13"/>
      <c r="T46" s="13" t="s">
        <v>689</v>
      </c>
      <c r="U46" s="13" t="s">
        <v>693</v>
      </c>
    </row>
    <row r="47" spans="2:21" x14ac:dyDescent="0.15">
      <c r="C47" s="6"/>
      <c r="D47" s="173">
        <v>190132</v>
      </c>
      <c r="E47" s="173">
        <f t="shared" ref="E47" si="20">AVERAGE(D42:D47)</f>
        <v>195819.66666666666</v>
      </c>
      <c r="F47" s="6"/>
      <c r="G47" s="7"/>
      <c r="H47" s="7"/>
      <c r="I47" s="6"/>
      <c r="J47" s="7"/>
      <c r="K47" s="7"/>
      <c r="L47" s="6"/>
      <c r="N47" s="7"/>
      <c r="O47" s="7"/>
      <c r="P47" s="8"/>
      <c r="S47" s="13"/>
      <c r="T47" s="13"/>
      <c r="U47" s="13"/>
    </row>
    <row r="48" spans="2:21" x14ac:dyDescent="0.15">
      <c r="B48" s="10"/>
      <c r="C48" s="9"/>
      <c r="D48" s="10"/>
      <c r="E48" s="10"/>
      <c r="F48" s="9"/>
      <c r="G48" s="10"/>
      <c r="H48" s="10"/>
      <c r="I48" s="9"/>
      <c r="J48" s="10"/>
      <c r="K48" s="10"/>
      <c r="L48" s="9"/>
      <c r="M48" s="10"/>
      <c r="N48" s="10"/>
      <c r="O48" s="10"/>
      <c r="P48" s="11"/>
      <c r="Q48" s="40"/>
      <c r="R48" t="s">
        <v>1091</v>
      </c>
      <c r="S48" s="13"/>
      <c r="T48" s="13"/>
      <c r="U48" s="13"/>
    </row>
    <row r="49" spans="2:21" x14ac:dyDescent="0.15">
      <c r="B49" t="s">
        <v>575</v>
      </c>
      <c r="C49" s="6" t="s">
        <v>745</v>
      </c>
      <c r="D49" s="174">
        <v>103051</v>
      </c>
      <c r="E49" s="7"/>
      <c r="F49" s="6" t="s">
        <v>567</v>
      </c>
      <c r="G49" s="174">
        <v>143434</v>
      </c>
      <c r="H49" s="7"/>
      <c r="I49" s="6" t="s">
        <v>745</v>
      </c>
      <c r="J49" s="174">
        <v>245762</v>
      </c>
      <c r="K49" s="7"/>
      <c r="L49" s="6"/>
      <c r="N49" s="344" t="s">
        <v>525</v>
      </c>
      <c r="O49" s="344"/>
      <c r="P49" s="345"/>
      <c r="Q49" s="228"/>
      <c r="R49" t="s">
        <v>468</v>
      </c>
      <c r="S49" s="13"/>
      <c r="T49" s="13">
        <v>1</v>
      </c>
      <c r="U49" s="13">
        <v>1</v>
      </c>
    </row>
    <row r="50" spans="2:21" x14ac:dyDescent="0.15">
      <c r="C50" s="6"/>
      <c r="D50" s="174">
        <v>104438</v>
      </c>
      <c r="E50" s="7"/>
      <c r="F50" s="6"/>
      <c r="G50" s="174">
        <v>152310</v>
      </c>
      <c r="H50" s="7"/>
      <c r="I50" s="6"/>
      <c r="J50" s="174">
        <v>220902</v>
      </c>
      <c r="K50" s="7"/>
      <c r="L50" s="6"/>
      <c r="N50" s="7" t="s">
        <v>523</v>
      </c>
      <c r="O50" s="7" t="s">
        <v>524</v>
      </c>
      <c r="P50" s="8" t="s">
        <v>522</v>
      </c>
      <c r="Q50" s="40"/>
      <c r="R50" t="s">
        <v>469</v>
      </c>
      <c r="S50" s="13"/>
      <c r="T50" s="13">
        <v>0.8085</v>
      </c>
      <c r="U50" s="13">
        <v>2.2280000000000002</v>
      </c>
    </row>
    <row r="51" spans="2:21" x14ac:dyDescent="0.15">
      <c r="C51" s="6"/>
      <c r="D51" s="174">
        <v>132942</v>
      </c>
      <c r="E51" s="7"/>
      <c r="F51" s="6"/>
      <c r="G51" s="174">
        <v>159188</v>
      </c>
      <c r="H51" s="7"/>
      <c r="I51" s="6"/>
      <c r="J51" s="174">
        <v>272557</v>
      </c>
      <c r="K51" s="7"/>
      <c r="L51" s="6"/>
      <c r="N51" s="195">
        <v>127530.16666666667</v>
      </c>
      <c r="O51" s="195">
        <v>158707</v>
      </c>
      <c r="P51" s="201">
        <v>253577.83333333334</v>
      </c>
      <c r="Q51" s="229"/>
      <c r="R51" t="s">
        <v>470</v>
      </c>
      <c r="S51" s="13"/>
      <c r="T51" s="13" t="s">
        <v>690</v>
      </c>
      <c r="U51" s="13" t="s">
        <v>319</v>
      </c>
    </row>
    <row r="52" spans="2:21" x14ac:dyDescent="0.15">
      <c r="C52" s="6" t="s">
        <v>565</v>
      </c>
      <c r="D52" s="174">
        <v>102222</v>
      </c>
      <c r="E52" s="7"/>
      <c r="F52" s="6" t="s">
        <v>569</v>
      </c>
      <c r="G52" s="174">
        <v>170449</v>
      </c>
      <c r="H52" s="7"/>
      <c r="I52" s="6" t="s">
        <v>565</v>
      </c>
      <c r="J52" s="174">
        <v>263289</v>
      </c>
      <c r="K52" s="7"/>
      <c r="L52" s="6"/>
      <c r="N52" s="195">
        <v>192934.83333333334</v>
      </c>
      <c r="O52" s="7"/>
      <c r="P52" s="201">
        <v>190100.33333333334</v>
      </c>
      <c r="Q52" s="229"/>
      <c r="R52" t="s">
        <v>1092</v>
      </c>
      <c r="S52" s="13"/>
      <c r="T52" s="13" t="s">
        <v>691</v>
      </c>
      <c r="U52" s="13" t="s">
        <v>320</v>
      </c>
    </row>
    <row r="53" spans="2:21" x14ac:dyDescent="0.15">
      <c r="C53" s="6"/>
      <c r="D53" s="174">
        <v>172332</v>
      </c>
      <c r="E53" s="7"/>
      <c r="F53" s="6"/>
      <c r="G53" s="174">
        <v>168152</v>
      </c>
      <c r="H53" s="174">
        <f>AVERAGE(G49:G53)</f>
        <v>158706.6</v>
      </c>
      <c r="I53" s="6"/>
      <c r="J53" s="174">
        <v>241780</v>
      </c>
      <c r="K53" s="7"/>
      <c r="L53" s="6"/>
      <c r="N53" s="195">
        <v>169490.83333333334</v>
      </c>
      <c r="O53" s="7"/>
      <c r="P53" s="201">
        <v>328061.33333333331</v>
      </c>
      <c r="Q53" s="229"/>
      <c r="R53" t="s">
        <v>1094</v>
      </c>
      <c r="S53" s="13"/>
      <c r="T53" s="13">
        <v>0.12690000000000001</v>
      </c>
      <c r="U53" s="13">
        <v>0.64029999999999998</v>
      </c>
    </row>
    <row r="54" spans="2:21" x14ac:dyDescent="0.15">
      <c r="C54" s="6"/>
      <c r="D54" s="174">
        <v>150196</v>
      </c>
      <c r="E54" s="173">
        <f>AVERAGE(D49:D54)</f>
        <v>127530.16666666667</v>
      </c>
      <c r="F54" s="6"/>
      <c r="G54" s="7"/>
      <c r="H54" s="7"/>
      <c r="I54" s="6"/>
      <c r="J54" s="174">
        <v>277177</v>
      </c>
      <c r="K54" s="173">
        <f>AVERAGE(J49:J54)</f>
        <v>253577.83333333334</v>
      </c>
      <c r="L54" s="6"/>
      <c r="N54" s="195">
        <v>168331.83333333334</v>
      </c>
      <c r="O54" s="7"/>
      <c r="P54" s="201">
        <v>263893.66666666669</v>
      </c>
      <c r="Q54" s="229"/>
      <c r="S54" s="13"/>
      <c r="T54" s="13"/>
      <c r="U54" s="13"/>
    </row>
    <row r="55" spans="2:21" x14ac:dyDescent="0.15">
      <c r="C55" s="6" t="s">
        <v>567</v>
      </c>
      <c r="D55" s="174">
        <v>179365</v>
      </c>
      <c r="E55" s="7"/>
      <c r="F55" s="6"/>
      <c r="G55" s="7"/>
      <c r="H55" s="7"/>
      <c r="I55" s="6" t="s">
        <v>567</v>
      </c>
      <c r="J55" s="174">
        <v>211996</v>
      </c>
      <c r="K55" s="7"/>
      <c r="L55" s="6"/>
      <c r="M55" t="s">
        <v>526</v>
      </c>
      <c r="N55" s="195">
        <f>AVERAGE(N51:N54)</f>
        <v>164571.91666666669</v>
      </c>
      <c r="O55" s="195">
        <f t="shared" ref="O55:P55" si="21">AVERAGE(O51:O54)</f>
        <v>158707</v>
      </c>
      <c r="P55" s="201">
        <f t="shared" si="21"/>
        <v>258908.29166666669</v>
      </c>
      <c r="Q55" s="179"/>
      <c r="R55" t="s">
        <v>1096</v>
      </c>
      <c r="S55" s="13"/>
      <c r="T55" s="13"/>
      <c r="U55" s="13"/>
    </row>
    <row r="56" spans="2:21" x14ac:dyDescent="0.15">
      <c r="C56" s="6"/>
      <c r="D56" s="174">
        <v>207552</v>
      </c>
      <c r="E56" s="7"/>
      <c r="F56" s="6"/>
      <c r="G56" s="7"/>
      <c r="H56" s="7"/>
      <c r="I56" s="6"/>
      <c r="J56" s="174">
        <v>190342</v>
      </c>
      <c r="K56" s="7"/>
      <c r="L56" s="6"/>
      <c r="N56" s="7"/>
      <c r="O56" s="7"/>
      <c r="P56" s="8"/>
      <c r="R56" t="s">
        <v>1097</v>
      </c>
      <c r="S56" s="13"/>
      <c r="T56" s="13" t="s">
        <v>692</v>
      </c>
      <c r="U56" s="13" t="s">
        <v>321</v>
      </c>
    </row>
    <row r="57" spans="2:21" x14ac:dyDescent="0.15">
      <c r="C57" s="6"/>
      <c r="D57" s="174">
        <v>191056</v>
      </c>
      <c r="E57" s="7"/>
      <c r="F57" s="6"/>
      <c r="G57" s="7"/>
      <c r="H57" s="7"/>
      <c r="I57" s="6"/>
      <c r="J57" s="174">
        <v>199075</v>
      </c>
      <c r="K57" s="7"/>
      <c r="L57" s="6"/>
      <c r="N57" s="344" t="s">
        <v>532</v>
      </c>
      <c r="O57" s="344"/>
      <c r="P57" s="345"/>
      <c r="Q57" s="228"/>
      <c r="R57" t="s">
        <v>674</v>
      </c>
      <c r="S57" s="13"/>
      <c r="T57" s="13">
        <v>0.29149999999999998</v>
      </c>
      <c r="U57" s="13" t="s">
        <v>374</v>
      </c>
    </row>
    <row r="58" spans="2:21" x14ac:dyDescent="0.15">
      <c r="C58" s="6" t="s">
        <v>569</v>
      </c>
      <c r="D58" s="174">
        <v>176219</v>
      </c>
      <c r="E58" s="7"/>
      <c r="F58" s="6"/>
      <c r="G58" s="7"/>
      <c r="H58" s="7"/>
      <c r="I58" s="6" t="s">
        <v>569</v>
      </c>
      <c r="J58" s="174">
        <v>149090</v>
      </c>
      <c r="K58" s="7"/>
      <c r="L58" s="6"/>
      <c r="N58" s="7">
        <f>N51/$N$55</f>
        <v>0.77492058942822861</v>
      </c>
      <c r="O58" s="7">
        <f t="shared" ref="O58:P58" si="22">O51/$N$55</f>
        <v>0.96436259122784707</v>
      </c>
      <c r="P58" s="8">
        <f t="shared" si="22"/>
        <v>1.5408329590457666</v>
      </c>
      <c r="R58" t="s">
        <v>676</v>
      </c>
      <c r="S58" s="13"/>
      <c r="T58" s="13" t="s">
        <v>879</v>
      </c>
      <c r="U58" s="13" t="s">
        <v>849</v>
      </c>
    </row>
    <row r="59" spans="2:21" x14ac:dyDescent="0.15">
      <c r="C59" s="6"/>
      <c r="D59" s="174">
        <v>209246</v>
      </c>
      <c r="E59" s="7"/>
      <c r="F59" s="6"/>
      <c r="G59" s="7"/>
      <c r="H59" s="7"/>
      <c r="I59" s="6"/>
      <c r="J59" s="174">
        <v>212065</v>
      </c>
      <c r="K59" s="7"/>
      <c r="L59" s="6"/>
      <c r="N59" s="7">
        <f t="shared" ref="N59:N61" si="23">N52/$N$55</f>
        <v>1.17234360054343</v>
      </c>
      <c r="O59" s="7"/>
      <c r="P59" s="8">
        <f t="shared" ref="P59" si="24">P52/$N$55</f>
        <v>1.1551201273202241</v>
      </c>
      <c r="R59" t="s">
        <v>1304</v>
      </c>
      <c r="S59" s="13"/>
      <c r="T59" s="13" t="s">
        <v>1100</v>
      </c>
      <c r="U59" s="13" t="s">
        <v>864</v>
      </c>
    </row>
    <row r="60" spans="2:21" x14ac:dyDescent="0.15">
      <c r="C60" s="6"/>
      <c r="D60" s="174">
        <v>194171</v>
      </c>
      <c r="E60" s="173">
        <f t="shared" ref="E60" si="25">AVERAGE(D55:D60)</f>
        <v>192934.83333333334</v>
      </c>
      <c r="F60" s="6"/>
      <c r="G60" s="7"/>
      <c r="H60" s="7"/>
      <c r="I60" s="6"/>
      <c r="J60" s="174">
        <v>178034</v>
      </c>
      <c r="K60" s="173">
        <f t="shared" ref="K60" si="26">AVERAGE(J55:J60)</f>
        <v>190100.33333333334</v>
      </c>
      <c r="L60" s="6"/>
      <c r="N60" s="7">
        <f t="shared" si="23"/>
        <v>1.029889161931739</v>
      </c>
      <c r="O60" s="7"/>
      <c r="P60" s="8">
        <f t="shared" ref="P60" si="27">P53/$N$55</f>
        <v>1.9934223285362069</v>
      </c>
      <c r="R60" s="7"/>
    </row>
    <row r="61" spans="2:21" x14ac:dyDescent="0.15">
      <c r="C61" s="6" t="s">
        <v>570</v>
      </c>
      <c r="D61" s="174">
        <v>180459</v>
      </c>
      <c r="E61" s="7"/>
      <c r="F61" s="6"/>
      <c r="G61" s="7"/>
      <c r="H61" s="7"/>
      <c r="I61" s="6" t="s">
        <v>570</v>
      </c>
      <c r="J61" s="174">
        <v>339453</v>
      </c>
      <c r="K61" s="7"/>
      <c r="L61" s="6"/>
      <c r="N61" s="7">
        <f t="shared" si="23"/>
        <v>1.0228466480966021</v>
      </c>
      <c r="O61" s="7"/>
      <c r="P61" s="8">
        <f t="shared" ref="P61" si="28">P54/$N$55</f>
        <v>1.6035157881837878</v>
      </c>
      <c r="R61" s="7"/>
    </row>
    <row r="62" spans="2:21" x14ac:dyDescent="0.15">
      <c r="C62" s="6"/>
      <c r="D62" s="174">
        <v>179039</v>
      </c>
      <c r="E62" s="7"/>
      <c r="F62" s="6"/>
      <c r="G62" s="7"/>
      <c r="H62" s="7"/>
      <c r="I62" s="6"/>
      <c r="J62" s="174">
        <v>341915</v>
      </c>
      <c r="K62" s="7"/>
      <c r="L62" s="6"/>
      <c r="M62" s="7" t="s">
        <v>526</v>
      </c>
      <c r="N62" s="196">
        <f>AVERAGE(N58:N61)</f>
        <v>0.99999999999999989</v>
      </c>
      <c r="O62" s="196">
        <f t="shared" ref="O62:P62" si="29">AVERAGE(O58:O61)</f>
        <v>0.96436259122784707</v>
      </c>
      <c r="P62" s="198">
        <f t="shared" si="29"/>
        <v>1.5732228007714966</v>
      </c>
      <c r="Q62" s="233"/>
      <c r="R62" s="7"/>
    </row>
    <row r="63" spans="2:21" x14ac:dyDescent="0.15">
      <c r="C63" s="6"/>
      <c r="D63" s="174">
        <v>206885</v>
      </c>
      <c r="E63" s="7"/>
      <c r="F63" s="6"/>
      <c r="G63" s="7"/>
      <c r="H63" s="7"/>
      <c r="I63" s="6"/>
      <c r="J63" s="174">
        <v>280585</v>
      </c>
      <c r="K63" s="7"/>
      <c r="L63" s="6"/>
      <c r="N63" s="7"/>
      <c r="O63" s="7"/>
      <c r="P63" s="8"/>
      <c r="R63" s="7"/>
    </row>
    <row r="64" spans="2:21" x14ac:dyDescent="0.15">
      <c r="C64" s="6" t="s">
        <v>572</v>
      </c>
      <c r="D64" s="174">
        <v>132527</v>
      </c>
      <c r="E64" s="7"/>
      <c r="F64" s="6"/>
      <c r="G64" s="7"/>
      <c r="H64" s="7"/>
      <c r="I64" s="6" t="s">
        <v>572</v>
      </c>
      <c r="J64" s="174">
        <v>323102</v>
      </c>
      <c r="K64" s="7"/>
      <c r="L64" s="6"/>
      <c r="N64" s="7"/>
      <c r="O64" s="7"/>
      <c r="P64" s="8"/>
      <c r="R64" s="7"/>
    </row>
    <row r="65" spans="2:18" x14ac:dyDescent="0.15">
      <c r="C65" s="6"/>
      <c r="D65" s="174">
        <v>159311</v>
      </c>
      <c r="E65" s="7"/>
      <c r="F65" s="6"/>
      <c r="G65" s="7"/>
      <c r="H65" s="7"/>
      <c r="I65" s="6"/>
      <c r="J65" s="174">
        <v>375449</v>
      </c>
      <c r="K65" s="7"/>
      <c r="L65" s="6"/>
      <c r="N65" s="7"/>
      <c r="O65" s="7"/>
      <c r="P65" s="8"/>
      <c r="R65" s="7"/>
    </row>
    <row r="66" spans="2:18" x14ac:dyDescent="0.15">
      <c r="C66" s="6"/>
      <c r="D66" s="174">
        <v>158724</v>
      </c>
      <c r="E66" s="173">
        <f t="shared" ref="E66" si="30">AVERAGE(D61:D66)</f>
        <v>169490.83333333334</v>
      </c>
      <c r="F66" s="6"/>
      <c r="G66" s="7"/>
      <c r="H66" s="7"/>
      <c r="I66" s="6"/>
      <c r="J66" s="174">
        <v>307864</v>
      </c>
      <c r="K66" s="173">
        <f t="shared" ref="K66" si="31">AVERAGE(J61:J66)</f>
        <v>328061.33333333331</v>
      </c>
      <c r="L66" s="6"/>
      <c r="N66" s="7"/>
      <c r="O66" s="7"/>
      <c r="P66" s="8"/>
      <c r="R66" s="7"/>
    </row>
    <row r="67" spans="2:18" x14ac:dyDescent="0.15">
      <c r="C67" s="6" t="s">
        <v>573</v>
      </c>
      <c r="D67" s="174">
        <v>143680</v>
      </c>
      <c r="E67" s="7"/>
      <c r="F67" s="6"/>
      <c r="G67" s="7"/>
      <c r="H67" s="7"/>
      <c r="I67" s="6" t="s">
        <v>573</v>
      </c>
      <c r="J67" s="174">
        <v>292192</v>
      </c>
      <c r="K67" s="7"/>
      <c r="L67" s="6"/>
      <c r="N67" s="7"/>
      <c r="O67" s="7"/>
      <c r="P67" s="8"/>
      <c r="R67" s="7"/>
    </row>
    <row r="68" spans="2:18" x14ac:dyDescent="0.15">
      <c r="C68" s="6"/>
      <c r="D68" s="174">
        <v>148601</v>
      </c>
      <c r="E68" s="7"/>
      <c r="F68" s="6"/>
      <c r="G68" s="7"/>
      <c r="H68" s="7"/>
      <c r="I68" s="6"/>
      <c r="J68" s="174">
        <v>256909</v>
      </c>
      <c r="K68" s="7"/>
      <c r="L68" s="6"/>
      <c r="N68" s="7"/>
      <c r="O68" s="7"/>
      <c r="P68" s="8"/>
      <c r="R68" s="7"/>
    </row>
    <row r="69" spans="2:18" x14ac:dyDescent="0.15">
      <c r="C69" s="6"/>
      <c r="D69" s="174">
        <v>172146</v>
      </c>
      <c r="E69" s="7"/>
      <c r="F69" s="6"/>
      <c r="G69" s="7"/>
      <c r="H69" s="7"/>
      <c r="I69" s="6"/>
      <c r="J69" s="174">
        <v>266118</v>
      </c>
      <c r="K69" s="7"/>
      <c r="L69" s="6"/>
      <c r="N69" s="7"/>
      <c r="O69" s="7"/>
      <c r="P69" s="8"/>
      <c r="R69" s="7"/>
    </row>
    <row r="70" spans="2:18" x14ac:dyDescent="0.15">
      <c r="C70" s="6" t="s">
        <v>574</v>
      </c>
      <c r="D70" s="174">
        <v>156033</v>
      </c>
      <c r="E70" s="7"/>
      <c r="F70" s="6"/>
      <c r="G70" s="7"/>
      <c r="H70" s="7"/>
      <c r="I70" s="6" t="s">
        <v>574</v>
      </c>
      <c r="J70" s="174">
        <v>277242</v>
      </c>
      <c r="K70" s="7"/>
      <c r="L70" s="6"/>
      <c r="N70" s="7"/>
      <c r="O70" s="7"/>
      <c r="P70" s="8"/>
      <c r="R70" s="7"/>
    </row>
    <row r="71" spans="2:18" x14ac:dyDescent="0.15">
      <c r="C71" s="6"/>
      <c r="D71" s="174">
        <v>172313</v>
      </c>
      <c r="E71" s="7"/>
      <c r="F71" s="6"/>
      <c r="G71" s="7"/>
      <c r="H71" s="7"/>
      <c r="I71" s="6"/>
      <c r="J71" s="174">
        <v>247322</v>
      </c>
      <c r="K71" s="7"/>
      <c r="L71" s="6"/>
      <c r="N71" s="7"/>
      <c r="O71" s="7"/>
      <c r="P71" s="8"/>
      <c r="R71" s="7"/>
    </row>
    <row r="72" spans="2:18" x14ac:dyDescent="0.15">
      <c r="C72" s="6"/>
      <c r="D72" s="174">
        <v>217218</v>
      </c>
      <c r="E72" s="173">
        <f t="shared" ref="E72" si="32">AVERAGE(D67:D72)</f>
        <v>168331.83333333334</v>
      </c>
      <c r="F72" s="6"/>
      <c r="G72" s="7"/>
      <c r="H72" s="7"/>
      <c r="I72" s="6"/>
      <c r="J72" s="174">
        <v>243579</v>
      </c>
      <c r="K72" s="173">
        <f t="shared" ref="K72" si="33">AVERAGE(J67:J72)</f>
        <v>263893.66666666669</v>
      </c>
      <c r="L72" s="6"/>
      <c r="N72" s="7"/>
      <c r="O72" s="7"/>
      <c r="P72" s="8"/>
      <c r="R72" s="7"/>
    </row>
    <row r="73" spans="2:18" x14ac:dyDescent="0.15">
      <c r="B73" s="10"/>
      <c r="C73" s="9"/>
      <c r="D73" s="10"/>
      <c r="E73" s="10"/>
      <c r="F73" s="9"/>
      <c r="G73" s="10"/>
      <c r="H73" s="10"/>
      <c r="I73" s="9"/>
      <c r="J73" s="10"/>
      <c r="K73" s="10"/>
      <c r="L73" s="9"/>
      <c r="M73" s="10"/>
      <c r="N73" s="10"/>
      <c r="O73" s="10"/>
      <c r="P73" s="11"/>
      <c r="Q73" s="40"/>
      <c r="R73" s="7"/>
    </row>
    <row r="74" spans="2:18" x14ac:dyDescent="0.15">
      <c r="B74" t="s">
        <v>329</v>
      </c>
      <c r="C74" s="6" t="s">
        <v>745</v>
      </c>
      <c r="D74" s="175">
        <v>452483</v>
      </c>
      <c r="E74" s="7"/>
      <c r="F74" s="6"/>
      <c r="G74" s="7"/>
      <c r="H74" s="7"/>
      <c r="I74" s="6" t="s">
        <v>567</v>
      </c>
      <c r="J74" s="174">
        <v>536390</v>
      </c>
      <c r="K74" s="7"/>
      <c r="L74" s="6"/>
      <c r="N74" s="344" t="s">
        <v>525</v>
      </c>
      <c r="O74" s="344"/>
      <c r="P74" s="345"/>
      <c r="Q74" s="228"/>
      <c r="R74" s="7"/>
    </row>
    <row r="75" spans="2:18" x14ac:dyDescent="0.15">
      <c r="C75" s="6"/>
      <c r="D75" s="175">
        <v>431365</v>
      </c>
      <c r="E75" s="7"/>
      <c r="F75" s="6"/>
      <c r="G75" s="7"/>
      <c r="H75" s="7"/>
      <c r="I75" s="6"/>
      <c r="J75" s="174">
        <v>531336</v>
      </c>
      <c r="K75" s="7"/>
      <c r="L75" s="6"/>
      <c r="N75" s="7" t="s">
        <v>523</v>
      </c>
      <c r="O75" s="7"/>
      <c r="P75" s="8" t="s">
        <v>522</v>
      </c>
      <c r="Q75" s="40"/>
      <c r="R75" s="7"/>
    </row>
    <row r="76" spans="2:18" x14ac:dyDescent="0.15">
      <c r="C76" s="6"/>
      <c r="D76" s="175">
        <v>437740</v>
      </c>
      <c r="E76" s="7"/>
      <c r="F76" s="6"/>
      <c r="G76" s="7"/>
      <c r="H76" s="7"/>
      <c r="I76" s="6"/>
      <c r="J76" s="174">
        <v>533235</v>
      </c>
      <c r="K76" s="7"/>
      <c r="L76" s="6"/>
      <c r="N76" s="195">
        <v>437664.33333333337</v>
      </c>
      <c r="O76" s="7"/>
      <c r="P76" s="201">
        <v>554363.66666666663</v>
      </c>
      <c r="Q76" s="229"/>
      <c r="R76" s="7"/>
    </row>
    <row r="77" spans="2:18" x14ac:dyDescent="0.15">
      <c r="C77" s="6" t="s">
        <v>565</v>
      </c>
      <c r="D77" s="175">
        <v>433665</v>
      </c>
      <c r="E77" s="7"/>
      <c r="F77" s="6"/>
      <c r="G77" s="7"/>
      <c r="H77" s="7"/>
      <c r="I77" s="6" t="s">
        <v>569</v>
      </c>
      <c r="J77" s="174">
        <v>561339</v>
      </c>
      <c r="K77" s="7"/>
      <c r="L77" s="6"/>
      <c r="N77" s="195">
        <v>224821.83333333328</v>
      </c>
      <c r="O77" s="7"/>
      <c r="P77" s="8"/>
      <c r="R77" s="7"/>
    </row>
    <row r="78" spans="2:18" x14ac:dyDescent="0.15">
      <c r="C78" s="6"/>
      <c r="D78" s="175">
        <v>433571</v>
      </c>
      <c r="E78" s="7"/>
      <c r="F78" s="6"/>
      <c r="G78" s="7"/>
      <c r="H78" s="7"/>
      <c r="I78" s="6"/>
      <c r="J78" s="174">
        <v>584787</v>
      </c>
      <c r="K78" s="7"/>
      <c r="L78" s="6"/>
      <c r="N78" s="195">
        <v>194306.5</v>
      </c>
      <c r="O78" s="7"/>
      <c r="P78" s="8"/>
      <c r="R78" s="7"/>
    </row>
    <row r="79" spans="2:18" x14ac:dyDescent="0.15">
      <c r="C79" s="6"/>
      <c r="D79" s="175">
        <v>437162</v>
      </c>
      <c r="E79" s="175">
        <v>437664.33333333337</v>
      </c>
      <c r="F79" s="6"/>
      <c r="G79" s="7"/>
      <c r="H79" s="7"/>
      <c r="I79" s="6"/>
      <c r="J79" s="174">
        <v>579095</v>
      </c>
      <c r="K79" s="173">
        <f>AVERAGE(J74:J79)</f>
        <v>554363.66666666663</v>
      </c>
      <c r="L79" s="6"/>
      <c r="M79" t="s">
        <v>526</v>
      </c>
      <c r="N79" s="195">
        <f>AVERAGE(N76:N78)</f>
        <v>285597.55555555556</v>
      </c>
      <c r="O79" s="195"/>
      <c r="P79" s="201">
        <f t="shared" ref="P79" si="34">AVERAGE(P76:P78)</f>
        <v>554363.66666666663</v>
      </c>
      <c r="Q79" s="179"/>
      <c r="R79" s="7"/>
    </row>
    <row r="80" spans="2:18" x14ac:dyDescent="0.15">
      <c r="C80" s="6" t="s">
        <v>570</v>
      </c>
      <c r="D80" s="175">
        <v>218307</v>
      </c>
      <c r="E80" s="7"/>
      <c r="F80" s="6"/>
      <c r="G80" s="7"/>
      <c r="H80" s="7"/>
      <c r="I80" s="6"/>
      <c r="J80" s="7"/>
      <c r="K80" s="7"/>
      <c r="L80" s="6"/>
      <c r="N80" s="7"/>
      <c r="O80" s="7"/>
      <c r="P80" s="8"/>
      <c r="R80" s="7"/>
    </row>
    <row r="81" spans="2:18" x14ac:dyDescent="0.15">
      <c r="C81" s="6"/>
      <c r="D81" s="175">
        <v>227790</v>
      </c>
      <c r="E81" s="7"/>
      <c r="F81" s="6"/>
      <c r="G81" s="7"/>
      <c r="H81" s="7"/>
      <c r="I81" s="6"/>
      <c r="J81" s="7"/>
      <c r="K81" s="7"/>
      <c r="L81" s="6"/>
      <c r="N81" s="344" t="s">
        <v>532</v>
      </c>
      <c r="O81" s="344"/>
      <c r="P81" s="345"/>
      <c r="Q81" s="228"/>
      <c r="R81" s="7"/>
    </row>
    <row r="82" spans="2:18" x14ac:dyDescent="0.15">
      <c r="C82" s="6"/>
      <c r="D82" s="175">
        <v>225503</v>
      </c>
      <c r="E82" s="7"/>
      <c r="F82" s="6"/>
      <c r="G82" s="7"/>
      <c r="H82" s="7"/>
      <c r="I82" s="6"/>
      <c r="J82" s="7"/>
      <c r="K82" s="7"/>
      <c r="L82" s="6"/>
      <c r="N82" s="7">
        <f>N76/$N$79</f>
        <v>1.5324512581417986</v>
      </c>
      <c r="O82" s="7"/>
      <c r="P82" s="8">
        <f t="shared" ref="P82" si="35">P76/$N$79</f>
        <v>1.9410658665768223</v>
      </c>
      <c r="R82" s="7"/>
    </row>
    <row r="83" spans="2:18" x14ac:dyDescent="0.15">
      <c r="C83" s="6" t="s">
        <v>572</v>
      </c>
      <c r="D83" s="175">
        <v>234176</v>
      </c>
      <c r="E83" s="7"/>
      <c r="F83" s="6"/>
      <c r="G83" s="7"/>
      <c r="H83" s="7"/>
      <c r="I83" s="6"/>
      <c r="J83" s="7"/>
      <c r="K83" s="7"/>
      <c r="L83" s="6"/>
      <c r="N83" s="7">
        <f t="shared" ref="N83:N84" si="36">N77/$N$79</f>
        <v>0.78719803079547035</v>
      </c>
      <c r="O83" s="7"/>
      <c r="P83" s="8"/>
      <c r="R83" s="7"/>
    </row>
    <row r="84" spans="2:18" x14ac:dyDescent="0.15">
      <c r="C84" s="6"/>
      <c r="D84" s="175">
        <v>234436</v>
      </c>
      <c r="E84" s="7"/>
      <c r="F84" s="6"/>
      <c r="G84" s="7"/>
      <c r="H84" s="7"/>
      <c r="I84" s="6"/>
      <c r="J84" s="7"/>
      <c r="K84" s="7"/>
      <c r="L84" s="6"/>
      <c r="N84" s="7">
        <f t="shared" si="36"/>
        <v>0.68035071106273082</v>
      </c>
      <c r="O84" s="7"/>
      <c r="P84" s="8"/>
      <c r="R84" s="7"/>
    </row>
    <row r="85" spans="2:18" x14ac:dyDescent="0.15">
      <c r="C85" s="6"/>
      <c r="D85" s="175">
        <v>208719</v>
      </c>
      <c r="E85" s="175">
        <v>224821.83333333328</v>
      </c>
      <c r="F85" s="6"/>
      <c r="G85" s="7"/>
      <c r="H85" s="7"/>
      <c r="I85" s="6"/>
      <c r="J85" s="7"/>
      <c r="K85" s="7"/>
      <c r="L85" s="6"/>
      <c r="M85" s="7" t="s">
        <v>526</v>
      </c>
      <c r="N85" s="196">
        <f>AVERAGE(N82:N84)</f>
        <v>0.99999999999999989</v>
      </c>
      <c r="O85" s="196"/>
      <c r="P85" s="198">
        <f t="shared" ref="P85" si="37">AVERAGE(P82:P84)</f>
        <v>1.9410658665768223</v>
      </c>
      <c r="Q85" s="233"/>
      <c r="R85" s="7"/>
    </row>
    <row r="86" spans="2:18" x14ac:dyDescent="0.15">
      <c r="C86" s="6" t="s">
        <v>573</v>
      </c>
      <c r="D86" s="175">
        <v>183391</v>
      </c>
      <c r="E86" s="7"/>
      <c r="F86" s="6"/>
      <c r="G86" s="7"/>
      <c r="H86" s="7"/>
      <c r="I86" s="6"/>
      <c r="J86" s="7"/>
      <c r="K86" s="7"/>
      <c r="L86" s="6"/>
      <c r="N86" s="7"/>
      <c r="O86" s="7"/>
      <c r="P86" s="8"/>
      <c r="R86" s="7"/>
    </row>
    <row r="87" spans="2:18" x14ac:dyDescent="0.15">
      <c r="C87" s="6"/>
      <c r="D87" s="175">
        <v>188209</v>
      </c>
      <c r="E87" s="7"/>
      <c r="F87" s="6"/>
      <c r="G87" s="7"/>
      <c r="H87" s="7"/>
      <c r="I87" s="6"/>
      <c r="J87" s="7"/>
      <c r="K87" s="7"/>
      <c r="L87" s="6"/>
      <c r="N87" s="7"/>
      <c r="O87" s="7"/>
      <c r="P87" s="8"/>
      <c r="R87" s="7"/>
    </row>
    <row r="88" spans="2:18" x14ac:dyDescent="0.15">
      <c r="C88" s="6"/>
      <c r="D88" s="175">
        <v>184735</v>
      </c>
      <c r="E88" s="7"/>
      <c r="F88" s="6"/>
      <c r="G88" s="7"/>
      <c r="H88" s="7"/>
      <c r="I88" s="6"/>
      <c r="J88" s="7"/>
      <c r="K88" s="7"/>
      <c r="L88" s="6"/>
      <c r="N88" s="7"/>
      <c r="O88" s="7"/>
      <c r="P88" s="8"/>
      <c r="R88" s="7"/>
    </row>
    <row r="89" spans="2:18" x14ac:dyDescent="0.15">
      <c r="C89" s="6" t="s">
        <v>574</v>
      </c>
      <c r="D89" s="175">
        <v>200052</v>
      </c>
      <c r="E89" s="7"/>
      <c r="F89" s="6"/>
      <c r="G89" s="7"/>
      <c r="H89" s="7"/>
      <c r="I89" s="6"/>
      <c r="J89" s="7"/>
      <c r="K89" s="7"/>
      <c r="L89" s="6"/>
      <c r="N89" s="7"/>
      <c r="O89" s="7"/>
      <c r="P89" s="8"/>
      <c r="R89" s="7"/>
    </row>
    <row r="90" spans="2:18" x14ac:dyDescent="0.15">
      <c r="C90" s="6"/>
      <c r="D90" s="175">
        <v>213815</v>
      </c>
      <c r="E90" s="7"/>
      <c r="F90" s="6"/>
      <c r="G90" s="7"/>
      <c r="H90" s="7"/>
      <c r="I90" s="6"/>
      <c r="J90" s="7"/>
      <c r="K90" s="7"/>
      <c r="L90" s="6"/>
      <c r="N90" s="7"/>
      <c r="O90" s="7"/>
      <c r="P90" s="8"/>
      <c r="R90" s="7"/>
    </row>
    <row r="91" spans="2:18" x14ac:dyDescent="0.15">
      <c r="C91" s="6"/>
      <c r="D91" s="175">
        <v>195637</v>
      </c>
      <c r="E91" s="175">
        <v>194306.5</v>
      </c>
      <c r="F91" s="6"/>
      <c r="G91" s="7"/>
      <c r="H91" s="7"/>
      <c r="I91" s="6"/>
      <c r="J91" s="7"/>
      <c r="K91" s="7"/>
      <c r="L91" s="6"/>
      <c r="N91" s="7"/>
      <c r="O91" s="7"/>
      <c r="P91" s="8"/>
      <c r="R91" s="7"/>
    </row>
    <row r="92" spans="2:18" x14ac:dyDescent="0.15">
      <c r="B92" s="10"/>
      <c r="C92" s="9"/>
      <c r="D92" s="10"/>
      <c r="E92" s="10"/>
      <c r="F92" s="9"/>
      <c r="G92" s="10"/>
      <c r="H92" s="10"/>
      <c r="I92" s="9"/>
      <c r="J92" s="10"/>
      <c r="K92" s="10"/>
      <c r="L92" s="9"/>
      <c r="M92" s="10"/>
      <c r="N92" s="10"/>
      <c r="O92" s="10"/>
      <c r="P92" s="11"/>
      <c r="Q92" s="40"/>
      <c r="R92" s="7"/>
    </row>
    <row r="93" spans="2:18" x14ac:dyDescent="0.15">
      <c r="B93" t="s">
        <v>518</v>
      </c>
      <c r="C93" s="6" t="s">
        <v>745</v>
      </c>
      <c r="D93" s="176">
        <v>120683</v>
      </c>
      <c r="E93" s="7"/>
      <c r="F93" s="6" t="s">
        <v>745</v>
      </c>
      <c r="G93" s="174">
        <v>118793</v>
      </c>
      <c r="H93" s="7"/>
      <c r="I93" s="6"/>
      <c r="J93" s="7"/>
      <c r="K93" s="7"/>
      <c r="L93" s="6"/>
      <c r="N93" s="344" t="s">
        <v>525</v>
      </c>
      <c r="O93" s="344"/>
      <c r="P93" s="345"/>
      <c r="Q93" s="228"/>
      <c r="R93" s="7"/>
    </row>
    <row r="94" spans="2:18" x14ac:dyDescent="0.15">
      <c r="C94" s="6"/>
      <c r="D94" s="176">
        <v>119417</v>
      </c>
      <c r="E94" s="7"/>
      <c r="F94" s="6"/>
      <c r="G94" s="174">
        <v>110922</v>
      </c>
      <c r="H94" s="7"/>
      <c r="I94" s="6"/>
      <c r="J94" s="7"/>
      <c r="K94" s="7"/>
      <c r="L94" s="6"/>
      <c r="N94" s="7" t="s">
        <v>523</v>
      </c>
      <c r="O94" s="7" t="s">
        <v>524</v>
      </c>
      <c r="P94" s="8"/>
      <c r="Q94" s="40"/>
      <c r="R94" s="7"/>
    </row>
    <row r="95" spans="2:18" x14ac:dyDescent="0.15">
      <c r="C95" s="6"/>
      <c r="D95" s="176">
        <v>98787</v>
      </c>
      <c r="E95" s="7"/>
      <c r="F95" s="6"/>
      <c r="G95" s="174">
        <v>89041</v>
      </c>
      <c r="H95" s="7"/>
      <c r="I95" s="6"/>
      <c r="J95" s="7"/>
      <c r="K95" s="7"/>
      <c r="L95" s="6"/>
      <c r="N95" s="195">
        <v>113516.8333333333</v>
      </c>
      <c r="O95" s="195">
        <v>121978</v>
      </c>
      <c r="P95" s="8"/>
      <c r="R95" s="7"/>
    </row>
    <row r="96" spans="2:18" x14ac:dyDescent="0.15">
      <c r="C96" s="6" t="s">
        <v>565</v>
      </c>
      <c r="D96" s="176">
        <v>120959</v>
      </c>
      <c r="E96" s="7"/>
      <c r="F96" s="6" t="s">
        <v>565</v>
      </c>
      <c r="G96" s="174">
        <v>125617</v>
      </c>
      <c r="H96" s="7"/>
      <c r="I96" s="6"/>
      <c r="J96" s="7"/>
      <c r="K96" s="7"/>
      <c r="L96" s="6"/>
      <c r="N96" s="195">
        <v>153302.5</v>
      </c>
      <c r="O96" s="195">
        <v>61027.833333333336</v>
      </c>
      <c r="P96" s="8"/>
      <c r="R96" s="7"/>
    </row>
    <row r="97" spans="2:18" x14ac:dyDescent="0.15">
      <c r="C97" s="6"/>
      <c r="D97" s="176">
        <v>115652</v>
      </c>
      <c r="E97" s="7"/>
      <c r="F97" s="6"/>
      <c r="G97" s="174">
        <v>124356</v>
      </c>
      <c r="H97" s="7"/>
      <c r="I97" s="6"/>
      <c r="J97" s="7"/>
      <c r="K97" s="7"/>
      <c r="L97" s="6"/>
      <c r="N97" s="195">
        <v>119434.3333333333</v>
      </c>
      <c r="O97" s="195">
        <v>73062.833333333328</v>
      </c>
      <c r="P97" s="8"/>
      <c r="R97" s="7"/>
    </row>
    <row r="98" spans="2:18" x14ac:dyDescent="0.15">
      <c r="C98" s="6"/>
      <c r="D98" s="176">
        <v>105603</v>
      </c>
      <c r="E98" s="176">
        <v>113516.8333333333</v>
      </c>
      <c r="F98" s="6"/>
      <c r="G98" s="174">
        <v>163139</v>
      </c>
      <c r="H98" s="173">
        <f>AVERAGE(G93:G98)</f>
        <v>121978</v>
      </c>
      <c r="I98" s="6"/>
      <c r="J98" s="7"/>
      <c r="K98" s="7"/>
      <c r="L98" s="6"/>
      <c r="M98" t="s">
        <v>526</v>
      </c>
      <c r="N98" s="195">
        <f>AVERAGE(N95:N97)</f>
        <v>128751.2222222222</v>
      </c>
      <c r="O98" s="195">
        <f>AVERAGE(O95:O97)</f>
        <v>85356.222222222234</v>
      </c>
      <c r="P98" s="8"/>
      <c r="R98" s="7"/>
    </row>
    <row r="99" spans="2:18" x14ac:dyDescent="0.15">
      <c r="C99" s="6" t="s">
        <v>567</v>
      </c>
      <c r="D99" s="176">
        <v>159473</v>
      </c>
      <c r="E99" s="7"/>
      <c r="F99" s="6" t="s">
        <v>567</v>
      </c>
      <c r="G99" s="174">
        <v>69583</v>
      </c>
      <c r="H99" s="7"/>
      <c r="I99" s="6"/>
      <c r="J99" s="7"/>
      <c r="K99" s="7"/>
      <c r="L99" s="6"/>
      <c r="N99" s="7"/>
      <c r="O99" s="7"/>
      <c r="P99" s="8"/>
      <c r="R99" s="7"/>
    </row>
    <row r="100" spans="2:18" x14ac:dyDescent="0.15">
      <c r="C100" s="6"/>
      <c r="D100" s="176">
        <v>158968</v>
      </c>
      <c r="E100" s="7"/>
      <c r="F100" s="6"/>
      <c r="G100" s="174">
        <v>69485</v>
      </c>
      <c r="H100" s="7"/>
      <c r="I100" s="6"/>
      <c r="J100" s="7"/>
      <c r="K100" s="7"/>
      <c r="L100" s="6"/>
      <c r="N100" s="344" t="s">
        <v>532</v>
      </c>
      <c r="O100" s="344"/>
      <c r="P100" s="345"/>
      <c r="Q100" s="228"/>
      <c r="R100" s="7"/>
    </row>
    <row r="101" spans="2:18" x14ac:dyDescent="0.15">
      <c r="C101" s="6"/>
      <c r="D101" s="176">
        <v>159507</v>
      </c>
      <c r="E101" s="7"/>
      <c r="F101" s="6"/>
      <c r="G101" s="174">
        <v>70256</v>
      </c>
      <c r="H101" s="7"/>
      <c r="I101" s="6"/>
      <c r="J101" s="7"/>
      <c r="K101" s="7"/>
      <c r="L101" s="6"/>
      <c r="N101" s="7">
        <f>N95/$N$98</f>
        <v>0.88167577265717423</v>
      </c>
      <c r="O101" s="7">
        <f>O95/$N$98</f>
        <v>0.94739294815755803</v>
      </c>
      <c r="P101" s="8"/>
      <c r="R101" s="7"/>
    </row>
    <row r="102" spans="2:18" x14ac:dyDescent="0.15">
      <c r="C102" s="6" t="s">
        <v>569</v>
      </c>
      <c r="D102" s="176">
        <v>144225</v>
      </c>
      <c r="E102" s="7"/>
      <c r="F102" s="6" t="s">
        <v>569</v>
      </c>
      <c r="G102" s="174">
        <v>53866</v>
      </c>
      <c r="H102" s="7"/>
      <c r="I102" s="6"/>
      <c r="J102" s="7"/>
      <c r="K102" s="7"/>
      <c r="L102" s="6"/>
      <c r="N102" s="7">
        <f t="shared" ref="N102:O102" si="38">N96/$N$98</f>
        <v>1.1906877259417603</v>
      </c>
      <c r="O102" s="7">
        <f t="shared" si="38"/>
        <v>0.47399808933852633</v>
      </c>
      <c r="P102" s="8"/>
      <c r="R102" s="7"/>
    </row>
    <row r="103" spans="2:18" x14ac:dyDescent="0.15">
      <c r="C103" s="6"/>
      <c r="D103" s="176">
        <v>152091</v>
      </c>
      <c r="E103" s="7"/>
      <c r="F103" s="6"/>
      <c r="G103" s="174">
        <v>51299</v>
      </c>
      <c r="H103" s="7"/>
      <c r="I103" s="6"/>
      <c r="J103" s="7"/>
      <c r="K103" s="7"/>
      <c r="L103" s="6"/>
      <c r="N103" s="7">
        <f t="shared" ref="N103:O103" si="39">N97/$N$98</f>
        <v>0.92763650140106535</v>
      </c>
      <c r="O103" s="7">
        <f t="shared" si="39"/>
        <v>0.56747293013831157</v>
      </c>
      <c r="P103" s="8"/>
      <c r="R103" s="7"/>
    </row>
    <row r="104" spans="2:18" x14ac:dyDescent="0.15">
      <c r="C104" s="6"/>
      <c r="D104" s="176">
        <v>145551</v>
      </c>
      <c r="E104" s="176">
        <v>153302.5</v>
      </c>
      <c r="F104" s="6"/>
      <c r="G104" s="174">
        <v>51678</v>
      </c>
      <c r="H104" s="173">
        <f>AVERAGE(G99:G104)</f>
        <v>61027.833333333336</v>
      </c>
      <c r="I104" s="6"/>
      <c r="J104" s="7"/>
      <c r="K104" s="7"/>
      <c r="L104" s="6"/>
      <c r="M104" s="7" t="s">
        <v>526</v>
      </c>
      <c r="N104" s="196">
        <f>AVERAGE(N101:N103)</f>
        <v>1</v>
      </c>
      <c r="O104" s="196">
        <f>AVERAGE(O101:O103)</f>
        <v>0.66295465587813196</v>
      </c>
      <c r="P104" s="8"/>
      <c r="R104" s="7"/>
    </row>
    <row r="105" spans="2:18" x14ac:dyDescent="0.15">
      <c r="C105" s="6" t="s">
        <v>570</v>
      </c>
      <c r="D105" s="176">
        <v>93908</v>
      </c>
      <c r="E105" s="7"/>
      <c r="F105" s="6" t="s">
        <v>570</v>
      </c>
      <c r="G105" s="174">
        <v>75451</v>
      </c>
      <c r="H105" s="7"/>
      <c r="I105" s="6"/>
      <c r="J105" s="7"/>
      <c r="K105" s="7"/>
      <c r="L105" s="6"/>
      <c r="N105" s="7"/>
      <c r="O105" s="7"/>
      <c r="P105" s="8"/>
      <c r="R105" s="7"/>
    </row>
    <row r="106" spans="2:18" x14ac:dyDescent="0.15">
      <c r="C106" s="6"/>
      <c r="D106" s="176">
        <v>112568</v>
      </c>
      <c r="E106" s="7"/>
      <c r="F106" s="6"/>
      <c r="G106" s="174">
        <v>89344</v>
      </c>
      <c r="H106" s="7"/>
      <c r="I106" s="6"/>
      <c r="J106" s="7"/>
      <c r="K106" s="7"/>
      <c r="L106" s="6"/>
      <c r="N106" s="7"/>
      <c r="O106" s="7"/>
      <c r="P106" s="8"/>
      <c r="R106" s="7"/>
    </row>
    <row r="107" spans="2:18" x14ac:dyDescent="0.15">
      <c r="C107" s="6"/>
      <c r="D107" s="176">
        <v>125058</v>
      </c>
      <c r="E107" s="7"/>
      <c r="F107" s="6"/>
      <c r="G107" s="174">
        <v>86335</v>
      </c>
      <c r="H107" s="7"/>
      <c r="I107" s="6"/>
      <c r="J107" s="7"/>
      <c r="K107" s="7"/>
      <c r="L107" s="6"/>
      <c r="N107" s="7"/>
      <c r="O107" s="7"/>
      <c r="P107" s="8"/>
      <c r="R107" s="7"/>
    </row>
    <row r="108" spans="2:18" x14ac:dyDescent="0.15">
      <c r="C108" s="6" t="s">
        <v>572</v>
      </c>
      <c r="D108" s="176">
        <v>128041</v>
      </c>
      <c r="E108" s="7"/>
      <c r="F108" s="6" t="s">
        <v>572</v>
      </c>
      <c r="G108" s="174">
        <v>62254</v>
      </c>
      <c r="H108" s="7"/>
      <c r="I108" s="6"/>
      <c r="J108" s="7"/>
      <c r="K108" s="7"/>
      <c r="L108" s="6"/>
      <c r="N108" s="7"/>
      <c r="O108" s="7"/>
      <c r="P108" s="8"/>
      <c r="R108" s="7"/>
    </row>
    <row r="109" spans="2:18" x14ac:dyDescent="0.15">
      <c r="C109" s="6"/>
      <c r="D109" s="176">
        <v>130671</v>
      </c>
      <c r="E109" s="7"/>
      <c r="F109" s="6"/>
      <c r="G109" s="174">
        <v>63320</v>
      </c>
      <c r="H109" s="7"/>
      <c r="I109" s="6"/>
      <c r="J109" s="7"/>
      <c r="K109" s="7"/>
      <c r="L109" s="6"/>
      <c r="N109" s="7"/>
      <c r="O109" s="7"/>
      <c r="P109" s="8"/>
      <c r="R109" s="7"/>
    </row>
    <row r="110" spans="2:18" x14ac:dyDescent="0.15">
      <c r="C110" s="6"/>
      <c r="D110" s="176">
        <v>126360</v>
      </c>
      <c r="E110" s="176">
        <v>119434.3333333333</v>
      </c>
      <c r="F110" s="6"/>
      <c r="G110" s="174">
        <v>61673</v>
      </c>
      <c r="H110" s="173">
        <f>AVERAGE(G105:G110)</f>
        <v>73062.833333333328</v>
      </c>
      <c r="I110" s="6"/>
      <c r="J110" s="7"/>
      <c r="K110" s="7"/>
      <c r="L110" s="6"/>
      <c r="N110" s="7"/>
      <c r="O110" s="7"/>
      <c r="P110" s="8"/>
      <c r="R110" s="7"/>
    </row>
    <row r="111" spans="2:18" x14ac:dyDescent="0.15">
      <c r="B111" s="10"/>
      <c r="C111" s="9"/>
      <c r="D111" s="10"/>
      <c r="E111" s="10"/>
      <c r="F111" s="9"/>
      <c r="G111" s="10"/>
      <c r="H111" s="10"/>
      <c r="I111" s="9"/>
      <c r="J111" s="10"/>
      <c r="K111" s="10"/>
      <c r="L111" s="9"/>
      <c r="M111" s="10"/>
      <c r="N111" s="10"/>
      <c r="O111" s="10"/>
      <c r="P111" s="11"/>
      <c r="Q111" s="40"/>
      <c r="R111" s="7"/>
    </row>
    <row r="112" spans="2:18" x14ac:dyDescent="0.15">
      <c r="B112" t="s">
        <v>519</v>
      </c>
      <c r="C112" s="6" t="s">
        <v>745</v>
      </c>
      <c r="D112" s="174">
        <v>97779</v>
      </c>
      <c r="E112" s="7"/>
      <c r="F112" s="6" t="s">
        <v>745</v>
      </c>
      <c r="G112" s="174">
        <v>63759</v>
      </c>
      <c r="H112" s="7"/>
      <c r="I112" s="6"/>
      <c r="J112" s="7"/>
      <c r="K112" s="7"/>
      <c r="L112" s="6"/>
      <c r="N112" s="344" t="s">
        <v>525</v>
      </c>
      <c r="O112" s="344"/>
      <c r="P112" s="345"/>
      <c r="Q112" s="228"/>
      <c r="R112" s="7"/>
    </row>
    <row r="113" spans="3:18" x14ac:dyDescent="0.15">
      <c r="C113" s="6"/>
      <c r="D113" s="174">
        <v>93195</v>
      </c>
      <c r="E113" s="7"/>
      <c r="F113" s="6"/>
      <c r="G113" s="174">
        <v>71772</v>
      </c>
      <c r="H113" s="7"/>
      <c r="I113" s="6"/>
      <c r="J113" s="7"/>
      <c r="K113" s="7"/>
      <c r="L113" s="6"/>
      <c r="N113" s="7" t="s">
        <v>523</v>
      </c>
      <c r="O113" s="7" t="s">
        <v>524</v>
      </c>
      <c r="P113" s="8"/>
      <c r="Q113" s="40"/>
      <c r="R113" s="7"/>
    </row>
    <row r="114" spans="3:18" x14ac:dyDescent="0.15">
      <c r="C114" s="6"/>
      <c r="D114" s="174">
        <v>88530</v>
      </c>
      <c r="E114" s="7"/>
      <c r="F114" s="6"/>
      <c r="G114" s="174">
        <v>62547</v>
      </c>
      <c r="H114" s="7"/>
      <c r="I114" s="6"/>
      <c r="J114" s="7"/>
      <c r="K114" s="7"/>
      <c r="L114" s="6"/>
      <c r="N114" s="195">
        <v>98777.5</v>
      </c>
      <c r="O114" s="195">
        <v>66668.166666666672</v>
      </c>
      <c r="P114" s="8"/>
      <c r="R114" s="7"/>
    </row>
    <row r="115" spans="3:18" x14ac:dyDescent="0.15">
      <c r="C115" s="6" t="s">
        <v>565</v>
      </c>
      <c r="D115" s="174">
        <v>108927</v>
      </c>
      <c r="E115" s="7"/>
      <c r="F115" s="6" t="s">
        <v>565</v>
      </c>
      <c r="G115" s="174">
        <v>58999</v>
      </c>
      <c r="H115" s="7"/>
      <c r="I115" s="6"/>
      <c r="J115" s="7"/>
      <c r="K115" s="7"/>
      <c r="L115" s="6"/>
      <c r="N115" s="195">
        <v>100943.5</v>
      </c>
      <c r="O115" s="195">
        <v>48318.166666666664</v>
      </c>
      <c r="P115" s="8"/>
      <c r="R115" s="7"/>
    </row>
    <row r="116" spans="3:18" x14ac:dyDescent="0.15">
      <c r="C116" s="6"/>
      <c r="D116" s="174">
        <v>101893</v>
      </c>
      <c r="E116" s="7"/>
      <c r="F116" s="6"/>
      <c r="G116" s="174">
        <v>72405</v>
      </c>
      <c r="H116" s="7"/>
      <c r="I116" s="6"/>
      <c r="J116" s="7"/>
      <c r="K116" s="7"/>
      <c r="L116" s="6"/>
      <c r="N116" s="7"/>
      <c r="O116" s="195">
        <v>74160.833333333328</v>
      </c>
      <c r="P116" s="8"/>
      <c r="R116" s="7"/>
    </row>
    <row r="117" spans="3:18" x14ac:dyDescent="0.15">
      <c r="C117" s="6"/>
      <c r="D117" s="174">
        <v>102341</v>
      </c>
      <c r="E117" s="173">
        <f>AVERAGE(D112:D117)</f>
        <v>98777.5</v>
      </c>
      <c r="F117" s="6"/>
      <c r="G117" s="174">
        <v>70527</v>
      </c>
      <c r="H117" s="173">
        <f>AVERAGE(G112:G117)</f>
        <v>66668.166666666672</v>
      </c>
      <c r="I117" s="6"/>
      <c r="J117" s="7"/>
      <c r="K117" s="7"/>
      <c r="L117" s="6"/>
      <c r="M117" t="s">
        <v>526</v>
      </c>
      <c r="N117" s="195">
        <f>AVERAGE(N114:N116)</f>
        <v>99860.5</v>
      </c>
      <c r="O117" s="195">
        <f>AVERAGE(O114:O116)</f>
        <v>63049.055555555562</v>
      </c>
      <c r="P117" s="8"/>
      <c r="R117" s="7"/>
    </row>
    <row r="118" spans="3:18" x14ac:dyDescent="0.15">
      <c r="C118" s="6" t="s">
        <v>567</v>
      </c>
      <c r="D118" s="174">
        <v>101350</v>
      </c>
      <c r="E118" s="7"/>
      <c r="F118" s="6" t="s">
        <v>567</v>
      </c>
      <c r="G118" s="174">
        <v>49034</v>
      </c>
      <c r="H118" s="7"/>
      <c r="I118" s="6"/>
      <c r="J118" s="7"/>
      <c r="K118" s="7"/>
      <c r="L118" s="6"/>
      <c r="N118" s="7"/>
      <c r="O118" s="7"/>
      <c r="P118" s="8"/>
      <c r="R118" s="7"/>
    </row>
    <row r="119" spans="3:18" x14ac:dyDescent="0.15">
      <c r="C119" s="6"/>
      <c r="D119" s="174">
        <v>98476</v>
      </c>
      <c r="E119" s="7"/>
      <c r="F119" s="6"/>
      <c r="G119" s="174">
        <v>49799</v>
      </c>
      <c r="H119" s="7"/>
      <c r="I119" s="6"/>
      <c r="J119" s="7"/>
      <c r="K119" s="7"/>
      <c r="L119" s="6"/>
      <c r="N119" s="344" t="s">
        <v>532</v>
      </c>
      <c r="O119" s="344"/>
      <c r="P119" s="345"/>
      <c r="Q119" s="228"/>
      <c r="R119" s="7"/>
    </row>
    <row r="120" spans="3:18" x14ac:dyDescent="0.15">
      <c r="C120" s="6"/>
      <c r="D120" s="174">
        <v>94076</v>
      </c>
      <c r="E120" s="7"/>
      <c r="F120" s="6"/>
      <c r="G120" s="174">
        <v>39480</v>
      </c>
      <c r="H120" s="7"/>
      <c r="I120" s="6"/>
      <c r="J120" s="7"/>
      <c r="K120" s="7"/>
      <c r="L120" s="6"/>
      <c r="N120" s="7">
        <f>N114/$N$117</f>
        <v>0.98915487104510791</v>
      </c>
      <c r="O120" s="7">
        <f>O114/$N$117</f>
        <v>0.66761298678322933</v>
      </c>
      <c r="P120" s="8"/>
      <c r="R120" s="7"/>
    </row>
    <row r="121" spans="3:18" x14ac:dyDescent="0.15">
      <c r="C121" s="6" t="s">
        <v>569</v>
      </c>
      <c r="D121" s="174">
        <v>102129</v>
      </c>
      <c r="E121" s="7"/>
      <c r="F121" s="6" t="s">
        <v>569</v>
      </c>
      <c r="G121" s="174">
        <v>50683</v>
      </c>
      <c r="H121" s="7"/>
      <c r="I121" s="6"/>
      <c r="J121" s="7"/>
      <c r="K121" s="7"/>
      <c r="L121" s="6"/>
      <c r="N121" s="7">
        <f t="shared" ref="N121:O121" si="40">N115/$N$117</f>
        <v>1.0108451289548921</v>
      </c>
      <c r="O121" s="7">
        <f t="shared" si="40"/>
        <v>0.48385664668879752</v>
      </c>
      <c r="P121" s="8"/>
      <c r="R121" s="7"/>
    </row>
    <row r="122" spans="3:18" x14ac:dyDescent="0.15">
      <c r="C122" s="6"/>
      <c r="D122" s="174">
        <v>104871</v>
      </c>
      <c r="E122" s="7"/>
      <c r="F122" s="6"/>
      <c r="G122" s="174">
        <v>50710</v>
      </c>
      <c r="H122" s="7"/>
      <c r="I122" s="6"/>
      <c r="J122" s="7"/>
      <c r="K122" s="7"/>
      <c r="L122" s="6"/>
      <c r="N122" s="7"/>
      <c r="O122" s="7">
        <f t="shared" ref="O122" si="41">O116/$N$117</f>
        <v>0.74264432216275034</v>
      </c>
      <c r="P122" s="8"/>
      <c r="R122" s="7"/>
    </row>
    <row r="123" spans="3:18" x14ac:dyDescent="0.15">
      <c r="C123" s="6"/>
      <c r="D123" s="174">
        <v>104759</v>
      </c>
      <c r="E123" s="173">
        <f>AVERAGE(D118:D123)</f>
        <v>100943.5</v>
      </c>
      <c r="F123" s="6"/>
      <c r="G123" s="174">
        <v>50203</v>
      </c>
      <c r="H123" s="173">
        <f t="shared" ref="H123" si="42">AVERAGE(G118:G123)</f>
        <v>48318.166666666664</v>
      </c>
      <c r="I123" s="6"/>
      <c r="J123" s="7"/>
      <c r="K123" s="7"/>
      <c r="L123" s="6"/>
      <c r="M123" s="7" t="s">
        <v>526</v>
      </c>
      <c r="N123" s="196">
        <f>AVERAGE(N120:N122)</f>
        <v>1</v>
      </c>
      <c r="O123" s="196">
        <f>AVERAGE(O120:O122)</f>
        <v>0.63137131854492579</v>
      </c>
      <c r="P123" s="8"/>
      <c r="R123" s="7"/>
    </row>
    <row r="124" spans="3:18" x14ac:dyDescent="0.15">
      <c r="C124" s="6"/>
      <c r="D124" s="7"/>
      <c r="E124" s="7"/>
      <c r="F124" s="6" t="s">
        <v>520</v>
      </c>
      <c r="G124" s="174">
        <v>73098</v>
      </c>
      <c r="H124" s="7"/>
      <c r="I124" s="6"/>
      <c r="J124" s="7"/>
      <c r="K124" s="7"/>
      <c r="L124" s="6"/>
      <c r="N124" s="7"/>
      <c r="O124" s="7"/>
      <c r="P124" s="8"/>
      <c r="R124" s="7"/>
    </row>
    <row r="125" spans="3:18" x14ac:dyDescent="0.15">
      <c r="C125" s="6"/>
      <c r="D125" s="7"/>
      <c r="E125" s="7"/>
      <c r="F125" s="6"/>
      <c r="G125" s="174">
        <v>71345</v>
      </c>
      <c r="H125" s="7"/>
      <c r="I125" s="6"/>
      <c r="J125" s="7"/>
      <c r="K125" s="7"/>
      <c r="L125" s="6"/>
      <c r="N125" s="7"/>
      <c r="O125" s="7"/>
      <c r="P125" s="8"/>
      <c r="R125" s="7"/>
    </row>
    <row r="126" spans="3:18" x14ac:dyDescent="0.15">
      <c r="C126" s="6"/>
      <c r="D126" s="7"/>
      <c r="E126" s="7"/>
      <c r="F126" s="6"/>
      <c r="G126" s="174">
        <v>84419</v>
      </c>
      <c r="H126" s="7"/>
      <c r="I126" s="6"/>
      <c r="J126" s="7"/>
      <c r="K126" s="7"/>
      <c r="L126" s="6"/>
      <c r="N126" s="7"/>
      <c r="O126" s="7"/>
      <c r="P126" s="8"/>
      <c r="R126" s="7"/>
    </row>
    <row r="127" spans="3:18" x14ac:dyDescent="0.15">
      <c r="C127" s="6"/>
      <c r="D127" s="7"/>
      <c r="E127" s="7"/>
      <c r="F127" s="6" t="s">
        <v>521</v>
      </c>
      <c r="G127" s="174">
        <v>72813</v>
      </c>
      <c r="H127" s="7"/>
      <c r="I127" s="6"/>
      <c r="J127" s="7"/>
      <c r="K127" s="7"/>
      <c r="L127" s="6"/>
      <c r="N127" s="7"/>
      <c r="O127" s="7"/>
      <c r="P127" s="8"/>
      <c r="R127" s="7"/>
    </row>
    <row r="128" spans="3:18" x14ac:dyDescent="0.15">
      <c r="C128" s="6"/>
      <c r="D128" s="7"/>
      <c r="E128" s="7"/>
      <c r="F128" s="6"/>
      <c r="G128" s="174">
        <v>70967</v>
      </c>
      <c r="H128" s="7"/>
      <c r="I128" s="6"/>
      <c r="J128" s="7"/>
      <c r="K128" s="7"/>
      <c r="L128" s="6"/>
      <c r="N128" s="7"/>
      <c r="O128" s="7"/>
      <c r="P128" s="8"/>
      <c r="R128" s="7"/>
    </row>
    <row r="129" spans="2:18" x14ac:dyDescent="0.15">
      <c r="B129" s="10"/>
      <c r="C129" s="9"/>
      <c r="D129" s="10"/>
      <c r="E129" s="10"/>
      <c r="F129" s="9"/>
      <c r="G129" s="170">
        <v>72323</v>
      </c>
      <c r="H129" s="171">
        <f t="shared" ref="H129" si="43">AVERAGE(G124:G129)</f>
        <v>74160.833333333328</v>
      </c>
      <c r="I129" s="9"/>
      <c r="J129" s="10"/>
      <c r="K129" s="10"/>
      <c r="L129" s="9"/>
      <c r="M129" s="10"/>
      <c r="N129" s="10"/>
      <c r="O129" s="10"/>
      <c r="P129" s="11"/>
      <c r="Q129" s="40"/>
      <c r="R129" s="7"/>
    </row>
  </sheetData>
  <mergeCells count="21">
    <mergeCell ref="F2:H2"/>
    <mergeCell ref="C2:E2"/>
    <mergeCell ref="I2:K2"/>
    <mergeCell ref="B1:K1"/>
    <mergeCell ref="N2:P2"/>
    <mergeCell ref="N119:P119"/>
    <mergeCell ref="N1:P1"/>
    <mergeCell ref="S1:U1"/>
    <mergeCell ref="S2:U2"/>
    <mergeCell ref="N57:P57"/>
    <mergeCell ref="N74:P74"/>
    <mergeCell ref="N81:P81"/>
    <mergeCell ref="N93:P93"/>
    <mergeCell ref="N100:P100"/>
    <mergeCell ref="N112:P112"/>
    <mergeCell ref="N8:P8"/>
    <mergeCell ref="N12:P12"/>
    <mergeCell ref="N19:P19"/>
    <mergeCell ref="N24:P24"/>
    <mergeCell ref="N32:P32"/>
    <mergeCell ref="N49:P49"/>
  </mergeCells>
  <phoneticPr fontId="3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113"/>
  <sheetViews>
    <sheetView workbookViewId="0">
      <pane ySplit="3" topLeftCell="A4" activePane="bottomLeft" state="frozen"/>
      <selection pane="bottomLeft" activeCell="T41" sqref="T41:U58"/>
    </sheetView>
  </sheetViews>
  <sheetFormatPr baseColWidth="10" defaultRowHeight="13" x14ac:dyDescent="0.15"/>
  <cols>
    <col min="1" max="1" width="26.5" customWidth="1"/>
    <col min="2" max="2" width="16.33203125" customWidth="1"/>
    <col min="17" max="17" width="10.6640625" style="93"/>
    <col min="18" max="18" width="35.6640625" customWidth="1"/>
  </cols>
  <sheetData>
    <row r="1" spans="1:21" x14ac:dyDescent="0.15">
      <c r="A1" s="138" t="s">
        <v>1160</v>
      </c>
      <c r="B1" s="152"/>
      <c r="C1" s="334" t="s">
        <v>1415</v>
      </c>
      <c r="D1" s="324"/>
      <c r="E1" s="324"/>
      <c r="F1" s="324"/>
      <c r="G1" s="324"/>
      <c r="H1" s="324"/>
      <c r="I1" s="324"/>
      <c r="J1" s="324"/>
      <c r="K1" s="324"/>
      <c r="L1" s="169"/>
      <c r="N1" s="357" t="s">
        <v>339</v>
      </c>
      <c r="O1" s="358"/>
      <c r="P1" s="358"/>
      <c r="Q1" s="227"/>
      <c r="R1" s="206"/>
      <c r="S1" s="348" t="s">
        <v>341</v>
      </c>
      <c r="T1" s="349"/>
      <c r="U1" s="350"/>
    </row>
    <row r="2" spans="1:21" x14ac:dyDescent="0.15">
      <c r="A2" s="33" t="s">
        <v>738</v>
      </c>
      <c r="C2" s="353" t="s">
        <v>1322</v>
      </c>
      <c r="D2" s="352"/>
      <c r="E2" s="352"/>
      <c r="F2" s="351" t="s">
        <v>741</v>
      </c>
      <c r="G2" s="352"/>
      <c r="H2" s="352"/>
      <c r="I2" s="354" t="s">
        <v>969</v>
      </c>
      <c r="J2" s="352"/>
      <c r="K2" s="352"/>
      <c r="L2" s="181"/>
      <c r="M2" s="140"/>
      <c r="N2" s="359" t="s">
        <v>525</v>
      </c>
      <c r="O2" s="359"/>
      <c r="P2" s="359"/>
      <c r="Q2" s="228"/>
      <c r="R2" s="181"/>
      <c r="S2" s="344" t="s">
        <v>532</v>
      </c>
      <c r="T2" s="344"/>
      <c r="U2" s="345"/>
    </row>
    <row r="3" spans="1:21" ht="28" x14ac:dyDescent="0.15">
      <c r="B3" s="35" t="s">
        <v>1314</v>
      </c>
      <c r="C3" s="172" t="s">
        <v>1108</v>
      </c>
      <c r="D3" s="7" t="s">
        <v>571</v>
      </c>
      <c r="E3" s="7" t="s">
        <v>340</v>
      </c>
      <c r="F3" s="172" t="s">
        <v>1108</v>
      </c>
      <c r="G3" s="7" t="s">
        <v>739</v>
      </c>
      <c r="H3" s="7" t="s">
        <v>340</v>
      </c>
      <c r="I3" s="172" t="s">
        <v>1108</v>
      </c>
      <c r="J3" s="7" t="s">
        <v>739</v>
      </c>
      <c r="K3" s="7" t="s">
        <v>340</v>
      </c>
      <c r="L3" s="51"/>
      <c r="M3" s="93"/>
      <c r="N3" s="7" t="s">
        <v>523</v>
      </c>
      <c r="O3" s="7" t="s">
        <v>524</v>
      </c>
      <c r="P3" s="8" t="s">
        <v>522</v>
      </c>
      <c r="Q3" s="40"/>
      <c r="R3" s="51"/>
      <c r="S3" s="7" t="s">
        <v>523</v>
      </c>
      <c r="T3" s="7" t="s">
        <v>524</v>
      </c>
      <c r="U3" s="8" t="s">
        <v>522</v>
      </c>
    </row>
    <row r="4" spans="1:21" x14ac:dyDescent="0.15">
      <c r="B4" t="s">
        <v>328</v>
      </c>
      <c r="C4" s="6">
        <v>2</v>
      </c>
      <c r="D4" s="120">
        <v>688487</v>
      </c>
      <c r="F4" s="6">
        <v>2</v>
      </c>
      <c r="G4" s="120">
        <v>514966</v>
      </c>
      <c r="I4" s="6">
        <v>1</v>
      </c>
      <c r="J4" s="120">
        <v>1618830</v>
      </c>
      <c r="K4" s="8"/>
      <c r="N4" s="120">
        <v>648022</v>
      </c>
      <c r="O4" s="120">
        <v>462740.33333333331</v>
      </c>
      <c r="P4" s="156">
        <v>1593049</v>
      </c>
      <c r="Q4" s="229"/>
      <c r="R4" s="6"/>
      <c r="S4" s="7">
        <v>1.1345590853453165</v>
      </c>
      <c r="T4" s="7">
        <v>0.81016732354619669</v>
      </c>
      <c r="U4" s="8">
        <v>2.7891155182235647</v>
      </c>
    </row>
    <row r="5" spans="1:21" x14ac:dyDescent="0.15">
      <c r="C5" s="6"/>
      <c r="D5" s="120">
        <v>576345</v>
      </c>
      <c r="F5" s="6"/>
      <c r="G5" s="120">
        <v>438653</v>
      </c>
      <c r="I5" s="6"/>
      <c r="J5" s="120">
        <v>1567268</v>
      </c>
      <c r="K5" s="156">
        <f>AVERAGE(J4:J5)</f>
        <v>1593049</v>
      </c>
      <c r="N5" s="120">
        <v>567278.33333333337</v>
      </c>
      <c r="O5" s="120">
        <v>500046.66666666669</v>
      </c>
      <c r="P5" s="156">
        <v>1585896</v>
      </c>
      <c r="Q5" s="229"/>
      <c r="R5" s="6"/>
      <c r="S5" s="7">
        <v>0.99319280364383034</v>
      </c>
      <c r="T5" s="7">
        <v>0.8754833767423138</v>
      </c>
      <c r="U5" s="8">
        <v>2.7765920218955467</v>
      </c>
    </row>
    <row r="6" spans="1:21" x14ac:dyDescent="0.15">
      <c r="C6" s="6"/>
      <c r="D6" s="120">
        <v>679234</v>
      </c>
      <c r="E6" s="120">
        <f>AVERAGE(D4:D6)</f>
        <v>648022</v>
      </c>
      <c r="F6" s="6"/>
      <c r="G6" s="120">
        <v>434602</v>
      </c>
      <c r="H6" s="120">
        <f>AVERAGE(G4:G6)</f>
        <v>462740.33333333331</v>
      </c>
      <c r="I6" s="6">
        <v>2</v>
      </c>
      <c r="J6" s="120">
        <v>1887885</v>
      </c>
      <c r="K6" s="8"/>
      <c r="N6" s="120">
        <v>591651.66666666663</v>
      </c>
      <c r="P6" s="156">
        <v>1347830.6666666667</v>
      </c>
      <c r="Q6" s="229"/>
      <c r="R6" s="6"/>
      <c r="S6" s="7">
        <v>1.0358657171768324</v>
      </c>
      <c r="T6" s="7">
        <v>0.62432415923316631</v>
      </c>
      <c r="U6" s="8">
        <v>2.3597864399259616</v>
      </c>
    </row>
    <row r="7" spans="1:21" x14ac:dyDescent="0.15">
      <c r="C7" s="6">
        <v>3</v>
      </c>
      <c r="D7" s="120">
        <v>593880</v>
      </c>
      <c r="F7" s="6" t="s">
        <v>745</v>
      </c>
      <c r="G7" s="120">
        <v>497179</v>
      </c>
      <c r="I7" s="6"/>
      <c r="J7" s="120">
        <v>1513511</v>
      </c>
      <c r="K7" s="8"/>
      <c r="N7" s="120">
        <v>477713.5</v>
      </c>
      <c r="O7" s="7"/>
      <c r="P7" s="8"/>
      <c r="Q7" s="40"/>
      <c r="R7" s="6"/>
      <c r="S7" s="7">
        <v>0.8363823938340208</v>
      </c>
      <c r="T7" s="7">
        <v>0.70543819585299039</v>
      </c>
      <c r="U7" s="8">
        <v>2.013735367934101</v>
      </c>
    </row>
    <row r="8" spans="1:21" x14ac:dyDescent="0.15">
      <c r="C8" s="6"/>
      <c r="D8" s="120">
        <v>555276</v>
      </c>
      <c r="F8" s="6"/>
      <c r="G8" s="120">
        <v>551931</v>
      </c>
      <c r="I8" s="6"/>
      <c r="J8" s="120">
        <v>1356292</v>
      </c>
      <c r="K8" s="156">
        <f>AVERAGE(J6:J8)</f>
        <v>1585896</v>
      </c>
      <c r="M8" t="s">
        <v>1343</v>
      </c>
      <c r="N8" s="173">
        <f>AVERAGE(N4:N7)</f>
        <v>571166.375</v>
      </c>
      <c r="O8" s="173">
        <f t="shared" ref="O8:P8" si="0">AVERAGE(O4:O7)</f>
        <v>481393.5</v>
      </c>
      <c r="P8" s="156">
        <f t="shared" si="0"/>
        <v>1508925.2222222222</v>
      </c>
      <c r="Q8" s="229"/>
      <c r="R8" s="6"/>
      <c r="S8" s="7">
        <v>0.85993208967091317</v>
      </c>
      <c r="T8" s="7">
        <v>0.72740668816138054</v>
      </c>
      <c r="U8" s="8">
        <v>2.0433906675575209</v>
      </c>
    </row>
    <row r="9" spans="1:21" x14ac:dyDescent="0.15">
      <c r="C9" s="6"/>
      <c r="D9" s="120">
        <v>552679</v>
      </c>
      <c r="E9" s="120">
        <f t="shared" ref="E9" si="1">AVERAGE(D7:D9)</f>
        <v>567278.33333333337</v>
      </c>
      <c r="F9" s="6"/>
      <c r="G9" s="120">
        <v>558022</v>
      </c>
      <c r="I9" s="6">
        <v>3</v>
      </c>
      <c r="J9" s="120">
        <v>1478919</v>
      </c>
      <c r="K9" s="8"/>
      <c r="P9" s="8"/>
      <c r="Q9" s="40"/>
      <c r="R9" s="6"/>
      <c r="S9" s="7">
        <v>1.1735282193508954</v>
      </c>
      <c r="T9" s="7">
        <v>0.37230208318837754</v>
      </c>
      <c r="U9" s="8">
        <v>1.7004787297608599</v>
      </c>
    </row>
    <row r="10" spans="1:21" x14ac:dyDescent="0.15">
      <c r="C10" s="6">
        <v>4</v>
      </c>
      <c r="D10" s="120">
        <v>597183</v>
      </c>
      <c r="F10" s="6" t="s">
        <v>565</v>
      </c>
      <c r="G10" s="120">
        <v>480481</v>
      </c>
      <c r="I10" s="6"/>
      <c r="J10" s="120">
        <v>1410340</v>
      </c>
      <c r="K10" s="8"/>
      <c r="N10" s="359" t="s">
        <v>532</v>
      </c>
      <c r="O10" s="359"/>
      <c r="P10" s="345"/>
      <c r="Q10" s="230"/>
      <c r="R10" s="6"/>
      <c r="S10" s="7">
        <v>0.77191584947491609</v>
      </c>
      <c r="T10" s="7"/>
      <c r="U10" s="8">
        <v>1.8224817502696145</v>
      </c>
    </row>
    <row r="11" spans="1:21" x14ac:dyDescent="0.15">
      <c r="C11" s="6"/>
      <c r="D11" s="120">
        <v>601073</v>
      </c>
      <c r="F11" s="6"/>
      <c r="G11" s="120">
        <v>480930</v>
      </c>
      <c r="I11" s="6"/>
      <c r="J11" s="120">
        <v>1154233</v>
      </c>
      <c r="K11" s="156">
        <f>AVERAGE(J9:J11)</f>
        <v>1347830.6666666667</v>
      </c>
      <c r="N11" s="7">
        <f>N4/$N$8</f>
        <v>1.1345590853453165</v>
      </c>
      <c r="O11" s="7">
        <f t="shared" ref="O11:P12" si="2">O4/$N$8</f>
        <v>0.81016732354619669</v>
      </c>
      <c r="P11" s="8">
        <f t="shared" si="2"/>
        <v>2.7891155182235647</v>
      </c>
      <c r="Q11" s="40"/>
      <c r="R11" s="6"/>
      <c r="S11" s="7">
        <v>1.3550020485815817</v>
      </c>
      <c r="T11" s="7"/>
      <c r="U11" s="8">
        <v>0.91975572157803587</v>
      </c>
    </row>
    <row r="12" spans="1:21" x14ac:dyDescent="0.15">
      <c r="C12" s="6"/>
      <c r="D12" s="120">
        <v>576699</v>
      </c>
      <c r="E12" s="120">
        <f t="shared" ref="E12" si="3">AVERAGE(D10:D12)</f>
        <v>591651.66666666663</v>
      </c>
      <c r="F12" s="6"/>
      <c r="G12" s="120">
        <v>431737</v>
      </c>
      <c r="H12" s="120">
        <f>AVERAGE(G7:G12)</f>
        <v>500046.66666666669</v>
      </c>
      <c r="I12" s="6"/>
      <c r="K12" s="8"/>
      <c r="N12" s="7">
        <f t="shared" ref="N12:N14" si="4">N5/$N$8</f>
        <v>0.99319280364383034</v>
      </c>
      <c r="O12" s="7">
        <f t="shared" si="2"/>
        <v>0.8754833767423138</v>
      </c>
      <c r="P12" s="8">
        <f t="shared" ref="P12" si="5">P5/$N$8</f>
        <v>2.7765920218955467</v>
      </c>
      <c r="Q12" s="40"/>
      <c r="R12" s="6"/>
      <c r="S12" s="7">
        <v>0.91709718094727188</v>
      </c>
      <c r="T12" s="7"/>
      <c r="U12" s="8">
        <v>1.3739636538507258</v>
      </c>
    </row>
    <row r="13" spans="1:21" x14ac:dyDescent="0.15">
      <c r="C13" s="6">
        <v>5</v>
      </c>
      <c r="D13" s="120">
        <v>488232</v>
      </c>
      <c r="F13" s="6"/>
      <c r="I13" s="6"/>
      <c r="K13" s="8"/>
      <c r="N13" s="7">
        <f t="shared" si="4"/>
        <v>1.0358657171768324</v>
      </c>
      <c r="O13" s="7"/>
      <c r="P13" s="8">
        <f t="shared" ref="P13" si="6">P6/$N$8</f>
        <v>2.3597864399259616</v>
      </c>
      <c r="Q13" s="40"/>
      <c r="R13" s="6"/>
      <c r="S13" s="7">
        <v>0.92252461197442115</v>
      </c>
      <c r="T13" s="7"/>
      <c r="U13" s="8">
        <v>0.88257113918843633</v>
      </c>
    </row>
    <row r="14" spans="1:21" x14ac:dyDescent="0.15">
      <c r="C14" s="6"/>
      <c r="D14" s="120">
        <v>467195</v>
      </c>
      <c r="E14" s="120">
        <f>AVERAGE(D13:D14)</f>
        <v>477713.5</v>
      </c>
      <c r="F14" s="6"/>
      <c r="I14" s="6"/>
      <c r="K14" s="8"/>
      <c r="N14" s="7">
        <f t="shared" si="4"/>
        <v>0.8363823938340208</v>
      </c>
      <c r="O14" s="7"/>
      <c r="P14" s="8"/>
      <c r="Q14" s="40"/>
      <c r="R14" s="6"/>
      <c r="S14" s="7">
        <v>1.2853300067950681</v>
      </c>
      <c r="T14" s="7"/>
      <c r="U14" s="8">
        <v>1.6145152627324899</v>
      </c>
    </row>
    <row r="15" spans="1:21" x14ac:dyDescent="0.15">
      <c r="B15" s="10"/>
      <c r="C15" s="9"/>
      <c r="D15" s="171"/>
      <c r="E15" s="171"/>
      <c r="F15" s="9"/>
      <c r="G15" s="10"/>
      <c r="H15" s="10"/>
      <c r="I15" s="9"/>
      <c r="J15" s="10"/>
      <c r="K15" s="11"/>
      <c r="L15" s="10"/>
      <c r="M15" s="10" t="s">
        <v>338</v>
      </c>
      <c r="N15" s="189">
        <f>AVERAGE(N11:N14)</f>
        <v>1</v>
      </c>
      <c r="O15" s="189">
        <f t="shared" ref="O15:P15" si="7">AVERAGE(O11:O14)</f>
        <v>0.8428253501442553</v>
      </c>
      <c r="P15" s="190">
        <f t="shared" si="7"/>
        <v>2.6418313266816913</v>
      </c>
      <c r="Q15" s="191"/>
      <c r="R15" s="6"/>
      <c r="S15" s="7">
        <v>1.1667814126602787</v>
      </c>
      <c r="T15" s="7"/>
      <c r="U15" s="8">
        <v>2.3601953632707446</v>
      </c>
    </row>
    <row r="16" spans="1:21" x14ac:dyDescent="0.15">
      <c r="B16" t="s">
        <v>638</v>
      </c>
      <c r="C16" s="6" t="s">
        <v>745</v>
      </c>
      <c r="D16" s="180">
        <v>297572</v>
      </c>
      <c r="F16" s="6" t="s">
        <v>745</v>
      </c>
      <c r="G16" s="120">
        <v>199105</v>
      </c>
      <c r="I16" s="6" t="s">
        <v>567</v>
      </c>
      <c r="J16" s="120">
        <v>721587</v>
      </c>
      <c r="K16" s="8"/>
      <c r="N16" s="359" t="s">
        <v>525</v>
      </c>
      <c r="O16" s="359"/>
      <c r="P16" s="345"/>
      <c r="Q16" s="230"/>
      <c r="R16" s="6"/>
      <c r="S16" s="7">
        <v>0.87463280923686926</v>
      </c>
      <c r="T16" s="7"/>
      <c r="U16" s="8">
        <v>2.0478956145856646</v>
      </c>
    </row>
    <row r="17" spans="3:21" x14ac:dyDescent="0.15">
      <c r="C17" s="6"/>
      <c r="D17" s="180">
        <v>357435</v>
      </c>
      <c r="F17" s="6"/>
      <c r="G17" s="120">
        <v>199118</v>
      </c>
      <c r="I17" s="6"/>
      <c r="J17" s="120">
        <v>706462</v>
      </c>
      <c r="K17" s="8"/>
      <c r="N17" s="7" t="s">
        <v>523</v>
      </c>
      <c r="O17" s="7" t="s">
        <v>524</v>
      </c>
      <c r="P17" s="8" t="s">
        <v>522</v>
      </c>
      <c r="Q17" s="40"/>
      <c r="R17" s="6"/>
      <c r="S17" s="7">
        <v>1.1197410023096843</v>
      </c>
      <c r="T17" s="7"/>
      <c r="U17" s="8"/>
    </row>
    <row r="18" spans="3:21" x14ac:dyDescent="0.15">
      <c r="C18" s="6"/>
      <c r="D18" s="180">
        <v>292858</v>
      </c>
      <c r="E18" s="180"/>
      <c r="F18" s="6"/>
      <c r="G18" s="120">
        <v>183500</v>
      </c>
      <c r="I18" s="6"/>
      <c r="J18" s="120">
        <v>598741</v>
      </c>
      <c r="K18" s="8"/>
      <c r="N18" s="180">
        <v>278039</v>
      </c>
      <c r="O18" s="120">
        <v>201860.66666666666</v>
      </c>
      <c r="P18" s="156">
        <v>651094.4</v>
      </c>
      <c r="Q18" s="229"/>
      <c r="R18" s="6"/>
      <c r="S18" s="7">
        <v>0.92621604285985559</v>
      </c>
      <c r="T18" s="7"/>
      <c r="U18" s="8"/>
    </row>
    <row r="19" spans="3:21" x14ac:dyDescent="0.15">
      <c r="C19" s="6" t="s">
        <v>565</v>
      </c>
      <c r="D19" s="180">
        <v>276106</v>
      </c>
      <c r="F19" s="6" t="s">
        <v>565</v>
      </c>
      <c r="G19" s="120">
        <v>217857</v>
      </c>
      <c r="I19" s="6" t="s">
        <v>569</v>
      </c>
      <c r="J19" s="120">
        <v>677074</v>
      </c>
      <c r="K19" s="8"/>
      <c r="N19" s="180">
        <v>379433</v>
      </c>
      <c r="O19" s="120">
        <v>228087</v>
      </c>
      <c r="P19" s="156">
        <v>660682.75</v>
      </c>
      <c r="Q19" s="229"/>
      <c r="R19" s="6"/>
      <c r="S19" s="7">
        <v>0.90924538992330939</v>
      </c>
      <c r="T19" s="7"/>
      <c r="U19" s="8"/>
    </row>
    <row r="20" spans="3:21" x14ac:dyDescent="0.15">
      <c r="C20" s="6"/>
      <c r="D20" s="180">
        <v>218642</v>
      </c>
      <c r="F20" s="6"/>
      <c r="G20" s="120">
        <v>213282</v>
      </c>
      <c r="I20" s="6"/>
      <c r="J20" s="120">
        <v>551608</v>
      </c>
      <c r="K20" s="156">
        <f>AVERAGE(J16:J20)</f>
        <v>651094.4</v>
      </c>
      <c r="N20" s="180">
        <v>249581</v>
      </c>
      <c r="O20" s="120">
        <v>235190</v>
      </c>
      <c r="P20" s="156">
        <v>549810.16666666663</v>
      </c>
      <c r="Q20" s="229"/>
      <c r="R20" s="6"/>
      <c r="S20" s="7">
        <v>0.71805333621493528</v>
      </c>
      <c r="T20" s="7"/>
      <c r="U20" s="8"/>
    </row>
    <row r="21" spans="3:21" x14ac:dyDescent="0.15">
      <c r="C21" s="6"/>
      <c r="D21" s="180">
        <v>225621</v>
      </c>
      <c r="E21" s="180">
        <v>278039</v>
      </c>
      <c r="F21" s="6"/>
      <c r="G21" s="120">
        <v>198302</v>
      </c>
      <c r="H21" s="120">
        <f>AVERAGE(G16:G21)</f>
        <v>201860.66666666666</v>
      </c>
      <c r="I21" s="6" t="s">
        <v>570</v>
      </c>
      <c r="J21" s="120">
        <v>639597</v>
      </c>
      <c r="K21" s="8"/>
      <c r="N21" s="180">
        <v>438108.33333333337</v>
      </c>
      <c r="O21" s="7"/>
      <c r="P21" s="156">
        <v>589257</v>
      </c>
      <c r="Q21" s="229"/>
      <c r="R21" s="6"/>
      <c r="S21" s="7">
        <v>1.1046853384095443</v>
      </c>
      <c r="T21" s="7"/>
      <c r="U21" s="8"/>
    </row>
    <row r="22" spans="3:21" x14ac:dyDescent="0.15">
      <c r="C22" s="6" t="s">
        <v>567</v>
      </c>
      <c r="D22" s="180">
        <v>470296</v>
      </c>
      <c r="F22" s="6" t="s">
        <v>567</v>
      </c>
      <c r="G22" s="120">
        <v>211786</v>
      </c>
      <c r="I22" s="6"/>
      <c r="J22" s="120">
        <v>824801</v>
      </c>
      <c r="K22" s="8"/>
      <c r="N22" s="180">
        <v>296522</v>
      </c>
      <c r="O22" s="7"/>
      <c r="P22" s="8"/>
      <c r="Q22" s="40"/>
      <c r="R22" s="6"/>
      <c r="S22" s="7">
        <v>0.97396458392615237</v>
      </c>
      <c r="T22" s="7"/>
      <c r="U22" s="8"/>
    </row>
    <row r="23" spans="3:21" x14ac:dyDescent="0.15">
      <c r="C23" s="6"/>
      <c r="D23" s="180">
        <v>484252</v>
      </c>
      <c r="F23" s="6"/>
      <c r="G23" s="120">
        <v>213352</v>
      </c>
      <c r="I23" s="6" t="s">
        <v>572</v>
      </c>
      <c r="J23" s="120">
        <v>566757</v>
      </c>
      <c r="K23" s="8"/>
      <c r="N23" s="178">
        <v>298276.83333333337</v>
      </c>
      <c r="O23" s="7"/>
      <c r="P23" s="8"/>
      <c r="Q23" s="40"/>
      <c r="R23" s="6"/>
      <c r="S23" s="7">
        <v>0.92135007766430299</v>
      </c>
      <c r="T23" s="7"/>
      <c r="U23" s="8"/>
    </row>
    <row r="24" spans="3:21" x14ac:dyDescent="0.15">
      <c r="C24" s="6"/>
      <c r="D24" s="180">
        <v>379300</v>
      </c>
      <c r="E24" s="180"/>
      <c r="F24" s="6"/>
      <c r="G24" s="120">
        <v>225240</v>
      </c>
      <c r="I24" s="6"/>
      <c r="J24" s="120">
        <v>611576</v>
      </c>
      <c r="K24" s="156">
        <f>AVERAGE(J21:J24)</f>
        <v>660682.75</v>
      </c>
      <c r="M24" t="s">
        <v>526</v>
      </c>
      <c r="N24" s="178">
        <f>AVERAGE(N18:N23)</f>
        <v>323326.6944444445</v>
      </c>
      <c r="O24" s="178">
        <f t="shared" ref="O24:P24" si="8">AVERAGE(O18:O23)</f>
        <v>221712.55555555553</v>
      </c>
      <c r="P24" s="182">
        <f t="shared" si="8"/>
        <v>612711.0791666666</v>
      </c>
      <c r="Q24" s="229"/>
      <c r="R24" s="53" t="s">
        <v>548</v>
      </c>
      <c r="S24" s="187">
        <f>AVERAGE(S4:S23)</f>
        <v>1.0000000000000002</v>
      </c>
      <c r="T24" s="187">
        <f t="shared" ref="T24:U24" si="9">AVERAGE(T4:T23)</f>
        <v>0.68585363778740416</v>
      </c>
      <c r="U24" s="209">
        <f t="shared" si="9"/>
        <v>1.9003444039056359</v>
      </c>
    </row>
    <row r="25" spans="3:21" x14ac:dyDescent="0.15">
      <c r="C25" s="6" t="s">
        <v>569</v>
      </c>
      <c r="D25" s="180">
        <v>321015</v>
      </c>
      <c r="F25" s="6" t="s">
        <v>569</v>
      </c>
      <c r="G25" s="120">
        <v>232132</v>
      </c>
      <c r="I25" s="6" t="s">
        <v>573</v>
      </c>
      <c r="J25" s="120">
        <v>509473</v>
      </c>
      <c r="K25" s="8"/>
      <c r="N25" s="7"/>
      <c r="O25" s="7"/>
      <c r="P25" s="8"/>
      <c r="Q25" s="40"/>
      <c r="R25" s="232" t="s">
        <v>494</v>
      </c>
    </row>
    <row r="26" spans="3:21" x14ac:dyDescent="0.15">
      <c r="C26" s="6"/>
      <c r="D26" s="180">
        <v>297425</v>
      </c>
      <c r="F26" s="6"/>
      <c r="G26" s="120">
        <v>234339</v>
      </c>
      <c r="I26" s="6"/>
      <c r="J26" s="120">
        <v>535340</v>
      </c>
      <c r="K26" s="8"/>
      <c r="N26" s="359" t="s">
        <v>532</v>
      </c>
      <c r="O26" s="359"/>
      <c r="P26" s="345"/>
      <c r="Q26" s="230"/>
      <c r="R26" t="s">
        <v>1112</v>
      </c>
      <c r="S26">
        <v>20</v>
      </c>
      <c r="T26">
        <v>6</v>
      </c>
      <c r="U26">
        <v>13</v>
      </c>
    </row>
    <row r="27" spans="3:21" x14ac:dyDescent="0.15">
      <c r="C27" s="6"/>
      <c r="D27" s="180">
        <v>324310</v>
      </c>
      <c r="E27" s="180">
        <v>379433</v>
      </c>
      <c r="F27" s="6"/>
      <c r="G27" s="120">
        <v>251673</v>
      </c>
      <c r="H27" s="120">
        <f>AVERAGE(G22:G27)</f>
        <v>228087</v>
      </c>
      <c r="I27" s="6"/>
      <c r="J27" s="120">
        <v>476104</v>
      </c>
      <c r="K27" s="8"/>
      <c r="N27" s="7">
        <f>N18/$N$24</f>
        <v>0.85993208967091317</v>
      </c>
      <c r="O27" s="7">
        <f t="shared" ref="O27:P27" si="10">O18/$N$24</f>
        <v>0.62432415923316631</v>
      </c>
      <c r="P27" s="8">
        <f t="shared" si="10"/>
        <v>2.013735367934101</v>
      </c>
      <c r="Q27" s="40"/>
      <c r="R27" t="s">
        <v>1113</v>
      </c>
      <c r="S27" t="s">
        <v>363</v>
      </c>
      <c r="T27" t="s">
        <v>364</v>
      </c>
      <c r="U27" t="s">
        <v>365</v>
      </c>
    </row>
    <row r="28" spans="3:21" x14ac:dyDescent="0.15">
      <c r="C28" s="6" t="s">
        <v>570</v>
      </c>
      <c r="D28" s="180">
        <v>234176</v>
      </c>
      <c r="F28" s="6" t="s">
        <v>570</v>
      </c>
      <c r="G28" s="120">
        <v>233965</v>
      </c>
      <c r="I28" s="6" t="s">
        <v>574</v>
      </c>
      <c r="J28" s="120">
        <v>668243</v>
      </c>
      <c r="K28" s="8"/>
      <c r="N28" s="7">
        <f t="shared" ref="N28:P32" si="11">N19/$N$24</f>
        <v>1.1735282193508954</v>
      </c>
      <c r="O28" s="7">
        <f t="shared" si="11"/>
        <v>0.70543819585299039</v>
      </c>
      <c r="P28" s="8">
        <f t="shared" si="11"/>
        <v>2.0433906675575209</v>
      </c>
      <c r="Q28" s="40"/>
      <c r="R28" t="s">
        <v>1211</v>
      </c>
      <c r="S28" t="s">
        <v>365</v>
      </c>
      <c r="T28" t="s">
        <v>366</v>
      </c>
      <c r="U28" s="202">
        <v>1490</v>
      </c>
    </row>
    <row r="29" spans="3:21" x14ac:dyDescent="0.15">
      <c r="C29" s="6"/>
      <c r="D29" s="180">
        <v>246336</v>
      </c>
      <c r="F29" s="6"/>
      <c r="G29" s="120">
        <v>218797</v>
      </c>
      <c r="I29" s="6"/>
      <c r="J29" s="120">
        <v>597137</v>
      </c>
      <c r="K29" s="8"/>
      <c r="N29" s="7">
        <f t="shared" si="11"/>
        <v>0.77191584947491609</v>
      </c>
      <c r="O29" s="7">
        <f t="shared" si="11"/>
        <v>0.72740668816138054</v>
      </c>
      <c r="P29" s="8">
        <f t="shared" si="11"/>
        <v>1.7004787297608599</v>
      </c>
      <c r="Q29" s="40"/>
      <c r="R29" t="s">
        <v>981</v>
      </c>
      <c r="S29" t="s">
        <v>367</v>
      </c>
      <c r="T29" t="s">
        <v>363</v>
      </c>
      <c r="U29" s="202">
        <v>2010</v>
      </c>
    </row>
    <row r="30" spans="3:21" x14ac:dyDescent="0.15">
      <c r="C30" s="6"/>
      <c r="D30" s="180">
        <v>258097</v>
      </c>
      <c r="E30" s="180"/>
      <c r="F30" s="6" t="s">
        <v>572</v>
      </c>
      <c r="G30" s="120">
        <v>241905</v>
      </c>
      <c r="I30" s="6"/>
      <c r="J30" s="120">
        <v>512564</v>
      </c>
      <c r="K30" s="156">
        <f>AVERAGE(J25:J30)</f>
        <v>549810.16666666663</v>
      </c>
      <c r="N30" s="7">
        <f t="shared" si="11"/>
        <v>1.3550020485815817</v>
      </c>
      <c r="O30" s="7"/>
      <c r="P30" s="8">
        <f t="shared" ref="P30" si="12">P21/$N$24</f>
        <v>1.8224817502696145</v>
      </c>
      <c r="Q30" s="40"/>
      <c r="R30" t="s">
        <v>1223</v>
      </c>
      <c r="S30" s="202">
        <v>1128</v>
      </c>
      <c r="T30" t="s">
        <v>368</v>
      </c>
      <c r="U30" s="202">
        <v>2360</v>
      </c>
    </row>
    <row r="31" spans="3:21" x14ac:dyDescent="0.15">
      <c r="C31" s="6" t="s">
        <v>572</v>
      </c>
      <c r="D31" s="180">
        <v>256738</v>
      </c>
      <c r="F31" s="6"/>
      <c r="G31" s="120">
        <v>246093</v>
      </c>
      <c r="H31" s="120">
        <f>AVERAGE(G28:G31)</f>
        <v>235190</v>
      </c>
      <c r="I31" s="6" t="s">
        <v>345</v>
      </c>
      <c r="J31" s="120">
        <v>474554</v>
      </c>
      <c r="K31" s="8"/>
      <c r="N31" s="7">
        <f t="shared" si="11"/>
        <v>0.91709718094727188</v>
      </c>
      <c r="O31" s="7"/>
      <c r="P31" s="8"/>
      <c r="Q31" s="40"/>
      <c r="R31" t="s">
        <v>1234</v>
      </c>
      <c r="S31" s="202">
        <v>1360</v>
      </c>
      <c r="T31" t="s">
        <v>365</v>
      </c>
      <c r="U31" s="202">
        <v>2790</v>
      </c>
    </row>
    <row r="32" spans="3:21" x14ac:dyDescent="0.15">
      <c r="C32" s="6"/>
      <c r="D32" s="180">
        <v>261801</v>
      </c>
      <c r="F32" s="6"/>
      <c r="I32" s="6"/>
      <c r="J32" s="120">
        <v>543938</v>
      </c>
      <c r="K32" s="8"/>
      <c r="N32" s="7">
        <f t="shared" si="11"/>
        <v>0.92252461197442115</v>
      </c>
      <c r="O32" s="7"/>
      <c r="P32" s="8"/>
      <c r="Q32" s="40"/>
      <c r="R32" t="s">
        <v>649</v>
      </c>
      <c r="S32" s="202">
        <v>1001</v>
      </c>
      <c r="T32" t="s">
        <v>369</v>
      </c>
      <c r="U32" s="202">
        <v>1899</v>
      </c>
    </row>
    <row r="33" spans="3:21" x14ac:dyDescent="0.15">
      <c r="C33" s="6"/>
      <c r="D33" s="180">
        <v>240338</v>
      </c>
      <c r="E33" s="180">
        <v>249581</v>
      </c>
      <c r="F33" s="6"/>
      <c r="I33" s="6" t="s">
        <v>346</v>
      </c>
      <c r="J33" s="120">
        <v>713402</v>
      </c>
      <c r="K33" s="8"/>
      <c r="M33" s="7" t="s">
        <v>338</v>
      </c>
      <c r="N33" s="191">
        <f>AVERAGE(N27:N32)</f>
        <v>0.99999999999999989</v>
      </c>
      <c r="O33" s="191">
        <f t="shared" ref="O33:P33" si="13">AVERAGE(O27:O32)</f>
        <v>0.68572301441584571</v>
      </c>
      <c r="P33" s="192">
        <f t="shared" si="13"/>
        <v>1.8950216288805242</v>
      </c>
      <c r="Q33" s="191"/>
      <c r="R33" t="s">
        <v>662</v>
      </c>
      <c r="S33" t="s">
        <v>370</v>
      </c>
      <c r="T33" t="s">
        <v>371</v>
      </c>
      <c r="U33" t="s">
        <v>372</v>
      </c>
    </row>
    <row r="34" spans="3:21" x14ac:dyDescent="0.15">
      <c r="C34" s="6" t="s">
        <v>573</v>
      </c>
      <c r="D34" s="180">
        <v>404185</v>
      </c>
      <c r="F34" s="6"/>
      <c r="I34" s="6"/>
      <c r="J34" s="120">
        <v>625134</v>
      </c>
      <c r="K34" s="156">
        <f>AVERAGE(J31:J34)</f>
        <v>589257</v>
      </c>
      <c r="N34" s="7"/>
      <c r="O34" s="7"/>
      <c r="P34" s="8"/>
      <c r="Q34" s="40"/>
      <c r="R34" t="s">
        <v>860</v>
      </c>
      <c r="S34" t="s">
        <v>390</v>
      </c>
      <c r="T34" t="s">
        <v>391</v>
      </c>
      <c r="U34" t="s">
        <v>392</v>
      </c>
    </row>
    <row r="35" spans="3:21" x14ac:dyDescent="0.15">
      <c r="C35" s="6"/>
      <c r="D35" s="180">
        <v>517714</v>
      </c>
      <c r="F35" s="6"/>
      <c r="I35" s="6"/>
      <c r="K35" s="8"/>
      <c r="N35" s="7"/>
      <c r="O35" s="7"/>
      <c r="P35" s="8"/>
      <c r="Q35" s="40"/>
      <c r="R35" t="s">
        <v>263</v>
      </c>
      <c r="S35" t="s">
        <v>393</v>
      </c>
      <c r="T35" t="s">
        <v>394</v>
      </c>
      <c r="U35" s="202">
        <v>1531</v>
      </c>
    </row>
    <row r="36" spans="3:21" x14ac:dyDescent="0.15">
      <c r="C36" s="6"/>
      <c r="D36" s="180">
        <v>493859</v>
      </c>
      <c r="E36" s="180"/>
      <c r="F36" s="6"/>
      <c r="I36" s="6"/>
      <c r="K36" s="8"/>
      <c r="N36" s="7"/>
      <c r="O36" s="7"/>
      <c r="P36" s="8"/>
      <c r="Q36" s="40"/>
      <c r="R36" t="s">
        <v>264</v>
      </c>
      <c r="S36" s="202">
        <v>1080</v>
      </c>
      <c r="T36" t="s">
        <v>395</v>
      </c>
      <c r="U36" s="202">
        <v>2267</v>
      </c>
    </row>
    <row r="37" spans="3:21" x14ac:dyDescent="0.15">
      <c r="C37" s="6" t="s">
        <v>574</v>
      </c>
      <c r="D37" s="180">
        <v>415658</v>
      </c>
      <c r="F37" s="6"/>
      <c r="I37" s="6"/>
      <c r="K37" s="8"/>
      <c r="N37" s="7"/>
      <c r="O37" s="7"/>
      <c r="P37" s="8"/>
      <c r="Q37" s="40"/>
      <c r="R37" t="s">
        <v>265</v>
      </c>
      <c r="S37" t="s">
        <v>396</v>
      </c>
      <c r="T37" t="s">
        <v>397</v>
      </c>
      <c r="U37" t="s">
        <v>398</v>
      </c>
    </row>
    <row r="38" spans="3:21" x14ac:dyDescent="0.15">
      <c r="C38" s="6"/>
      <c r="D38" s="180">
        <v>402716</v>
      </c>
      <c r="F38" s="6"/>
      <c r="I38" s="6"/>
      <c r="K38" s="8"/>
      <c r="N38" s="7"/>
      <c r="O38" s="7"/>
      <c r="P38" s="8"/>
      <c r="Q38" s="40"/>
    </row>
    <row r="39" spans="3:21" x14ac:dyDescent="0.15">
      <c r="C39" s="6"/>
      <c r="D39" s="180">
        <v>394518</v>
      </c>
      <c r="E39" s="180">
        <v>438108.33333333337</v>
      </c>
      <c r="F39" s="6"/>
      <c r="I39" s="6"/>
      <c r="K39" s="8"/>
      <c r="N39" s="7"/>
      <c r="O39" s="7"/>
      <c r="P39" s="8"/>
      <c r="Q39" s="40"/>
    </row>
    <row r="40" spans="3:21" x14ac:dyDescent="0.15">
      <c r="C40" s="6" t="s">
        <v>345</v>
      </c>
      <c r="D40" s="180">
        <v>330693</v>
      </c>
      <c r="F40" s="6"/>
      <c r="I40" s="6"/>
      <c r="K40" s="8"/>
      <c r="N40" s="7"/>
      <c r="O40" s="7"/>
      <c r="P40" s="8"/>
      <c r="Q40" s="40"/>
      <c r="R40" s="232" t="s">
        <v>438</v>
      </c>
    </row>
    <row r="41" spans="3:21" x14ac:dyDescent="0.15">
      <c r="C41" s="6"/>
      <c r="D41" s="180">
        <v>323328</v>
      </c>
      <c r="F41" s="6"/>
      <c r="I41" s="6"/>
      <c r="K41" s="8"/>
      <c r="N41" s="7"/>
      <c r="O41" s="7"/>
      <c r="P41" s="8"/>
      <c r="Q41" s="40"/>
      <c r="R41" t="s">
        <v>674</v>
      </c>
      <c r="T41" s="13">
        <v>5.9999999999999995E-4</v>
      </c>
      <c r="U41" s="13" t="s">
        <v>374</v>
      </c>
    </row>
    <row r="42" spans="3:21" x14ac:dyDescent="0.15">
      <c r="C42" s="6"/>
      <c r="D42" s="180">
        <v>342762</v>
      </c>
      <c r="E42" s="180"/>
      <c r="F42" s="6"/>
      <c r="I42" s="6"/>
      <c r="K42" s="8"/>
      <c r="N42" s="7"/>
      <c r="O42" s="7"/>
      <c r="P42" s="8"/>
      <c r="Q42" s="40"/>
      <c r="R42" t="s">
        <v>676</v>
      </c>
      <c r="T42" s="13" t="s">
        <v>751</v>
      </c>
      <c r="U42" s="13" t="s">
        <v>587</v>
      </c>
    </row>
    <row r="43" spans="3:21" x14ac:dyDescent="0.15">
      <c r="C43" s="6" t="s">
        <v>346</v>
      </c>
      <c r="D43" s="180">
        <v>255600</v>
      </c>
      <c r="F43" s="6"/>
      <c r="I43" s="6"/>
      <c r="K43" s="8"/>
      <c r="N43" s="7"/>
      <c r="O43" s="7"/>
      <c r="P43" s="8"/>
      <c r="Q43" s="40"/>
      <c r="R43" t="s">
        <v>1304</v>
      </c>
      <c r="T43" s="13" t="s">
        <v>864</v>
      </c>
      <c r="U43" s="13" t="s">
        <v>864</v>
      </c>
    </row>
    <row r="44" spans="3:21" x14ac:dyDescent="0.15">
      <c r="C44" s="6"/>
      <c r="D44" s="180">
        <v>259582</v>
      </c>
      <c r="F44" s="6"/>
      <c r="I44" s="6"/>
      <c r="K44" s="8"/>
      <c r="N44" s="7"/>
      <c r="O44" s="7"/>
      <c r="P44" s="8"/>
      <c r="Q44" s="40"/>
      <c r="R44" t="s">
        <v>865</v>
      </c>
      <c r="T44" s="13" t="s">
        <v>866</v>
      </c>
      <c r="U44" s="13" t="s">
        <v>866</v>
      </c>
    </row>
    <row r="45" spans="3:21" x14ac:dyDescent="0.15">
      <c r="C45" s="6"/>
      <c r="D45" s="180">
        <v>267167</v>
      </c>
      <c r="E45" s="180">
        <v>296522</v>
      </c>
      <c r="F45" s="6"/>
      <c r="I45" s="6"/>
      <c r="K45" s="8"/>
      <c r="N45" s="7"/>
      <c r="O45" s="7"/>
      <c r="P45" s="8"/>
      <c r="Q45" s="40"/>
      <c r="R45" t="s">
        <v>867</v>
      </c>
      <c r="T45" s="13" t="s">
        <v>322</v>
      </c>
      <c r="U45" s="13" t="s">
        <v>432</v>
      </c>
    </row>
    <row r="46" spans="3:21" x14ac:dyDescent="0.15">
      <c r="C46" s="6" t="s">
        <v>520</v>
      </c>
      <c r="D46" s="180">
        <v>303496</v>
      </c>
      <c r="F46" s="6"/>
      <c r="I46" s="6"/>
      <c r="K46" s="8"/>
      <c r="N46" s="7"/>
      <c r="O46" s="7"/>
      <c r="P46" s="8"/>
      <c r="Q46" s="40"/>
      <c r="T46" s="13"/>
      <c r="U46" s="13"/>
    </row>
    <row r="47" spans="3:21" x14ac:dyDescent="0.15">
      <c r="C47" s="6"/>
      <c r="D47" s="180">
        <v>328068</v>
      </c>
      <c r="F47" s="6"/>
      <c r="I47" s="6"/>
      <c r="K47" s="8"/>
      <c r="N47" s="7"/>
      <c r="O47" s="7"/>
      <c r="P47" s="8"/>
      <c r="Q47" s="40"/>
      <c r="R47" t="s">
        <v>1091</v>
      </c>
      <c r="T47" s="13"/>
      <c r="U47" s="13"/>
    </row>
    <row r="48" spans="3:21" x14ac:dyDescent="0.15">
      <c r="C48" s="6"/>
      <c r="D48" s="180">
        <v>297302</v>
      </c>
      <c r="E48" s="180"/>
      <c r="F48" s="6"/>
      <c r="I48" s="6"/>
      <c r="K48" s="8"/>
      <c r="N48" s="7"/>
      <c r="O48" s="7"/>
      <c r="P48" s="8"/>
      <c r="Q48" s="40"/>
      <c r="R48" t="s">
        <v>468</v>
      </c>
      <c r="T48" s="13">
        <v>1.0009999999999999</v>
      </c>
      <c r="U48" s="13">
        <v>1.0009999999999999</v>
      </c>
    </row>
    <row r="49" spans="2:21" x14ac:dyDescent="0.15">
      <c r="C49" s="6" t="s">
        <v>347</v>
      </c>
      <c r="D49" s="180">
        <v>330423</v>
      </c>
      <c r="F49" s="6"/>
      <c r="I49" s="6"/>
      <c r="K49" s="8"/>
      <c r="N49" s="7"/>
      <c r="O49" s="7"/>
      <c r="P49" s="8"/>
      <c r="Q49" s="40"/>
      <c r="R49" t="s">
        <v>469</v>
      </c>
      <c r="T49" s="13">
        <v>0.68669999999999998</v>
      </c>
      <c r="U49" s="13">
        <v>1.899</v>
      </c>
    </row>
    <row r="50" spans="2:21" x14ac:dyDescent="0.15">
      <c r="C50" s="6"/>
      <c r="D50" s="180">
        <v>301388</v>
      </c>
      <c r="F50" s="6"/>
      <c r="I50" s="6"/>
      <c r="K50" s="8"/>
      <c r="N50" s="7"/>
      <c r="O50" s="7"/>
      <c r="P50" s="8"/>
      <c r="Q50" s="40"/>
      <c r="R50" t="s">
        <v>470</v>
      </c>
      <c r="T50" s="13" t="s">
        <v>323</v>
      </c>
      <c r="U50" s="13" t="s">
        <v>458</v>
      </c>
    </row>
    <row r="51" spans="2:21" x14ac:dyDescent="0.15">
      <c r="C51" s="6"/>
      <c r="D51" s="178">
        <v>228984</v>
      </c>
      <c r="E51" s="178">
        <v>298276.83333333337</v>
      </c>
      <c r="F51" s="6"/>
      <c r="G51" s="7"/>
      <c r="H51" s="7"/>
      <c r="I51" s="6"/>
      <c r="J51" s="7"/>
      <c r="K51" s="8"/>
      <c r="L51" s="7"/>
      <c r="M51" s="7"/>
      <c r="N51" s="7"/>
      <c r="O51" s="7"/>
      <c r="P51" s="8"/>
      <c r="Q51" s="40"/>
      <c r="R51" t="s">
        <v>1092</v>
      </c>
      <c r="S51" s="7"/>
      <c r="T51" s="13" t="s">
        <v>324</v>
      </c>
      <c r="U51" s="13" t="s">
        <v>459</v>
      </c>
    </row>
    <row r="52" spans="2:21" x14ac:dyDescent="0.15">
      <c r="B52" s="10"/>
      <c r="C52" s="9"/>
      <c r="D52" s="10"/>
      <c r="E52" s="10"/>
      <c r="F52" s="9"/>
      <c r="G52" s="10"/>
      <c r="H52" s="10"/>
      <c r="I52" s="9"/>
      <c r="J52" s="10"/>
      <c r="K52" s="11"/>
      <c r="L52" s="10"/>
      <c r="M52" s="10"/>
      <c r="N52" s="10"/>
      <c r="O52" s="10"/>
      <c r="P52" s="11"/>
      <c r="Q52" s="40"/>
      <c r="R52" t="s">
        <v>1094</v>
      </c>
      <c r="T52" s="13">
        <v>0.39279999999999998</v>
      </c>
      <c r="U52" s="13">
        <v>0.56000000000000005</v>
      </c>
    </row>
    <row r="53" spans="2:21" x14ac:dyDescent="0.15">
      <c r="B53" t="s">
        <v>1417</v>
      </c>
      <c r="C53" s="6" t="s">
        <v>745</v>
      </c>
      <c r="D53" s="120">
        <v>452945</v>
      </c>
      <c r="F53" s="6"/>
      <c r="I53" s="6" t="s">
        <v>1420</v>
      </c>
      <c r="J53" s="120">
        <v>415470</v>
      </c>
      <c r="K53" s="8"/>
      <c r="N53" s="359" t="s">
        <v>525</v>
      </c>
      <c r="O53" s="359"/>
      <c r="P53" s="345"/>
      <c r="Q53" s="230"/>
      <c r="T53" s="13"/>
      <c r="U53" s="13"/>
    </row>
    <row r="54" spans="2:21" x14ac:dyDescent="0.15">
      <c r="C54" s="6"/>
      <c r="D54" s="120">
        <v>503184</v>
      </c>
      <c r="F54" s="6"/>
      <c r="I54" s="6"/>
      <c r="J54" s="120">
        <v>361048</v>
      </c>
      <c r="K54" s="8"/>
      <c r="N54" s="7" t="s">
        <v>523</v>
      </c>
      <c r="O54" s="7"/>
      <c r="P54" s="8" t="s">
        <v>522</v>
      </c>
      <c r="Q54" s="40"/>
      <c r="R54" t="s">
        <v>1096</v>
      </c>
      <c r="T54" s="13"/>
      <c r="U54" s="13"/>
    </row>
    <row r="55" spans="2:21" x14ac:dyDescent="0.15">
      <c r="C55" s="6"/>
      <c r="D55" s="120">
        <v>497232</v>
      </c>
      <c r="F55" s="6"/>
      <c r="I55" s="6"/>
      <c r="J55" s="120">
        <v>349966</v>
      </c>
      <c r="K55" s="8"/>
      <c r="N55" s="120">
        <v>498156.66666666669</v>
      </c>
      <c r="O55" s="7"/>
      <c r="P55" s="156">
        <v>356470.66666666669</v>
      </c>
      <c r="Q55" s="229"/>
      <c r="R55" t="s">
        <v>1097</v>
      </c>
      <c r="T55" s="13" t="s">
        <v>325</v>
      </c>
      <c r="U55" s="13" t="s">
        <v>460</v>
      </c>
    </row>
    <row r="56" spans="2:21" x14ac:dyDescent="0.15">
      <c r="C56" s="6" t="s">
        <v>565</v>
      </c>
      <c r="D56" s="120">
        <v>502374</v>
      </c>
      <c r="F56" s="6"/>
      <c r="I56" s="6" t="s">
        <v>1422</v>
      </c>
      <c r="J56" s="120">
        <v>299134</v>
      </c>
      <c r="K56" s="8"/>
      <c r="N56" s="120">
        <v>452210.66666666669</v>
      </c>
      <c r="O56" s="7"/>
      <c r="P56" s="156">
        <v>532508.5</v>
      </c>
      <c r="Q56" s="229"/>
      <c r="R56" t="s">
        <v>674</v>
      </c>
      <c r="T56" s="13">
        <v>0.76849999999999996</v>
      </c>
      <c r="U56" s="13" t="s">
        <v>374</v>
      </c>
    </row>
    <row r="57" spans="2:21" x14ac:dyDescent="0.15">
      <c r="C57" s="6"/>
      <c r="D57" s="120">
        <v>497911</v>
      </c>
      <c r="F57" s="6"/>
      <c r="I57" s="6"/>
      <c r="J57" s="120">
        <v>335480</v>
      </c>
      <c r="K57" s="8"/>
      <c r="N57" s="120">
        <v>338982.33333333331</v>
      </c>
      <c r="O57" s="7"/>
      <c r="P57" s="156">
        <v>342059</v>
      </c>
      <c r="Q57" s="229"/>
      <c r="R57" t="s">
        <v>676</v>
      </c>
      <c r="T57" s="13" t="s">
        <v>879</v>
      </c>
      <c r="U57" s="13" t="s">
        <v>849</v>
      </c>
    </row>
    <row r="58" spans="2:21" x14ac:dyDescent="0.15">
      <c r="C58" s="6"/>
      <c r="D58" s="120">
        <v>535294</v>
      </c>
      <c r="E58" s="120">
        <f>AVERAGE(D53:D58)</f>
        <v>498156.66666666669</v>
      </c>
      <c r="F58" s="6"/>
      <c r="I58" s="6"/>
      <c r="J58" s="120">
        <v>377726</v>
      </c>
      <c r="K58" s="156">
        <f>AVERAGE(J53:J58)</f>
        <v>356470.66666666669</v>
      </c>
      <c r="N58" s="120">
        <v>433979.16666666669</v>
      </c>
      <c r="O58" s="7"/>
      <c r="P58" s="156">
        <v>625739.33333333337</v>
      </c>
      <c r="Q58" s="229"/>
      <c r="R58" t="s">
        <v>1304</v>
      </c>
      <c r="T58" s="13" t="s">
        <v>1100</v>
      </c>
      <c r="U58" s="13" t="s">
        <v>864</v>
      </c>
    </row>
    <row r="59" spans="2:21" x14ac:dyDescent="0.15">
      <c r="C59" s="6" t="s">
        <v>567</v>
      </c>
      <c r="D59" s="120">
        <v>471486</v>
      </c>
      <c r="F59" s="6"/>
      <c r="I59" s="6" t="s">
        <v>1246</v>
      </c>
      <c r="J59" s="120">
        <v>550394</v>
      </c>
      <c r="K59" s="8"/>
      <c r="N59" s="120">
        <v>358974.5</v>
      </c>
      <c r="O59" s="7"/>
      <c r="P59" s="156">
        <v>914743.33333333337</v>
      </c>
      <c r="Q59" s="229"/>
    </row>
    <row r="60" spans="2:21" x14ac:dyDescent="0.15">
      <c r="C60" s="6"/>
      <c r="D60" s="120">
        <v>456686</v>
      </c>
      <c r="F60" s="6"/>
      <c r="I60" s="6"/>
      <c r="J60" s="120">
        <v>522350</v>
      </c>
      <c r="K60" s="8"/>
      <c r="N60" s="120">
        <v>352397.16666666669</v>
      </c>
      <c r="O60" s="7"/>
      <c r="P60" s="156">
        <v>793705</v>
      </c>
      <c r="Q60" s="229"/>
    </row>
    <row r="61" spans="2:21" x14ac:dyDescent="0.15">
      <c r="C61" s="6"/>
      <c r="D61" s="120">
        <v>445659</v>
      </c>
      <c r="F61" s="6"/>
      <c r="I61" s="6"/>
      <c r="J61" s="120">
        <v>555306</v>
      </c>
      <c r="K61" s="8"/>
      <c r="N61" s="120">
        <v>278296.66666666669</v>
      </c>
      <c r="O61" s="7"/>
      <c r="P61" s="8"/>
      <c r="Q61" s="40"/>
    </row>
    <row r="62" spans="2:21" x14ac:dyDescent="0.15">
      <c r="C62" s="6" t="s">
        <v>569</v>
      </c>
      <c r="D62" s="120">
        <v>447693</v>
      </c>
      <c r="F62" s="6"/>
      <c r="I62" s="6" t="s">
        <v>1441</v>
      </c>
      <c r="J62" s="120">
        <v>519177</v>
      </c>
      <c r="K62" s="8"/>
      <c r="M62" t="s">
        <v>526</v>
      </c>
      <c r="N62" s="173">
        <f>AVERAGE(N55:N61)</f>
        <v>387571.02380952379</v>
      </c>
      <c r="O62" s="7"/>
      <c r="P62" s="156">
        <f>AVERAGE(P55:P61)</f>
        <v>594204.30555555562</v>
      </c>
      <c r="Q62" s="229"/>
    </row>
    <row r="63" spans="2:21" x14ac:dyDescent="0.15">
      <c r="C63" s="6"/>
      <c r="D63" s="120">
        <v>532941</v>
      </c>
      <c r="F63" s="6"/>
      <c r="I63" s="6"/>
      <c r="J63" s="120">
        <v>525652</v>
      </c>
      <c r="K63" s="8"/>
      <c r="N63" s="7"/>
      <c r="O63" s="7"/>
      <c r="P63" s="8"/>
      <c r="Q63" s="40"/>
    </row>
    <row r="64" spans="2:21" x14ac:dyDescent="0.15">
      <c r="C64" s="6"/>
      <c r="D64" s="120">
        <v>358799</v>
      </c>
      <c r="E64" s="120">
        <f t="shared" ref="E64" si="14">AVERAGE(D59:D64)</f>
        <v>452210.66666666669</v>
      </c>
      <c r="F64" s="6"/>
      <c r="I64" s="6"/>
      <c r="J64" s="120">
        <v>522172</v>
      </c>
      <c r="K64" s="156">
        <f t="shared" ref="K64" si="15">AVERAGE(J59:J64)</f>
        <v>532508.5</v>
      </c>
      <c r="N64" s="359" t="s">
        <v>532</v>
      </c>
      <c r="O64" s="359"/>
      <c r="P64" s="345"/>
      <c r="Q64" s="230"/>
    </row>
    <row r="65" spans="3:17" x14ac:dyDescent="0.15">
      <c r="C65" s="6" t="s">
        <v>570</v>
      </c>
      <c r="D65" s="120">
        <v>365294</v>
      </c>
      <c r="F65" s="6"/>
      <c r="I65" s="6" t="s">
        <v>1250</v>
      </c>
      <c r="J65" s="120">
        <v>350816</v>
      </c>
      <c r="K65" s="8"/>
      <c r="N65" s="7">
        <f>N55/$N$62</f>
        <v>1.2853300067950681</v>
      </c>
      <c r="O65" s="7"/>
      <c r="P65" s="8">
        <f t="shared" ref="P65" si="16">P55/$N$62</f>
        <v>0.91975572157803587</v>
      </c>
      <c r="Q65" s="40"/>
    </row>
    <row r="66" spans="3:17" x14ac:dyDescent="0.15">
      <c r="C66" s="6"/>
      <c r="D66" s="120">
        <v>324452</v>
      </c>
      <c r="F66" s="6"/>
      <c r="I66" s="6"/>
      <c r="J66" s="120">
        <v>355068</v>
      </c>
      <c r="K66" s="8"/>
      <c r="N66" s="7">
        <f t="shared" ref="N66:N71" si="17">N56/$N$62</f>
        <v>1.1667814126602787</v>
      </c>
      <c r="O66" s="7"/>
      <c r="P66" s="8">
        <f t="shared" ref="P66" si="18">P56/$N$62</f>
        <v>1.3739636538507258</v>
      </c>
      <c r="Q66" s="40"/>
    </row>
    <row r="67" spans="3:17" x14ac:dyDescent="0.15">
      <c r="C67" s="6"/>
      <c r="D67" s="120">
        <v>373169</v>
      </c>
      <c r="F67" s="6"/>
      <c r="I67" s="6"/>
      <c r="J67" s="120">
        <v>365096</v>
      </c>
      <c r="K67" s="8"/>
      <c r="N67" s="7">
        <f t="shared" si="17"/>
        <v>0.87463280923686926</v>
      </c>
      <c r="O67" s="7"/>
      <c r="P67" s="8">
        <f t="shared" ref="P67" si="19">P57/$N$62</f>
        <v>0.88257113918843633</v>
      </c>
      <c r="Q67" s="40"/>
    </row>
    <row r="68" spans="3:17" x14ac:dyDescent="0.15">
      <c r="C68" s="6" t="s">
        <v>572</v>
      </c>
      <c r="D68" s="120">
        <v>344264</v>
      </c>
      <c r="F68" s="6"/>
      <c r="I68" s="6" t="s">
        <v>1251</v>
      </c>
      <c r="J68" s="120">
        <v>368125</v>
      </c>
      <c r="K68" s="8"/>
      <c r="N68" s="7">
        <f t="shared" si="17"/>
        <v>1.1197410023096843</v>
      </c>
      <c r="O68" s="7"/>
      <c r="P68" s="8">
        <f t="shared" ref="P68" si="20">P58/$N$62</f>
        <v>1.6145152627324899</v>
      </c>
      <c r="Q68" s="40"/>
    </row>
    <row r="69" spans="3:17" x14ac:dyDescent="0.15">
      <c r="C69" s="6"/>
      <c r="D69" s="120">
        <v>326107</v>
      </c>
      <c r="F69" s="6"/>
      <c r="I69" s="6"/>
      <c r="J69" s="120">
        <v>283320</v>
      </c>
      <c r="K69" s="8"/>
      <c r="N69" s="7">
        <f t="shared" si="17"/>
        <v>0.92621604285985559</v>
      </c>
      <c r="O69" s="7"/>
      <c r="P69" s="8">
        <f t="shared" ref="P69:P70" si="21">P59/$N$62</f>
        <v>2.3601953632707446</v>
      </c>
      <c r="Q69" s="40"/>
    </row>
    <row r="70" spans="3:17" x14ac:dyDescent="0.15">
      <c r="C70" s="6"/>
      <c r="D70" s="120">
        <v>300608</v>
      </c>
      <c r="E70" s="120">
        <f t="shared" ref="E70" si="22">AVERAGE(D65:D70)</f>
        <v>338982.33333333331</v>
      </c>
      <c r="F70" s="6"/>
      <c r="I70" s="6"/>
      <c r="J70" s="120">
        <v>329929</v>
      </c>
      <c r="K70" s="156">
        <f t="shared" ref="K70" si="23">AVERAGE(J65:J70)</f>
        <v>342059</v>
      </c>
      <c r="N70" s="7">
        <f t="shared" si="17"/>
        <v>0.90924538992330939</v>
      </c>
      <c r="O70" s="7"/>
      <c r="P70" s="8">
        <f t="shared" si="21"/>
        <v>2.0478956145856646</v>
      </c>
      <c r="Q70" s="40"/>
    </row>
    <row r="71" spans="3:17" x14ac:dyDescent="0.15">
      <c r="C71" s="6" t="s">
        <v>573</v>
      </c>
      <c r="D71" s="120">
        <v>462043</v>
      </c>
      <c r="F71" s="6"/>
      <c r="I71" s="6" t="s">
        <v>1252</v>
      </c>
      <c r="J71" s="120">
        <v>631670</v>
      </c>
      <c r="K71" s="8"/>
      <c r="N71" s="7">
        <f t="shared" si="17"/>
        <v>0.71805333621493528</v>
      </c>
      <c r="O71" s="7"/>
      <c r="P71" s="8"/>
      <c r="Q71" s="40"/>
    </row>
    <row r="72" spans="3:17" x14ac:dyDescent="0.15">
      <c r="C72" s="6"/>
      <c r="D72" s="120">
        <v>471304</v>
      </c>
      <c r="F72" s="6"/>
      <c r="I72" s="6"/>
      <c r="J72" s="120">
        <v>685835</v>
      </c>
      <c r="K72" s="8"/>
      <c r="M72" s="7" t="s">
        <v>338</v>
      </c>
      <c r="N72" s="191">
        <f>AVERAGE(N65:N71)</f>
        <v>1</v>
      </c>
      <c r="O72" s="191"/>
      <c r="P72" s="192">
        <f t="shared" ref="P72" si="24">AVERAGE(P65:P71)</f>
        <v>1.533149459201016</v>
      </c>
      <c r="Q72" s="191"/>
    </row>
    <row r="73" spans="3:17" x14ac:dyDescent="0.15">
      <c r="C73" s="6"/>
      <c r="D73" s="120">
        <v>464699</v>
      </c>
      <c r="F73" s="6"/>
      <c r="I73" s="6"/>
      <c r="J73" s="120">
        <v>699534</v>
      </c>
      <c r="K73" s="8"/>
      <c r="N73" s="7"/>
      <c r="P73" s="8"/>
      <c r="Q73" s="40"/>
    </row>
    <row r="74" spans="3:17" x14ac:dyDescent="0.15">
      <c r="C74" s="6" t="s">
        <v>574</v>
      </c>
      <c r="D74" s="120">
        <v>379780</v>
      </c>
      <c r="F74" s="6"/>
      <c r="I74" s="6" t="s">
        <v>1253</v>
      </c>
      <c r="J74" s="120">
        <v>493397</v>
      </c>
      <c r="K74" s="8"/>
      <c r="N74" s="7"/>
      <c r="P74" s="8"/>
      <c r="Q74" s="40"/>
    </row>
    <row r="75" spans="3:17" x14ac:dyDescent="0.15">
      <c r="C75" s="6"/>
      <c r="D75" s="120">
        <v>412452</v>
      </c>
      <c r="F75" s="6"/>
      <c r="I75" s="6"/>
      <c r="J75" s="120">
        <v>561844</v>
      </c>
      <c r="K75" s="8"/>
      <c r="N75" s="7"/>
      <c r="P75" s="8"/>
      <c r="Q75" s="40"/>
    </row>
    <row r="76" spans="3:17" x14ac:dyDescent="0.15">
      <c r="C76" s="6"/>
      <c r="D76" s="120">
        <v>413597</v>
      </c>
      <c r="E76" s="120">
        <f t="shared" ref="E76" si="25">AVERAGE(D71:D76)</f>
        <v>433979.16666666669</v>
      </c>
      <c r="F76" s="6"/>
      <c r="I76" s="6"/>
      <c r="J76" s="120">
        <v>682156</v>
      </c>
      <c r="K76" s="156">
        <f t="shared" ref="K76" si="26">AVERAGE(J71:J76)</f>
        <v>625739.33333333337</v>
      </c>
      <c r="P76" s="8"/>
      <c r="Q76" s="40"/>
    </row>
    <row r="77" spans="3:17" x14ac:dyDescent="0.15">
      <c r="C77" s="6" t="s">
        <v>345</v>
      </c>
      <c r="D77" s="120">
        <v>410026</v>
      </c>
      <c r="F77" s="6"/>
      <c r="I77" s="6" t="s">
        <v>1498</v>
      </c>
      <c r="J77" s="120">
        <v>855741</v>
      </c>
      <c r="K77" s="8"/>
      <c r="P77" s="8"/>
      <c r="Q77" s="40"/>
    </row>
    <row r="78" spans="3:17" x14ac:dyDescent="0.15">
      <c r="C78" s="6"/>
      <c r="D78" s="120">
        <v>396532</v>
      </c>
      <c r="F78" s="6"/>
      <c r="I78" s="6"/>
      <c r="J78" s="120">
        <v>970742</v>
      </c>
      <c r="K78" s="8"/>
      <c r="P78" s="8"/>
      <c r="Q78" s="40"/>
    </row>
    <row r="79" spans="3:17" x14ac:dyDescent="0.15">
      <c r="C79" s="6"/>
      <c r="D79" s="120">
        <v>447561</v>
      </c>
      <c r="F79" s="6"/>
      <c r="I79" s="6"/>
      <c r="J79" s="120">
        <v>804600</v>
      </c>
      <c r="K79" s="8"/>
      <c r="P79" s="8"/>
      <c r="Q79" s="40"/>
    </row>
    <row r="80" spans="3:17" x14ac:dyDescent="0.15">
      <c r="C80" s="6" t="s">
        <v>346</v>
      </c>
      <c r="D80" s="120">
        <v>332064</v>
      </c>
      <c r="F80" s="6"/>
      <c r="I80" s="6" t="s">
        <v>1499</v>
      </c>
      <c r="J80" s="120">
        <v>841706</v>
      </c>
      <c r="K80" s="8"/>
      <c r="P80" s="8"/>
      <c r="Q80" s="40"/>
    </row>
    <row r="81" spans="2:17" x14ac:dyDescent="0.15">
      <c r="C81" s="6"/>
      <c r="D81" s="120">
        <v>284823</v>
      </c>
      <c r="F81" s="6"/>
      <c r="I81" s="6"/>
      <c r="J81" s="120">
        <v>920939</v>
      </c>
      <c r="K81" s="8"/>
      <c r="P81" s="8"/>
      <c r="Q81" s="40"/>
    </row>
    <row r="82" spans="2:17" x14ac:dyDescent="0.15">
      <c r="C82" s="6"/>
      <c r="D82" s="120">
        <v>282841</v>
      </c>
      <c r="E82" s="120">
        <f t="shared" ref="E82" si="27">AVERAGE(D77:D82)</f>
        <v>358974.5</v>
      </c>
      <c r="F82" s="6"/>
      <c r="I82" s="6"/>
      <c r="J82" s="120">
        <v>1094732</v>
      </c>
      <c r="K82" s="156">
        <f t="shared" ref="K82" si="28">AVERAGE(J77:J82)</f>
        <v>914743.33333333337</v>
      </c>
      <c r="P82" s="8"/>
      <c r="Q82" s="40"/>
    </row>
    <row r="83" spans="2:17" x14ac:dyDescent="0.15">
      <c r="C83" s="6" t="s">
        <v>520</v>
      </c>
      <c r="D83" s="120">
        <v>338616</v>
      </c>
      <c r="F83" s="6"/>
      <c r="I83" s="6" t="s">
        <v>1500</v>
      </c>
      <c r="J83" s="120">
        <v>830159</v>
      </c>
      <c r="K83" s="8"/>
      <c r="P83" s="8"/>
      <c r="Q83" s="40"/>
    </row>
    <row r="84" spans="2:17" x14ac:dyDescent="0.15">
      <c r="C84" s="6"/>
      <c r="D84" s="120">
        <v>319249</v>
      </c>
      <c r="F84" s="6"/>
      <c r="I84" s="6"/>
      <c r="J84" s="120">
        <v>824202</v>
      </c>
      <c r="K84" s="8"/>
      <c r="P84" s="8"/>
      <c r="Q84" s="40"/>
    </row>
    <row r="85" spans="2:17" x14ac:dyDescent="0.15">
      <c r="C85" s="6"/>
      <c r="D85" s="120">
        <v>349504</v>
      </c>
      <c r="F85" s="6"/>
      <c r="I85" s="6"/>
      <c r="J85" s="120">
        <v>798974</v>
      </c>
      <c r="K85" s="8"/>
      <c r="P85" s="8"/>
      <c r="Q85" s="40"/>
    </row>
    <row r="86" spans="2:17" x14ac:dyDescent="0.15">
      <c r="C86" s="6" t="s">
        <v>347</v>
      </c>
      <c r="D86" s="120">
        <v>373808</v>
      </c>
      <c r="F86" s="6"/>
      <c r="I86" s="6" t="s">
        <v>1501</v>
      </c>
      <c r="J86" s="120">
        <v>680394</v>
      </c>
      <c r="K86" s="8"/>
      <c r="P86" s="8"/>
      <c r="Q86" s="40"/>
    </row>
    <row r="87" spans="2:17" x14ac:dyDescent="0.15">
      <c r="C87" s="6"/>
      <c r="D87" s="120">
        <v>343567</v>
      </c>
      <c r="F87" s="6"/>
      <c r="I87" s="6"/>
      <c r="J87" s="120">
        <v>784795</v>
      </c>
      <c r="K87" s="8"/>
      <c r="P87" s="8"/>
      <c r="Q87" s="40"/>
    </row>
    <row r="88" spans="2:17" x14ac:dyDescent="0.15">
      <c r="C88" s="6"/>
      <c r="D88" s="120">
        <v>389639</v>
      </c>
      <c r="E88" s="120">
        <f t="shared" ref="E88" si="29">AVERAGE(D83:D88)</f>
        <v>352397.16666666669</v>
      </c>
      <c r="F88" s="6"/>
      <c r="I88" s="6"/>
      <c r="J88" s="120">
        <v>843706</v>
      </c>
      <c r="K88" s="156">
        <f t="shared" ref="K88" si="30">AVERAGE(J83:J88)</f>
        <v>793705</v>
      </c>
      <c r="P88" s="8"/>
      <c r="Q88" s="40"/>
    </row>
    <row r="89" spans="2:17" x14ac:dyDescent="0.15">
      <c r="C89" s="6" t="s">
        <v>1418</v>
      </c>
      <c r="D89" s="120">
        <v>270796</v>
      </c>
      <c r="F89" s="6"/>
      <c r="I89" s="6"/>
      <c r="K89" s="8"/>
      <c r="P89" s="8"/>
      <c r="Q89" s="40"/>
    </row>
    <row r="90" spans="2:17" x14ac:dyDescent="0.15">
      <c r="C90" s="6"/>
      <c r="D90" s="120">
        <v>268185</v>
      </c>
      <c r="F90" s="6"/>
      <c r="I90" s="6"/>
      <c r="K90" s="8"/>
      <c r="P90" s="8"/>
      <c r="Q90" s="40"/>
    </row>
    <row r="91" spans="2:17" x14ac:dyDescent="0.15">
      <c r="C91" s="6"/>
      <c r="D91" s="120">
        <v>281998</v>
      </c>
      <c r="F91" s="6"/>
      <c r="I91" s="6"/>
      <c r="K91" s="8"/>
      <c r="P91" s="8"/>
      <c r="Q91" s="40"/>
    </row>
    <row r="92" spans="2:17" x14ac:dyDescent="0.15">
      <c r="C92" s="6" t="s">
        <v>1419</v>
      </c>
      <c r="D92" s="120">
        <v>272832</v>
      </c>
      <c r="F92" s="6"/>
      <c r="I92" s="6"/>
      <c r="K92" s="8"/>
      <c r="P92" s="8"/>
      <c r="Q92" s="40"/>
    </row>
    <row r="93" spans="2:17" x14ac:dyDescent="0.15">
      <c r="C93" s="6"/>
      <c r="D93" s="120">
        <v>285904</v>
      </c>
      <c r="F93" s="6"/>
      <c r="I93" s="6"/>
      <c r="K93" s="8"/>
      <c r="P93" s="8"/>
      <c r="Q93" s="40"/>
    </row>
    <row r="94" spans="2:17" x14ac:dyDescent="0.15">
      <c r="C94" s="6"/>
      <c r="D94" s="120">
        <v>290065</v>
      </c>
      <c r="E94" s="120">
        <f t="shared" ref="E94" si="31">AVERAGE(D89:D94)</f>
        <v>278296.66666666669</v>
      </c>
      <c r="F94" s="6"/>
      <c r="I94" s="6"/>
      <c r="K94" s="8"/>
      <c r="P94" s="8"/>
      <c r="Q94" s="40"/>
    </row>
    <row r="95" spans="2:17" x14ac:dyDescent="0.15">
      <c r="B95" s="10"/>
      <c r="C95" s="9"/>
      <c r="D95" s="10"/>
      <c r="E95" s="10"/>
      <c r="F95" s="9"/>
      <c r="G95" s="10"/>
      <c r="H95" s="10"/>
      <c r="I95" s="9"/>
      <c r="J95" s="10"/>
      <c r="K95" s="11"/>
      <c r="L95" s="10"/>
      <c r="M95" s="10"/>
      <c r="N95" s="10"/>
      <c r="O95" s="10"/>
      <c r="P95" s="11"/>
      <c r="Q95" s="40"/>
    </row>
    <row r="96" spans="2:17" x14ac:dyDescent="0.15">
      <c r="B96" t="s">
        <v>1506</v>
      </c>
      <c r="C96" s="6" t="s">
        <v>745</v>
      </c>
      <c r="D96" s="120">
        <v>377206</v>
      </c>
      <c r="F96" s="6" t="s">
        <v>745</v>
      </c>
      <c r="G96" s="120">
        <v>132316</v>
      </c>
      <c r="I96" s="6"/>
      <c r="K96" s="8"/>
      <c r="P96" s="8"/>
      <c r="Q96" s="40"/>
    </row>
    <row r="97" spans="3:17" x14ac:dyDescent="0.15">
      <c r="C97" s="6"/>
      <c r="D97" s="120">
        <v>339274</v>
      </c>
      <c r="F97" s="6"/>
      <c r="G97" s="120">
        <v>112411</v>
      </c>
      <c r="I97" s="6"/>
      <c r="K97" s="8"/>
      <c r="N97" s="359" t="s">
        <v>525</v>
      </c>
      <c r="O97" s="359"/>
      <c r="P97" s="345"/>
      <c r="Q97" s="230"/>
    </row>
    <row r="98" spans="3:17" x14ac:dyDescent="0.15">
      <c r="C98" s="6"/>
      <c r="D98" s="120">
        <v>395975</v>
      </c>
      <c r="F98" s="6"/>
      <c r="G98" s="120">
        <v>125896</v>
      </c>
      <c r="I98" s="6"/>
      <c r="K98" s="8"/>
      <c r="N98" s="7" t="s">
        <v>523</v>
      </c>
      <c r="O98" s="7" t="s">
        <v>524</v>
      </c>
      <c r="P98" s="8"/>
      <c r="Q98" s="40"/>
    </row>
    <row r="99" spans="3:17" x14ac:dyDescent="0.15">
      <c r="C99" s="6" t="s">
        <v>565</v>
      </c>
      <c r="D99" s="120">
        <v>413464</v>
      </c>
      <c r="F99" s="6" t="s">
        <v>565</v>
      </c>
      <c r="G99" s="120">
        <v>131606</v>
      </c>
      <c r="I99" s="6"/>
      <c r="K99" s="8"/>
      <c r="N99" s="120">
        <v>383688.33333333331</v>
      </c>
      <c r="O99" s="120">
        <v>129311</v>
      </c>
      <c r="P99" s="8"/>
      <c r="Q99" s="40"/>
    </row>
    <row r="100" spans="3:17" x14ac:dyDescent="0.15">
      <c r="C100" s="6"/>
      <c r="D100" s="120">
        <v>380257</v>
      </c>
      <c r="F100" s="6"/>
      <c r="G100" s="120">
        <v>147895</v>
      </c>
      <c r="I100" s="6"/>
      <c r="K100" s="8"/>
      <c r="N100" s="120">
        <v>338285.33333333331</v>
      </c>
      <c r="P100" s="8"/>
      <c r="Q100" s="40"/>
    </row>
    <row r="101" spans="3:17" x14ac:dyDescent="0.15">
      <c r="C101" s="6"/>
      <c r="D101" s="120">
        <v>395954</v>
      </c>
      <c r="E101" s="120">
        <f>AVERAGE(D96:D101)</f>
        <v>383688.33333333331</v>
      </c>
      <c r="F101" s="6"/>
      <c r="G101" s="120">
        <v>125743</v>
      </c>
      <c r="H101" s="120">
        <f>AVERAGE(G96:G101)</f>
        <v>129311.16666666667</v>
      </c>
      <c r="I101" s="6"/>
      <c r="K101" s="8"/>
      <c r="N101" s="173">
        <v>320010.83333333331</v>
      </c>
      <c r="P101" s="8"/>
      <c r="Q101" s="40"/>
    </row>
    <row r="102" spans="3:17" x14ac:dyDescent="0.15">
      <c r="C102" s="6" t="s">
        <v>1502</v>
      </c>
      <c r="D102" s="120">
        <v>312545</v>
      </c>
      <c r="F102" s="6"/>
      <c r="I102" s="6"/>
      <c r="K102" s="8"/>
      <c r="M102" t="s">
        <v>526</v>
      </c>
      <c r="N102" s="120">
        <f>AVERAGE(N99:N101)</f>
        <v>347328.16666666669</v>
      </c>
      <c r="O102" s="120">
        <f>AVERAGE(O99:O101)</f>
        <v>129311</v>
      </c>
      <c r="P102" s="8"/>
      <c r="Q102" s="40"/>
    </row>
    <row r="103" spans="3:17" x14ac:dyDescent="0.15">
      <c r="C103" s="6"/>
      <c r="D103" s="120">
        <v>317027</v>
      </c>
      <c r="F103" s="6"/>
      <c r="I103" s="6"/>
      <c r="K103" s="8"/>
      <c r="P103" s="8"/>
      <c r="Q103" s="40"/>
    </row>
    <row r="104" spans="3:17" x14ac:dyDescent="0.15">
      <c r="C104" s="6"/>
      <c r="D104" s="120">
        <v>312387</v>
      </c>
      <c r="F104" s="6"/>
      <c r="I104" s="6"/>
      <c r="K104" s="8"/>
      <c r="N104" s="359" t="s">
        <v>532</v>
      </c>
      <c r="O104" s="359"/>
      <c r="P104" s="345"/>
      <c r="Q104" s="230"/>
    </row>
    <row r="105" spans="3:17" x14ac:dyDescent="0.15">
      <c r="C105" s="6" t="s">
        <v>1503</v>
      </c>
      <c r="D105" s="120">
        <v>367176</v>
      </c>
      <c r="F105" s="6"/>
      <c r="I105" s="6"/>
      <c r="K105" s="8"/>
      <c r="N105">
        <f>N99/$N$102</f>
        <v>1.1046853384095443</v>
      </c>
      <c r="O105">
        <f>O99/$N$102</f>
        <v>0.37230208318837754</v>
      </c>
      <c r="P105" s="8"/>
      <c r="Q105" s="40"/>
    </row>
    <row r="106" spans="3:17" x14ac:dyDescent="0.15">
      <c r="C106" s="6"/>
      <c r="D106" s="120">
        <v>362354</v>
      </c>
      <c r="F106" s="6"/>
      <c r="I106" s="6"/>
      <c r="K106" s="8"/>
      <c r="N106">
        <f t="shared" ref="N106:N107" si="32">N100/$N$102</f>
        <v>0.97396458392615237</v>
      </c>
      <c r="P106" s="8"/>
      <c r="Q106" s="40"/>
    </row>
    <row r="107" spans="3:17" x14ac:dyDescent="0.15">
      <c r="C107" s="6"/>
      <c r="D107" s="120">
        <v>358223</v>
      </c>
      <c r="E107" s="120">
        <f t="shared" ref="E107" si="33">AVERAGE(D102:D107)</f>
        <v>338285.33333333331</v>
      </c>
      <c r="F107" s="6"/>
      <c r="I107" s="6"/>
      <c r="K107" s="8"/>
      <c r="N107">
        <f t="shared" si="32"/>
        <v>0.92135007766430299</v>
      </c>
      <c r="P107" s="8"/>
      <c r="Q107" s="40"/>
    </row>
    <row r="108" spans="3:17" x14ac:dyDescent="0.15">
      <c r="C108" s="6" t="s">
        <v>1504</v>
      </c>
      <c r="D108" s="120">
        <v>298059</v>
      </c>
      <c r="F108" s="6"/>
      <c r="I108" s="6"/>
      <c r="K108" s="8"/>
      <c r="M108" s="7" t="s">
        <v>338</v>
      </c>
      <c r="N108" s="188">
        <f>AVERAGE(N105:N107)</f>
        <v>0.99999999999999989</v>
      </c>
      <c r="O108" s="188">
        <f>AVERAGE(O105:O107)</f>
        <v>0.37230208318837754</v>
      </c>
      <c r="P108" s="8"/>
      <c r="Q108" s="40"/>
    </row>
    <row r="109" spans="3:17" x14ac:dyDescent="0.15">
      <c r="C109" s="6"/>
      <c r="D109" s="120">
        <v>332013</v>
      </c>
      <c r="F109" s="6"/>
      <c r="I109" s="6"/>
      <c r="K109" s="8"/>
      <c r="P109" s="8"/>
      <c r="Q109" s="40"/>
    </row>
    <row r="110" spans="3:17" x14ac:dyDescent="0.15">
      <c r="C110" s="6"/>
      <c r="D110" s="120">
        <v>338246</v>
      </c>
      <c r="F110" s="6"/>
      <c r="I110" s="6"/>
      <c r="K110" s="8"/>
      <c r="P110" s="8"/>
      <c r="Q110" s="40"/>
    </row>
    <row r="111" spans="3:17" x14ac:dyDescent="0.15">
      <c r="C111" s="6" t="s">
        <v>1441</v>
      </c>
      <c r="D111" s="120">
        <v>332907</v>
      </c>
      <c r="F111" s="6"/>
      <c r="I111" s="6"/>
      <c r="K111" s="8"/>
      <c r="P111" s="8"/>
      <c r="Q111" s="40"/>
    </row>
    <row r="112" spans="3:17" x14ac:dyDescent="0.15">
      <c r="C112" s="6"/>
      <c r="D112" s="120">
        <v>317368</v>
      </c>
      <c r="F112" s="6"/>
      <c r="I112" s="6"/>
      <c r="K112" s="8"/>
      <c r="P112" s="8"/>
      <c r="Q112" s="40"/>
    </row>
    <row r="113" spans="3:17" x14ac:dyDescent="0.15">
      <c r="C113" s="9"/>
      <c r="D113" s="171">
        <v>301472</v>
      </c>
      <c r="E113" s="171">
        <f t="shared" ref="E113" si="34">AVERAGE(D108:D113)</f>
        <v>320010.83333333331</v>
      </c>
      <c r="F113" s="9"/>
      <c r="G113" s="10"/>
      <c r="H113" s="10"/>
      <c r="I113" s="9"/>
      <c r="J113" s="10"/>
      <c r="K113" s="11"/>
      <c r="L113" s="9"/>
      <c r="M113" s="10"/>
      <c r="N113" s="10"/>
      <c r="O113" s="10"/>
      <c r="P113" s="11"/>
      <c r="Q113" s="40"/>
    </row>
  </sheetData>
  <mergeCells count="15">
    <mergeCell ref="N97:P97"/>
    <mergeCell ref="N104:P104"/>
    <mergeCell ref="N10:P10"/>
    <mergeCell ref="N16:P16"/>
    <mergeCell ref="N26:P26"/>
    <mergeCell ref="N53:P53"/>
    <mergeCell ref="N64:P64"/>
    <mergeCell ref="N1:P1"/>
    <mergeCell ref="S1:U1"/>
    <mergeCell ref="C2:E2"/>
    <mergeCell ref="F2:H2"/>
    <mergeCell ref="I2:K2"/>
    <mergeCell ref="N2:P2"/>
    <mergeCell ref="S2:U2"/>
    <mergeCell ref="C1:K1"/>
  </mergeCells>
  <phoneticPr fontId="3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U126"/>
  <sheetViews>
    <sheetView workbookViewId="0">
      <pane ySplit="3" topLeftCell="A4" activePane="bottomLeft" state="frozen"/>
      <selection pane="bottomLeft" activeCell="S23" sqref="S23:U56"/>
    </sheetView>
  </sheetViews>
  <sheetFormatPr baseColWidth="10" defaultRowHeight="13" x14ac:dyDescent="0.15"/>
  <cols>
    <col min="1" max="1" width="27" customWidth="1"/>
    <col min="17" max="17" width="10.6640625" style="93"/>
    <col min="18" max="18" width="36.5" customWidth="1"/>
  </cols>
  <sheetData>
    <row r="1" spans="1:21" x14ac:dyDescent="0.15">
      <c r="A1" s="151" t="s">
        <v>734</v>
      </c>
      <c r="B1" s="334" t="s">
        <v>1161</v>
      </c>
      <c r="C1" s="324"/>
      <c r="D1" s="324"/>
      <c r="E1" s="324"/>
      <c r="F1" s="324"/>
      <c r="G1" s="324"/>
      <c r="H1" s="324"/>
      <c r="I1" s="324"/>
      <c r="J1" s="324"/>
      <c r="K1" s="324"/>
      <c r="L1" s="169"/>
      <c r="N1" s="357" t="s">
        <v>1416</v>
      </c>
      <c r="O1" s="358"/>
      <c r="P1" s="358"/>
      <c r="Q1" s="227"/>
      <c r="R1" s="206"/>
      <c r="S1" s="348" t="s">
        <v>341</v>
      </c>
      <c r="T1" s="349"/>
      <c r="U1" s="350"/>
    </row>
    <row r="2" spans="1:21" x14ac:dyDescent="0.15">
      <c r="A2" s="33" t="s">
        <v>1345</v>
      </c>
      <c r="C2" s="353" t="s">
        <v>882</v>
      </c>
      <c r="D2" s="352"/>
      <c r="E2" s="352"/>
      <c r="F2" s="351" t="s">
        <v>741</v>
      </c>
      <c r="G2" s="352"/>
      <c r="H2" s="352"/>
      <c r="I2" s="354" t="s">
        <v>576</v>
      </c>
      <c r="J2" s="352"/>
      <c r="K2" s="352"/>
      <c r="L2" s="181"/>
      <c r="M2" s="153"/>
      <c r="N2" s="359" t="s">
        <v>525</v>
      </c>
      <c r="O2" s="359"/>
      <c r="P2" s="359"/>
      <c r="Q2" s="228"/>
      <c r="R2" s="181"/>
      <c r="S2" s="344" t="s">
        <v>532</v>
      </c>
      <c r="T2" s="344"/>
      <c r="U2" s="345"/>
    </row>
    <row r="3" spans="1:21" ht="42" x14ac:dyDescent="0.15">
      <c r="B3" s="35" t="s">
        <v>1314</v>
      </c>
      <c r="C3" s="172" t="s">
        <v>1108</v>
      </c>
      <c r="D3" s="7" t="s">
        <v>571</v>
      </c>
      <c r="E3" s="7" t="s">
        <v>340</v>
      </c>
      <c r="F3" s="172" t="s">
        <v>1108</v>
      </c>
      <c r="G3" s="7" t="s">
        <v>739</v>
      </c>
      <c r="H3" s="7" t="s">
        <v>340</v>
      </c>
      <c r="I3" s="172" t="s">
        <v>1108</v>
      </c>
      <c r="J3" s="7" t="s">
        <v>739</v>
      </c>
      <c r="K3" s="7" t="s">
        <v>340</v>
      </c>
      <c r="L3" s="51"/>
      <c r="M3" s="93"/>
      <c r="N3" s="7" t="s">
        <v>523</v>
      </c>
      <c r="O3" s="7" t="s">
        <v>524</v>
      </c>
      <c r="P3" s="7" t="s">
        <v>522</v>
      </c>
      <c r="Q3" s="40"/>
      <c r="R3" s="51"/>
      <c r="S3" s="7" t="s">
        <v>523</v>
      </c>
      <c r="T3" s="7" t="s">
        <v>524</v>
      </c>
      <c r="U3" s="8" t="s">
        <v>522</v>
      </c>
    </row>
    <row r="4" spans="1:21" x14ac:dyDescent="0.15">
      <c r="B4" t="s">
        <v>1336</v>
      </c>
      <c r="C4" s="6" t="s">
        <v>745</v>
      </c>
      <c r="D4" s="120">
        <v>131403</v>
      </c>
      <c r="F4" s="6"/>
      <c r="I4" s="6" t="s">
        <v>745</v>
      </c>
      <c r="J4" s="120">
        <v>165275</v>
      </c>
      <c r="K4" s="8"/>
      <c r="N4" s="120">
        <v>102523.83333333333</v>
      </c>
      <c r="P4" s="156">
        <v>162220</v>
      </c>
      <c r="Q4" s="229"/>
      <c r="R4" s="6"/>
      <c r="S4" s="7">
        <v>0.87863074021357912</v>
      </c>
      <c r="T4" s="7">
        <v>1.2492604164271535</v>
      </c>
      <c r="U4" s="8">
        <v>1.3902277552775222</v>
      </c>
    </row>
    <row r="5" spans="1:21" x14ac:dyDescent="0.15">
      <c r="C5" s="6"/>
      <c r="D5" s="120">
        <v>113473</v>
      </c>
      <c r="F5" s="6"/>
      <c r="I5" s="6"/>
      <c r="J5" s="120">
        <v>172404</v>
      </c>
      <c r="K5" s="8"/>
      <c r="N5" s="120">
        <v>130848</v>
      </c>
      <c r="P5" s="8"/>
      <c r="Q5" s="40"/>
      <c r="R5" s="6"/>
      <c r="S5" s="7">
        <v>1.1213692597864211</v>
      </c>
      <c r="T5" s="7">
        <v>0.70331270306640248</v>
      </c>
      <c r="U5" s="8">
        <v>1.5296946068369437</v>
      </c>
    </row>
    <row r="6" spans="1:21" x14ac:dyDescent="0.15">
      <c r="C6" s="6"/>
      <c r="D6" s="120">
        <v>120123</v>
      </c>
      <c r="F6" s="6"/>
      <c r="I6" s="6"/>
      <c r="J6" s="120">
        <v>145997</v>
      </c>
      <c r="K6" s="8"/>
      <c r="M6" t="s">
        <v>526</v>
      </c>
      <c r="N6" s="120">
        <f>AVERAGE(N4:N5)</f>
        <v>116685.91666666666</v>
      </c>
      <c r="O6" s="120"/>
      <c r="P6" s="156">
        <f t="shared" ref="P6" si="0">AVERAGE(P4:P5)</f>
        <v>162220</v>
      </c>
      <c r="Q6" s="229"/>
      <c r="R6" s="6"/>
      <c r="S6" s="7">
        <v>1.1140753344445435</v>
      </c>
      <c r="T6" s="7">
        <v>0.82582071270485902</v>
      </c>
      <c r="U6" s="8">
        <v>1.6006560479444232</v>
      </c>
    </row>
    <row r="7" spans="1:21" x14ac:dyDescent="0.15">
      <c r="C7" s="6" t="s">
        <v>565</v>
      </c>
      <c r="D7" s="120">
        <v>86177</v>
      </c>
      <c r="F7" s="6"/>
      <c r="I7" s="6" t="s">
        <v>565</v>
      </c>
      <c r="J7" s="120">
        <v>150701</v>
      </c>
      <c r="K7" s="8"/>
      <c r="P7" s="8"/>
      <c r="Q7" s="40"/>
      <c r="R7" s="6"/>
      <c r="S7" s="7">
        <v>1.1362260134662472</v>
      </c>
      <c r="T7" s="7">
        <v>0.63509343478586111</v>
      </c>
      <c r="U7" s="8">
        <v>2.556235826515576</v>
      </c>
    </row>
    <row r="8" spans="1:21" x14ac:dyDescent="0.15">
      <c r="C8" s="6"/>
      <c r="D8" s="120">
        <v>82433</v>
      </c>
      <c r="F8" s="6"/>
      <c r="I8" s="6"/>
      <c r="J8" s="120">
        <v>185587</v>
      </c>
      <c r="K8" s="8"/>
      <c r="N8" s="359" t="s">
        <v>532</v>
      </c>
      <c r="O8" s="359"/>
      <c r="P8" s="345"/>
      <c r="Q8" s="230"/>
      <c r="R8" s="6"/>
      <c r="S8" s="7">
        <v>0.74969865208920905</v>
      </c>
      <c r="T8" s="7">
        <v>0.50832217001189006</v>
      </c>
      <c r="U8" s="8">
        <v>1.190585552213957</v>
      </c>
    </row>
    <row r="9" spans="1:21" x14ac:dyDescent="0.15">
      <c r="C9" s="6"/>
      <c r="D9" s="120">
        <v>81534</v>
      </c>
      <c r="E9" s="120">
        <f>AVERAGE(D4:D9)</f>
        <v>102523.83333333333</v>
      </c>
      <c r="F9" s="6"/>
      <c r="I9" s="6"/>
      <c r="J9" s="120">
        <v>153354</v>
      </c>
      <c r="K9" s="156">
        <f>AVERAGE(J4:J9)</f>
        <v>162219.66666666666</v>
      </c>
      <c r="N9">
        <f>N4/$N$6</f>
        <v>0.87863074021357912</v>
      </c>
      <c r="P9" s="8">
        <f t="shared" ref="P9" si="1">P4/$N$6</f>
        <v>1.3902277552775222</v>
      </c>
      <c r="Q9" s="40"/>
      <c r="R9" s="6"/>
      <c r="S9" s="7">
        <v>1.2992173529020596</v>
      </c>
      <c r="T9" s="7">
        <v>0.5098976255344615</v>
      </c>
      <c r="U9" s="8">
        <v>1.4053919549363572</v>
      </c>
    </row>
    <row r="10" spans="1:21" x14ac:dyDescent="0.15">
      <c r="C10" s="6" t="s">
        <v>567</v>
      </c>
      <c r="D10" s="120">
        <v>161160</v>
      </c>
      <c r="F10" s="6"/>
      <c r="I10" s="6"/>
      <c r="K10" s="8"/>
      <c r="N10">
        <f>N5/$N$6</f>
        <v>1.1213692597864211</v>
      </c>
      <c r="P10" s="8"/>
      <c r="Q10" s="40"/>
      <c r="R10" s="6"/>
      <c r="S10" s="7">
        <v>0.7523254892529101</v>
      </c>
      <c r="T10" s="7"/>
      <c r="U10" s="8">
        <v>1.6286103779037251</v>
      </c>
    </row>
    <row r="11" spans="1:21" x14ac:dyDescent="0.15">
      <c r="C11" s="6"/>
      <c r="D11" s="120">
        <v>129540</v>
      </c>
      <c r="F11" s="6"/>
      <c r="I11" s="6"/>
      <c r="K11" s="8"/>
      <c r="M11" s="7" t="s">
        <v>338</v>
      </c>
      <c r="N11" s="188">
        <f>AVERAGE(N9:N10)</f>
        <v>1</v>
      </c>
      <c r="O11" s="188"/>
      <c r="P11" s="198">
        <f t="shared" ref="P11" si="2">AVERAGE(P9:P10)</f>
        <v>1.3902277552775222</v>
      </c>
      <c r="Q11" s="191"/>
      <c r="R11" s="6"/>
      <c r="S11" s="7">
        <v>0.75612356824794835</v>
      </c>
      <c r="T11" s="7"/>
      <c r="U11" s="8">
        <v>3.1071316857381577</v>
      </c>
    </row>
    <row r="12" spans="1:21" x14ac:dyDescent="0.15">
      <c r="C12" s="6"/>
      <c r="D12" s="120">
        <v>137467</v>
      </c>
      <c r="F12" s="6"/>
      <c r="I12" s="6"/>
      <c r="K12" s="8"/>
      <c r="P12" s="8"/>
      <c r="Q12" s="40"/>
      <c r="R12" s="6"/>
      <c r="S12" s="7">
        <v>1.1923335895970819</v>
      </c>
      <c r="T12" s="7"/>
      <c r="U12" s="8">
        <v>1.5671830404373073</v>
      </c>
    </row>
    <row r="13" spans="1:21" x14ac:dyDescent="0.15">
      <c r="C13" s="6" t="s">
        <v>569</v>
      </c>
      <c r="D13" s="120">
        <v>116310</v>
      </c>
      <c r="F13" s="6"/>
      <c r="I13" s="6"/>
      <c r="K13" s="8"/>
      <c r="P13" s="8"/>
      <c r="Q13" s="40"/>
      <c r="R13" s="6"/>
      <c r="S13" s="7">
        <v>0.96009825938067328</v>
      </c>
      <c r="T13" s="7"/>
      <c r="U13" s="8">
        <v>1.9719583508848513</v>
      </c>
    </row>
    <row r="14" spans="1:21" x14ac:dyDescent="0.15">
      <c r="C14" s="6"/>
      <c r="D14" s="120">
        <v>124530</v>
      </c>
      <c r="F14" s="6"/>
      <c r="I14" s="6"/>
      <c r="K14" s="8"/>
      <c r="P14" s="8"/>
      <c r="Q14" s="40"/>
      <c r="R14" s="6"/>
      <c r="S14" s="7">
        <v>1.0762134001015291</v>
      </c>
      <c r="T14" s="7"/>
      <c r="U14" s="8">
        <v>3.1068936441151926</v>
      </c>
    </row>
    <row r="15" spans="1:21" x14ac:dyDescent="0.15">
      <c r="C15" s="6"/>
      <c r="D15" s="120">
        <v>116079</v>
      </c>
      <c r="E15" s="120">
        <f>AVERAGE(D10:D15)</f>
        <v>130847.66666666667</v>
      </c>
      <c r="F15" s="6"/>
      <c r="I15" s="6"/>
      <c r="K15" s="8"/>
      <c r="P15" s="8"/>
      <c r="Q15" s="40"/>
      <c r="R15" s="6"/>
      <c r="S15" s="7">
        <v>0.96368834051779773</v>
      </c>
      <c r="T15" s="7"/>
      <c r="U15" s="8">
        <v>2.5167716372834983</v>
      </c>
    </row>
    <row r="16" spans="1:21" x14ac:dyDescent="0.15">
      <c r="B16" s="10"/>
      <c r="C16" s="9"/>
      <c r="D16" s="10"/>
      <c r="E16" s="10"/>
      <c r="F16" s="9"/>
      <c r="G16" s="10"/>
      <c r="H16" s="10"/>
      <c r="I16" s="9"/>
      <c r="J16" s="10"/>
      <c r="K16" s="11"/>
      <c r="L16" s="9"/>
      <c r="M16" s="10"/>
      <c r="N16" s="10"/>
      <c r="O16" s="10"/>
      <c r="P16" s="11"/>
      <c r="Q16" s="40"/>
      <c r="R16" s="6"/>
      <c r="S16" s="7">
        <v>1.0133956166287394</v>
      </c>
      <c r="T16" s="7"/>
      <c r="U16" s="8">
        <v>3.0296133295475078</v>
      </c>
    </row>
    <row r="17" spans="2:21" x14ac:dyDescent="0.15">
      <c r="B17" t="s">
        <v>1337</v>
      </c>
      <c r="C17" s="6" t="s">
        <v>745</v>
      </c>
      <c r="D17" s="184">
        <v>126594</v>
      </c>
      <c r="F17" s="6" t="s">
        <v>567</v>
      </c>
      <c r="G17" s="120">
        <v>186643</v>
      </c>
      <c r="I17" s="6" t="s">
        <v>745</v>
      </c>
      <c r="J17" s="120">
        <v>225260</v>
      </c>
      <c r="K17" s="8"/>
      <c r="P17" s="8"/>
      <c r="Q17" s="40"/>
      <c r="R17" s="6"/>
      <c r="S17" s="7">
        <v>0.92938034461443986</v>
      </c>
      <c r="T17" s="7"/>
      <c r="U17" s="8"/>
    </row>
    <row r="18" spans="2:21" x14ac:dyDescent="0.15">
      <c r="C18" s="6"/>
      <c r="D18" s="184">
        <v>116935</v>
      </c>
      <c r="F18" s="6"/>
      <c r="G18" s="120">
        <v>175349</v>
      </c>
      <c r="I18" s="6"/>
      <c r="J18" s="120">
        <v>213467</v>
      </c>
      <c r="K18" s="8"/>
      <c r="N18" s="359" t="s">
        <v>525</v>
      </c>
      <c r="O18" s="359"/>
      <c r="P18" s="345"/>
      <c r="Q18" s="230"/>
      <c r="R18" s="6"/>
      <c r="S18" s="7">
        <v>0.85064324846256223</v>
      </c>
      <c r="T18" s="7"/>
      <c r="U18" s="8"/>
    </row>
    <row r="19" spans="2:21" x14ac:dyDescent="0.15">
      <c r="C19" s="6"/>
      <c r="D19" s="184">
        <v>107393</v>
      </c>
      <c r="F19" s="6"/>
      <c r="G19" s="120">
        <v>182406</v>
      </c>
      <c r="I19" s="6"/>
      <c r="J19" s="120">
        <v>221473</v>
      </c>
      <c r="K19" s="8"/>
      <c r="N19" s="7" t="s">
        <v>523</v>
      </c>
      <c r="O19" s="7" t="s">
        <v>524</v>
      </c>
      <c r="P19" s="8" t="s">
        <v>522</v>
      </c>
      <c r="Q19" s="40"/>
      <c r="R19" s="6"/>
      <c r="S19" s="7">
        <v>0.94403835572887562</v>
      </c>
      <c r="T19" s="7"/>
      <c r="U19" s="8"/>
    </row>
    <row r="20" spans="2:21" x14ac:dyDescent="0.15">
      <c r="C20" s="6" t="s">
        <v>565</v>
      </c>
      <c r="D20" s="184">
        <v>214693</v>
      </c>
      <c r="F20" s="6" t="s">
        <v>569</v>
      </c>
      <c r="G20" s="120">
        <v>174280</v>
      </c>
      <c r="I20" s="6" t="s">
        <v>565</v>
      </c>
      <c r="J20" s="120">
        <v>194354</v>
      </c>
      <c r="K20" s="8"/>
      <c r="N20" s="193">
        <v>158815.83333333334</v>
      </c>
      <c r="O20" s="173">
        <v>178087</v>
      </c>
      <c r="P20" s="156">
        <v>218064</v>
      </c>
      <c r="Q20" s="229"/>
      <c r="R20" s="6"/>
      <c r="S20" s="7">
        <v>1.2625424345653837</v>
      </c>
      <c r="T20" s="7"/>
      <c r="U20" s="8"/>
    </row>
    <row r="21" spans="2:21" x14ac:dyDescent="0.15">
      <c r="C21" s="6"/>
      <c r="D21" s="184">
        <v>219792</v>
      </c>
      <c r="F21" s="6"/>
      <c r="G21" s="120">
        <v>168850</v>
      </c>
      <c r="I21" s="6"/>
      <c r="J21" s="120">
        <v>233189</v>
      </c>
      <c r="K21" s="8"/>
      <c r="N21" s="193">
        <v>161973.5</v>
      </c>
      <c r="O21" s="173">
        <v>100260</v>
      </c>
      <c r="P21" s="156">
        <v>228179.83333333334</v>
      </c>
      <c r="Q21" s="229"/>
      <c r="R21" s="53" t="s">
        <v>548</v>
      </c>
      <c r="S21" s="187">
        <f>AVERAGE(S4:S20)</f>
        <v>1.0000000000000002</v>
      </c>
      <c r="T21" s="187">
        <f t="shared" ref="T21:U21" si="3">AVERAGE(T4:T20)</f>
        <v>0.73861784375510453</v>
      </c>
      <c r="U21" s="209">
        <f t="shared" si="3"/>
        <v>2.0462272161257706</v>
      </c>
    </row>
    <row r="22" spans="2:21" x14ac:dyDescent="0.15">
      <c r="C22" s="6"/>
      <c r="D22" s="184">
        <v>167488</v>
      </c>
      <c r="E22" s="184">
        <f>AVERAGE(D17:D22)</f>
        <v>158815.83333333334</v>
      </c>
      <c r="F22" s="6"/>
      <c r="G22" s="120">
        <v>180994</v>
      </c>
      <c r="H22" s="120">
        <f>AVERAGE(G17:G22)</f>
        <v>178087</v>
      </c>
      <c r="I22" s="6"/>
      <c r="J22" s="120">
        <v>220641</v>
      </c>
      <c r="K22" s="156">
        <f>AVERAGE(J17:J22)</f>
        <v>218064</v>
      </c>
      <c r="N22" s="193">
        <v>106872.5</v>
      </c>
      <c r="O22" s="173">
        <v>117724</v>
      </c>
      <c r="P22" s="156">
        <v>364401.5</v>
      </c>
      <c r="Q22" s="229"/>
      <c r="R22" s="2" t="s">
        <v>863</v>
      </c>
    </row>
    <row r="23" spans="2:21" x14ac:dyDescent="0.15">
      <c r="C23" s="6" t="s">
        <v>567</v>
      </c>
      <c r="D23" s="184">
        <v>152947</v>
      </c>
      <c r="F23" s="6" t="s">
        <v>570</v>
      </c>
      <c r="G23" s="120">
        <v>102437</v>
      </c>
      <c r="I23" s="6" t="s">
        <v>567</v>
      </c>
      <c r="J23" s="120">
        <v>230902</v>
      </c>
      <c r="K23" s="8"/>
      <c r="N23" s="7"/>
      <c r="O23" s="7"/>
      <c r="P23" s="156">
        <v>169722.66666666666</v>
      </c>
      <c r="Q23" s="229"/>
      <c r="R23" t="s">
        <v>1112</v>
      </c>
      <c r="S23" s="13">
        <v>17</v>
      </c>
      <c r="T23" s="13">
        <v>6</v>
      </c>
      <c r="U23" s="13">
        <v>13</v>
      </c>
    </row>
    <row r="24" spans="2:21" x14ac:dyDescent="0.15">
      <c r="C24" s="6"/>
      <c r="D24" s="184">
        <v>172710</v>
      </c>
      <c r="F24" s="6"/>
      <c r="G24" s="120">
        <v>101755</v>
      </c>
      <c r="I24" s="6"/>
      <c r="J24" s="120">
        <v>245495</v>
      </c>
      <c r="K24" s="8"/>
      <c r="N24" s="7"/>
      <c r="O24" s="7"/>
      <c r="P24" s="156">
        <v>200344.16666666666</v>
      </c>
      <c r="Q24" s="229"/>
      <c r="R24" t="s">
        <v>1113</v>
      </c>
      <c r="S24" s="13">
        <v>0.75</v>
      </c>
      <c r="T24" s="13">
        <v>0.50829999999999997</v>
      </c>
      <c r="U24" s="13">
        <v>1.1919999999999999</v>
      </c>
    </row>
    <row r="25" spans="2:21" x14ac:dyDescent="0.15">
      <c r="C25" s="6"/>
      <c r="D25" s="184">
        <v>149627</v>
      </c>
      <c r="F25" s="6"/>
      <c r="G25" s="120">
        <v>97389</v>
      </c>
      <c r="I25" s="6"/>
      <c r="J25" s="120">
        <v>235919</v>
      </c>
      <c r="K25" s="8"/>
      <c r="N25" s="7"/>
      <c r="O25" s="7"/>
      <c r="P25" s="156">
        <v>232164.83333333334</v>
      </c>
      <c r="Q25" s="229"/>
      <c r="R25" t="s">
        <v>1211</v>
      </c>
      <c r="S25" s="13">
        <v>0.86529999999999996</v>
      </c>
      <c r="T25" s="13">
        <v>0.50949999999999995</v>
      </c>
      <c r="U25" s="13">
        <v>1.4650000000000001</v>
      </c>
    </row>
    <row r="26" spans="2:21" x14ac:dyDescent="0.15">
      <c r="C26" s="6" t="s">
        <v>569</v>
      </c>
      <c r="D26" s="184">
        <v>176460</v>
      </c>
      <c r="F26" s="6" t="s">
        <v>572</v>
      </c>
      <c r="G26" s="120">
        <v>102498</v>
      </c>
      <c r="I26" s="6" t="s">
        <v>569</v>
      </c>
      <c r="J26" s="120">
        <v>224478</v>
      </c>
      <c r="K26" s="8"/>
      <c r="M26" t="s">
        <v>526</v>
      </c>
      <c r="N26" s="193">
        <f>AVERAGE(N20:N25)</f>
        <v>142553.94444444447</v>
      </c>
      <c r="O26" s="193">
        <f t="shared" ref="O26:P26" si="4">AVERAGE(O20:O25)</f>
        <v>132023.66666666666</v>
      </c>
      <c r="P26" s="199">
        <f t="shared" si="4"/>
        <v>235479.5</v>
      </c>
      <c r="Q26" s="229"/>
      <c r="R26" t="s">
        <v>981</v>
      </c>
      <c r="S26" s="13">
        <v>0.9698</v>
      </c>
      <c r="T26" s="13">
        <v>0.66800000000000004</v>
      </c>
      <c r="U26" s="13">
        <v>1.6259999999999999</v>
      </c>
    </row>
    <row r="27" spans="2:21" x14ac:dyDescent="0.15">
      <c r="C27" s="6"/>
      <c r="D27" s="184">
        <v>171842</v>
      </c>
      <c r="F27" s="6"/>
      <c r="G27" s="120">
        <v>103140</v>
      </c>
      <c r="I27" s="6"/>
      <c r="J27" s="120">
        <v>211675</v>
      </c>
      <c r="K27" s="8"/>
      <c r="N27" s="7"/>
      <c r="O27" s="7"/>
      <c r="P27" s="8"/>
      <c r="Q27" s="40"/>
      <c r="R27" t="s">
        <v>1223</v>
      </c>
      <c r="S27" s="13">
        <v>1.1279999999999999</v>
      </c>
      <c r="T27" s="13">
        <v>0.93220000000000003</v>
      </c>
      <c r="U27" s="13">
        <v>2.7949999999999999</v>
      </c>
    </row>
    <row r="28" spans="2:21" x14ac:dyDescent="0.15">
      <c r="C28" s="6"/>
      <c r="D28" s="184">
        <v>148255</v>
      </c>
      <c r="E28" s="184">
        <f t="shared" ref="E28" si="5">AVERAGE(D23:D28)</f>
        <v>161973.5</v>
      </c>
      <c r="F28" s="6"/>
      <c r="G28" s="120">
        <v>94345</v>
      </c>
      <c r="H28" s="120">
        <f t="shared" ref="H28" si="6">AVERAGE(G23:G28)</f>
        <v>100260.66666666667</v>
      </c>
      <c r="I28" s="6"/>
      <c r="J28" s="120">
        <v>220610</v>
      </c>
      <c r="K28" s="156">
        <f t="shared" ref="K28" si="7">AVERAGE(J23:J28)</f>
        <v>228179.83333333334</v>
      </c>
      <c r="N28" s="359" t="s">
        <v>532</v>
      </c>
      <c r="O28" s="359"/>
      <c r="P28" s="345"/>
      <c r="Q28" s="230"/>
      <c r="R28" t="s">
        <v>1234</v>
      </c>
      <c r="S28" s="13">
        <v>1.302</v>
      </c>
      <c r="T28" s="13">
        <v>1.248</v>
      </c>
      <c r="U28" s="13">
        <v>3.1160000000000001</v>
      </c>
    </row>
    <row r="29" spans="2:21" x14ac:dyDescent="0.15">
      <c r="C29" s="6" t="s">
        <v>570</v>
      </c>
      <c r="D29" s="184">
        <v>106919</v>
      </c>
      <c r="F29" s="6" t="s">
        <v>1246</v>
      </c>
      <c r="G29" s="120">
        <v>129385</v>
      </c>
      <c r="I29" s="6" t="s">
        <v>570</v>
      </c>
      <c r="J29" s="120">
        <v>360663</v>
      </c>
      <c r="K29" s="8"/>
      <c r="N29" s="7">
        <f>N20/$N$26</f>
        <v>1.1140753344445435</v>
      </c>
      <c r="O29" s="7">
        <f t="shared" ref="O29:P29" si="8">O20/$N$26</f>
        <v>1.2492604164271535</v>
      </c>
      <c r="P29" s="8">
        <f t="shared" si="8"/>
        <v>1.5296946068369437</v>
      </c>
      <c r="Q29" s="40"/>
      <c r="R29" t="s">
        <v>649</v>
      </c>
      <c r="S29" s="13">
        <v>1</v>
      </c>
      <c r="T29" s="13">
        <v>0.73819999999999997</v>
      </c>
      <c r="U29" s="13">
        <v>2.0470000000000002</v>
      </c>
    </row>
    <row r="30" spans="2:21" x14ac:dyDescent="0.15">
      <c r="C30" s="6"/>
      <c r="D30" s="184">
        <v>113294</v>
      </c>
      <c r="F30" s="6"/>
      <c r="G30" s="120">
        <v>132040</v>
      </c>
      <c r="I30" s="6"/>
      <c r="J30" s="120">
        <v>342545</v>
      </c>
      <c r="K30" s="8"/>
      <c r="N30" s="7">
        <f t="shared" ref="N30:P31" si="9">N21/$N$26</f>
        <v>1.1362260134662472</v>
      </c>
      <c r="O30" s="7">
        <f t="shared" si="9"/>
        <v>0.70331270306640248</v>
      </c>
      <c r="P30" s="8">
        <f t="shared" si="9"/>
        <v>1.6006560479444232</v>
      </c>
      <c r="Q30" s="40"/>
      <c r="R30" t="s">
        <v>662</v>
      </c>
      <c r="S30" s="13">
        <v>0.17299999999999999</v>
      </c>
      <c r="T30" s="13">
        <v>0.27729999999999999</v>
      </c>
      <c r="U30" s="13">
        <v>0.71940000000000004</v>
      </c>
    </row>
    <row r="31" spans="2:21" x14ac:dyDescent="0.15">
      <c r="C31" s="6"/>
      <c r="D31" s="184">
        <v>113085</v>
      </c>
      <c r="F31" s="6"/>
      <c r="G31" s="120">
        <v>109871</v>
      </c>
      <c r="I31" s="6"/>
      <c r="J31" s="120">
        <v>401150</v>
      </c>
      <c r="K31" s="8"/>
      <c r="N31" s="7">
        <f t="shared" si="9"/>
        <v>0.74969865208920905</v>
      </c>
      <c r="O31" s="7">
        <f t="shared" si="9"/>
        <v>0.82582071270485902</v>
      </c>
      <c r="P31" s="8">
        <f t="shared" si="9"/>
        <v>2.556235826515576</v>
      </c>
      <c r="Q31" s="40"/>
      <c r="R31" t="s">
        <v>860</v>
      </c>
      <c r="S31" s="13">
        <v>4.197E-2</v>
      </c>
      <c r="T31" s="13">
        <v>0.1132</v>
      </c>
      <c r="U31" s="13">
        <v>0.19950000000000001</v>
      </c>
    </row>
    <row r="32" spans="2:21" x14ac:dyDescent="0.15">
      <c r="C32" s="6" t="s">
        <v>572</v>
      </c>
      <c r="D32" s="184">
        <v>88929</v>
      </c>
      <c r="F32" s="6" t="s">
        <v>1338</v>
      </c>
      <c r="G32" s="120">
        <v>124859</v>
      </c>
      <c r="I32" s="6" t="s">
        <v>572</v>
      </c>
      <c r="J32" s="120">
        <v>390671</v>
      </c>
      <c r="K32" s="8"/>
      <c r="N32" s="7"/>
      <c r="O32" s="7"/>
      <c r="P32" s="8">
        <f t="shared" ref="P32" si="10">P23/$N$26</f>
        <v>1.190585552213957</v>
      </c>
      <c r="Q32" s="40"/>
      <c r="R32" t="s">
        <v>263</v>
      </c>
      <c r="S32" s="13">
        <v>0.91100000000000003</v>
      </c>
      <c r="T32" s="13">
        <v>0.44719999999999999</v>
      </c>
      <c r="U32" s="13">
        <v>1.6120000000000001</v>
      </c>
    </row>
    <row r="33" spans="3:21" x14ac:dyDescent="0.15">
      <c r="C33" s="6"/>
      <c r="D33" s="184">
        <v>108334</v>
      </c>
      <c r="F33" s="6"/>
      <c r="G33" s="120">
        <v>113765</v>
      </c>
      <c r="I33" s="6"/>
      <c r="J33" s="120">
        <v>345651</v>
      </c>
      <c r="K33" s="8"/>
      <c r="N33" s="7"/>
      <c r="O33" s="7"/>
      <c r="P33" s="8">
        <f t="shared" ref="P33" si="11">P24/$N$26</f>
        <v>1.4053919549363572</v>
      </c>
      <c r="Q33" s="40"/>
      <c r="R33" t="s">
        <v>264</v>
      </c>
      <c r="S33" s="13">
        <v>1.089</v>
      </c>
      <c r="T33" s="13">
        <v>1.0289999999999999</v>
      </c>
      <c r="U33" s="13">
        <v>2.4809999999999999</v>
      </c>
    </row>
    <row r="34" spans="3:21" x14ac:dyDescent="0.15">
      <c r="C34" s="6"/>
      <c r="D34" s="184">
        <v>110674</v>
      </c>
      <c r="E34" s="184">
        <f t="shared" ref="E34" si="12">AVERAGE(D29:D34)</f>
        <v>106872.5</v>
      </c>
      <c r="F34" s="6"/>
      <c r="G34" s="120">
        <v>96421</v>
      </c>
      <c r="H34" s="120">
        <f t="shared" ref="H34" si="13">AVERAGE(G29:G34)</f>
        <v>117723.5</v>
      </c>
      <c r="I34" s="6"/>
      <c r="J34" s="120">
        <v>345729</v>
      </c>
      <c r="K34" s="156">
        <f t="shared" ref="K34" si="14">AVERAGE(J29:J34)</f>
        <v>364401.5</v>
      </c>
      <c r="N34" s="7"/>
      <c r="O34" s="7"/>
      <c r="P34" s="8">
        <f t="shared" ref="P34" si="15">P25/$N$26</f>
        <v>1.6286103779037251</v>
      </c>
      <c r="Q34" s="40"/>
      <c r="R34" t="s">
        <v>265</v>
      </c>
      <c r="S34" s="309">
        <v>0.17299999999999999</v>
      </c>
      <c r="T34" s="309">
        <v>0.37559999999999999</v>
      </c>
      <c r="U34" s="309">
        <v>0.35149999999999998</v>
      </c>
    </row>
    <row r="35" spans="3:21" x14ac:dyDescent="0.15">
      <c r="C35" s="6"/>
      <c r="F35" s="6"/>
      <c r="I35" s="6" t="s">
        <v>573</v>
      </c>
      <c r="J35" s="120">
        <v>164758</v>
      </c>
      <c r="K35" s="8"/>
      <c r="M35" s="7" t="s">
        <v>338</v>
      </c>
      <c r="N35" s="196">
        <f>AVERAGE(N29:N34)</f>
        <v>1</v>
      </c>
      <c r="O35" s="196">
        <f t="shared" ref="O35:P35" si="16">AVERAGE(O29:O34)</f>
        <v>0.92613127739947165</v>
      </c>
      <c r="P35" s="198">
        <f t="shared" si="16"/>
        <v>1.65186239439183</v>
      </c>
      <c r="Q35" s="191"/>
      <c r="R35" t="s">
        <v>266</v>
      </c>
      <c r="S35" s="13">
        <v>17</v>
      </c>
      <c r="T35" s="13">
        <v>4.4290000000000003</v>
      </c>
      <c r="U35" s="13">
        <v>26.61</v>
      </c>
    </row>
    <row r="36" spans="3:21" x14ac:dyDescent="0.15">
      <c r="C36" s="6"/>
      <c r="F36" s="6"/>
      <c r="I36" s="6"/>
      <c r="J36" s="120">
        <v>169540</v>
      </c>
      <c r="K36" s="8"/>
      <c r="N36" s="7"/>
      <c r="O36" s="7"/>
      <c r="P36" s="8"/>
      <c r="Q36" s="40"/>
      <c r="S36" s="13"/>
      <c r="T36" s="13"/>
      <c r="U36" s="13"/>
    </row>
    <row r="37" spans="3:21" x14ac:dyDescent="0.15">
      <c r="C37" s="6"/>
      <c r="F37" s="6"/>
      <c r="I37" s="6"/>
      <c r="J37" s="120">
        <v>167773</v>
      </c>
      <c r="K37" s="8"/>
      <c r="N37" s="7"/>
      <c r="O37" s="7"/>
      <c r="P37" s="8"/>
      <c r="Q37" s="40"/>
      <c r="R37" s="2" t="s">
        <v>247</v>
      </c>
      <c r="S37" s="13"/>
      <c r="T37" s="13"/>
      <c r="U37" s="13"/>
    </row>
    <row r="38" spans="3:21" x14ac:dyDescent="0.15">
      <c r="C38" s="6"/>
      <c r="F38" s="6"/>
      <c r="I38" s="6" t="s">
        <v>574</v>
      </c>
      <c r="J38" s="120">
        <v>176965</v>
      </c>
      <c r="K38" s="8"/>
      <c r="N38" s="7"/>
      <c r="O38" s="7"/>
      <c r="P38" s="8"/>
      <c r="Q38" s="40"/>
      <c r="R38" t="s">
        <v>674</v>
      </c>
      <c r="S38" s="13"/>
      <c r="T38" s="13">
        <v>1.29E-2</v>
      </c>
      <c r="U38" s="13" t="s">
        <v>231</v>
      </c>
    </row>
    <row r="39" spans="3:21" x14ac:dyDescent="0.15">
      <c r="C39" s="6"/>
      <c r="F39" s="6"/>
      <c r="I39" s="6"/>
      <c r="J39" s="120">
        <v>180475</v>
      </c>
      <c r="K39" s="8"/>
      <c r="N39" s="7"/>
      <c r="O39" s="7"/>
      <c r="P39" s="8"/>
      <c r="Q39" s="40"/>
      <c r="R39" t="s">
        <v>676</v>
      </c>
      <c r="S39" s="13"/>
      <c r="T39" s="13" t="s">
        <v>908</v>
      </c>
      <c r="U39" s="13" t="s">
        <v>587</v>
      </c>
    </row>
    <row r="40" spans="3:21" x14ac:dyDescent="0.15">
      <c r="C40" s="6"/>
      <c r="F40" s="6"/>
      <c r="I40" s="6"/>
      <c r="J40" s="120">
        <v>158825</v>
      </c>
      <c r="K40" s="156">
        <f t="shared" ref="K40" si="17">AVERAGE(J35:J40)</f>
        <v>169722.66666666666</v>
      </c>
      <c r="N40" s="7"/>
      <c r="O40" s="7"/>
      <c r="P40" s="8"/>
      <c r="Q40" s="40"/>
      <c r="R40" t="s">
        <v>1304</v>
      </c>
      <c r="S40" s="13"/>
      <c r="T40" s="13" t="s">
        <v>864</v>
      </c>
      <c r="U40" s="13" t="s">
        <v>864</v>
      </c>
    </row>
    <row r="41" spans="3:21" x14ac:dyDescent="0.15">
      <c r="C41" s="6"/>
      <c r="F41" s="6"/>
      <c r="I41" s="6" t="s">
        <v>345</v>
      </c>
      <c r="J41" s="120">
        <v>227818</v>
      </c>
      <c r="K41" s="8"/>
      <c r="N41" s="7"/>
      <c r="O41" s="7"/>
      <c r="P41" s="8"/>
      <c r="Q41" s="40"/>
      <c r="R41" t="s">
        <v>865</v>
      </c>
      <c r="S41" s="13"/>
      <c r="T41" s="13" t="s">
        <v>866</v>
      </c>
      <c r="U41" s="13" t="s">
        <v>866</v>
      </c>
    </row>
    <row r="42" spans="3:21" x14ac:dyDescent="0.15">
      <c r="C42" s="6"/>
      <c r="F42" s="6"/>
      <c r="I42" s="6"/>
      <c r="J42" s="120">
        <v>227748</v>
      </c>
      <c r="K42" s="8"/>
      <c r="N42" s="7"/>
      <c r="O42" s="7"/>
      <c r="P42" s="8"/>
      <c r="Q42" s="40"/>
      <c r="R42" t="s">
        <v>867</v>
      </c>
      <c r="S42" s="13"/>
      <c r="T42" s="13" t="s">
        <v>267</v>
      </c>
      <c r="U42" s="13" t="s">
        <v>271</v>
      </c>
    </row>
    <row r="43" spans="3:21" x14ac:dyDescent="0.15">
      <c r="C43" s="6"/>
      <c r="F43" s="6"/>
      <c r="I43" s="6"/>
      <c r="J43" s="120">
        <v>203175</v>
      </c>
      <c r="K43" s="8"/>
      <c r="N43" s="7"/>
      <c r="O43" s="7"/>
      <c r="P43" s="8"/>
      <c r="Q43" s="40"/>
      <c r="S43" s="13"/>
      <c r="T43" s="13"/>
      <c r="U43" s="13"/>
    </row>
    <row r="44" spans="3:21" x14ac:dyDescent="0.15">
      <c r="C44" s="6"/>
      <c r="F44" s="6"/>
      <c r="I44" s="6" t="s">
        <v>346</v>
      </c>
      <c r="J44" s="120">
        <v>194436</v>
      </c>
      <c r="K44" s="8"/>
      <c r="N44" s="7"/>
      <c r="O44" s="7"/>
      <c r="P44" s="8"/>
      <c r="Q44" s="40"/>
      <c r="R44" t="s">
        <v>1091</v>
      </c>
      <c r="S44" s="13"/>
      <c r="T44" s="13"/>
      <c r="U44" s="13"/>
    </row>
    <row r="45" spans="3:21" x14ac:dyDescent="0.15">
      <c r="C45" s="6"/>
      <c r="F45" s="6"/>
      <c r="I45" s="6"/>
      <c r="J45" s="120">
        <v>179126</v>
      </c>
      <c r="K45" s="8"/>
      <c r="N45" s="7"/>
      <c r="O45" s="7"/>
      <c r="P45" s="8"/>
      <c r="Q45" s="40"/>
      <c r="R45" t="s">
        <v>490</v>
      </c>
      <c r="S45" s="13"/>
      <c r="T45" s="13">
        <v>1</v>
      </c>
      <c r="U45" s="13">
        <v>1</v>
      </c>
    </row>
    <row r="46" spans="3:21" x14ac:dyDescent="0.15">
      <c r="C46" s="6"/>
      <c r="F46" s="6"/>
      <c r="I46" s="6"/>
      <c r="J46" s="120">
        <v>169762</v>
      </c>
      <c r="K46" s="156">
        <f t="shared" ref="K46" si="18">AVERAGE(J41:J46)</f>
        <v>200344.16666666666</v>
      </c>
      <c r="N46" s="7"/>
      <c r="O46" s="7"/>
      <c r="P46" s="8"/>
      <c r="Q46" s="40"/>
      <c r="R46" t="s">
        <v>491</v>
      </c>
      <c r="S46" s="13"/>
      <c r="T46" s="13">
        <v>0.73819999999999997</v>
      </c>
      <c r="U46" s="13">
        <v>2.0470000000000002</v>
      </c>
    </row>
    <row r="47" spans="3:21" x14ac:dyDescent="0.15">
      <c r="C47" s="6"/>
      <c r="F47" s="6"/>
      <c r="I47" s="6" t="s">
        <v>520</v>
      </c>
      <c r="J47" s="120">
        <v>236409</v>
      </c>
      <c r="K47" s="8"/>
      <c r="N47" s="7"/>
      <c r="O47" s="7"/>
      <c r="P47" s="8"/>
      <c r="Q47" s="40"/>
      <c r="R47" t="s">
        <v>492</v>
      </c>
      <c r="S47" s="13"/>
      <c r="T47" s="13" t="s">
        <v>268</v>
      </c>
      <c r="U47" s="13" t="s">
        <v>272</v>
      </c>
    </row>
    <row r="48" spans="3:21" x14ac:dyDescent="0.15">
      <c r="C48" s="6"/>
      <c r="F48" s="6"/>
      <c r="I48" s="6"/>
      <c r="J48" s="120">
        <v>264253</v>
      </c>
      <c r="K48" s="8"/>
      <c r="N48" s="7"/>
      <c r="O48" s="7"/>
      <c r="P48" s="8"/>
      <c r="Q48" s="40"/>
      <c r="R48" t="s">
        <v>1092</v>
      </c>
      <c r="S48" s="13"/>
      <c r="T48" s="13" t="s">
        <v>269</v>
      </c>
      <c r="U48" s="13" t="s">
        <v>273</v>
      </c>
    </row>
    <row r="49" spans="2:21" x14ac:dyDescent="0.15">
      <c r="C49" s="6"/>
      <c r="F49" s="6"/>
      <c r="I49" s="6"/>
      <c r="J49" s="120">
        <v>249926</v>
      </c>
      <c r="K49" s="8"/>
      <c r="N49" s="7"/>
      <c r="O49" s="7"/>
      <c r="P49" s="8"/>
      <c r="Q49" s="40"/>
      <c r="R49" t="s">
        <v>1094</v>
      </c>
      <c r="S49" s="13"/>
      <c r="T49" s="13">
        <v>0.26040000000000002</v>
      </c>
      <c r="U49" s="13">
        <v>0.54679999999999995</v>
      </c>
    </row>
    <row r="50" spans="2:21" x14ac:dyDescent="0.15">
      <c r="C50" s="6"/>
      <c r="F50" s="6"/>
      <c r="I50" s="6" t="s">
        <v>347</v>
      </c>
      <c r="J50" s="120">
        <v>250425</v>
      </c>
      <c r="K50" s="8"/>
      <c r="N50" s="7"/>
      <c r="O50" s="7"/>
      <c r="P50" s="8"/>
      <c r="Q50" s="40"/>
      <c r="S50" s="13"/>
      <c r="T50" s="13"/>
      <c r="U50" s="13"/>
    </row>
    <row r="51" spans="2:21" x14ac:dyDescent="0.15">
      <c r="C51" s="6"/>
      <c r="F51" s="6"/>
      <c r="I51" s="6"/>
      <c r="J51" s="120">
        <v>201295</v>
      </c>
      <c r="K51" s="8"/>
      <c r="N51" s="7"/>
      <c r="O51" s="7"/>
      <c r="P51" s="8"/>
      <c r="Q51" s="40"/>
      <c r="R51" t="s">
        <v>1096</v>
      </c>
      <c r="S51" s="13"/>
      <c r="T51" s="13"/>
      <c r="U51" s="13"/>
    </row>
    <row r="52" spans="2:21" x14ac:dyDescent="0.15">
      <c r="C52" s="6"/>
      <c r="F52" s="6"/>
      <c r="I52" s="6"/>
      <c r="J52" s="120">
        <v>190681</v>
      </c>
      <c r="K52" s="156">
        <f t="shared" ref="K52" si="19">AVERAGE(J47:J52)</f>
        <v>232164.83333333334</v>
      </c>
      <c r="N52" s="7"/>
      <c r="O52" s="7"/>
      <c r="P52" s="8"/>
      <c r="Q52" s="40"/>
      <c r="R52" t="s">
        <v>1097</v>
      </c>
      <c r="S52" s="13"/>
      <c r="T52" s="13" t="s">
        <v>270</v>
      </c>
      <c r="U52" s="13" t="s">
        <v>274</v>
      </c>
    </row>
    <row r="53" spans="2:21" x14ac:dyDescent="0.15">
      <c r="B53" s="10"/>
      <c r="C53" s="9"/>
      <c r="D53" s="10"/>
      <c r="E53" s="10"/>
      <c r="F53" s="9"/>
      <c r="G53" s="10"/>
      <c r="H53" s="10"/>
      <c r="I53" s="9"/>
      <c r="J53" s="10"/>
      <c r="K53" s="11"/>
      <c r="L53" s="9"/>
      <c r="M53" s="10"/>
      <c r="N53" s="10"/>
      <c r="O53" s="10"/>
      <c r="P53" s="11"/>
      <c r="Q53" s="40"/>
      <c r="R53" t="s">
        <v>674</v>
      </c>
      <c r="S53" s="13"/>
      <c r="T53" s="13">
        <v>0.13750000000000001</v>
      </c>
      <c r="U53" s="13" t="s">
        <v>374</v>
      </c>
    </row>
    <row r="54" spans="2:21" x14ac:dyDescent="0.15">
      <c r="B54" t="s">
        <v>1339</v>
      </c>
      <c r="C54" s="6" t="s">
        <v>745</v>
      </c>
      <c r="D54" s="185">
        <v>234814</v>
      </c>
      <c r="F54" s="6"/>
      <c r="I54" s="6" t="s">
        <v>745</v>
      </c>
      <c r="J54" s="120">
        <v>552406</v>
      </c>
      <c r="K54" s="8"/>
      <c r="N54" s="7"/>
      <c r="O54" s="7"/>
      <c r="P54" s="8"/>
      <c r="Q54" s="40"/>
      <c r="R54" t="s">
        <v>676</v>
      </c>
      <c r="S54" s="13"/>
      <c r="T54" s="13" t="s">
        <v>879</v>
      </c>
      <c r="U54" s="13" t="s">
        <v>493</v>
      </c>
    </row>
    <row r="55" spans="2:21" x14ac:dyDescent="0.15">
      <c r="C55" s="6"/>
      <c r="D55" s="185">
        <v>239312</v>
      </c>
      <c r="F55" s="6"/>
      <c r="I55" s="6"/>
      <c r="J55" s="120">
        <v>516287</v>
      </c>
      <c r="K55" s="8"/>
      <c r="N55" s="359" t="s">
        <v>525</v>
      </c>
      <c r="O55" s="359"/>
      <c r="P55" s="345"/>
      <c r="Q55" s="230"/>
      <c r="R55" t="s">
        <v>1304</v>
      </c>
      <c r="S55" s="13"/>
      <c r="T55" s="13" t="s">
        <v>1100</v>
      </c>
      <c r="U55" s="13" t="s">
        <v>864</v>
      </c>
    </row>
    <row r="56" spans="2:21" x14ac:dyDescent="0.15">
      <c r="C56" s="6"/>
      <c r="D56" s="185">
        <v>216681</v>
      </c>
      <c r="F56" s="6"/>
      <c r="I56" s="6"/>
      <c r="J56" s="120">
        <v>573310</v>
      </c>
      <c r="K56" s="8"/>
      <c r="N56" s="7" t="s">
        <v>523</v>
      </c>
      <c r="O56" s="7"/>
      <c r="P56" s="8" t="s">
        <v>522</v>
      </c>
      <c r="Q56" s="40"/>
      <c r="S56" s="13"/>
      <c r="T56" s="13"/>
      <c r="U56" s="13"/>
    </row>
    <row r="57" spans="2:21" x14ac:dyDescent="0.15">
      <c r="C57" s="6" t="s">
        <v>565</v>
      </c>
      <c r="D57" s="185">
        <v>204343</v>
      </c>
      <c r="F57" s="6"/>
      <c r="I57" s="6" t="s">
        <v>565</v>
      </c>
      <c r="J57" s="120">
        <v>580775</v>
      </c>
      <c r="K57" s="8"/>
      <c r="N57" s="185">
        <v>233635.33333333334</v>
      </c>
      <c r="O57" s="7"/>
      <c r="P57" s="156">
        <v>558748.5</v>
      </c>
      <c r="Q57" s="229"/>
    </row>
    <row r="58" spans="2:21" x14ac:dyDescent="0.15">
      <c r="C58" s="6"/>
      <c r="D58" s="185">
        <v>264792</v>
      </c>
      <c r="F58" s="6"/>
      <c r="I58" s="6"/>
      <c r="J58" s="120">
        <v>547902</v>
      </c>
      <c r="K58" s="8"/>
      <c r="N58" s="185">
        <v>135289</v>
      </c>
      <c r="O58" s="7"/>
      <c r="P58" s="156">
        <v>281823</v>
      </c>
      <c r="Q58" s="229"/>
    </row>
    <row r="59" spans="2:21" x14ac:dyDescent="0.15">
      <c r="C59" s="6"/>
      <c r="D59" s="185">
        <v>241870</v>
      </c>
      <c r="E59" s="185">
        <f>AVERAGE(D54:D59)</f>
        <v>233635.33333333334</v>
      </c>
      <c r="F59" s="6"/>
      <c r="I59" s="6"/>
      <c r="J59" s="120">
        <v>581811</v>
      </c>
      <c r="K59" s="156">
        <f>AVERAGE(J54:J59)</f>
        <v>558748.5</v>
      </c>
      <c r="N59" s="185">
        <v>135972</v>
      </c>
      <c r="O59" s="7"/>
      <c r="P59" s="156">
        <v>354612.83333333331</v>
      </c>
      <c r="Q59" s="229"/>
    </row>
    <row r="60" spans="2:21" x14ac:dyDescent="0.15">
      <c r="C60" s="6" t="s">
        <v>567</v>
      </c>
      <c r="D60" s="185">
        <v>138234</v>
      </c>
      <c r="F60" s="6"/>
      <c r="I60" s="6" t="s">
        <v>567</v>
      </c>
      <c r="J60" s="120">
        <v>288124</v>
      </c>
      <c r="K60" s="8"/>
      <c r="N60" s="185">
        <v>214414.66666666666</v>
      </c>
      <c r="O60" s="7"/>
      <c r="P60" s="8"/>
      <c r="Q60" s="40"/>
    </row>
    <row r="61" spans="2:21" x14ac:dyDescent="0.15">
      <c r="C61" s="6"/>
      <c r="D61" s="185">
        <v>161531</v>
      </c>
      <c r="F61" s="6"/>
      <c r="I61" s="6"/>
      <c r="J61" s="120">
        <v>303417</v>
      </c>
      <c r="K61" s="8"/>
      <c r="M61" t="s">
        <v>526</v>
      </c>
      <c r="N61" s="194">
        <f>AVERAGE(N57:N60)</f>
        <v>179827.75</v>
      </c>
      <c r="O61" s="194"/>
      <c r="P61" s="200">
        <f t="shared" ref="P61" si="20">AVERAGE(P57:P60)</f>
        <v>398394.77777777775</v>
      </c>
      <c r="Q61" s="229"/>
    </row>
    <row r="62" spans="2:21" x14ac:dyDescent="0.15">
      <c r="C62" s="6"/>
      <c r="D62" s="185">
        <v>162143</v>
      </c>
      <c r="F62" s="6"/>
      <c r="I62" s="6"/>
      <c r="J62" s="120">
        <v>303149</v>
      </c>
      <c r="K62" s="8"/>
      <c r="N62" s="7"/>
      <c r="O62" s="7"/>
      <c r="P62" s="8"/>
      <c r="Q62" s="40"/>
    </row>
    <row r="63" spans="2:21" x14ac:dyDescent="0.15">
      <c r="C63" s="6" t="s">
        <v>569</v>
      </c>
      <c r="D63" s="185">
        <v>112419</v>
      </c>
      <c r="F63" s="6"/>
      <c r="I63" s="6" t="s">
        <v>569</v>
      </c>
      <c r="J63" s="120">
        <v>252188</v>
      </c>
      <c r="K63" s="8"/>
      <c r="N63" s="359" t="s">
        <v>532</v>
      </c>
      <c r="O63" s="359"/>
      <c r="P63" s="345"/>
      <c r="Q63" s="230"/>
    </row>
    <row r="64" spans="2:21" x14ac:dyDescent="0.15">
      <c r="C64" s="6"/>
      <c r="D64" s="185">
        <v>119852</v>
      </c>
      <c r="F64" s="6"/>
      <c r="I64" s="6"/>
      <c r="J64" s="120">
        <v>268960</v>
      </c>
      <c r="K64" s="8"/>
      <c r="N64" s="7">
        <f>N57/$N$61</f>
        <v>1.2992173529020596</v>
      </c>
      <c r="O64" s="7"/>
      <c r="P64" s="8">
        <f t="shared" ref="P64" si="21">P57/$N$61</f>
        <v>3.1071316857381577</v>
      </c>
      <c r="Q64" s="40"/>
    </row>
    <row r="65" spans="2:17" x14ac:dyDescent="0.15">
      <c r="C65" s="6"/>
      <c r="D65" s="185">
        <v>117555</v>
      </c>
      <c r="E65" s="185">
        <f t="shared" ref="E65" si="22">AVERAGE(D60:D65)</f>
        <v>135289</v>
      </c>
      <c r="F65" s="6"/>
      <c r="I65" s="6"/>
      <c r="J65" s="120">
        <v>275100</v>
      </c>
      <c r="K65" s="156">
        <f t="shared" ref="K65" si="23">AVERAGE(J60:J65)</f>
        <v>281823</v>
      </c>
      <c r="N65" s="7">
        <f t="shared" ref="N65:N67" si="24">N58/$N$61</f>
        <v>0.7523254892529101</v>
      </c>
      <c r="O65" s="7"/>
      <c r="P65" s="8">
        <f t="shared" ref="P65" si="25">P58/$N$61</f>
        <v>1.5671830404373073</v>
      </c>
      <c r="Q65" s="40"/>
    </row>
    <row r="66" spans="2:17" x14ac:dyDescent="0.15">
      <c r="C66" s="6" t="s">
        <v>570</v>
      </c>
      <c r="D66" s="185">
        <v>137097</v>
      </c>
      <c r="F66" s="6"/>
      <c r="I66" s="6" t="s">
        <v>570</v>
      </c>
      <c r="J66" s="120">
        <v>346195</v>
      </c>
      <c r="K66" s="8"/>
      <c r="N66" s="7">
        <f t="shared" si="24"/>
        <v>0.75612356824794835</v>
      </c>
      <c r="O66" s="7"/>
      <c r="P66" s="8">
        <f t="shared" ref="P66" si="26">P59/$N$61</f>
        <v>1.9719583508848513</v>
      </c>
      <c r="Q66" s="40"/>
    </row>
    <row r="67" spans="2:17" x14ac:dyDescent="0.15">
      <c r="C67" s="6"/>
      <c r="D67" s="185">
        <v>145687</v>
      </c>
      <c r="F67" s="6"/>
      <c r="I67" s="6"/>
      <c r="J67" s="120">
        <v>343812</v>
      </c>
      <c r="K67" s="8"/>
      <c r="N67" s="7">
        <f t="shared" si="24"/>
        <v>1.1923335895970819</v>
      </c>
      <c r="O67" s="7"/>
      <c r="P67" s="8"/>
      <c r="Q67" s="40"/>
    </row>
    <row r="68" spans="2:17" x14ac:dyDescent="0.15">
      <c r="C68" s="6"/>
      <c r="D68" s="185">
        <v>144026</v>
      </c>
      <c r="F68" s="6"/>
      <c r="I68" s="6"/>
      <c r="J68" s="120">
        <v>345966</v>
      </c>
      <c r="K68" s="8"/>
      <c r="M68" s="7" t="s">
        <v>338</v>
      </c>
      <c r="N68" s="191">
        <f>AVERAGE(N64:N67)</f>
        <v>1</v>
      </c>
      <c r="O68" s="191"/>
      <c r="P68" s="192">
        <f t="shared" ref="P68" si="27">AVERAGE(P64:P67)</f>
        <v>2.2154243590201053</v>
      </c>
      <c r="Q68" s="191"/>
    </row>
    <row r="69" spans="2:17" x14ac:dyDescent="0.15">
      <c r="C69" s="6" t="s">
        <v>572</v>
      </c>
      <c r="D69" s="185">
        <v>126343</v>
      </c>
      <c r="F69" s="6"/>
      <c r="I69" s="6" t="s">
        <v>572</v>
      </c>
      <c r="J69" s="120">
        <v>366017</v>
      </c>
      <c r="K69" s="8"/>
      <c r="N69" s="7"/>
      <c r="O69" s="7"/>
      <c r="P69" s="8"/>
      <c r="Q69" s="40"/>
    </row>
    <row r="70" spans="2:17" x14ac:dyDescent="0.15">
      <c r="C70" s="6"/>
      <c r="D70" s="185">
        <v>129009</v>
      </c>
      <c r="F70" s="6"/>
      <c r="I70" s="6"/>
      <c r="J70" s="120">
        <v>370128</v>
      </c>
      <c r="K70" s="8"/>
      <c r="N70" s="7"/>
      <c r="O70" s="7"/>
      <c r="P70" s="8"/>
      <c r="Q70" s="40"/>
    </row>
    <row r="71" spans="2:17" x14ac:dyDescent="0.15">
      <c r="C71" s="6"/>
      <c r="D71" s="185">
        <v>133670</v>
      </c>
      <c r="E71" s="185">
        <f t="shared" ref="E71" si="28">AVERAGE(D66:D71)</f>
        <v>135972</v>
      </c>
      <c r="F71" s="6"/>
      <c r="I71" s="6"/>
      <c r="J71" s="120">
        <v>355559</v>
      </c>
      <c r="K71" s="156">
        <f t="shared" ref="K71" si="29">AVERAGE(J66:J71)</f>
        <v>354612.83333333331</v>
      </c>
      <c r="N71" s="7"/>
      <c r="O71" s="7"/>
      <c r="P71" s="8"/>
      <c r="Q71" s="40"/>
    </row>
    <row r="72" spans="2:17" x14ac:dyDescent="0.15">
      <c r="C72" s="6" t="s">
        <v>573</v>
      </c>
      <c r="D72" s="185">
        <v>237044</v>
      </c>
      <c r="F72" s="6"/>
      <c r="I72" s="6"/>
      <c r="K72" s="8"/>
      <c r="N72" s="7"/>
      <c r="O72" s="7"/>
      <c r="P72" s="8"/>
      <c r="Q72" s="40"/>
    </row>
    <row r="73" spans="2:17" x14ac:dyDescent="0.15">
      <c r="C73" s="6"/>
      <c r="D73" s="185">
        <v>227219</v>
      </c>
      <c r="F73" s="6"/>
      <c r="I73" s="6"/>
      <c r="K73" s="8"/>
      <c r="N73" s="7"/>
      <c r="O73" s="7"/>
      <c r="P73" s="8"/>
      <c r="Q73" s="40"/>
    </row>
    <row r="74" spans="2:17" x14ac:dyDescent="0.15">
      <c r="C74" s="6"/>
      <c r="D74" s="185">
        <v>198401</v>
      </c>
      <c r="F74" s="6"/>
      <c r="I74" s="6"/>
      <c r="K74" s="8"/>
      <c r="N74" s="7"/>
      <c r="O74" s="7"/>
      <c r="P74" s="8"/>
      <c r="Q74" s="40"/>
    </row>
    <row r="75" spans="2:17" x14ac:dyDescent="0.15">
      <c r="C75" s="6" t="s">
        <v>574</v>
      </c>
      <c r="D75" s="185">
        <v>202593</v>
      </c>
      <c r="F75" s="6"/>
      <c r="I75" s="6"/>
      <c r="K75" s="8"/>
      <c r="N75" s="7"/>
      <c r="O75" s="7"/>
      <c r="P75" s="8"/>
      <c r="Q75" s="40"/>
    </row>
    <row r="76" spans="2:17" x14ac:dyDescent="0.15">
      <c r="C76" s="6"/>
      <c r="D76" s="185">
        <v>202028</v>
      </c>
      <c r="F76" s="6"/>
      <c r="I76" s="6"/>
      <c r="K76" s="8"/>
      <c r="N76" s="7"/>
      <c r="O76" s="7"/>
      <c r="P76" s="8"/>
      <c r="Q76" s="40"/>
    </row>
    <row r="77" spans="2:17" x14ac:dyDescent="0.15">
      <c r="C77" s="6"/>
      <c r="D77" s="185">
        <v>219203</v>
      </c>
      <c r="E77" s="185">
        <f t="shared" ref="E77" si="30">AVERAGE(D72:D77)</f>
        <v>214414.66666666666</v>
      </c>
      <c r="F77" s="6"/>
      <c r="I77" s="6"/>
      <c r="K77" s="8"/>
      <c r="N77" s="7"/>
      <c r="O77" s="7"/>
      <c r="P77" s="8"/>
      <c r="Q77" s="40"/>
    </row>
    <row r="78" spans="2:17" x14ac:dyDescent="0.15">
      <c r="B78" s="10"/>
      <c r="C78" s="9"/>
      <c r="D78" s="10"/>
      <c r="E78" s="10"/>
      <c r="F78" s="9"/>
      <c r="G78" s="10"/>
      <c r="H78" s="10"/>
      <c r="I78" s="9"/>
      <c r="J78" s="10"/>
      <c r="K78" s="11"/>
      <c r="L78" s="9"/>
      <c r="M78" s="10"/>
      <c r="N78" s="10"/>
      <c r="O78" s="10"/>
      <c r="P78" s="11"/>
      <c r="Q78" s="40"/>
    </row>
    <row r="79" spans="2:17" x14ac:dyDescent="0.15">
      <c r="B79" t="s">
        <v>1340</v>
      </c>
      <c r="C79" s="6" t="s">
        <v>745</v>
      </c>
      <c r="D79" s="186">
        <v>72825</v>
      </c>
      <c r="F79" s="6"/>
      <c r="I79" s="6" t="s">
        <v>745</v>
      </c>
      <c r="J79" s="120">
        <v>222809</v>
      </c>
      <c r="K79" s="8"/>
      <c r="N79" s="7"/>
      <c r="O79" s="7"/>
      <c r="P79" s="8"/>
      <c r="Q79" s="40"/>
    </row>
    <row r="80" spans="2:17" x14ac:dyDescent="0.15">
      <c r="C80" s="6"/>
      <c r="D80" s="186">
        <v>70662</v>
      </c>
      <c r="F80" s="6"/>
      <c r="I80" s="6"/>
      <c r="J80" s="120">
        <v>250278</v>
      </c>
      <c r="K80" s="8"/>
      <c r="N80" s="359" t="s">
        <v>525</v>
      </c>
      <c r="O80" s="359"/>
      <c r="P80" s="345"/>
      <c r="Q80" s="230"/>
    </row>
    <row r="81" spans="3:17" x14ac:dyDescent="0.15">
      <c r="C81" s="6"/>
      <c r="D81" s="186">
        <v>73171</v>
      </c>
      <c r="F81" s="6"/>
      <c r="I81" s="6"/>
      <c r="J81" s="120">
        <v>224885</v>
      </c>
      <c r="K81" s="8"/>
      <c r="N81" s="7" t="s">
        <v>523</v>
      </c>
      <c r="O81" s="7"/>
      <c r="P81" s="8" t="s">
        <v>522</v>
      </c>
      <c r="Q81" s="40"/>
    </row>
    <row r="82" spans="3:17" x14ac:dyDescent="0.15">
      <c r="C82" s="6" t="s">
        <v>565</v>
      </c>
      <c r="D82" s="186">
        <v>76672</v>
      </c>
      <c r="F82" s="6"/>
      <c r="I82" s="6" t="s">
        <v>565</v>
      </c>
      <c r="J82" s="120">
        <v>242867</v>
      </c>
      <c r="K82" s="8"/>
      <c r="N82" s="186">
        <v>74390.333333333328</v>
      </c>
      <c r="O82" s="7"/>
      <c r="P82" s="156">
        <v>240728.33333333334</v>
      </c>
      <c r="Q82" s="229"/>
    </row>
    <row r="83" spans="3:17" x14ac:dyDescent="0.15">
      <c r="C83" s="6"/>
      <c r="D83" s="186">
        <v>79090</v>
      </c>
      <c r="F83" s="6"/>
      <c r="I83" s="6"/>
      <c r="J83" s="120">
        <v>255101</v>
      </c>
      <c r="K83" s="8"/>
      <c r="N83" s="186">
        <v>83387.166666666672</v>
      </c>
      <c r="O83" s="7"/>
      <c r="P83" s="156">
        <v>195004.5</v>
      </c>
      <c r="Q83" s="229"/>
    </row>
    <row r="84" spans="3:17" x14ac:dyDescent="0.15">
      <c r="C84" s="6"/>
      <c r="D84" s="186">
        <v>73922</v>
      </c>
      <c r="E84" s="186">
        <f>AVERAGE(D79:D84)</f>
        <v>74390.333333333328</v>
      </c>
      <c r="F84" s="6"/>
      <c r="I84" s="6"/>
      <c r="J84" s="120">
        <v>248430</v>
      </c>
      <c r="K84" s="156">
        <f>AVERAGE(J79:J84)</f>
        <v>240728.33333333334</v>
      </c>
      <c r="N84" s="186">
        <v>74668.5</v>
      </c>
      <c r="O84" s="7"/>
      <c r="P84" s="156">
        <v>234740.5</v>
      </c>
      <c r="Q84" s="229"/>
    </row>
    <row r="85" spans="3:17" x14ac:dyDescent="0.15">
      <c r="C85" s="6" t="s">
        <v>567</v>
      </c>
      <c r="D85" s="186">
        <v>84315</v>
      </c>
      <c r="F85" s="6"/>
      <c r="I85" s="6" t="s">
        <v>570</v>
      </c>
      <c r="J85" s="120">
        <v>182963</v>
      </c>
      <c r="K85" s="8"/>
      <c r="M85" t="s">
        <v>526</v>
      </c>
      <c r="N85" s="195">
        <f>AVERAGE(N82:N84)</f>
        <v>77482</v>
      </c>
      <c r="O85" s="195"/>
      <c r="P85" s="201">
        <f>AVERAGE(P82:P84)</f>
        <v>223491.11111111112</v>
      </c>
      <c r="Q85" s="229"/>
    </row>
    <row r="86" spans="3:17" x14ac:dyDescent="0.15">
      <c r="C86" s="6"/>
      <c r="D86" s="186">
        <v>88778</v>
      </c>
      <c r="F86" s="6"/>
      <c r="I86" s="6"/>
      <c r="J86" s="120">
        <v>186721</v>
      </c>
      <c r="K86" s="8"/>
      <c r="N86" s="7"/>
      <c r="O86" s="7"/>
      <c r="P86" s="8"/>
      <c r="Q86" s="40"/>
    </row>
    <row r="87" spans="3:17" x14ac:dyDescent="0.15">
      <c r="C87" s="6"/>
      <c r="D87" s="186">
        <v>83214</v>
      </c>
      <c r="F87" s="6"/>
      <c r="I87" s="6"/>
      <c r="J87" s="120">
        <v>187986</v>
      </c>
      <c r="K87" s="8"/>
      <c r="N87" s="359" t="s">
        <v>532</v>
      </c>
      <c r="O87" s="359"/>
      <c r="P87" s="345"/>
      <c r="Q87" s="230"/>
    </row>
    <row r="88" spans="3:17" x14ac:dyDescent="0.15">
      <c r="C88" s="6" t="s">
        <v>569</v>
      </c>
      <c r="D88" s="186">
        <v>72484</v>
      </c>
      <c r="F88" s="6"/>
      <c r="I88" s="6" t="s">
        <v>572</v>
      </c>
      <c r="J88" s="120">
        <v>212872</v>
      </c>
      <c r="K88" s="8"/>
      <c r="N88" s="7">
        <f>N82/$N$85</f>
        <v>0.96009825938067328</v>
      </c>
      <c r="O88" s="7"/>
      <c r="P88" s="8">
        <f t="shared" ref="P88" si="31">P82/$N$85</f>
        <v>3.1068936441151926</v>
      </c>
      <c r="Q88" s="40"/>
    </row>
    <row r="89" spans="3:17" x14ac:dyDescent="0.15">
      <c r="C89" s="6"/>
      <c r="D89" s="186">
        <v>89186</v>
      </c>
      <c r="F89" s="6"/>
      <c r="I89" s="6"/>
      <c r="J89" s="120">
        <v>205523</v>
      </c>
      <c r="K89" s="8"/>
      <c r="N89" s="7">
        <f t="shared" ref="N89:N90" si="32">N83/$N$85</f>
        <v>1.0762134001015291</v>
      </c>
      <c r="O89" s="7"/>
      <c r="P89" s="8">
        <f t="shared" ref="P89" si="33">P83/$N$85</f>
        <v>2.5167716372834983</v>
      </c>
      <c r="Q89" s="40"/>
    </row>
    <row r="90" spans="3:17" x14ac:dyDescent="0.15">
      <c r="C90" s="6"/>
      <c r="D90" s="186">
        <v>82346</v>
      </c>
      <c r="E90" s="186">
        <f t="shared" ref="E90" si="34">AVERAGE(D85:D90)</f>
        <v>83387.166666666672</v>
      </c>
      <c r="F90" s="6"/>
      <c r="I90" s="6"/>
      <c r="J90" s="120">
        <v>193962</v>
      </c>
      <c r="K90" s="156">
        <f t="shared" ref="K90" si="35">AVERAGE(J85:J90)</f>
        <v>195004.5</v>
      </c>
      <c r="N90" s="7">
        <f t="shared" si="32"/>
        <v>0.96368834051779773</v>
      </c>
      <c r="O90" s="7"/>
      <c r="P90" s="8">
        <f t="shared" ref="P90" si="36">P84/$N$85</f>
        <v>3.0296133295475078</v>
      </c>
      <c r="Q90" s="40"/>
    </row>
    <row r="91" spans="3:17" x14ac:dyDescent="0.15">
      <c r="C91" s="6" t="s">
        <v>570</v>
      </c>
      <c r="D91" s="186">
        <v>66780</v>
      </c>
      <c r="F91" s="6"/>
      <c r="I91" s="6" t="s">
        <v>573</v>
      </c>
      <c r="J91" s="120">
        <v>224489</v>
      </c>
      <c r="K91" s="8"/>
      <c r="M91" s="197" t="s">
        <v>1344</v>
      </c>
      <c r="N91" s="196">
        <f>AVERAGE(N88:N90)</f>
        <v>1.0000000000000002</v>
      </c>
      <c r="O91" s="196"/>
      <c r="P91" s="198">
        <f t="shared" ref="P91" si="37">AVERAGE(P88:P90)</f>
        <v>2.8844262036487329</v>
      </c>
      <c r="Q91" s="191"/>
    </row>
    <row r="92" spans="3:17" x14ac:dyDescent="0.15">
      <c r="C92" s="6"/>
      <c r="D92" s="186">
        <v>69393</v>
      </c>
      <c r="F92" s="6"/>
      <c r="I92" s="6"/>
      <c r="J92" s="120">
        <v>209816</v>
      </c>
      <c r="K92" s="8"/>
      <c r="N92" s="7"/>
      <c r="O92" s="7"/>
      <c r="P92" s="8"/>
      <c r="Q92" s="40"/>
    </row>
    <row r="93" spans="3:17" x14ac:dyDescent="0.15">
      <c r="C93" s="6"/>
      <c r="D93" s="186">
        <v>77326</v>
      </c>
      <c r="F93" s="6"/>
      <c r="I93" s="6"/>
      <c r="J93" s="120">
        <v>195562</v>
      </c>
      <c r="K93" s="8"/>
      <c r="N93" s="7"/>
      <c r="O93" s="7"/>
      <c r="P93" s="8"/>
      <c r="Q93" s="40"/>
    </row>
    <row r="94" spans="3:17" x14ac:dyDescent="0.15">
      <c r="C94" s="6" t="s">
        <v>572</v>
      </c>
      <c r="D94" s="186">
        <v>83579</v>
      </c>
      <c r="F94" s="6"/>
      <c r="I94" s="6" t="s">
        <v>574</v>
      </c>
      <c r="J94" s="120">
        <v>259815</v>
      </c>
      <c r="K94" s="8"/>
      <c r="N94" s="7"/>
      <c r="O94" s="7"/>
      <c r="P94" s="8"/>
      <c r="Q94" s="40"/>
    </row>
    <row r="95" spans="3:17" x14ac:dyDescent="0.15">
      <c r="C95" s="6"/>
      <c r="D95" s="186">
        <v>81534</v>
      </c>
      <c r="F95" s="6"/>
      <c r="I95" s="6"/>
      <c r="J95" s="120">
        <v>256398</v>
      </c>
      <c r="K95" s="8"/>
      <c r="N95" s="7"/>
      <c r="O95" s="7"/>
      <c r="P95" s="8"/>
      <c r="Q95" s="40"/>
    </row>
    <row r="96" spans="3:17" x14ac:dyDescent="0.15">
      <c r="C96" s="6"/>
      <c r="D96" s="186">
        <v>69399</v>
      </c>
      <c r="E96" s="186">
        <f t="shared" ref="E96" si="38">AVERAGE(D91:D96)</f>
        <v>74668.5</v>
      </c>
      <c r="F96" s="6"/>
      <c r="I96" s="6"/>
      <c r="J96" s="120">
        <v>262363</v>
      </c>
      <c r="K96" s="156">
        <f t="shared" ref="K96" si="39">AVERAGE(J91:J96)</f>
        <v>234740.5</v>
      </c>
      <c r="N96" s="7"/>
      <c r="O96" s="7"/>
      <c r="P96" s="8"/>
      <c r="Q96" s="40"/>
    </row>
    <row r="97" spans="2:17" x14ac:dyDescent="0.15">
      <c r="B97" s="10"/>
      <c r="C97" s="9"/>
      <c r="D97" s="10"/>
      <c r="E97" s="10"/>
      <c r="F97" s="9"/>
      <c r="G97" s="10"/>
      <c r="H97" s="10"/>
      <c r="I97" s="9"/>
      <c r="J97" s="10"/>
      <c r="K97" s="11"/>
      <c r="L97" s="9"/>
      <c r="M97" s="10"/>
      <c r="N97" s="10"/>
      <c r="O97" s="10"/>
      <c r="P97" s="11"/>
      <c r="Q97" s="40"/>
    </row>
    <row r="98" spans="2:17" x14ac:dyDescent="0.15">
      <c r="B98" t="s">
        <v>1341</v>
      </c>
      <c r="C98" s="6" t="s">
        <v>1521</v>
      </c>
      <c r="D98" s="120">
        <v>447375</v>
      </c>
      <c r="F98" s="6" t="s">
        <v>745</v>
      </c>
      <c r="G98" s="120">
        <v>375925</v>
      </c>
      <c r="I98" s="6"/>
      <c r="K98" s="8"/>
      <c r="N98" s="7"/>
      <c r="O98" s="7"/>
      <c r="P98" s="8"/>
      <c r="Q98" s="40"/>
    </row>
    <row r="99" spans="2:17" x14ac:dyDescent="0.15">
      <c r="C99" s="6"/>
      <c r="D99" s="120">
        <v>587362</v>
      </c>
      <c r="F99" s="6"/>
      <c r="G99" s="120">
        <v>341708</v>
      </c>
      <c r="I99" s="6"/>
      <c r="K99" s="8"/>
      <c r="N99" s="359" t="s">
        <v>525</v>
      </c>
      <c r="O99" s="359"/>
      <c r="P99" s="345"/>
      <c r="Q99" s="230"/>
    </row>
    <row r="100" spans="2:17" x14ac:dyDescent="0.15">
      <c r="C100" s="6"/>
      <c r="D100" s="120">
        <v>612600</v>
      </c>
      <c r="E100" s="120">
        <f>AVERAGE(D98:D100)</f>
        <v>549112.33333333337</v>
      </c>
      <c r="F100" s="6"/>
      <c r="G100" s="120">
        <v>337454</v>
      </c>
      <c r="I100" s="6"/>
      <c r="K100" s="8"/>
      <c r="N100" s="7" t="s">
        <v>523</v>
      </c>
      <c r="O100" s="7" t="s">
        <v>524</v>
      </c>
      <c r="P100" s="8"/>
      <c r="Q100" s="40"/>
    </row>
    <row r="101" spans="2:17" x14ac:dyDescent="0.15">
      <c r="C101" s="6" t="s">
        <v>567</v>
      </c>
      <c r="D101" s="120">
        <v>471066</v>
      </c>
      <c r="F101" s="6" t="s">
        <v>565</v>
      </c>
      <c r="G101" s="120">
        <v>330540</v>
      </c>
      <c r="I101" s="6"/>
      <c r="K101" s="8"/>
      <c r="N101" s="120">
        <v>549112.33333333337</v>
      </c>
      <c r="O101" s="120">
        <v>344127.83333333331</v>
      </c>
      <c r="P101" s="8"/>
      <c r="Q101" s="40"/>
    </row>
    <row r="102" spans="2:17" x14ac:dyDescent="0.15">
      <c r="C102" s="6"/>
      <c r="D102" s="120">
        <v>511032</v>
      </c>
      <c r="F102" s="6"/>
      <c r="G102" s="120">
        <v>351568</v>
      </c>
      <c r="I102" s="6"/>
      <c r="K102" s="8"/>
      <c r="N102" s="120">
        <v>503588.33333333331</v>
      </c>
      <c r="O102" s="120">
        <v>275436.33333333331</v>
      </c>
      <c r="P102" s="8"/>
      <c r="Q102" s="40"/>
    </row>
    <row r="103" spans="2:17" x14ac:dyDescent="0.15">
      <c r="C103" s="6"/>
      <c r="D103" s="120">
        <v>466615</v>
      </c>
      <c r="F103" s="6"/>
      <c r="G103" s="120">
        <v>327572</v>
      </c>
      <c r="H103" s="120">
        <f>AVERAGE(G98:G103)</f>
        <v>344127.83333333331</v>
      </c>
      <c r="I103" s="6"/>
      <c r="K103" s="8"/>
      <c r="N103" s="120">
        <v>460924.33333333331</v>
      </c>
      <c r="O103" s="120">
        <v>276290</v>
      </c>
      <c r="P103" s="8"/>
      <c r="Q103" s="40"/>
    </row>
    <row r="104" spans="2:17" x14ac:dyDescent="0.15">
      <c r="C104" s="6" t="s">
        <v>569</v>
      </c>
      <c r="D104" s="120">
        <v>585360</v>
      </c>
      <c r="F104" s="6" t="s">
        <v>567</v>
      </c>
      <c r="G104" s="120">
        <v>266121</v>
      </c>
      <c r="I104" s="6"/>
      <c r="K104" s="8"/>
      <c r="N104" s="120">
        <v>511530.83333333331</v>
      </c>
      <c r="P104" s="8"/>
      <c r="Q104" s="40"/>
    </row>
    <row r="105" spans="2:17" x14ac:dyDescent="0.15">
      <c r="C105" s="6"/>
      <c r="D105" s="120">
        <v>484072</v>
      </c>
      <c r="F105" s="6"/>
      <c r="G105" s="120">
        <v>270530</v>
      </c>
      <c r="I105" s="6"/>
      <c r="K105" s="8"/>
      <c r="N105" s="173">
        <v>684113.5</v>
      </c>
      <c r="O105" s="7"/>
      <c r="P105" s="8"/>
      <c r="Q105" s="40"/>
    </row>
    <row r="106" spans="2:17" x14ac:dyDescent="0.15">
      <c r="C106" s="6"/>
      <c r="D106" s="120">
        <v>503385</v>
      </c>
      <c r="E106" s="120">
        <f>AVERAGE(D101:D106)</f>
        <v>503588.33333333331</v>
      </c>
      <c r="F106" s="6"/>
      <c r="G106" s="120">
        <v>273849</v>
      </c>
      <c r="I106" s="6"/>
      <c r="K106" s="8"/>
      <c r="M106" t="s">
        <v>526</v>
      </c>
      <c r="N106" s="173">
        <f>AVERAGE(N101:N105)</f>
        <v>541853.86666666658</v>
      </c>
      <c r="O106" s="173">
        <f>AVERAGE(O101:O105)</f>
        <v>298618.05555555556</v>
      </c>
      <c r="P106" s="8"/>
      <c r="Q106" s="40"/>
    </row>
    <row r="107" spans="2:17" x14ac:dyDescent="0.15">
      <c r="C107" s="6" t="s">
        <v>570</v>
      </c>
      <c r="D107" s="120">
        <v>506211</v>
      </c>
      <c r="F107" s="6" t="s">
        <v>569</v>
      </c>
      <c r="G107" s="120">
        <v>293796</v>
      </c>
      <c r="I107" s="6"/>
      <c r="K107" s="8"/>
      <c r="N107" s="7"/>
      <c r="O107" s="7"/>
      <c r="P107" s="8"/>
      <c r="Q107" s="40"/>
    </row>
    <row r="108" spans="2:17" x14ac:dyDescent="0.15">
      <c r="C108" s="6"/>
      <c r="D108" s="120">
        <v>482639</v>
      </c>
      <c r="F108" s="6"/>
      <c r="G108" s="120">
        <v>283161</v>
      </c>
      <c r="I108" s="6"/>
      <c r="K108" s="8"/>
      <c r="N108" s="359" t="s">
        <v>532</v>
      </c>
      <c r="O108" s="359"/>
      <c r="P108" s="345"/>
      <c r="Q108" s="230"/>
    </row>
    <row r="109" spans="2:17" x14ac:dyDescent="0.15">
      <c r="C109" s="6"/>
      <c r="D109" s="120">
        <v>472627</v>
      </c>
      <c r="F109" s="6"/>
      <c r="G109" s="120">
        <v>265161</v>
      </c>
      <c r="H109" s="120">
        <f t="shared" ref="H109" si="40">AVERAGE(G104:G109)</f>
        <v>275436.33333333331</v>
      </c>
      <c r="I109" s="6"/>
      <c r="K109" s="8"/>
      <c r="N109" s="7">
        <f>N101/$N$106</f>
        <v>1.0133956166287394</v>
      </c>
      <c r="O109" s="7">
        <f>O101/$N$106</f>
        <v>0.63509343478586111</v>
      </c>
      <c r="P109" s="8"/>
      <c r="Q109" s="40"/>
    </row>
    <row r="110" spans="2:17" x14ac:dyDescent="0.15">
      <c r="C110" s="6" t="s">
        <v>572</v>
      </c>
      <c r="D110" s="120">
        <v>500392</v>
      </c>
      <c r="F110" s="6" t="s">
        <v>570</v>
      </c>
      <c r="G110" s="120">
        <v>300063</v>
      </c>
      <c r="I110" s="6"/>
      <c r="K110" s="8"/>
      <c r="N110" s="7">
        <f t="shared" ref="N110:O113" si="41">N102/$N$106</f>
        <v>0.92938034461443986</v>
      </c>
      <c r="O110" s="7">
        <f t="shared" si="41"/>
        <v>0.50832217001189006</v>
      </c>
      <c r="P110" s="8"/>
      <c r="Q110" s="40"/>
    </row>
    <row r="111" spans="2:17" x14ac:dyDescent="0.15">
      <c r="C111" s="6"/>
      <c r="D111" s="120">
        <v>413768</v>
      </c>
      <c r="F111" s="6"/>
      <c r="G111" s="120">
        <v>305297</v>
      </c>
      <c r="I111" s="6"/>
      <c r="K111" s="8"/>
      <c r="N111" s="7">
        <f t="shared" si="41"/>
        <v>0.85064324846256223</v>
      </c>
      <c r="O111" s="7">
        <f t="shared" si="41"/>
        <v>0.5098976255344615</v>
      </c>
      <c r="P111" s="8"/>
      <c r="Q111" s="40"/>
    </row>
    <row r="112" spans="2:17" x14ac:dyDescent="0.15">
      <c r="C112" s="6"/>
      <c r="D112" s="120">
        <v>389909</v>
      </c>
      <c r="E112" s="120">
        <f t="shared" ref="E112" si="42">AVERAGE(D107:D112)</f>
        <v>460924.33333333331</v>
      </c>
      <c r="F112" s="6"/>
      <c r="G112" s="120">
        <v>305530</v>
      </c>
      <c r="I112" s="6"/>
      <c r="K112" s="8"/>
      <c r="N112" s="7">
        <f t="shared" si="41"/>
        <v>0.94403835572887562</v>
      </c>
      <c r="O112" s="7"/>
      <c r="P112" s="8"/>
      <c r="Q112" s="40"/>
    </row>
    <row r="113" spans="2:17" x14ac:dyDescent="0.15">
      <c r="C113" s="6" t="s">
        <v>573</v>
      </c>
      <c r="D113" s="120">
        <v>568855</v>
      </c>
      <c r="F113" s="6" t="s">
        <v>572</v>
      </c>
      <c r="G113" s="120">
        <v>256493</v>
      </c>
      <c r="I113" s="6"/>
      <c r="K113" s="8"/>
      <c r="N113" s="7">
        <f t="shared" si="41"/>
        <v>1.2625424345653837</v>
      </c>
      <c r="O113" s="7"/>
      <c r="P113" s="8"/>
      <c r="Q113" s="40"/>
    </row>
    <row r="114" spans="2:17" x14ac:dyDescent="0.15">
      <c r="C114" s="6"/>
      <c r="D114" s="120">
        <v>535264</v>
      </c>
      <c r="F114" s="6"/>
      <c r="G114" s="120">
        <v>253327</v>
      </c>
      <c r="I114" s="6"/>
      <c r="K114" s="8"/>
      <c r="M114" s="197" t="s">
        <v>1344</v>
      </c>
      <c r="N114" s="191">
        <f>AVERAGE(N109:N113)</f>
        <v>1.0000000000000002</v>
      </c>
      <c r="O114" s="191">
        <f>AVERAGE(O109:O113)</f>
        <v>0.55110441011073752</v>
      </c>
      <c r="P114" s="8"/>
      <c r="Q114" s="40"/>
    </row>
    <row r="115" spans="2:17" x14ac:dyDescent="0.15">
      <c r="C115" s="6"/>
      <c r="D115" s="120">
        <v>507373</v>
      </c>
      <c r="F115" s="6"/>
      <c r="G115" s="120">
        <v>237030</v>
      </c>
      <c r="H115" s="120">
        <f t="shared" ref="H115" si="43">AVERAGE(G110:G115)</f>
        <v>276290</v>
      </c>
      <c r="I115" s="6"/>
      <c r="K115" s="8"/>
      <c r="N115" s="7"/>
      <c r="O115" s="7"/>
      <c r="P115" s="8"/>
      <c r="Q115" s="40"/>
    </row>
    <row r="116" spans="2:17" x14ac:dyDescent="0.15">
      <c r="C116" s="6" t="s">
        <v>574</v>
      </c>
      <c r="D116" s="120">
        <v>484553</v>
      </c>
      <c r="F116" s="6"/>
      <c r="I116" s="6"/>
      <c r="K116" s="8"/>
      <c r="N116" s="7"/>
      <c r="O116" s="7"/>
      <c r="P116" s="8"/>
      <c r="Q116" s="40"/>
    </row>
    <row r="117" spans="2:17" x14ac:dyDescent="0.15">
      <c r="C117" s="6"/>
      <c r="D117" s="120">
        <v>489075</v>
      </c>
      <c r="F117" s="6"/>
      <c r="I117" s="6"/>
      <c r="K117" s="8"/>
      <c r="N117" s="7"/>
      <c r="O117" s="7"/>
      <c r="P117" s="8"/>
      <c r="Q117" s="40"/>
    </row>
    <row r="118" spans="2:17" x14ac:dyDescent="0.15">
      <c r="C118" s="6"/>
      <c r="D118" s="120">
        <v>484065</v>
      </c>
      <c r="E118" s="120">
        <f t="shared" ref="E118" si="44">AVERAGE(D113:D118)</f>
        <v>511530.83333333331</v>
      </c>
      <c r="F118" s="6"/>
      <c r="I118" s="6"/>
      <c r="K118" s="8"/>
      <c r="N118" s="7"/>
      <c r="O118" s="7"/>
      <c r="P118" s="8"/>
      <c r="Q118" s="40"/>
    </row>
    <row r="119" spans="2:17" x14ac:dyDescent="0.15">
      <c r="C119" s="6" t="s">
        <v>1250</v>
      </c>
      <c r="D119" s="120">
        <v>679685</v>
      </c>
      <c r="F119" s="6"/>
      <c r="I119" s="6"/>
      <c r="K119" s="8"/>
      <c r="N119" s="7"/>
      <c r="O119" s="7"/>
      <c r="P119" s="8"/>
      <c r="Q119" s="40"/>
    </row>
    <row r="120" spans="2:17" x14ac:dyDescent="0.15">
      <c r="C120" s="6"/>
      <c r="D120" s="120">
        <v>646259</v>
      </c>
      <c r="F120" s="6"/>
      <c r="I120" s="6"/>
      <c r="K120" s="8"/>
      <c r="N120" s="7"/>
      <c r="O120" s="7"/>
      <c r="P120" s="8"/>
      <c r="Q120" s="40"/>
    </row>
    <row r="121" spans="2:17" x14ac:dyDescent="0.15">
      <c r="C121" s="6"/>
      <c r="D121" s="120">
        <v>610083</v>
      </c>
      <c r="F121" s="6"/>
      <c r="I121" s="6"/>
      <c r="K121" s="8"/>
      <c r="N121" s="7"/>
      <c r="O121" s="7"/>
      <c r="P121" s="8"/>
      <c r="Q121" s="40"/>
    </row>
    <row r="122" spans="2:17" x14ac:dyDescent="0.15">
      <c r="C122" s="6" t="s">
        <v>1251</v>
      </c>
      <c r="D122" s="120">
        <v>779761</v>
      </c>
      <c r="F122" s="6"/>
      <c r="I122" s="6"/>
      <c r="K122" s="8"/>
      <c r="N122" s="7"/>
      <c r="O122" s="7"/>
      <c r="P122" s="8"/>
      <c r="Q122" s="40"/>
    </row>
    <row r="123" spans="2:17" x14ac:dyDescent="0.15">
      <c r="C123" s="6"/>
      <c r="D123" s="120">
        <v>697340</v>
      </c>
      <c r="F123" s="6"/>
      <c r="I123" s="6"/>
      <c r="K123" s="8"/>
      <c r="N123" s="7"/>
      <c r="O123" s="7"/>
      <c r="P123" s="8"/>
      <c r="Q123" s="40"/>
    </row>
    <row r="124" spans="2:17" x14ac:dyDescent="0.15">
      <c r="B124" s="10"/>
      <c r="C124" s="9"/>
      <c r="D124" s="171">
        <v>691553</v>
      </c>
      <c r="E124" s="171">
        <f t="shared" ref="E124" si="45">AVERAGE(D119:D124)</f>
        <v>684113.5</v>
      </c>
      <c r="F124" s="9"/>
      <c r="G124" s="10"/>
      <c r="H124" s="10"/>
      <c r="I124" s="9"/>
      <c r="J124" s="10"/>
      <c r="K124" s="11"/>
      <c r="L124" s="9"/>
      <c r="M124" s="10"/>
      <c r="N124" s="10"/>
      <c r="O124" s="10"/>
      <c r="P124" s="11"/>
      <c r="Q124" s="40"/>
    </row>
    <row r="125" spans="2:17" x14ac:dyDescent="0.15">
      <c r="N125" s="7"/>
      <c r="O125" s="7"/>
      <c r="P125" s="7"/>
      <c r="Q125" s="40"/>
    </row>
    <row r="126" spans="2:17" x14ac:dyDescent="0.15">
      <c r="N126" s="7"/>
      <c r="O126" s="7"/>
      <c r="P126" s="7"/>
      <c r="Q126" s="40"/>
    </row>
  </sheetData>
  <mergeCells count="17">
    <mergeCell ref="N87:P87"/>
    <mergeCell ref="N99:P99"/>
    <mergeCell ref="N108:P108"/>
    <mergeCell ref="N8:P8"/>
    <mergeCell ref="N18:P18"/>
    <mergeCell ref="N28:P28"/>
    <mergeCell ref="N55:P55"/>
    <mergeCell ref="N63:P63"/>
    <mergeCell ref="N80:P80"/>
    <mergeCell ref="B1:K1"/>
    <mergeCell ref="N1:P1"/>
    <mergeCell ref="S1:U1"/>
    <mergeCell ref="C2:E2"/>
    <mergeCell ref="F2:H2"/>
    <mergeCell ref="I2:K2"/>
    <mergeCell ref="N2:P2"/>
    <mergeCell ref="S2:U2"/>
  </mergeCells>
  <phoneticPr fontId="3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235"/>
  <sheetViews>
    <sheetView workbookViewId="0">
      <selection activeCell="AN18" sqref="AN18"/>
    </sheetView>
  </sheetViews>
  <sheetFormatPr baseColWidth="10" defaultRowHeight="13" x14ac:dyDescent="0.15"/>
  <cols>
    <col min="1" max="1" width="11.5" style="13" customWidth="1"/>
    <col min="2" max="2" width="9.83203125" customWidth="1"/>
    <col min="3" max="3" width="7.5" customWidth="1"/>
    <col min="6" max="6" width="10.1640625" customWidth="1"/>
    <col min="7" max="7" width="8.33203125" customWidth="1"/>
    <col min="10" max="10" width="9.83203125" customWidth="1"/>
    <col min="11" max="11" width="8.83203125" customWidth="1"/>
    <col min="12" max="12" width="10.1640625" customWidth="1"/>
    <col min="14" max="14" width="9.5" customWidth="1"/>
    <col min="15" max="15" width="9" customWidth="1"/>
    <col min="16" max="16" width="10.1640625" customWidth="1"/>
    <col min="17" max="17" width="10.6640625" customWidth="1"/>
    <col min="18" max="18" width="9.83203125" customWidth="1"/>
    <col min="19" max="19" width="8.6640625" customWidth="1"/>
    <col min="20" max="20" width="10.33203125" customWidth="1"/>
    <col min="21" max="21" width="10.83203125" customWidth="1"/>
    <col min="24" max="24" width="9.83203125" customWidth="1"/>
    <col min="25" max="25" width="7.83203125" customWidth="1"/>
    <col min="26" max="26" width="10.1640625" customWidth="1"/>
    <col min="27" max="27" width="10.83203125" customWidth="1"/>
    <col min="28" max="28" width="9.5" customWidth="1"/>
    <col min="29" max="29" width="7.6640625" customWidth="1"/>
    <col min="30" max="30" width="10.1640625" customWidth="1"/>
    <col min="31" max="31" width="10.83203125" customWidth="1"/>
    <col min="32" max="32" width="10.33203125" customWidth="1"/>
    <col min="33" max="33" width="8.5" customWidth="1"/>
    <col min="34" max="34" width="10.33203125" customWidth="1"/>
    <col min="35" max="35" width="10.6640625" customWidth="1"/>
    <col min="36" max="36" width="10.1640625" customWidth="1"/>
    <col min="37" max="37" width="8.5" customWidth="1"/>
    <col min="40" max="40" width="10.1640625" customWidth="1"/>
    <col min="41" max="41" width="8.6640625" customWidth="1"/>
    <col min="42" max="42" width="10.5" customWidth="1"/>
    <col min="43" max="43" width="11" customWidth="1"/>
  </cols>
  <sheetData>
    <row r="1" spans="1:43" s="32" customFormat="1" ht="20" customHeight="1" x14ac:dyDescent="0.15">
      <c r="A1" s="31" t="s">
        <v>1109</v>
      </c>
      <c r="B1" s="311" t="s">
        <v>1089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"/>
      <c r="X1" s="311" t="s">
        <v>1088</v>
      </c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</row>
    <row r="2" spans="1:43" x14ac:dyDescent="0.15">
      <c r="A2" s="33" t="s">
        <v>1315</v>
      </c>
      <c r="B2" s="313" t="s">
        <v>882</v>
      </c>
      <c r="C2" s="313"/>
      <c r="D2" s="313"/>
      <c r="E2" s="313"/>
      <c r="F2" s="314" t="s">
        <v>883</v>
      </c>
      <c r="G2" s="314"/>
      <c r="H2" s="314"/>
      <c r="I2" s="314"/>
      <c r="J2" s="314" t="s">
        <v>884</v>
      </c>
      <c r="K2" s="314"/>
      <c r="L2" s="314"/>
      <c r="M2" s="314"/>
      <c r="N2" s="315" t="s">
        <v>1106</v>
      </c>
      <c r="O2" s="315"/>
      <c r="P2" s="315"/>
      <c r="Q2" s="315"/>
      <c r="R2" s="315" t="s">
        <v>1107</v>
      </c>
      <c r="S2" s="315"/>
      <c r="T2" s="315"/>
      <c r="U2" s="315"/>
      <c r="V2" s="38"/>
      <c r="X2" s="313" t="s">
        <v>882</v>
      </c>
      <c r="Y2" s="313"/>
      <c r="Z2" s="313"/>
      <c r="AA2" s="313"/>
      <c r="AB2" s="314" t="s">
        <v>883</v>
      </c>
      <c r="AC2" s="314"/>
      <c r="AD2" s="314"/>
      <c r="AE2" s="314"/>
      <c r="AF2" s="314" t="s">
        <v>884</v>
      </c>
      <c r="AG2" s="314"/>
      <c r="AH2" s="314"/>
      <c r="AI2" s="314"/>
      <c r="AJ2" s="315" t="s">
        <v>1106</v>
      </c>
      <c r="AK2" s="315"/>
      <c r="AL2" s="315"/>
      <c r="AM2" s="315"/>
      <c r="AN2" s="315" t="s">
        <v>1107</v>
      </c>
      <c r="AO2" s="315"/>
      <c r="AP2" s="315"/>
      <c r="AQ2" s="315"/>
    </row>
    <row r="3" spans="1:43" s="36" customFormat="1" ht="41" customHeight="1" x14ac:dyDescent="0.15">
      <c r="A3" s="34"/>
      <c r="B3" s="35" t="s">
        <v>1314</v>
      </c>
      <c r="C3" s="34" t="s">
        <v>1108</v>
      </c>
      <c r="D3" s="35" t="s">
        <v>1316</v>
      </c>
      <c r="E3" s="35" t="s">
        <v>1087</v>
      </c>
      <c r="F3" s="35" t="s">
        <v>1314</v>
      </c>
      <c r="G3" s="34" t="s">
        <v>1108</v>
      </c>
      <c r="H3" s="35" t="s">
        <v>1316</v>
      </c>
      <c r="I3" s="35" t="s">
        <v>1087</v>
      </c>
      <c r="J3" s="35" t="s">
        <v>1314</v>
      </c>
      <c r="K3" s="34" t="s">
        <v>1108</v>
      </c>
      <c r="L3" s="35" t="s">
        <v>1316</v>
      </c>
      <c r="M3" s="35" t="s">
        <v>1087</v>
      </c>
      <c r="N3" s="35" t="s">
        <v>1314</v>
      </c>
      <c r="O3" s="34" t="s">
        <v>1108</v>
      </c>
      <c r="P3" s="35" t="s">
        <v>1316</v>
      </c>
      <c r="Q3" s="35" t="s">
        <v>1087</v>
      </c>
      <c r="R3" s="35" t="s">
        <v>1314</v>
      </c>
      <c r="S3" s="34" t="s">
        <v>1108</v>
      </c>
      <c r="T3" s="35" t="s">
        <v>1316</v>
      </c>
      <c r="U3" s="35" t="s">
        <v>1087</v>
      </c>
      <c r="V3" s="35"/>
      <c r="X3" s="35" t="s">
        <v>1314</v>
      </c>
      <c r="Y3" s="34" t="s">
        <v>1108</v>
      </c>
      <c r="Z3" s="35" t="s">
        <v>1316</v>
      </c>
      <c r="AA3" s="35" t="s">
        <v>1087</v>
      </c>
      <c r="AB3" s="35" t="s">
        <v>1314</v>
      </c>
      <c r="AC3" s="34" t="s">
        <v>1108</v>
      </c>
      <c r="AD3" s="35" t="s">
        <v>1316</v>
      </c>
      <c r="AE3" s="35" t="s">
        <v>1087</v>
      </c>
      <c r="AF3" s="35" t="s">
        <v>1314</v>
      </c>
      <c r="AG3" s="34" t="s">
        <v>1108</v>
      </c>
      <c r="AH3" s="35" t="s">
        <v>1316</v>
      </c>
      <c r="AI3" s="35" t="s">
        <v>1087</v>
      </c>
      <c r="AJ3" s="35" t="s">
        <v>1314</v>
      </c>
      <c r="AK3" s="34" t="s">
        <v>1108</v>
      </c>
      <c r="AL3" s="35" t="s">
        <v>1316</v>
      </c>
      <c r="AM3" s="35" t="s">
        <v>1087</v>
      </c>
      <c r="AN3" s="35" t="s">
        <v>1314</v>
      </c>
      <c r="AO3" s="34" t="s">
        <v>1108</v>
      </c>
      <c r="AP3" s="35" t="s">
        <v>1316</v>
      </c>
      <c r="AQ3" s="35" t="s">
        <v>1087</v>
      </c>
    </row>
    <row r="4" spans="1:43" x14ac:dyDescent="0.15">
      <c r="B4" s="3" t="s">
        <v>85</v>
      </c>
      <c r="C4" s="4">
        <v>6</v>
      </c>
      <c r="D4" s="4">
        <v>246</v>
      </c>
      <c r="E4" s="5"/>
      <c r="F4" s="12" t="s">
        <v>89</v>
      </c>
      <c r="G4" s="4">
        <v>1</v>
      </c>
      <c r="H4" s="4">
        <v>359</v>
      </c>
      <c r="I4" s="5"/>
      <c r="J4" s="12" t="s">
        <v>88</v>
      </c>
      <c r="K4" s="4">
        <v>4</v>
      </c>
      <c r="L4" s="4">
        <v>356</v>
      </c>
      <c r="M4" s="5"/>
      <c r="N4" s="12" t="s">
        <v>88</v>
      </c>
      <c r="O4" s="4">
        <v>4</v>
      </c>
      <c r="P4" s="4">
        <v>240</v>
      </c>
      <c r="Q4" s="5"/>
      <c r="R4" s="3" t="s">
        <v>85</v>
      </c>
      <c r="S4" s="4">
        <v>1</v>
      </c>
      <c r="T4" s="4">
        <v>306</v>
      </c>
      <c r="U4" s="5"/>
      <c r="V4" s="7"/>
      <c r="X4" s="3" t="s">
        <v>101</v>
      </c>
      <c r="Y4" s="4">
        <v>2</v>
      </c>
      <c r="Z4" s="4">
        <v>217</v>
      </c>
      <c r="AA4" s="5"/>
      <c r="AB4" s="12" t="s">
        <v>113</v>
      </c>
      <c r="AC4" s="4">
        <v>4</v>
      </c>
      <c r="AD4" s="4">
        <v>387</v>
      </c>
      <c r="AE4" s="5"/>
      <c r="AF4" s="3" t="s">
        <v>116</v>
      </c>
      <c r="AG4" s="4">
        <v>4</v>
      </c>
      <c r="AH4" s="4">
        <v>345</v>
      </c>
      <c r="AI4" s="5"/>
      <c r="AJ4" s="12" t="s">
        <v>33</v>
      </c>
      <c r="AK4" s="4">
        <v>3</v>
      </c>
      <c r="AL4" s="4">
        <v>318</v>
      </c>
      <c r="AM4" s="5"/>
      <c r="AN4" s="12" t="s">
        <v>42</v>
      </c>
      <c r="AO4" s="4">
        <v>2</v>
      </c>
      <c r="AP4" s="4">
        <v>254</v>
      </c>
      <c r="AQ4" s="5"/>
    </row>
    <row r="5" spans="1:43" x14ac:dyDescent="0.15">
      <c r="B5" s="6"/>
      <c r="C5" s="7"/>
      <c r="D5" s="7">
        <v>266</v>
      </c>
      <c r="E5" s="8"/>
      <c r="F5" s="6"/>
      <c r="G5" s="7"/>
      <c r="H5" s="7">
        <v>357</v>
      </c>
      <c r="I5" s="8"/>
      <c r="J5" s="6"/>
      <c r="K5" s="7"/>
      <c r="L5" s="7">
        <v>355</v>
      </c>
      <c r="M5" s="8"/>
      <c r="N5" s="6"/>
      <c r="O5" s="7"/>
      <c r="P5" s="7">
        <v>267</v>
      </c>
      <c r="Q5" s="8"/>
      <c r="R5" s="6"/>
      <c r="S5" s="10"/>
      <c r="T5" s="10">
        <v>298</v>
      </c>
      <c r="U5" s="11">
        <f>AVERAGE(T4:T5)</f>
        <v>302</v>
      </c>
      <c r="V5" s="7"/>
      <c r="X5" s="6"/>
      <c r="Y5" s="7"/>
      <c r="Z5" s="7">
        <v>241</v>
      </c>
      <c r="AA5" s="8"/>
      <c r="AB5" s="6"/>
      <c r="AC5" s="7"/>
      <c r="AD5" s="7">
        <v>384</v>
      </c>
      <c r="AE5" s="8"/>
      <c r="AF5" s="6"/>
      <c r="AG5" s="7"/>
      <c r="AH5" s="7">
        <v>341</v>
      </c>
      <c r="AI5" s="8"/>
      <c r="AJ5" s="6"/>
      <c r="AK5" s="7"/>
      <c r="AL5" s="7">
        <v>305</v>
      </c>
      <c r="AM5" s="8"/>
      <c r="AN5" s="6"/>
      <c r="AO5" s="7"/>
      <c r="AP5" s="7">
        <v>258</v>
      </c>
      <c r="AQ5" s="8"/>
    </row>
    <row r="6" spans="1:43" x14ac:dyDescent="0.15">
      <c r="B6" s="6"/>
      <c r="C6" s="7"/>
      <c r="D6" s="7">
        <v>269</v>
      </c>
      <c r="E6" s="8"/>
      <c r="F6" s="9"/>
      <c r="G6" s="10"/>
      <c r="H6" s="10">
        <v>360</v>
      </c>
      <c r="I6" s="11">
        <v>359</v>
      </c>
      <c r="J6" s="6"/>
      <c r="K6" s="7"/>
      <c r="L6" s="7">
        <v>359</v>
      </c>
      <c r="M6" s="8"/>
      <c r="N6" s="6"/>
      <c r="O6" s="7"/>
      <c r="P6" s="7">
        <v>307</v>
      </c>
      <c r="Q6" s="8"/>
      <c r="R6" s="6"/>
      <c r="S6" s="7">
        <v>5</v>
      </c>
      <c r="T6" s="7">
        <v>216</v>
      </c>
      <c r="U6" s="8"/>
      <c r="V6" s="7"/>
      <c r="X6" s="6"/>
      <c r="Y6" s="7"/>
      <c r="Z6" s="7">
        <v>266</v>
      </c>
      <c r="AA6" s="8"/>
      <c r="AB6" s="6"/>
      <c r="AC6" s="10"/>
      <c r="AD6" s="10">
        <v>373</v>
      </c>
      <c r="AE6" s="16">
        <v>382</v>
      </c>
      <c r="AF6" s="6"/>
      <c r="AG6" s="7"/>
      <c r="AH6" s="7">
        <v>325</v>
      </c>
      <c r="AI6" s="8"/>
      <c r="AJ6" s="9"/>
      <c r="AK6" s="10"/>
      <c r="AL6" s="10">
        <v>288</v>
      </c>
      <c r="AM6" s="16">
        <v>304</v>
      </c>
      <c r="AN6" s="6"/>
      <c r="AO6" s="7"/>
      <c r="AP6" s="7">
        <v>278</v>
      </c>
      <c r="AQ6" s="8"/>
    </row>
    <row r="7" spans="1:43" x14ac:dyDescent="0.15">
      <c r="B7" s="6"/>
      <c r="C7" s="10"/>
      <c r="D7" s="10">
        <v>270</v>
      </c>
      <c r="E7" s="20">
        <v>263</v>
      </c>
      <c r="F7" s="3" t="s">
        <v>90</v>
      </c>
      <c r="G7" s="4">
        <v>1</v>
      </c>
      <c r="H7" s="4">
        <v>274</v>
      </c>
      <c r="I7" s="5"/>
      <c r="J7" s="6"/>
      <c r="K7" s="10"/>
      <c r="L7" s="10">
        <v>359</v>
      </c>
      <c r="M7" s="11">
        <v>358</v>
      </c>
      <c r="N7" s="6"/>
      <c r="O7" s="7"/>
      <c r="P7" s="7">
        <v>305</v>
      </c>
      <c r="Q7" s="8"/>
      <c r="R7" s="6"/>
      <c r="S7" s="7"/>
      <c r="T7" s="7">
        <v>244</v>
      </c>
      <c r="U7" s="8"/>
      <c r="V7" s="7"/>
      <c r="X7" s="6"/>
      <c r="Y7" s="7"/>
      <c r="Z7" s="7">
        <v>274</v>
      </c>
      <c r="AA7" s="8"/>
      <c r="AB7" s="6"/>
      <c r="AC7" s="7">
        <v>1</v>
      </c>
      <c r="AD7" s="7">
        <v>341</v>
      </c>
      <c r="AE7" s="17"/>
      <c r="AF7" s="6"/>
      <c r="AG7" s="10"/>
      <c r="AH7" s="10">
        <v>318</v>
      </c>
      <c r="AI7" s="16">
        <v>333</v>
      </c>
      <c r="AJ7" s="3" t="s">
        <v>34</v>
      </c>
      <c r="AK7" s="4">
        <v>4</v>
      </c>
      <c r="AL7" s="4">
        <v>300</v>
      </c>
      <c r="AM7" s="18"/>
      <c r="AN7" s="6"/>
      <c r="AO7" s="10"/>
      <c r="AP7" s="10">
        <v>281</v>
      </c>
      <c r="AQ7" s="16">
        <v>268</v>
      </c>
    </row>
    <row r="8" spans="1:43" x14ac:dyDescent="0.15">
      <c r="B8" s="6"/>
      <c r="C8" s="7">
        <v>5</v>
      </c>
      <c r="D8" s="7">
        <v>219</v>
      </c>
      <c r="E8" s="21"/>
      <c r="F8" s="6"/>
      <c r="G8" s="7"/>
      <c r="H8" s="7">
        <v>297</v>
      </c>
      <c r="I8" s="8"/>
      <c r="J8" s="6"/>
      <c r="K8" s="7">
        <v>3</v>
      </c>
      <c r="L8" s="7">
        <v>345</v>
      </c>
      <c r="M8" s="8"/>
      <c r="N8" s="6"/>
      <c r="O8" s="10"/>
      <c r="P8" s="10">
        <v>315</v>
      </c>
      <c r="Q8" s="11">
        <v>287</v>
      </c>
      <c r="R8" s="6"/>
      <c r="S8" s="7"/>
      <c r="T8" s="7">
        <v>278</v>
      </c>
      <c r="U8" s="8"/>
      <c r="V8" s="7"/>
      <c r="X8" s="6"/>
      <c r="Y8" s="10"/>
      <c r="Z8" s="10">
        <v>264</v>
      </c>
      <c r="AA8" s="16">
        <v>253</v>
      </c>
      <c r="AB8" s="6"/>
      <c r="AC8" s="7"/>
      <c r="AD8" s="7">
        <v>322</v>
      </c>
      <c r="AE8" s="17"/>
      <c r="AF8" s="6"/>
      <c r="AG8" s="7">
        <v>3</v>
      </c>
      <c r="AH8" s="7">
        <v>320</v>
      </c>
      <c r="AI8" s="17"/>
      <c r="AJ8" s="6"/>
      <c r="AK8" s="7"/>
      <c r="AL8" s="7">
        <v>306</v>
      </c>
      <c r="AM8" s="17"/>
      <c r="AN8" s="6"/>
      <c r="AO8" s="7">
        <v>1</v>
      </c>
      <c r="AP8" s="7">
        <v>267</v>
      </c>
      <c r="AQ8" s="17"/>
    </row>
    <row r="9" spans="1:43" x14ac:dyDescent="0.15">
      <c r="B9" s="6"/>
      <c r="C9" s="7"/>
      <c r="D9" s="7">
        <v>219</v>
      </c>
      <c r="E9" s="21"/>
      <c r="F9" s="6"/>
      <c r="G9" s="7"/>
      <c r="H9" s="7">
        <v>321</v>
      </c>
      <c r="I9" s="8"/>
      <c r="J9" s="6"/>
      <c r="K9" s="7"/>
      <c r="L9" s="7">
        <v>346</v>
      </c>
      <c r="M9" s="8"/>
      <c r="N9" s="6"/>
      <c r="O9" s="7">
        <v>3</v>
      </c>
      <c r="P9" s="7">
        <v>233</v>
      </c>
      <c r="Q9" s="8"/>
      <c r="R9" s="6"/>
      <c r="S9" s="10"/>
      <c r="T9" s="10">
        <v>304</v>
      </c>
      <c r="U9" s="11">
        <v>261</v>
      </c>
      <c r="V9" s="7"/>
      <c r="X9" s="6"/>
      <c r="Y9" s="7">
        <v>1</v>
      </c>
      <c r="Z9" s="7">
        <v>266</v>
      </c>
      <c r="AA9" s="17"/>
      <c r="AB9" s="9"/>
      <c r="AC9" s="10"/>
      <c r="AD9" s="10">
        <v>302</v>
      </c>
      <c r="AE9" s="16">
        <v>322</v>
      </c>
      <c r="AF9" s="6"/>
      <c r="AG9" s="7"/>
      <c r="AH9" s="7">
        <v>322</v>
      </c>
      <c r="AI9" s="17"/>
      <c r="AJ9" s="6"/>
      <c r="AK9" s="7"/>
      <c r="AL9" s="7">
        <v>284</v>
      </c>
      <c r="AM9" s="17"/>
      <c r="AN9" s="6"/>
      <c r="AO9" s="7"/>
      <c r="AP9" s="7">
        <v>273</v>
      </c>
      <c r="AQ9" s="17"/>
    </row>
    <row r="10" spans="1:43" x14ac:dyDescent="0.15">
      <c r="B10" s="6"/>
      <c r="C10" s="7"/>
      <c r="D10" s="7">
        <v>225</v>
      </c>
      <c r="E10" s="21"/>
      <c r="F10" s="6"/>
      <c r="G10" s="7"/>
      <c r="H10" s="7">
        <v>319</v>
      </c>
      <c r="I10" s="8"/>
      <c r="J10" s="6"/>
      <c r="K10" s="10"/>
      <c r="L10" s="10">
        <v>338</v>
      </c>
      <c r="M10" s="11">
        <f>AVERAGE(L8:L10)</f>
        <v>343</v>
      </c>
      <c r="N10" s="6"/>
      <c r="O10" s="7"/>
      <c r="P10" s="7">
        <v>262</v>
      </c>
      <c r="Q10" s="8"/>
      <c r="R10" s="6"/>
      <c r="S10" s="7">
        <v>4</v>
      </c>
      <c r="T10" s="7">
        <v>300</v>
      </c>
      <c r="U10" s="8"/>
      <c r="V10" s="7"/>
      <c r="X10" s="9"/>
      <c r="Y10" s="10"/>
      <c r="Z10" s="10">
        <v>257</v>
      </c>
      <c r="AA10" s="16">
        <v>262</v>
      </c>
      <c r="AB10" s="3" t="s">
        <v>114</v>
      </c>
      <c r="AC10" s="4">
        <v>3</v>
      </c>
      <c r="AD10" s="4">
        <v>415</v>
      </c>
      <c r="AE10" s="18"/>
      <c r="AF10" s="6"/>
      <c r="AG10" s="7"/>
      <c r="AH10" s="7">
        <v>313</v>
      </c>
      <c r="AI10" s="17"/>
      <c r="AJ10" s="6"/>
      <c r="AK10" s="10"/>
      <c r="AL10" s="10">
        <v>262</v>
      </c>
      <c r="AM10" s="16">
        <v>288</v>
      </c>
      <c r="AN10" s="9"/>
      <c r="AO10" s="10"/>
      <c r="AP10" s="10">
        <v>259</v>
      </c>
      <c r="AQ10" s="16">
        <v>267</v>
      </c>
    </row>
    <row r="11" spans="1:43" x14ac:dyDescent="0.15">
      <c r="B11" s="6"/>
      <c r="C11" s="7"/>
      <c r="D11" s="7">
        <v>228</v>
      </c>
      <c r="E11" s="21"/>
      <c r="F11" s="9"/>
      <c r="G11" s="10"/>
      <c r="H11" s="10">
        <v>326</v>
      </c>
      <c r="I11" s="11">
        <v>308</v>
      </c>
      <c r="J11" s="6"/>
      <c r="K11" s="7">
        <v>2</v>
      </c>
      <c r="L11" s="7">
        <v>336</v>
      </c>
      <c r="M11" s="8"/>
      <c r="N11" s="6"/>
      <c r="O11" s="7"/>
      <c r="P11" s="7">
        <v>309</v>
      </c>
      <c r="Q11" s="8"/>
      <c r="R11" s="6"/>
      <c r="S11" s="7"/>
      <c r="T11" s="7">
        <v>308</v>
      </c>
      <c r="U11" s="8"/>
      <c r="V11" s="7"/>
      <c r="X11" s="3" t="s">
        <v>102</v>
      </c>
      <c r="Y11" s="4">
        <v>2</v>
      </c>
      <c r="Z11" s="4">
        <v>140</v>
      </c>
      <c r="AA11" s="18"/>
      <c r="AB11" s="6"/>
      <c r="AC11" s="7"/>
      <c r="AD11" s="7">
        <v>419</v>
      </c>
      <c r="AE11" s="17"/>
      <c r="AF11" s="6"/>
      <c r="AG11" s="10"/>
      <c r="AH11" s="10">
        <v>303</v>
      </c>
      <c r="AI11" s="16">
        <v>315</v>
      </c>
      <c r="AJ11" s="6"/>
      <c r="AK11" s="7">
        <v>3</v>
      </c>
      <c r="AL11" s="7">
        <v>272</v>
      </c>
      <c r="AM11" s="17"/>
      <c r="AN11" s="3" t="s">
        <v>32</v>
      </c>
      <c r="AO11" s="4">
        <v>2</v>
      </c>
      <c r="AP11" s="4">
        <v>286</v>
      </c>
      <c r="AQ11" s="18"/>
    </row>
    <row r="12" spans="1:43" x14ac:dyDescent="0.15">
      <c r="B12" s="6"/>
      <c r="C12" s="7"/>
      <c r="D12" s="7">
        <v>251</v>
      </c>
      <c r="E12" s="21"/>
      <c r="F12" s="3" t="s">
        <v>91</v>
      </c>
      <c r="G12" s="4">
        <v>4</v>
      </c>
      <c r="H12" s="4">
        <v>360</v>
      </c>
      <c r="I12" s="5"/>
      <c r="J12" s="6"/>
      <c r="K12" s="7"/>
      <c r="L12" s="7">
        <v>333</v>
      </c>
      <c r="M12" s="8"/>
      <c r="N12" s="6"/>
      <c r="O12" s="7"/>
      <c r="P12" s="7">
        <v>311</v>
      </c>
      <c r="Q12" s="8"/>
      <c r="R12" s="6"/>
      <c r="S12" s="10"/>
      <c r="T12" s="10">
        <v>336</v>
      </c>
      <c r="U12" s="11">
        <v>315</v>
      </c>
      <c r="V12" s="7"/>
      <c r="X12" s="6"/>
      <c r="Y12" s="7"/>
      <c r="Z12" s="7">
        <v>156</v>
      </c>
      <c r="AA12" s="17"/>
      <c r="AB12" s="6"/>
      <c r="AC12" s="10"/>
      <c r="AD12" s="10">
        <v>408</v>
      </c>
      <c r="AE12" s="16">
        <v>414</v>
      </c>
      <c r="AF12" s="6"/>
      <c r="AG12" s="7">
        <v>2</v>
      </c>
      <c r="AH12" s="7">
        <v>256</v>
      </c>
      <c r="AI12" s="17"/>
      <c r="AJ12" s="6"/>
      <c r="AK12" s="7"/>
      <c r="AL12" s="7">
        <v>290</v>
      </c>
      <c r="AM12" s="17"/>
      <c r="AN12" s="6"/>
      <c r="AO12" s="7"/>
      <c r="AP12" s="7">
        <v>283</v>
      </c>
      <c r="AQ12" s="17"/>
    </row>
    <row r="13" spans="1:43" x14ac:dyDescent="0.15">
      <c r="B13" s="6"/>
      <c r="C13" s="10"/>
      <c r="D13" s="10">
        <v>247</v>
      </c>
      <c r="E13" s="20">
        <v>232</v>
      </c>
      <c r="F13" s="6"/>
      <c r="G13" s="7"/>
      <c r="H13" s="7">
        <v>350</v>
      </c>
      <c r="I13" s="8"/>
      <c r="J13" s="6"/>
      <c r="K13" s="7"/>
      <c r="L13" s="7">
        <v>331</v>
      </c>
      <c r="M13" s="8"/>
      <c r="N13" s="6"/>
      <c r="O13" s="7"/>
      <c r="P13" s="7">
        <v>310</v>
      </c>
      <c r="Q13" s="8"/>
      <c r="R13" s="6"/>
      <c r="S13" s="7">
        <v>2</v>
      </c>
      <c r="T13" s="7">
        <v>286</v>
      </c>
      <c r="U13" s="8"/>
      <c r="V13" s="7"/>
      <c r="X13" s="6"/>
      <c r="Y13" s="10"/>
      <c r="Z13" s="10">
        <v>147</v>
      </c>
      <c r="AA13" s="16">
        <v>148</v>
      </c>
      <c r="AB13" s="6"/>
      <c r="AC13" s="7">
        <v>2</v>
      </c>
      <c r="AD13" s="7">
        <v>322</v>
      </c>
      <c r="AE13" s="17"/>
      <c r="AF13" s="6"/>
      <c r="AG13" s="10"/>
      <c r="AH13" s="10">
        <v>276</v>
      </c>
      <c r="AI13" s="16">
        <v>266</v>
      </c>
      <c r="AJ13" s="6"/>
      <c r="AK13" s="7"/>
      <c r="AL13" s="7">
        <v>300</v>
      </c>
      <c r="AM13" s="17"/>
      <c r="AN13" s="6"/>
      <c r="AO13" s="10"/>
      <c r="AP13" s="10">
        <v>286</v>
      </c>
      <c r="AQ13" s="16">
        <v>285</v>
      </c>
    </row>
    <row r="14" spans="1:43" x14ac:dyDescent="0.15">
      <c r="B14" s="6"/>
      <c r="C14" s="7">
        <v>4</v>
      </c>
      <c r="D14" s="7">
        <v>305</v>
      </c>
      <c r="E14" s="21"/>
      <c r="F14" s="6"/>
      <c r="G14" s="10"/>
      <c r="H14" s="10">
        <v>346</v>
      </c>
      <c r="I14" s="11">
        <f>AVERAGE(H12:H14)</f>
        <v>352</v>
      </c>
      <c r="J14" s="6"/>
      <c r="K14" s="10"/>
      <c r="L14" s="10">
        <v>336</v>
      </c>
      <c r="M14" s="11">
        <f>AVERAGE(L11:L14)</f>
        <v>334</v>
      </c>
      <c r="N14" s="9"/>
      <c r="O14" s="10"/>
      <c r="P14" s="10">
        <v>305</v>
      </c>
      <c r="Q14" s="11">
        <v>289</v>
      </c>
      <c r="R14" s="9"/>
      <c r="S14" s="10"/>
      <c r="T14" s="10">
        <v>290</v>
      </c>
      <c r="U14" s="11">
        <f>AVERAGE(T13:T14)</f>
        <v>288</v>
      </c>
      <c r="V14" s="7"/>
      <c r="X14" s="6"/>
      <c r="Y14" s="7">
        <v>1</v>
      </c>
      <c r="Z14" s="7">
        <v>168</v>
      </c>
      <c r="AA14" s="17"/>
      <c r="AB14" s="6"/>
      <c r="AC14" s="10"/>
      <c r="AD14" s="10">
        <v>415</v>
      </c>
      <c r="AE14" s="16">
        <v>369</v>
      </c>
      <c r="AF14" s="6"/>
      <c r="AG14" s="7">
        <v>1</v>
      </c>
      <c r="AH14" s="7">
        <v>333</v>
      </c>
      <c r="AI14" s="17"/>
      <c r="AJ14" s="6"/>
      <c r="AK14" s="7"/>
      <c r="AL14" s="7">
        <v>300</v>
      </c>
      <c r="AM14" s="17"/>
      <c r="AN14" s="6"/>
      <c r="AO14" s="7">
        <v>1</v>
      </c>
      <c r="AP14" s="7">
        <v>272</v>
      </c>
      <c r="AQ14" s="17"/>
    </row>
    <row r="15" spans="1:43" x14ac:dyDescent="0.15">
      <c r="B15" s="6"/>
      <c r="C15" s="7"/>
      <c r="D15" s="7">
        <v>325</v>
      </c>
      <c r="E15" s="21"/>
      <c r="F15" s="6"/>
      <c r="G15" s="7">
        <v>3</v>
      </c>
      <c r="H15" s="7">
        <v>290</v>
      </c>
      <c r="I15" s="8"/>
      <c r="J15" s="6"/>
      <c r="K15" s="7">
        <v>1</v>
      </c>
      <c r="L15" s="7">
        <v>301</v>
      </c>
      <c r="M15" s="8"/>
      <c r="N15" s="3" t="s">
        <v>95</v>
      </c>
      <c r="O15" s="4">
        <v>1</v>
      </c>
      <c r="P15" s="4">
        <v>259</v>
      </c>
      <c r="Q15" s="5"/>
      <c r="R15" s="3" t="s">
        <v>86</v>
      </c>
      <c r="S15" s="4">
        <v>2</v>
      </c>
      <c r="T15" s="4">
        <v>330</v>
      </c>
      <c r="U15" s="5"/>
      <c r="V15" s="7"/>
      <c r="X15" s="6"/>
      <c r="Y15" s="7"/>
      <c r="Z15" s="7">
        <v>194</v>
      </c>
      <c r="AA15" s="17"/>
      <c r="AB15" s="6"/>
      <c r="AC15" s="7">
        <v>1</v>
      </c>
      <c r="AD15" s="7">
        <v>311</v>
      </c>
      <c r="AE15" s="17"/>
      <c r="AF15" s="6"/>
      <c r="AG15" s="7"/>
      <c r="AH15" s="7">
        <v>329</v>
      </c>
      <c r="AI15" s="17"/>
      <c r="AJ15" s="6"/>
      <c r="AK15" s="7"/>
      <c r="AL15" s="7">
        <v>274</v>
      </c>
      <c r="AM15" s="17"/>
      <c r="AN15" s="6"/>
      <c r="AO15" s="7"/>
      <c r="AP15" s="7">
        <v>294</v>
      </c>
      <c r="AQ15" s="17"/>
    </row>
    <row r="16" spans="1:43" x14ac:dyDescent="0.15">
      <c r="B16" s="6"/>
      <c r="C16" s="10"/>
      <c r="D16" s="10">
        <v>317</v>
      </c>
      <c r="E16" s="20">
        <v>316</v>
      </c>
      <c r="F16" s="6"/>
      <c r="G16" s="7"/>
      <c r="H16" s="7">
        <v>299</v>
      </c>
      <c r="I16" s="8"/>
      <c r="J16" s="6"/>
      <c r="K16" s="7"/>
      <c r="L16" s="7">
        <v>332</v>
      </c>
      <c r="M16" s="8"/>
      <c r="N16" s="6"/>
      <c r="O16" s="7"/>
      <c r="P16" s="7">
        <v>285</v>
      </c>
      <c r="Q16" s="8"/>
      <c r="R16" s="6"/>
      <c r="S16" s="7"/>
      <c r="T16" s="7">
        <v>330</v>
      </c>
      <c r="U16" s="8"/>
      <c r="V16" s="7"/>
      <c r="X16" s="6"/>
      <c r="Y16" s="7"/>
      <c r="Z16" s="7">
        <v>216</v>
      </c>
      <c r="AA16" s="17"/>
      <c r="AB16" s="9"/>
      <c r="AC16" s="10"/>
      <c r="AD16" s="10">
        <v>303</v>
      </c>
      <c r="AE16" s="16">
        <v>307</v>
      </c>
      <c r="AF16" s="9"/>
      <c r="AG16" s="10"/>
      <c r="AH16" s="10">
        <v>314</v>
      </c>
      <c r="AI16" s="16">
        <v>326</v>
      </c>
      <c r="AJ16" s="6"/>
      <c r="AK16" s="10"/>
      <c r="AL16" s="10">
        <v>260</v>
      </c>
      <c r="AM16" s="16">
        <v>283</v>
      </c>
      <c r="AN16" s="9"/>
      <c r="AO16" s="10"/>
      <c r="AP16" s="10">
        <v>280</v>
      </c>
      <c r="AQ16" s="16">
        <v>282</v>
      </c>
    </row>
    <row r="17" spans="2:43" x14ac:dyDescent="0.15">
      <c r="B17" s="6"/>
      <c r="C17" s="7">
        <v>3</v>
      </c>
      <c r="D17" s="7">
        <v>224</v>
      </c>
      <c r="E17" s="21"/>
      <c r="F17" s="6"/>
      <c r="G17" s="7"/>
      <c r="H17" s="7">
        <v>315</v>
      </c>
      <c r="I17" s="8"/>
      <c r="J17" s="6"/>
      <c r="K17" s="7"/>
      <c r="L17" s="7">
        <v>339</v>
      </c>
      <c r="M17" s="8"/>
      <c r="N17" s="6"/>
      <c r="O17" s="10"/>
      <c r="P17" s="10">
        <v>283</v>
      </c>
      <c r="Q17" s="11">
        <v>276</v>
      </c>
      <c r="R17" s="6"/>
      <c r="S17" s="10"/>
      <c r="T17" s="10">
        <v>318</v>
      </c>
      <c r="U17" s="11">
        <f>AVERAGE(T15:T17)</f>
        <v>326</v>
      </c>
      <c r="V17" s="7"/>
      <c r="X17" s="6"/>
      <c r="Y17" s="7"/>
      <c r="Z17" s="7">
        <v>217</v>
      </c>
      <c r="AA17" s="17"/>
      <c r="AB17" s="3" t="s">
        <v>115</v>
      </c>
      <c r="AC17" s="4">
        <v>2</v>
      </c>
      <c r="AD17" s="4">
        <v>344</v>
      </c>
      <c r="AE17" s="18"/>
      <c r="AF17" s="3" t="s">
        <v>31</v>
      </c>
      <c r="AG17" s="4">
        <v>1</v>
      </c>
      <c r="AH17" s="4">
        <v>378</v>
      </c>
      <c r="AI17" s="18"/>
      <c r="AJ17" s="6"/>
      <c r="AK17" s="7">
        <v>2</v>
      </c>
      <c r="AL17" s="7">
        <v>311</v>
      </c>
      <c r="AM17" s="17"/>
      <c r="AN17" s="3" t="s">
        <v>43</v>
      </c>
      <c r="AO17" s="4">
        <v>4</v>
      </c>
      <c r="AP17" s="4">
        <v>289</v>
      </c>
      <c r="AQ17" s="18"/>
    </row>
    <row r="18" spans="2:43" x14ac:dyDescent="0.15">
      <c r="B18" s="6"/>
      <c r="C18" s="7"/>
      <c r="D18" s="7">
        <v>235</v>
      </c>
      <c r="E18" s="21"/>
      <c r="F18" s="6"/>
      <c r="G18" s="7"/>
      <c r="H18" s="7">
        <v>313</v>
      </c>
      <c r="I18" s="8"/>
      <c r="J18" s="6"/>
      <c r="K18" s="7"/>
      <c r="L18" s="7">
        <v>337</v>
      </c>
      <c r="M18" s="8"/>
      <c r="N18" s="6"/>
      <c r="O18" s="7">
        <v>3</v>
      </c>
      <c r="P18" s="7">
        <v>207</v>
      </c>
      <c r="Q18" s="8"/>
      <c r="R18" s="6"/>
      <c r="S18" s="7">
        <v>1</v>
      </c>
      <c r="T18" s="7">
        <v>341</v>
      </c>
      <c r="U18" s="8"/>
      <c r="V18" s="7"/>
      <c r="X18" s="9"/>
      <c r="Y18" s="10"/>
      <c r="Z18" s="10">
        <v>220</v>
      </c>
      <c r="AA18" s="16">
        <v>203</v>
      </c>
      <c r="AB18" s="6"/>
      <c r="AC18" s="7"/>
      <c r="AD18" s="7">
        <v>390</v>
      </c>
      <c r="AE18" s="17"/>
      <c r="AF18" s="6"/>
      <c r="AG18" s="7"/>
      <c r="AH18" s="7">
        <v>362</v>
      </c>
      <c r="AI18" s="17"/>
      <c r="AJ18" s="6"/>
      <c r="AK18" s="7"/>
      <c r="AL18" s="7">
        <v>320</v>
      </c>
      <c r="AM18" s="17"/>
      <c r="AN18" s="6"/>
      <c r="AO18" s="10"/>
      <c r="AP18" s="10">
        <v>301</v>
      </c>
      <c r="AQ18" s="16">
        <v>295</v>
      </c>
    </row>
    <row r="19" spans="2:43" x14ac:dyDescent="0.15">
      <c r="B19" s="6"/>
      <c r="C19" s="10"/>
      <c r="D19" s="10">
        <v>247</v>
      </c>
      <c r="E19" s="20">
        <v>236</v>
      </c>
      <c r="F19" s="6"/>
      <c r="G19" s="10"/>
      <c r="H19" s="10">
        <v>315</v>
      </c>
      <c r="I19" s="11">
        <v>307</v>
      </c>
      <c r="J19" s="9"/>
      <c r="K19" s="10"/>
      <c r="L19" s="10">
        <v>343</v>
      </c>
      <c r="M19" s="11">
        <v>331</v>
      </c>
      <c r="N19" s="6"/>
      <c r="O19" s="7"/>
      <c r="P19" s="7">
        <v>252</v>
      </c>
      <c r="Q19" s="8"/>
      <c r="R19" s="6"/>
      <c r="S19" s="7"/>
      <c r="T19" s="7">
        <v>374</v>
      </c>
      <c r="U19" s="8"/>
      <c r="V19" s="7"/>
      <c r="X19" s="3" t="s">
        <v>103</v>
      </c>
      <c r="Y19" s="4">
        <v>1</v>
      </c>
      <c r="Z19" s="4">
        <v>254</v>
      </c>
      <c r="AA19" s="18"/>
      <c r="AB19" s="6"/>
      <c r="AC19" s="7"/>
      <c r="AD19" s="7">
        <v>419</v>
      </c>
      <c r="AE19" s="17"/>
      <c r="AF19" s="9"/>
      <c r="AG19" s="10"/>
      <c r="AH19" s="10">
        <v>351</v>
      </c>
      <c r="AI19" s="16">
        <v>364</v>
      </c>
      <c r="AJ19" s="6"/>
      <c r="AK19" s="7"/>
      <c r="AL19" s="7">
        <v>310</v>
      </c>
      <c r="AM19" s="17"/>
      <c r="AN19" s="6"/>
      <c r="AO19" s="7">
        <v>3</v>
      </c>
      <c r="AP19" s="7">
        <v>372</v>
      </c>
      <c r="AQ19" s="17"/>
    </row>
    <row r="20" spans="2:43" x14ac:dyDescent="0.15">
      <c r="B20" s="6"/>
      <c r="C20" s="7">
        <v>2</v>
      </c>
      <c r="D20" s="7">
        <v>269</v>
      </c>
      <c r="E20" s="21"/>
      <c r="F20" s="6"/>
      <c r="G20" s="7">
        <v>2</v>
      </c>
      <c r="H20" s="7">
        <v>343</v>
      </c>
      <c r="I20" s="8"/>
      <c r="J20" s="3" t="s">
        <v>95</v>
      </c>
      <c r="K20" s="4">
        <v>4</v>
      </c>
      <c r="L20" s="4">
        <v>360</v>
      </c>
      <c r="M20" s="5"/>
      <c r="N20" s="6"/>
      <c r="O20" s="7"/>
      <c r="P20" s="7">
        <v>245</v>
      </c>
      <c r="Q20" s="8"/>
      <c r="R20" s="9"/>
      <c r="S20" s="10"/>
      <c r="T20" s="10">
        <v>300</v>
      </c>
      <c r="U20" s="11">
        <v>339</v>
      </c>
      <c r="V20" s="7"/>
      <c r="X20" s="6"/>
      <c r="Y20" s="10"/>
      <c r="Z20" s="10">
        <v>262</v>
      </c>
      <c r="AA20" s="16">
        <v>258</v>
      </c>
      <c r="AB20" s="6"/>
      <c r="AC20" s="10"/>
      <c r="AD20" s="10">
        <v>421</v>
      </c>
      <c r="AE20" s="16">
        <v>394</v>
      </c>
      <c r="AF20" s="3" t="s">
        <v>90</v>
      </c>
      <c r="AG20" s="4">
        <v>3</v>
      </c>
      <c r="AH20" s="4">
        <v>281</v>
      </c>
      <c r="AI20" s="18"/>
      <c r="AJ20" s="6"/>
      <c r="AK20" s="10"/>
      <c r="AL20" s="10">
        <v>285</v>
      </c>
      <c r="AM20" s="16">
        <v>307</v>
      </c>
      <c r="AN20" s="6"/>
      <c r="AO20" s="10"/>
      <c r="AP20" s="10">
        <v>355</v>
      </c>
      <c r="AQ20" s="16">
        <v>364</v>
      </c>
    </row>
    <row r="21" spans="2:43" x14ac:dyDescent="0.15">
      <c r="B21" s="6"/>
      <c r="C21" s="7"/>
      <c r="D21" s="7">
        <v>284</v>
      </c>
      <c r="E21" s="21"/>
      <c r="F21" s="6"/>
      <c r="G21" s="10"/>
      <c r="H21" s="10">
        <v>346</v>
      </c>
      <c r="I21" s="11">
        <v>345</v>
      </c>
      <c r="J21" s="6"/>
      <c r="K21" s="7"/>
      <c r="L21" s="7">
        <v>380</v>
      </c>
      <c r="M21" s="8"/>
      <c r="N21" s="6"/>
      <c r="O21" s="7"/>
      <c r="P21" s="7">
        <v>261</v>
      </c>
      <c r="Q21" s="8"/>
      <c r="R21" s="3" t="s">
        <v>97</v>
      </c>
      <c r="S21" s="4">
        <v>5</v>
      </c>
      <c r="T21" s="4">
        <v>270</v>
      </c>
      <c r="U21" s="5"/>
      <c r="V21" s="7"/>
      <c r="X21" s="6"/>
      <c r="Y21" s="7">
        <v>7</v>
      </c>
      <c r="Z21" s="7">
        <v>205</v>
      </c>
      <c r="AA21" s="17"/>
      <c r="AB21" s="6"/>
      <c r="AC21" s="7">
        <v>1</v>
      </c>
      <c r="AD21" s="7">
        <v>396</v>
      </c>
      <c r="AE21" s="17"/>
      <c r="AF21" s="6"/>
      <c r="AG21" s="7"/>
      <c r="AH21" s="7">
        <v>296</v>
      </c>
      <c r="AI21" s="17"/>
      <c r="AJ21" s="6"/>
      <c r="AK21" s="7">
        <v>1</v>
      </c>
      <c r="AL21" s="7">
        <v>203</v>
      </c>
      <c r="AM21" s="17"/>
      <c r="AN21" s="6"/>
      <c r="AO21" s="7">
        <v>2</v>
      </c>
      <c r="AP21" s="7">
        <v>348</v>
      </c>
      <c r="AQ21" s="17"/>
    </row>
    <row r="22" spans="2:43" x14ac:dyDescent="0.15">
      <c r="B22" s="6"/>
      <c r="C22" s="7"/>
      <c r="D22" s="7">
        <v>291</v>
      </c>
      <c r="E22" s="21"/>
      <c r="F22" s="6"/>
      <c r="G22" s="7">
        <v>1</v>
      </c>
      <c r="H22" s="7">
        <v>347</v>
      </c>
      <c r="I22" s="8"/>
      <c r="J22" s="6"/>
      <c r="K22" s="7"/>
      <c r="L22" s="7">
        <v>384</v>
      </c>
      <c r="M22" s="8"/>
      <c r="N22" s="6"/>
      <c r="O22" s="10"/>
      <c r="P22" s="10">
        <v>257</v>
      </c>
      <c r="Q22" s="11">
        <v>245</v>
      </c>
      <c r="R22" s="6"/>
      <c r="S22" s="7"/>
      <c r="T22" s="7">
        <v>310</v>
      </c>
      <c r="U22" s="8"/>
      <c r="V22" s="7"/>
      <c r="X22" s="6"/>
      <c r="Y22" s="7"/>
      <c r="Z22" s="7">
        <v>227</v>
      </c>
      <c r="AA22" s="17"/>
      <c r="AB22" s="6"/>
      <c r="AC22" s="7"/>
      <c r="AD22" s="7">
        <v>421</v>
      </c>
      <c r="AE22" s="17"/>
      <c r="AF22" s="6"/>
      <c r="AG22" s="7"/>
      <c r="AH22" s="7">
        <v>299</v>
      </c>
      <c r="AI22" s="17"/>
      <c r="AJ22" s="6"/>
      <c r="AK22" s="7"/>
      <c r="AL22" s="7">
        <v>215</v>
      </c>
      <c r="AM22" s="17"/>
      <c r="AN22" s="6"/>
      <c r="AO22" s="10"/>
      <c r="AP22" s="10">
        <v>324</v>
      </c>
      <c r="AQ22" s="16">
        <v>336</v>
      </c>
    </row>
    <row r="23" spans="2:43" x14ac:dyDescent="0.15">
      <c r="B23" s="9"/>
      <c r="C23" s="10"/>
      <c r="D23" s="10">
        <v>306</v>
      </c>
      <c r="E23" s="20">
        <v>288</v>
      </c>
      <c r="F23" s="6"/>
      <c r="G23" s="7"/>
      <c r="H23" s="7">
        <v>367</v>
      </c>
      <c r="I23" s="8"/>
      <c r="J23" s="6"/>
      <c r="K23" s="10"/>
      <c r="L23" s="10">
        <v>384</v>
      </c>
      <c r="M23" s="11">
        <f>AVERAGE(L20:L23)</f>
        <v>377</v>
      </c>
      <c r="N23" s="6"/>
      <c r="O23" s="7">
        <v>4</v>
      </c>
      <c r="P23" s="7">
        <v>304</v>
      </c>
      <c r="Q23" s="8"/>
      <c r="R23" s="6"/>
      <c r="S23" s="10"/>
      <c r="T23" s="10">
        <v>289</v>
      </c>
      <c r="U23" s="11">
        <v>290</v>
      </c>
      <c r="V23" s="7"/>
      <c r="X23" s="6"/>
      <c r="Y23" s="7"/>
      <c r="Z23" s="7">
        <v>248</v>
      </c>
      <c r="AA23" s="17"/>
      <c r="AB23" s="6"/>
      <c r="AC23" s="7"/>
      <c r="AD23" s="7">
        <v>412</v>
      </c>
      <c r="AE23" s="17"/>
      <c r="AF23" s="6"/>
      <c r="AG23" s="10"/>
      <c r="AH23" s="10">
        <v>285</v>
      </c>
      <c r="AI23" s="16">
        <v>291</v>
      </c>
      <c r="AJ23" s="6"/>
      <c r="AK23" s="7"/>
      <c r="AL23" s="7">
        <v>230</v>
      </c>
      <c r="AM23" s="17"/>
      <c r="AN23" s="6"/>
      <c r="AO23" s="7">
        <v>1</v>
      </c>
      <c r="AP23" s="7">
        <v>355</v>
      </c>
      <c r="AQ23" s="17"/>
    </row>
    <row r="24" spans="2:43" x14ac:dyDescent="0.15">
      <c r="B24" s="3" t="s">
        <v>86</v>
      </c>
      <c r="C24" s="4">
        <v>10</v>
      </c>
      <c r="D24" s="4">
        <v>298</v>
      </c>
      <c r="E24" s="22"/>
      <c r="F24" s="6"/>
      <c r="G24" s="7"/>
      <c r="H24" s="7">
        <v>382</v>
      </c>
      <c r="I24" s="8"/>
      <c r="J24" s="6"/>
      <c r="K24" s="7">
        <v>3</v>
      </c>
      <c r="L24" s="7">
        <v>334</v>
      </c>
      <c r="M24" s="8"/>
      <c r="N24" s="6"/>
      <c r="O24" s="7"/>
      <c r="P24" s="7">
        <v>311</v>
      </c>
      <c r="Q24" s="8"/>
      <c r="R24" s="6"/>
      <c r="S24" s="7">
        <v>4</v>
      </c>
      <c r="T24" s="7">
        <v>315</v>
      </c>
      <c r="U24" s="8"/>
      <c r="V24" s="7"/>
      <c r="X24" s="6"/>
      <c r="Y24" s="7"/>
      <c r="Z24" s="7">
        <v>250</v>
      </c>
      <c r="AA24" s="17"/>
      <c r="AB24" s="9"/>
      <c r="AC24" s="10"/>
      <c r="AD24" s="10">
        <v>385</v>
      </c>
      <c r="AE24" s="16">
        <v>404</v>
      </c>
      <c r="AF24" s="6"/>
      <c r="AG24" s="7">
        <v>2</v>
      </c>
      <c r="AH24" s="7">
        <v>301</v>
      </c>
      <c r="AI24" s="17"/>
      <c r="AJ24" s="6"/>
      <c r="AK24" s="7"/>
      <c r="AL24" s="7">
        <v>239</v>
      </c>
      <c r="AM24" s="17"/>
      <c r="AN24" s="6"/>
      <c r="AO24" s="7"/>
      <c r="AP24" s="7">
        <v>348</v>
      </c>
      <c r="AQ24" s="17"/>
    </row>
    <row r="25" spans="2:43" x14ac:dyDescent="0.15">
      <c r="B25" s="6"/>
      <c r="C25" s="7"/>
      <c r="D25" s="7">
        <v>303</v>
      </c>
      <c r="E25" s="21"/>
      <c r="F25" s="9"/>
      <c r="G25" s="10"/>
      <c r="H25" s="10">
        <v>380</v>
      </c>
      <c r="I25" s="11">
        <f>AVERAGE(H22:H25)</f>
        <v>369</v>
      </c>
      <c r="J25" s="6"/>
      <c r="K25" s="7"/>
      <c r="L25" s="7">
        <v>364</v>
      </c>
      <c r="M25" s="8"/>
      <c r="N25" s="6"/>
      <c r="O25" s="10"/>
      <c r="P25" s="10">
        <v>316</v>
      </c>
      <c r="Q25" s="11">
        <v>311</v>
      </c>
      <c r="R25" s="6"/>
      <c r="S25" s="7"/>
      <c r="T25" s="7">
        <v>324</v>
      </c>
      <c r="U25" s="8"/>
      <c r="V25" s="7"/>
      <c r="X25" s="6"/>
      <c r="Y25" s="7"/>
      <c r="Z25" s="7">
        <v>261</v>
      </c>
      <c r="AA25" s="17"/>
      <c r="AB25" s="3" t="s">
        <v>100</v>
      </c>
      <c r="AC25" s="4">
        <v>7</v>
      </c>
      <c r="AD25" s="4">
        <v>323</v>
      </c>
      <c r="AE25" s="18"/>
      <c r="AF25" s="6"/>
      <c r="AG25" s="7"/>
      <c r="AH25" s="7">
        <v>286</v>
      </c>
      <c r="AI25" s="17"/>
      <c r="AJ25" s="9"/>
      <c r="AK25" s="10"/>
      <c r="AL25" s="10">
        <v>225</v>
      </c>
      <c r="AM25" s="16">
        <v>223</v>
      </c>
      <c r="AN25" s="6"/>
      <c r="AO25" s="7"/>
      <c r="AP25" s="7">
        <v>331</v>
      </c>
      <c r="AQ25" s="17"/>
    </row>
    <row r="26" spans="2:43" x14ac:dyDescent="0.15">
      <c r="B26" s="6"/>
      <c r="C26" s="10"/>
      <c r="D26" s="10">
        <v>296</v>
      </c>
      <c r="E26" s="20">
        <v>299</v>
      </c>
      <c r="F26" s="3" t="s">
        <v>92</v>
      </c>
      <c r="G26" s="4">
        <v>5</v>
      </c>
      <c r="H26" s="4">
        <v>344</v>
      </c>
      <c r="I26" s="5"/>
      <c r="J26" s="6"/>
      <c r="K26" s="7"/>
      <c r="L26" s="7">
        <v>375</v>
      </c>
      <c r="M26" s="8"/>
      <c r="N26" s="6"/>
      <c r="O26" s="7">
        <v>5</v>
      </c>
      <c r="P26" s="7">
        <v>245</v>
      </c>
      <c r="Q26" s="8"/>
      <c r="R26" s="6"/>
      <c r="S26" s="10"/>
      <c r="T26" s="10">
        <v>302</v>
      </c>
      <c r="U26" s="11">
        <v>314</v>
      </c>
      <c r="V26" s="7"/>
      <c r="X26" s="6"/>
      <c r="Y26" s="10"/>
      <c r="Z26" s="10">
        <v>247</v>
      </c>
      <c r="AA26" s="16">
        <v>240</v>
      </c>
      <c r="AB26" s="6"/>
      <c r="AC26" s="7"/>
      <c r="AD26" s="7">
        <v>344</v>
      </c>
      <c r="AE26" s="17"/>
      <c r="AF26" s="6"/>
      <c r="AG26" s="10"/>
      <c r="AH26" s="10">
        <v>278</v>
      </c>
      <c r="AI26" s="16">
        <v>289</v>
      </c>
      <c r="AJ26" s="3" t="s">
        <v>35</v>
      </c>
      <c r="AK26" s="4">
        <v>7</v>
      </c>
      <c r="AL26" s="4">
        <v>358</v>
      </c>
      <c r="AM26" s="18"/>
      <c r="AN26" s="6"/>
      <c r="AO26" s="7"/>
      <c r="AP26" s="7">
        <v>314</v>
      </c>
      <c r="AQ26" s="17"/>
    </row>
    <row r="27" spans="2:43" x14ac:dyDescent="0.15">
      <c r="B27" s="6"/>
      <c r="C27" s="7">
        <v>9</v>
      </c>
      <c r="D27" s="7">
        <v>256</v>
      </c>
      <c r="E27" s="21"/>
      <c r="F27" s="6"/>
      <c r="G27" s="7"/>
      <c r="H27" s="7">
        <v>364</v>
      </c>
      <c r="I27" s="8"/>
      <c r="J27" s="6"/>
      <c r="K27" s="7"/>
      <c r="L27" s="7">
        <v>382</v>
      </c>
      <c r="M27" s="8"/>
      <c r="N27" s="6"/>
      <c r="O27" s="7"/>
      <c r="P27" s="7">
        <v>261</v>
      </c>
      <c r="Q27" s="8"/>
      <c r="R27" s="6"/>
      <c r="S27" s="7">
        <v>3</v>
      </c>
      <c r="T27" s="7">
        <v>308</v>
      </c>
      <c r="U27" s="8"/>
      <c r="V27" s="7"/>
      <c r="X27" s="6"/>
      <c r="Y27" s="7">
        <v>6</v>
      </c>
      <c r="Z27" s="7">
        <v>176</v>
      </c>
      <c r="AA27" s="17"/>
      <c r="AB27" s="6"/>
      <c r="AC27" s="7"/>
      <c r="AD27" s="7">
        <v>341</v>
      </c>
      <c r="AE27" s="17"/>
      <c r="AF27" s="6"/>
      <c r="AG27" s="7">
        <v>1</v>
      </c>
      <c r="AH27" s="7">
        <v>279</v>
      </c>
      <c r="AI27" s="17"/>
      <c r="AJ27" s="6"/>
      <c r="AK27" s="7"/>
      <c r="AL27" s="7">
        <v>346</v>
      </c>
      <c r="AM27" s="17"/>
      <c r="AN27" s="9"/>
      <c r="AO27" s="10"/>
      <c r="AP27" s="10">
        <v>295</v>
      </c>
      <c r="AQ27" s="16">
        <v>329</v>
      </c>
    </row>
    <row r="28" spans="2:43" x14ac:dyDescent="0.15">
      <c r="B28" s="6"/>
      <c r="C28" s="7"/>
      <c r="D28" s="7">
        <v>274</v>
      </c>
      <c r="E28" s="21"/>
      <c r="F28" s="6"/>
      <c r="G28" s="10"/>
      <c r="H28" s="10">
        <v>342</v>
      </c>
      <c r="I28" s="11">
        <f>AVERAGE(H26:H28)</f>
        <v>350</v>
      </c>
      <c r="J28" s="6"/>
      <c r="K28" s="10"/>
      <c r="L28" s="10">
        <v>382</v>
      </c>
      <c r="M28" s="11">
        <v>368</v>
      </c>
      <c r="N28" s="6"/>
      <c r="O28" s="7"/>
      <c r="P28" s="7">
        <v>259</v>
      </c>
      <c r="Q28" s="8"/>
      <c r="R28" s="6"/>
      <c r="S28" s="7"/>
      <c r="T28" s="7">
        <v>288</v>
      </c>
      <c r="U28" s="8"/>
      <c r="V28" s="7"/>
      <c r="X28" s="6"/>
      <c r="Y28" s="7"/>
      <c r="Z28" s="7">
        <v>195</v>
      </c>
      <c r="AA28" s="17"/>
      <c r="AB28" s="6"/>
      <c r="AC28" s="10"/>
      <c r="AD28" s="10">
        <v>318</v>
      </c>
      <c r="AE28" s="16">
        <v>332</v>
      </c>
      <c r="AF28" s="6"/>
      <c r="AG28" s="7"/>
      <c r="AH28" s="7">
        <v>288</v>
      </c>
      <c r="AI28" s="17"/>
      <c r="AJ28" s="6"/>
      <c r="AK28" s="7"/>
      <c r="AL28" s="7">
        <v>355</v>
      </c>
      <c r="AM28" s="17"/>
    </row>
    <row r="29" spans="2:43" x14ac:dyDescent="0.15">
      <c r="B29" s="6"/>
      <c r="C29" s="7"/>
      <c r="D29" s="7">
        <v>300</v>
      </c>
      <c r="E29" s="21"/>
      <c r="F29" s="6"/>
      <c r="G29" s="7">
        <v>4</v>
      </c>
      <c r="H29" s="7">
        <v>330</v>
      </c>
      <c r="I29" s="8"/>
      <c r="J29" s="6"/>
      <c r="K29" s="7">
        <v>2</v>
      </c>
      <c r="L29" s="7">
        <v>400</v>
      </c>
      <c r="M29" s="8"/>
      <c r="N29" s="6"/>
      <c r="O29" s="10"/>
      <c r="P29" s="10">
        <v>264</v>
      </c>
      <c r="Q29" s="11">
        <v>258</v>
      </c>
      <c r="R29" s="6"/>
      <c r="S29" s="10"/>
      <c r="T29" s="10">
        <v>275</v>
      </c>
      <c r="U29" s="11">
        <v>291</v>
      </c>
      <c r="V29" s="7"/>
      <c r="X29" s="6"/>
      <c r="Y29" s="7"/>
      <c r="Z29" s="7">
        <v>220</v>
      </c>
      <c r="AA29" s="17"/>
      <c r="AB29" s="6"/>
      <c r="AC29" s="7">
        <v>6</v>
      </c>
      <c r="AD29" s="7">
        <v>332</v>
      </c>
      <c r="AE29" s="17"/>
      <c r="AF29" s="9"/>
      <c r="AG29" s="10"/>
      <c r="AH29" s="10">
        <v>298</v>
      </c>
      <c r="AI29" s="16">
        <v>289</v>
      </c>
      <c r="AJ29" s="6"/>
      <c r="AK29" s="10"/>
      <c r="AL29" s="10">
        <v>326</v>
      </c>
      <c r="AM29" s="16">
        <v>347</v>
      </c>
    </row>
    <row r="30" spans="2:43" x14ac:dyDescent="0.15">
      <c r="B30" s="6"/>
      <c r="C30" s="7"/>
      <c r="D30" s="7">
        <v>304</v>
      </c>
      <c r="E30" s="21"/>
      <c r="F30" s="6"/>
      <c r="G30" s="7"/>
      <c r="H30" s="7">
        <v>345</v>
      </c>
      <c r="I30" s="8"/>
      <c r="J30" s="6"/>
      <c r="K30" s="7"/>
      <c r="L30" s="7">
        <v>393</v>
      </c>
      <c r="M30" s="8"/>
      <c r="N30" s="6"/>
      <c r="O30" s="7">
        <v>2</v>
      </c>
      <c r="P30" s="7">
        <v>297</v>
      </c>
      <c r="Q30" s="8"/>
      <c r="R30" s="6"/>
      <c r="S30" s="7">
        <v>2</v>
      </c>
      <c r="T30" s="7">
        <v>324</v>
      </c>
      <c r="U30" s="8"/>
      <c r="V30" s="7"/>
      <c r="X30" s="6"/>
      <c r="Y30" s="7"/>
      <c r="Z30" s="7">
        <v>224</v>
      </c>
      <c r="AA30" s="17"/>
      <c r="AB30" s="6"/>
      <c r="AC30" s="7"/>
      <c r="AD30" s="7">
        <v>349</v>
      </c>
      <c r="AE30" s="17"/>
      <c r="AF30" s="3" t="s">
        <v>32</v>
      </c>
      <c r="AG30" s="4">
        <v>7</v>
      </c>
      <c r="AH30" s="4">
        <v>332</v>
      </c>
      <c r="AI30" s="18"/>
      <c r="AJ30" s="6"/>
      <c r="AK30" s="7">
        <v>6</v>
      </c>
      <c r="AL30" s="7">
        <v>342</v>
      </c>
      <c r="AM30" s="17"/>
    </row>
    <row r="31" spans="2:43" x14ac:dyDescent="0.15">
      <c r="B31" s="6"/>
      <c r="C31" s="7"/>
      <c r="D31" s="7">
        <v>328</v>
      </c>
      <c r="E31" s="21"/>
      <c r="F31" s="6"/>
      <c r="G31" s="7"/>
      <c r="H31" s="7">
        <v>367</v>
      </c>
      <c r="I31" s="8"/>
      <c r="J31" s="6"/>
      <c r="K31" s="10"/>
      <c r="L31" s="10">
        <v>385</v>
      </c>
      <c r="M31" s="11">
        <v>393</v>
      </c>
      <c r="N31" s="6"/>
      <c r="O31" s="7"/>
      <c r="P31" s="7">
        <v>292</v>
      </c>
      <c r="Q31" s="8"/>
      <c r="R31" s="9"/>
      <c r="S31" s="10"/>
      <c r="T31" s="10">
        <v>339</v>
      </c>
      <c r="U31" s="11">
        <v>332</v>
      </c>
      <c r="V31" s="7"/>
      <c r="X31" s="6"/>
      <c r="Y31" s="10"/>
      <c r="Z31" s="10">
        <v>226</v>
      </c>
      <c r="AA31" s="16">
        <v>209</v>
      </c>
      <c r="AB31" s="6"/>
      <c r="AC31" s="7"/>
      <c r="AD31" s="7">
        <v>351</v>
      </c>
      <c r="AE31" s="17"/>
      <c r="AF31" s="6"/>
      <c r="AG31" s="7"/>
      <c r="AH31" s="7">
        <v>360</v>
      </c>
      <c r="AI31" s="17"/>
      <c r="AJ31" s="6"/>
      <c r="AK31" s="7"/>
      <c r="AL31" s="7">
        <v>351</v>
      </c>
      <c r="AM31" s="17"/>
    </row>
    <row r="32" spans="2:43" x14ac:dyDescent="0.15">
      <c r="B32" s="6"/>
      <c r="C32" s="10"/>
      <c r="D32" s="10">
        <v>330</v>
      </c>
      <c r="E32" s="20">
        <v>299</v>
      </c>
      <c r="F32" s="6"/>
      <c r="G32" s="7"/>
      <c r="H32" s="7">
        <v>350</v>
      </c>
      <c r="I32" s="8"/>
      <c r="J32" s="6"/>
      <c r="K32" s="7">
        <v>1</v>
      </c>
      <c r="L32" s="7">
        <v>376</v>
      </c>
      <c r="M32" s="8"/>
      <c r="N32" s="9"/>
      <c r="O32" s="10"/>
      <c r="P32" s="10">
        <v>302</v>
      </c>
      <c r="Q32" s="10">
        <f>AVERAGE(P30:P32)</f>
        <v>297</v>
      </c>
      <c r="R32" s="12" t="s">
        <v>88</v>
      </c>
      <c r="S32" s="4">
        <v>6</v>
      </c>
      <c r="T32" s="4">
        <v>334</v>
      </c>
      <c r="U32" s="5"/>
      <c r="V32" s="7"/>
      <c r="X32" s="6"/>
      <c r="Y32" s="7">
        <v>5</v>
      </c>
      <c r="Z32" s="7">
        <v>192</v>
      </c>
      <c r="AA32" s="17"/>
      <c r="AB32" s="6"/>
      <c r="AC32" s="10"/>
      <c r="AD32" s="10">
        <v>321</v>
      </c>
      <c r="AE32" s="16">
        <v>339</v>
      </c>
      <c r="AF32" s="6"/>
      <c r="AG32" s="10"/>
      <c r="AH32" s="10">
        <v>335</v>
      </c>
      <c r="AI32" s="16">
        <v>343</v>
      </c>
      <c r="AJ32" s="6"/>
      <c r="AK32" s="7"/>
      <c r="AL32" s="7">
        <v>346</v>
      </c>
      <c r="AM32" s="17"/>
    </row>
    <row r="33" spans="2:39" x14ac:dyDescent="0.15">
      <c r="B33" s="6"/>
      <c r="C33" s="7">
        <v>7</v>
      </c>
      <c r="D33" s="7">
        <v>294</v>
      </c>
      <c r="E33" s="21"/>
      <c r="F33" s="6"/>
      <c r="G33" s="10"/>
      <c r="H33" s="10">
        <v>355</v>
      </c>
      <c r="I33" s="11">
        <v>350</v>
      </c>
      <c r="J33" s="9"/>
      <c r="K33" s="10"/>
      <c r="L33" s="10">
        <v>375</v>
      </c>
      <c r="M33" s="11">
        <v>376</v>
      </c>
      <c r="N33" s="3" t="s">
        <v>90</v>
      </c>
      <c r="O33" s="4">
        <v>2</v>
      </c>
      <c r="P33" s="4">
        <v>353</v>
      </c>
      <c r="Q33" s="4"/>
      <c r="R33" s="6"/>
      <c r="S33" s="10"/>
      <c r="T33" s="10">
        <v>351</v>
      </c>
      <c r="U33" s="11">
        <v>343</v>
      </c>
      <c r="V33" s="7"/>
      <c r="X33" s="6"/>
      <c r="Y33" s="7"/>
      <c r="Z33" s="7">
        <v>211</v>
      </c>
      <c r="AA33" s="17"/>
      <c r="AB33" s="6"/>
      <c r="AC33" s="7">
        <v>5</v>
      </c>
      <c r="AD33" s="7">
        <v>241</v>
      </c>
      <c r="AE33" s="17"/>
      <c r="AF33" s="6"/>
      <c r="AG33" s="7">
        <v>6</v>
      </c>
      <c r="AH33" s="7">
        <v>298</v>
      </c>
      <c r="AI33" s="17"/>
      <c r="AJ33" s="6"/>
      <c r="AK33" s="10"/>
      <c r="AL33" s="10">
        <v>309</v>
      </c>
      <c r="AM33" s="16">
        <v>337</v>
      </c>
    </row>
    <row r="34" spans="2:39" x14ac:dyDescent="0.15">
      <c r="B34" s="6"/>
      <c r="C34" s="7"/>
      <c r="D34" s="7">
        <v>312</v>
      </c>
      <c r="E34" s="21"/>
      <c r="F34" s="6"/>
      <c r="G34" s="7">
        <v>3</v>
      </c>
      <c r="H34" s="7">
        <v>277</v>
      </c>
      <c r="I34" s="7"/>
      <c r="J34" s="3" t="s">
        <v>90</v>
      </c>
      <c r="K34" s="4">
        <v>6</v>
      </c>
      <c r="L34" s="4">
        <v>315</v>
      </c>
      <c r="M34" s="5"/>
      <c r="N34" s="6"/>
      <c r="O34" s="7"/>
      <c r="P34" s="7">
        <v>359</v>
      </c>
      <c r="Q34" s="7"/>
      <c r="R34" s="6"/>
      <c r="S34" s="7">
        <v>5</v>
      </c>
      <c r="T34" s="7">
        <v>356</v>
      </c>
      <c r="U34" s="8"/>
      <c r="V34" s="7"/>
      <c r="X34" s="6"/>
      <c r="Y34" s="7"/>
      <c r="Z34" s="7">
        <v>232</v>
      </c>
      <c r="AA34" s="17"/>
      <c r="AB34" s="6"/>
      <c r="AC34" s="7"/>
      <c r="AD34" s="7">
        <v>269</v>
      </c>
      <c r="AE34" s="17"/>
      <c r="AF34" s="6"/>
      <c r="AG34" s="7"/>
      <c r="AH34" s="7">
        <v>321</v>
      </c>
      <c r="AI34" s="17"/>
      <c r="AJ34" s="6"/>
      <c r="AK34" s="7">
        <v>5</v>
      </c>
      <c r="AL34" s="7">
        <v>231</v>
      </c>
      <c r="AM34" s="17"/>
    </row>
    <row r="35" spans="2:39" x14ac:dyDescent="0.15">
      <c r="B35" s="6"/>
      <c r="C35" s="10"/>
      <c r="D35" s="10">
        <v>309</v>
      </c>
      <c r="E35" s="20">
        <v>305</v>
      </c>
      <c r="F35" s="6"/>
      <c r="G35" s="10"/>
      <c r="H35" s="10">
        <v>276</v>
      </c>
      <c r="I35" s="11">
        <v>277</v>
      </c>
      <c r="J35" s="6"/>
      <c r="K35" s="7"/>
      <c r="L35" s="7">
        <v>363</v>
      </c>
      <c r="M35" s="8"/>
      <c r="N35" s="6"/>
      <c r="O35" s="10"/>
      <c r="P35" s="10">
        <v>367</v>
      </c>
      <c r="Q35" s="11">
        <v>360</v>
      </c>
      <c r="R35" s="6"/>
      <c r="S35" s="7"/>
      <c r="T35" s="7">
        <v>346</v>
      </c>
      <c r="U35" s="8"/>
      <c r="V35" s="7"/>
      <c r="X35" s="6"/>
      <c r="Y35" s="7"/>
      <c r="Z35" s="7">
        <v>238</v>
      </c>
      <c r="AA35" s="17"/>
      <c r="AB35" s="6"/>
      <c r="AC35" s="7"/>
      <c r="AD35" s="7">
        <v>277</v>
      </c>
      <c r="AE35" s="17"/>
      <c r="AF35" s="6"/>
      <c r="AG35" s="10"/>
      <c r="AH35" s="10">
        <v>301</v>
      </c>
      <c r="AI35" s="16">
        <v>307</v>
      </c>
      <c r="AJ35" s="6"/>
      <c r="AK35" s="7"/>
      <c r="AL35" s="7">
        <v>266</v>
      </c>
      <c r="AM35" s="17"/>
    </row>
    <row r="36" spans="2:39" x14ac:dyDescent="0.15">
      <c r="B36" s="6"/>
      <c r="C36" s="7">
        <v>6</v>
      </c>
      <c r="D36" s="7">
        <v>261</v>
      </c>
      <c r="E36" s="21"/>
      <c r="F36" s="6"/>
      <c r="G36" s="7">
        <v>2</v>
      </c>
      <c r="H36" s="7">
        <v>316</v>
      </c>
      <c r="I36" s="7"/>
      <c r="J36" s="6"/>
      <c r="K36" s="7"/>
      <c r="L36" s="7">
        <v>362</v>
      </c>
      <c r="M36" s="8"/>
      <c r="N36" s="6"/>
      <c r="O36" s="7">
        <v>1</v>
      </c>
      <c r="P36" s="7">
        <v>302</v>
      </c>
      <c r="Q36" s="7"/>
      <c r="R36" s="6"/>
      <c r="S36" s="10"/>
      <c r="T36" s="10">
        <v>347</v>
      </c>
      <c r="U36" s="11">
        <v>350</v>
      </c>
      <c r="V36" s="7"/>
      <c r="X36" s="6"/>
      <c r="Y36" s="7"/>
      <c r="Z36" s="7">
        <v>231</v>
      </c>
      <c r="AA36" s="17"/>
      <c r="AB36" s="6"/>
      <c r="AC36" s="7"/>
      <c r="AD36" s="7">
        <v>273</v>
      </c>
      <c r="AE36" s="17"/>
      <c r="AF36" s="6"/>
      <c r="AG36" s="7">
        <v>5</v>
      </c>
      <c r="AH36" s="7">
        <v>269</v>
      </c>
      <c r="AI36" s="17"/>
      <c r="AJ36" s="6"/>
      <c r="AK36" s="7"/>
      <c r="AL36" s="7">
        <v>267</v>
      </c>
      <c r="AM36" s="17"/>
    </row>
    <row r="37" spans="2:39" x14ac:dyDescent="0.15">
      <c r="B37" s="6"/>
      <c r="C37" s="7"/>
      <c r="D37" s="7">
        <v>282</v>
      </c>
      <c r="E37" s="21"/>
      <c r="F37" s="6"/>
      <c r="G37" s="7"/>
      <c r="H37" s="7">
        <v>319</v>
      </c>
      <c r="I37" s="7"/>
      <c r="J37" s="6"/>
      <c r="K37" s="10"/>
      <c r="L37" s="10">
        <v>349</v>
      </c>
      <c r="M37" s="11">
        <v>348</v>
      </c>
      <c r="N37" s="6"/>
      <c r="O37" s="7"/>
      <c r="P37" s="7">
        <v>302</v>
      </c>
      <c r="Q37" s="7"/>
      <c r="R37" s="6"/>
      <c r="S37" s="7">
        <v>3</v>
      </c>
      <c r="T37" s="7">
        <v>295</v>
      </c>
      <c r="U37" s="8"/>
      <c r="V37" s="7"/>
      <c r="X37" s="6"/>
      <c r="Y37" s="10"/>
      <c r="Z37" s="10">
        <v>222</v>
      </c>
      <c r="AA37" s="16">
        <v>221</v>
      </c>
      <c r="AB37" s="6"/>
      <c r="AC37" s="10"/>
      <c r="AD37" s="10">
        <v>254</v>
      </c>
      <c r="AE37" s="16">
        <v>263</v>
      </c>
      <c r="AF37" s="6"/>
      <c r="AG37" s="7"/>
      <c r="AH37" s="7">
        <v>278</v>
      </c>
      <c r="AI37" s="17"/>
      <c r="AJ37" s="6"/>
      <c r="AK37" s="7"/>
      <c r="AL37" s="7">
        <v>261</v>
      </c>
      <c r="AM37" s="17"/>
    </row>
    <row r="38" spans="2:39" x14ac:dyDescent="0.15">
      <c r="B38" s="6"/>
      <c r="C38" s="10"/>
      <c r="D38" s="10">
        <v>286</v>
      </c>
      <c r="E38" s="20">
        <v>277</v>
      </c>
      <c r="F38" s="6"/>
      <c r="G38" s="10"/>
      <c r="H38" s="10">
        <v>309</v>
      </c>
      <c r="I38" s="11">
        <v>315</v>
      </c>
      <c r="J38" s="6"/>
      <c r="K38" s="7">
        <v>4</v>
      </c>
      <c r="L38" s="7">
        <v>283</v>
      </c>
      <c r="M38" s="8"/>
      <c r="N38" s="6"/>
      <c r="O38" s="7"/>
      <c r="P38" s="7">
        <v>310</v>
      </c>
      <c r="Q38" s="7"/>
      <c r="R38" s="6"/>
      <c r="S38" s="7"/>
      <c r="T38" s="7">
        <v>309</v>
      </c>
      <c r="U38" s="8"/>
      <c r="V38" s="7"/>
      <c r="X38" s="6"/>
      <c r="Y38" s="7">
        <v>4</v>
      </c>
      <c r="Z38" s="7">
        <v>186</v>
      </c>
      <c r="AA38" s="17"/>
      <c r="AB38" s="6"/>
      <c r="AC38" s="7">
        <v>4</v>
      </c>
      <c r="AD38" s="7">
        <v>338</v>
      </c>
      <c r="AE38" s="17"/>
      <c r="AF38" s="6"/>
      <c r="AG38" s="10"/>
      <c r="AH38" s="10">
        <v>285</v>
      </c>
      <c r="AI38" s="16">
        <v>278</v>
      </c>
      <c r="AJ38" s="6"/>
      <c r="AK38" s="7"/>
      <c r="AL38" s="7">
        <v>262</v>
      </c>
      <c r="AM38" s="17"/>
    </row>
    <row r="39" spans="2:39" x14ac:dyDescent="0.15">
      <c r="B39" s="6"/>
      <c r="C39" s="7">
        <v>5</v>
      </c>
      <c r="D39" s="7">
        <v>315</v>
      </c>
      <c r="E39" s="21"/>
      <c r="F39" s="6"/>
      <c r="G39" s="7">
        <v>1</v>
      </c>
      <c r="H39" s="7">
        <v>365</v>
      </c>
      <c r="I39" s="7"/>
      <c r="J39" s="6"/>
      <c r="K39" s="7"/>
      <c r="L39" s="7">
        <v>301</v>
      </c>
      <c r="M39" s="8"/>
      <c r="N39" s="6"/>
      <c r="O39" s="10"/>
      <c r="P39" s="10">
        <v>314</v>
      </c>
      <c r="Q39" s="11">
        <f>AVERAGE(P36:P39)</f>
        <v>307</v>
      </c>
      <c r="R39" s="6"/>
      <c r="S39" s="10"/>
      <c r="T39" s="10">
        <v>311</v>
      </c>
      <c r="U39" s="11">
        <f>AVERAGE(T37:T39)</f>
        <v>305</v>
      </c>
      <c r="V39" s="7"/>
      <c r="X39" s="6"/>
      <c r="Y39" s="7"/>
      <c r="Z39" s="7">
        <v>215</v>
      </c>
      <c r="AA39" s="17"/>
      <c r="AB39" s="6"/>
      <c r="AC39" s="7"/>
      <c r="AD39" s="7">
        <v>353</v>
      </c>
      <c r="AE39" s="17"/>
      <c r="AF39" s="6"/>
      <c r="AG39" s="7">
        <v>4</v>
      </c>
      <c r="AH39" s="7">
        <v>299</v>
      </c>
      <c r="AI39" s="17"/>
      <c r="AJ39" s="6"/>
      <c r="AK39" s="10"/>
      <c r="AL39" s="10">
        <v>250</v>
      </c>
      <c r="AM39" s="16">
        <v>257</v>
      </c>
    </row>
    <row r="40" spans="2:39" x14ac:dyDescent="0.15">
      <c r="B40" s="6"/>
      <c r="C40" s="10"/>
      <c r="D40" s="10">
        <v>311</v>
      </c>
      <c r="E40" s="20">
        <v>313</v>
      </c>
      <c r="F40" s="6"/>
      <c r="G40" s="7"/>
      <c r="H40" s="7">
        <v>372</v>
      </c>
      <c r="I40" s="7"/>
      <c r="J40" s="6"/>
      <c r="K40" s="7"/>
      <c r="L40" s="7">
        <v>341</v>
      </c>
      <c r="M40" s="8"/>
      <c r="N40" s="3" t="s">
        <v>96</v>
      </c>
      <c r="O40" s="7">
        <v>1</v>
      </c>
      <c r="P40" s="7">
        <v>326</v>
      </c>
      <c r="Q40" s="7"/>
      <c r="R40" s="6"/>
      <c r="S40" s="7">
        <v>2</v>
      </c>
      <c r="T40" s="7">
        <v>342</v>
      </c>
      <c r="U40" s="8"/>
      <c r="V40" s="7"/>
      <c r="X40" s="6"/>
      <c r="Y40" s="7"/>
      <c r="Z40" s="7">
        <v>241</v>
      </c>
      <c r="AA40" s="17"/>
      <c r="AB40" s="6"/>
      <c r="AC40" s="10"/>
      <c r="AD40" s="10">
        <v>349</v>
      </c>
      <c r="AE40" s="16">
        <v>347</v>
      </c>
      <c r="AF40" s="6"/>
      <c r="AG40" s="7"/>
      <c r="AH40" s="7">
        <v>324</v>
      </c>
      <c r="AI40" s="17"/>
      <c r="AJ40" s="6"/>
      <c r="AK40" s="7">
        <v>4</v>
      </c>
      <c r="AL40" s="7">
        <v>253</v>
      </c>
      <c r="AM40" s="17"/>
    </row>
    <row r="41" spans="2:39" x14ac:dyDescent="0.15">
      <c r="B41" s="6"/>
      <c r="C41" s="7">
        <v>4</v>
      </c>
      <c r="D41" s="7">
        <v>235</v>
      </c>
      <c r="E41" s="21"/>
      <c r="F41" s="9"/>
      <c r="G41" s="10"/>
      <c r="H41" s="10">
        <v>355</v>
      </c>
      <c r="I41" s="10">
        <f>AVERAGE(H39:H41)</f>
        <v>364</v>
      </c>
      <c r="J41" s="6"/>
      <c r="K41" s="10"/>
      <c r="L41" s="10">
        <v>364</v>
      </c>
      <c r="M41" s="11">
        <v>323</v>
      </c>
      <c r="N41" s="6"/>
      <c r="O41" s="10"/>
      <c r="P41" s="10">
        <v>287</v>
      </c>
      <c r="Q41" s="14">
        <v>307</v>
      </c>
      <c r="R41" s="6"/>
      <c r="S41" s="7"/>
      <c r="T41" s="7">
        <v>359</v>
      </c>
      <c r="U41" s="8"/>
      <c r="V41" s="7"/>
      <c r="X41" s="6"/>
      <c r="Y41" s="7"/>
      <c r="Z41" s="7">
        <v>252</v>
      </c>
      <c r="AA41" s="17"/>
      <c r="AB41" s="6"/>
      <c r="AC41" s="7">
        <v>3</v>
      </c>
      <c r="AD41" s="7">
        <v>314</v>
      </c>
      <c r="AE41" s="17"/>
      <c r="AF41" s="6"/>
      <c r="AG41" s="7"/>
      <c r="AH41" s="7">
        <v>338</v>
      </c>
      <c r="AI41" s="17"/>
      <c r="AJ41" s="6"/>
      <c r="AK41" s="7"/>
      <c r="AL41" s="7">
        <v>260</v>
      </c>
      <c r="AM41" s="17"/>
    </row>
    <row r="42" spans="2:39" x14ac:dyDescent="0.15">
      <c r="B42" s="6"/>
      <c r="C42" s="7"/>
      <c r="D42" s="7">
        <v>246</v>
      </c>
      <c r="E42" s="21"/>
      <c r="F42" s="3" t="s">
        <v>93</v>
      </c>
      <c r="G42" s="4">
        <v>1</v>
      </c>
      <c r="H42" s="4">
        <v>325</v>
      </c>
      <c r="I42" s="4"/>
      <c r="J42" s="6"/>
      <c r="K42" s="7">
        <v>3</v>
      </c>
      <c r="L42" s="7">
        <v>282</v>
      </c>
      <c r="M42" s="8"/>
      <c r="N42" s="6"/>
      <c r="O42" s="7">
        <v>2</v>
      </c>
      <c r="P42" s="7">
        <v>402</v>
      </c>
      <c r="Q42" s="7"/>
      <c r="R42" s="6"/>
      <c r="S42" s="10"/>
      <c r="T42" s="10">
        <v>339</v>
      </c>
      <c r="U42" s="11">
        <v>347</v>
      </c>
      <c r="V42" s="7"/>
      <c r="X42" s="6"/>
      <c r="Y42" s="7"/>
      <c r="Z42" s="7">
        <v>254</v>
      </c>
      <c r="AA42" s="17"/>
      <c r="AB42" s="6"/>
      <c r="AC42" s="7"/>
      <c r="AD42" s="7">
        <v>343</v>
      </c>
      <c r="AE42" s="17"/>
      <c r="AF42" s="6"/>
      <c r="AG42" s="7"/>
      <c r="AH42" s="7">
        <v>321</v>
      </c>
      <c r="AI42" s="17"/>
      <c r="AJ42" s="6"/>
      <c r="AK42" s="7"/>
      <c r="AL42" s="7">
        <v>270</v>
      </c>
      <c r="AM42" s="17"/>
    </row>
    <row r="43" spans="2:39" x14ac:dyDescent="0.15">
      <c r="B43" s="6"/>
      <c r="C43" s="7"/>
      <c r="D43" s="7">
        <v>258</v>
      </c>
      <c r="E43" s="21"/>
      <c r="F43" s="9"/>
      <c r="G43" s="10"/>
      <c r="H43" s="10">
        <v>322</v>
      </c>
      <c r="I43" s="10">
        <v>324</v>
      </c>
      <c r="J43" s="6"/>
      <c r="K43" s="7"/>
      <c r="L43" s="7">
        <v>309</v>
      </c>
      <c r="M43" s="8"/>
      <c r="N43" s="9"/>
      <c r="O43" s="10"/>
      <c r="P43" s="10">
        <v>380</v>
      </c>
      <c r="Q43" s="10">
        <f>AVERAGE(P42:P43)</f>
        <v>391</v>
      </c>
      <c r="R43" s="6"/>
      <c r="S43" s="7">
        <v>1</v>
      </c>
      <c r="T43" s="7">
        <v>350</v>
      </c>
      <c r="U43" s="8"/>
      <c r="V43" s="7"/>
      <c r="X43" s="6"/>
      <c r="Y43" s="10"/>
      <c r="Z43" s="10">
        <v>240</v>
      </c>
      <c r="AA43" s="16">
        <v>232</v>
      </c>
      <c r="AB43" s="6"/>
      <c r="AC43" s="7"/>
      <c r="AD43" s="7">
        <v>343</v>
      </c>
      <c r="AE43" s="17"/>
      <c r="AF43" s="6"/>
      <c r="AG43" s="10"/>
      <c r="AH43" s="10">
        <v>293</v>
      </c>
      <c r="AI43" s="16">
        <v>315</v>
      </c>
      <c r="AJ43" s="6"/>
      <c r="AK43" s="7"/>
      <c r="AL43" s="7">
        <v>248</v>
      </c>
      <c r="AM43" s="17"/>
    </row>
    <row r="44" spans="2:39" x14ac:dyDescent="0.15">
      <c r="B44" s="6"/>
      <c r="C44" s="10"/>
      <c r="D44" s="10">
        <v>257</v>
      </c>
      <c r="E44" s="20">
        <v>249</v>
      </c>
      <c r="F44" s="3" t="s">
        <v>94</v>
      </c>
      <c r="G44" s="4">
        <v>1</v>
      </c>
      <c r="H44" s="4">
        <v>254</v>
      </c>
      <c r="I44" s="4"/>
      <c r="J44" s="6"/>
      <c r="K44" s="7"/>
      <c r="L44" s="7">
        <v>350</v>
      </c>
      <c r="M44" s="8"/>
      <c r="R44" s="9"/>
      <c r="S44" s="10"/>
      <c r="T44" s="10">
        <v>348</v>
      </c>
      <c r="U44" s="11">
        <f>AVERAGE(T43:T44)</f>
        <v>349</v>
      </c>
      <c r="V44" s="7"/>
      <c r="X44" s="6"/>
      <c r="Y44" s="7">
        <v>3</v>
      </c>
      <c r="Z44" s="7">
        <v>199</v>
      </c>
      <c r="AA44" s="17"/>
      <c r="AB44" s="6"/>
      <c r="AC44" s="10"/>
      <c r="AD44" s="10">
        <v>309</v>
      </c>
      <c r="AE44" s="16">
        <v>328</v>
      </c>
      <c r="AF44" s="6"/>
      <c r="AG44" s="7">
        <v>3</v>
      </c>
      <c r="AH44" s="7">
        <v>270</v>
      </c>
      <c r="AI44" s="17"/>
      <c r="AJ44" s="6"/>
      <c r="AK44" s="7"/>
      <c r="AL44" s="7">
        <v>246</v>
      </c>
      <c r="AM44" s="17"/>
    </row>
    <row r="45" spans="2:39" x14ac:dyDescent="0.15">
      <c r="B45" s="6"/>
      <c r="C45" s="7">
        <v>3</v>
      </c>
      <c r="D45" s="7">
        <v>242</v>
      </c>
      <c r="E45" s="21"/>
      <c r="F45" s="6"/>
      <c r="G45" s="7"/>
      <c r="H45" s="7">
        <v>274</v>
      </c>
      <c r="I45" s="7"/>
      <c r="J45" s="6"/>
      <c r="K45" s="7"/>
      <c r="L45" s="7">
        <v>367</v>
      </c>
      <c r="M45" s="8"/>
      <c r="R45" s="3" t="s">
        <v>98</v>
      </c>
      <c r="S45" s="4">
        <v>1</v>
      </c>
      <c r="T45" s="4">
        <v>313</v>
      </c>
      <c r="U45" s="5"/>
      <c r="V45" s="7"/>
      <c r="X45" s="6"/>
      <c r="Y45" s="7"/>
      <c r="Z45" s="7">
        <v>255</v>
      </c>
      <c r="AA45" s="17"/>
      <c r="AB45" s="6"/>
      <c r="AC45" s="7">
        <v>2</v>
      </c>
      <c r="AD45" s="7">
        <v>273</v>
      </c>
      <c r="AE45" s="17"/>
      <c r="AF45" s="6"/>
      <c r="AG45" s="7"/>
      <c r="AH45" s="7">
        <v>288</v>
      </c>
      <c r="AI45" s="17"/>
      <c r="AJ45" s="6"/>
      <c r="AK45" s="10"/>
      <c r="AL45" s="10">
        <v>245</v>
      </c>
      <c r="AM45" s="16">
        <v>254</v>
      </c>
    </row>
    <row r="46" spans="2:39" x14ac:dyDescent="0.15">
      <c r="B46" s="6"/>
      <c r="C46" s="7"/>
      <c r="D46" s="7">
        <v>256</v>
      </c>
      <c r="E46" s="21"/>
      <c r="F46" s="9"/>
      <c r="G46" s="10"/>
      <c r="H46" s="10">
        <v>296</v>
      </c>
      <c r="I46" s="15">
        <v>275</v>
      </c>
      <c r="J46" s="6"/>
      <c r="K46" s="7"/>
      <c r="L46" s="7">
        <v>362</v>
      </c>
      <c r="M46" s="8"/>
      <c r="R46" s="9"/>
      <c r="S46" s="10"/>
      <c r="T46" s="10">
        <v>294</v>
      </c>
      <c r="U46" s="11">
        <v>304</v>
      </c>
      <c r="V46" s="7"/>
      <c r="X46" s="6"/>
      <c r="Y46" s="7"/>
      <c r="Z46" s="7">
        <v>263</v>
      </c>
      <c r="AA46" s="17"/>
      <c r="AB46" s="6"/>
      <c r="AC46" s="7"/>
      <c r="AD46" s="7">
        <v>288</v>
      </c>
      <c r="AE46" s="17"/>
      <c r="AF46" s="6"/>
      <c r="AG46" s="7"/>
      <c r="AH46" s="7">
        <v>289</v>
      </c>
      <c r="AI46" s="17"/>
      <c r="AJ46" s="6"/>
      <c r="AK46" s="7">
        <v>3</v>
      </c>
      <c r="AL46" s="7">
        <v>340</v>
      </c>
      <c r="AM46" s="17"/>
    </row>
    <row r="47" spans="2:39" x14ac:dyDescent="0.15">
      <c r="B47" s="6"/>
      <c r="C47" s="10"/>
      <c r="D47" s="10">
        <v>263</v>
      </c>
      <c r="E47" s="20">
        <v>254</v>
      </c>
      <c r="J47" s="6"/>
      <c r="K47" s="10"/>
      <c r="L47" s="10">
        <v>360</v>
      </c>
      <c r="M47" s="11">
        <v>339</v>
      </c>
      <c r="R47" s="3" t="s">
        <v>99</v>
      </c>
      <c r="S47" s="4">
        <v>1</v>
      </c>
      <c r="T47" s="4">
        <v>346</v>
      </c>
      <c r="U47" s="5"/>
      <c r="V47" s="7"/>
      <c r="X47" s="6"/>
      <c r="Y47" s="7"/>
      <c r="Z47" s="7">
        <v>264</v>
      </c>
      <c r="AA47" s="17"/>
      <c r="AB47" s="6"/>
      <c r="AC47" s="7"/>
      <c r="AD47" s="7">
        <v>274</v>
      </c>
      <c r="AE47" s="17"/>
      <c r="AF47" s="6"/>
      <c r="AG47" s="7"/>
      <c r="AH47" s="7">
        <v>278</v>
      </c>
      <c r="AI47" s="17"/>
      <c r="AJ47" s="6"/>
      <c r="AK47" s="7"/>
      <c r="AL47" s="7">
        <v>324</v>
      </c>
      <c r="AM47" s="17"/>
    </row>
    <row r="48" spans="2:39" x14ac:dyDescent="0.15">
      <c r="B48" s="6"/>
      <c r="C48" s="7">
        <v>2</v>
      </c>
      <c r="D48" s="7">
        <v>246</v>
      </c>
      <c r="E48" s="21"/>
      <c r="J48" s="6"/>
      <c r="K48" s="7">
        <v>2</v>
      </c>
      <c r="L48" s="7">
        <v>291</v>
      </c>
      <c r="M48" s="8"/>
      <c r="R48" s="6"/>
      <c r="S48" s="7"/>
      <c r="T48" s="7">
        <v>338</v>
      </c>
      <c r="U48" s="8"/>
      <c r="V48" s="7"/>
      <c r="X48" s="6"/>
      <c r="Y48" s="10"/>
      <c r="Z48" s="10">
        <v>261</v>
      </c>
      <c r="AA48" s="16">
        <v>249</v>
      </c>
      <c r="AB48" s="6"/>
      <c r="AC48" s="10"/>
      <c r="AD48" s="10">
        <v>249</v>
      </c>
      <c r="AE48" s="16">
        <v>271</v>
      </c>
      <c r="AF48" s="6"/>
      <c r="AG48" s="10"/>
      <c r="AH48" s="10">
        <v>261</v>
      </c>
      <c r="AI48" s="16">
        <v>278</v>
      </c>
      <c r="AJ48" s="6"/>
      <c r="AK48" s="10"/>
      <c r="AL48" s="10">
        <v>312</v>
      </c>
      <c r="AM48" s="16">
        <v>326</v>
      </c>
    </row>
    <row r="49" spans="2:39" x14ac:dyDescent="0.15">
      <c r="B49" s="6"/>
      <c r="C49" s="7"/>
      <c r="D49" s="7">
        <v>255</v>
      </c>
      <c r="E49" s="21"/>
      <c r="J49" s="6"/>
      <c r="K49" s="7"/>
      <c r="L49" s="7">
        <v>375</v>
      </c>
      <c r="M49" s="8"/>
      <c r="R49" s="9"/>
      <c r="S49" s="10"/>
      <c r="T49" s="10">
        <v>338</v>
      </c>
      <c r="U49" s="11">
        <v>341</v>
      </c>
      <c r="V49" s="7"/>
      <c r="X49" s="6"/>
      <c r="Y49" s="7">
        <v>2</v>
      </c>
      <c r="Z49" s="7">
        <v>220</v>
      </c>
      <c r="AA49" s="17"/>
      <c r="AB49" s="6"/>
      <c r="AC49" s="7">
        <v>1</v>
      </c>
      <c r="AD49" s="7">
        <v>360</v>
      </c>
      <c r="AE49" s="17"/>
      <c r="AF49" s="6"/>
      <c r="AG49" s="7">
        <v>2</v>
      </c>
      <c r="AH49" s="7">
        <v>291</v>
      </c>
      <c r="AI49" s="17"/>
      <c r="AJ49" s="6"/>
      <c r="AK49" s="7">
        <v>2</v>
      </c>
      <c r="AL49" s="7">
        <v>215</v>
      </c>
      <c r="AM49" s="17"/>
    </row>
    <row r="50" spans="2:39" x14ac:dyDescent="0.15">
      <c r="B50" s="6"/>
      <c r="C50" s="7"/>
      <c r="D50" s="7">
        <v>270</v>
      </c>
      <c r="E50" s="21"/>
      <c r="J50" s="6"/>
      <c r="K50" s="7"/>
      <c r="L50" s="7">
        <v>387</v>
      </c>
      <c r="M50" s="8"/>
      <c r="R50" s="3" t="s">
        <v>92</v>
      </c>
      <c r="S50" s="4">
        <v>2</v>
      </c>
      <c r="T50" s="4">
        <v>378</v>
      </c>
      <c r="U50" s="5"/>
      <c r="V50" s="7"/>
      <c r="X50" s="6"/>
      <c r="Y50" s="7"/>
      <c r="Z50" s="7">
        <v>254</v>
      </c>
      <c r="AA50" s="17"/>
      <c r="AB50" s="6"/>
      <c r="AC50" s="7"/>
      <c r="AD50" s="7">
        <v>360</v>
      </c>
      <c r="AE50" s="17"/>
      <c r="AF50" s="6"/>
      <c r="AG50" s="7"/>
      <c r="AH50" s="7">
        <v>272</v>
      </c>
      <c r="AI50" s="17"/>
      <c r="AJ50" s="6"/>
      <c r="AK50" s="7"/>
      <c r="AL50" s="7">
        <v>252</v>
      </c>
      <c r="AM50" s="17"/>
    </row>
    <row r="51" spans="2:39" x14ac:dyDescent="0.15">
      <c r="B51" s="6"/>
      <c r="C51" s="10"/>
      <c r="D51" s="10">
        <v>269</v>
      </c>
      <c r="E51" s="20">
        <v>260</v>
      </c>
      <c r="J51" s="6"/>
      <c r="K51" s="7"/>
      <c r="L51" s="7">
        <v>370</v>
      </c>
      <c r="M51" s="8"/>
      <c r="R51" s="6"/>
      <c r="S51" s="7"/>
      <c r="T51" s="7">
        <v>388</v>
      </c>
      <c r="U51" s="8"/>
      <c r="V51" s="7"/>
      <c r="X51" s="6"/>
      <c r="Y51" s="7"/>
      <c r="Z51" s="7">
        <v>261</v>
      </c>
      <c r="AA51" s="17"/>
      <c r="AB51" s="9"/>
      <c r="AC51" s="10"/>
      <c r="AD51" s="10">
        <v>334</v>
      </c>
      <c r="AE51" s="16">
        <v>352</v>
      </c>
      <c r="AF51" s="6"/>
      <c r="AG51" s="10"/>
      <c r="AH51" s="10">
        <v>253</v>
      </c>
      <c r="AI51" s="16">
        <v>272</v>
      </c>
      <c r="AJ51" s="6"/>
      <c r="AK51" s="7"/>
      <c r="AL51" s="7">
        <v>263</v>
      </c>
      <c r="AM51" s="17"/>
    </row>
    <row r="52" spans="2:39" x14ac:dyDescent="0.15">
      <c r="B52" s="6"/>
      <c r="C52" s="7">
        <v>1</v>
      </c>
      <c r="D52" s="7">
        <v>234</v>
      </c>
      <c r="E52" s="21"/>
      <c r="J52" s="9"/>
      <c r="K52" s="10"/>
      <c r="L52" s="10">
        <v>370</v>
      </c>
      <c r="M52" s="11">
        <v>359</v>
      </c>
      <c r="R52" s="9"/>
      <c r="S52" s="10"/>
      <c r="T52" s="10">
        <v>382</v>
      </c>
      <c r="U52" s="11">
        <v>383</v>
      </c>
      <c r="V52" s="7"/>
      <c r="X52" s="6"/>
      <c r="Y52" s="7"/>
      <c r="Z52" s="7">
        <v>268</v>
      </c>
      <c r="AA52" s="17"/>
      <c r="AB52" s="3" t="s">
        <v>116</v>
      </c>
      <c r="AC52" s="4">
        <v>2</v>
      </c>
      <c r="AD52" s="4">
        <v>320</v>
      </c>
      <c r="AE52" s="18"/>
      <c r="AF52" s="6"/>
      <c r="AG52" s="7">
        <v>1</v>
      </c>
      <c r="AH52" s="7">
        <v>396</v>
      </c>
      <c r="AI52" s="17"/>
      <c r="AJ52" s="6"/>
      <c r="AK52" s="7"/>
      <c r="AL52" s="7">
        <v>272</v>
      </c>
      <c r="AM52" s="17"/>
    </row>
    <row r="53" spans="2:39" x14ac:dyDescent="0.15">
      <c r="B53" s="6"/>
      <c r="C53" s="7"/>
      <c r="D53" s="7">
        <v>231</v>
      </c>
      <c r="E53" s="21"/>
      <c r="R53" s="3" t="s">
        <v>100</v>
      </c>
      <c r="S53" s="4">
        <v>7</v>
      </c>
      <c r="T53" s="4">
        <v>321</v>
      </c>
      <c r="U53" s="5"/>
      <c r="V53" s="7"/>
      <c r="X53" s="9"/>
      <c r="Y53" s="10"/>
      <c r="Z53" s="10">
        <v>254</v>
      </c>
      <c r="AA53" s="16">
        <v>252</v>
      </c>
      <c r="AB53" s="6"/>
      <c r="AC53" s="7"/>
      <c r="AD53" s="7">
        <v>384</v>
      </c>
      <c r="AE53" s="17"/>
      <c r="AF53" s="6"/>
      <c r="AG53" s="7"/>
      <c r="AH53" s="7">
        <v>376</v>
      </c>
      <c r="AI53" s="17"/>
      <c r="AJ53" s="6"/>
      <c r="AK53" s="7"/>
      <c r="AL53" s="7">
        <v>267</v>
      </c>
      <c r="AM53" s="17"/>
    </row>
    <row r="54" spans="2:39" x14ac:dyDescent="0.15">
      <c r="B54" s="6"/>
      <c r="C54" s="7"/>
      <c r="D54" s="7">
        <v>242</v>
      </c>
      <c r="E54" s="21"/>
      <c r="R54" s="6"/>
      <c r="S54" s="7"/>
      <c r="T54" s="7">
        <v>318</v>
      </c>
      <c r="U54" s="8"/>
      <c r="V54" s="7"/>
      <c r="X54" s="3" t="s">
        <v>104</v>
      </c>
      <c r="Y54" s="4">
        <v>6</v>
      </c>
      <c r="Z54" s="4">
        <v>176</v>
      </c>
      <c r="AA54" s="18"/>
      <c r="AB54" s="6"/>
      <c r="AC54" s="7"/>
      <c r="AD54" s="7">
        <v>392</v>
      </c>
      <c r="AE54" s="17"/>
      <c r="AF54" s="9"/>
      <c r="AG54" s="10"/>
      <c r="AH54" s="10">
        <v>354</v>
      </c>
      <c r="AI54" s="16">
        <v>376</v>
      </c>
      <c r="AJ54" s="9"/>
      <c r="AK54" s="10"/>
      <c r="AL54" s="10">
        <v>245</v>
      </c>
      <c r="AM54" s="16">
        <v>253</v>
      </c>
    </row>
    <row r="55" spans="2:39" x14ac:dyDescent="0.15">
      <c r="B55" s="6"/>
      <c r="C55" s="7"/>
      <c r="D55" s="7">
        <v>257</v>
      </c>
      <c r="E55" s="21"/>
      <c r="R55" s="6"/>
      <c r="S55" s="10"/>
      <c r="T55" s="10">
        <v>310</v>
      </c>
      <c r="U55" s="11">
        <v>317</v>
      </c>
      <c r="V55" s="7"/>
      <c r="X55" s="6"/>
      <c r="Y55" s="7"/>
      <c r="Z55" s="7">
        <v>199</v>
      </c>
      <c r="AA55" s="17"/>
      <c r="AB55" s="6"/>
      <c r="AC55" s="10"/>
      <c r="AD55" s="10">
        <v>392</v>
      </c>
      <c r="AE55" s="16">
        <v>372</v>
      </c>
      <c r="AJ55" s="3" t="s">
        <v>36</v>
      </c>
      <c r="AK55" s="4">
        <v>7</v>
      </c>
      <c r="AL55" s="4">
        <v>334</v>
      </c>
      <c r="AM55" s="18"/>
    </row>
    <row r="56" spans="2:39" x14ac:dyDescent="0.15">
      <c r="B56" s="9"/>
      <c r="C56" s="10"/>
      <c r="D56" s="10">
        <v>251</v>
      </c>
      <c r="E56" s="20">
        <v>243</v>
      </c>
      <c r="R56" s="6"/>
      <c r="S56" s="7">
        <v>6</v>
      </c>
      <c r="T56" s="7">
        <v>334</v>
      </c>
      <c r="U56" s="8"/>
      <c r="V56" s="7"/>
      <c r="X56" s="6"/>
      <c r="Y56" s="7"/>
      <c r="Z56" s="7">
        <v>223</v>
      </c>
      <c r="AA56" s="17"/>
      <c r="AB56" s="6"/>
      <c r="AC56" s="7">
        <v>1</v>
      </c>
      <c r="AD56" s="7">
        <v>340</v>
      </c>
      <c r="AE56" s="17"/>
      <c r="AJ56" s="6"/>
      <c r="AK56" s="7"/>
      <c r="AL56" s="7">
        <v>365</v>
      </c>
      <c r="AM56" s="17"/>
    </row>
    <row r="57" spans="2:39" x14ac:dyDescent="0.15">
      <c r="B57" s="3" t="s">
        <v>87</v>
      </c>
      <c r="C57" s="4">
        <v>1</v>
      </c>
      <c r="D57" s="4">
        <v>273</v>
      </c>
      <c r="E57" s="22"/>
      <c r="R57" s="6"/>
      <c r="S57" s="10"/>
      <c r="T57" s="10">
        <v>339</v>
      </c>
      <c r="U57" s="11">
        <v>337</v>
      </c>
      <c r="V57" s="7"/>
      <c r="X57" s="6"/>
      <c r="Y57" s="7"/>
      <c r="Z57" s="7">
        <v>242</v>
      </c>
      <c r="AA57" s="17"/>
      <c r="AB57" s="9"/>
      <c r="AC57" s="10"/>
      <c r="AD57" s="10">
        <v>320</v>
      </c>
      <c r="AE57" s="16">
        <v>330</v>
      </c>
      <c r="AJ57" s="6"/>
      <c r="AK57" s="7"/>
      <c r="AL57" s="7">
        <v>355</v>
      </c>
      <c r="AM57" s="17"/>
    </row>
    <row r="58" spans="2:39" x14ac:dyDescent="0.15">
      <c r="B58" s="6"/>
      <c r="C58" s="7"/>
      <c r="D58" s="7">
        <v>290</v>
      </c>
      <c r="E58" s="21"/>
      <c r="R58" s="6"/>
      <c r="S58" s="7">
        <v>5</v>
      </c>
      <c r="T58" s="7">
        <v>282</v>
      </c>
      <c r="U58" s="8"/>
      <c r="V58" s="7"/>
      <c r="X58" s="6"/>
      <c r="Y58" s="7"/>
      <c r="Z58" s="7">
        <v>246</v>
      </c>
      <c r="AA58" s="17"/>
      <c r="AB58" s="3" t="s">
        <v>28</v>
      </c>
      <c r="AC58" s="4">
        <v>4</v>
      </c>
      <c r="AD58" s="4">
        <v>401</v>
      </c>
      <c r="AE58" s="18"/>
      <c r="AJ58" s="6"/>
      <c r="AK58" s="10"/>
      <c r="AL58" s="10">
        <v>340</v>
      </c>
      <c r="AM58" s="16">
        <v>349</v>
      </c>
    </row>
    <row r="59" spans="2:39" x14ac:dyDescent="0.15">
      <c r="B59" s="6"/>
      <c r="C59" s="7"/>
      <c r="D59" s="7">
        <v>277</v>
      </c>
      <c r="E59" s="21"/>
      <c r="R59" s="6"/>
      <c r="S59" s="10"/>
      <c r="T59" s="10">
        <v>336</v>
      </c>
      <c r="U59" s="11">
        <f>AVERAGE(T58:T59)</f>
        <v>309</v>
      </c>
      <c r="V59" s="7"/>
      <c r="X59" s="6"/>
      <c r="Y59" s="10"/>
      <c r="Z59" s="10">
        <v>236</v>
      </c>
      <c r="AA59" s="16">
        <v>221</v>
      </c>
      <c r="AB59" s="6"/>
      <c r="AC59" s="7"/>
      <c r="AD59" s="7">
        <v>389</v>
      </c>
      <c r="AE59" s="17"/>
      <c r="AJ59" s="6"/>
      <c r="AK59" s="7">
        <v>6</v>
      </c>
      <c r="AL59" s="7">
        <v>317</v>
      </c>
      <c r="AM59" s="17"/>
    </row>
    <row r="60" spans="2:39" x14ac:dyDescent="0.15">
      <c r="B60" s="9"/>
      <c r="C60" s="10"/>
      <c r="D60" s="10">
        <v>269</v>
      </c>
      <c r="E60" s="20">
        <v>278</v>
      </c>
      <c r="R60" s="6"/>
      <c r="S60" s="7">
        <v>3</v>
      </c>
      <c r="T60" s="7">
        <v>319</v>
      </c>
      <c r="U60" s="8"/>
      <c r="V60" s="7"/>
      <c r="X60" s="6"/>
      <c r="Y60" s="7">
        <v>5</v>
      </c>
      <c r="Z60" s="7">
        <v>181</v>
      </c>
      <c r="AA60" s="17"/>
      <c r="AB60" s="6"/>
      <c r="AC60" s="7"/>
      <c r="AD60" s="7">
        <v>420</v>
      </c>
      <c r="AE60" s="17"/>
      <c r="AJ60" s="6"/>
      <c r="AK60" s="7"/>
      <c r="AL60" s="7">
        <v>355</v>
      </c>
      <c r="AM60" s="17"/>
    </row>
    <row r="61" spans="2:39" x14ac:dyDescent="0.15">
      <c r="B61" s="3" t="s">
        <v>88</v>
      </c>
      <c r="C61" s="4">
        <v>3</v>
      </c>
      <c r="D61" s="4">
        <v>222</v>
      </c>
      <c r="E61" s="22"/>
      <c r="R61" s="6"/>
      <c r="S61" s="10"/>
      <c r="T61" s="10">
        <v>332</v>
      </c>
      <c r="U61" s="11">
        <v>326</v>
      </c>
      <c r="V61" s="7"/>
      <c r="X61" s="6"/>
      <c r="Y61" s="7"/>
      <c r="Z61" s="7">
        <v>196</v>
      </c>
      <c r="AA61" s="17"/>
      <c r="AB61" s="6"/>
      <c r="AC61" s="10"/>
      <c r="AD61" s="10">
        <v>369</v>
      </c>
      <c r="AE61" s="16">
        <v>395</v>
      </c>
      <c r="AJ61" s="6"/>
      <c r="AK61" s="7"/>
      <c r="AL61" s="7">
        <v>337</v>
      </c>
      <c r="AM61" s="17"/>
    </row>
    <row r="62" spans="2:39" x14ac:dyDescent="0.15">
      <c r="B62" s="6"/>
      <c r="C62" s="7"/>
      <c r="D62" s="7">
        <v>248</v>
      </c>
      <c r="E62" s="21"/>
      <c r="R62" s="6"/>
      <c r="S62" s="7">
        <v>2</v>
      </c>
      <c r="T62" s="7">
        <v>303</v>
      </c>
      <c r="U62" s="8"/>
      <c r="V62" s="7"/>
      <c r="X62" s="6"/>
      <c r="Y62" s="7"/>
      <c r="Z62" s="7">
        <v>222</v>
      </c>
      <c r="AA62" s="17"/>
      <c r="AB62" s="6"/>
      <c r="AC62" s="7">
        <v>1</v>
      </c>
      <c r="AD62" s="7">
        <v>372</v>
      </c>
      <c r="AE62" s="17"/>
      <c r="AJ62" s="6"/>
      <c r="AK62" s="7"/>
      <c r="AL62" s="7">
        <v>333</v>
      </c>
      <c r="AM62" s="17"/>
    </row>
    <row r="63" spans="2:39" x14ac:dyDescent="0.15">
      <c r="B63" s="6"/>
      <c r="C63" s="7"/>
      <c r="D63" s="7">
        <v>282</v>
      </c>
      <c r="E63" s="21"/>
      <c r="R63" s="6"/>
      <c r="S63" s="7"/>
      <c r="T63" s="7">
        <v>298</v>
      </c>
      <c r="U63" s="8"/>
      <c r="V63" s="7"/>
      <c r="X63" s="6"/>
      <c r="Y63" s="7"/>
      <c r="Z63" s="7">
        <v>234</v>
      </c>
      <c r="AA63" s="17"/>
      <c r="AB63" s="6"/>
      <c r="AC63" s="7"/>
      <c r="AD63" s="7">
        <v>360</v>
      </c>
      <c r="AE63" s="17"/>
      <c r="AJ63" s="6"/>
      <c r="AK63" s="10"/>
      <c r="AL63" s="10">
        <v>324</v>
      </c>
      <c r="AM63" s="16">
        <v>334</v>
      </c>
    </row>
    <row r="64" spans="2:39" x14ac:dyDescent="0.15">
      <c r="B64" s="6"/>
      <c r="C64" s="7"/>
      <c r="D64" s="7">
        <v>282</v>
      </c>
      <c r="E64" s="21"/>
      <c r="R64" s="6"/>
      <c r="S64" s="7"/>
      <c r="T64" s="7">
        <v>297</v>
      </c>
      <c r="U64" s="8"/>
      <c r="V64" s="7"/>
      <c r="X64" s="6"/>
      <c r="Y64" s="7"/>
      <c r="Z64" s="7">
        <v>238</v>
      </c>
      <c r="AA64" s="17"/>
      <c r="AB64" s="9"/>
      <c r="AC64" s="10"/>
      <c r="AD64" s="10">
        <v>340</v>
      </c>
      <c r="AE64" s="16">
        <v>358</v>
      </c>
      <c r="AJ64" s="6"/>
      <c r="AK64" s="7">
        <v>3</v>
      </c>
      <c r="AL64" s="7">
        <v>271</v>
      </c>
      <c r="AM64" s="17"/>
    </row>
    <row r="65" spans="1:44" x14ac:dyDescent="0.15">
      <c r="B65" s="6"/>
      <c r="C65" s="7"/>
      <c r="D65" s="7">
        <v>301</v>
      </c>
      <c r="E65" s="21"/>
      <c r="R65" s="6"/>
      <c r="S65" s="10"/>
      <c r="T65" s="10">
        <v>297</v>
      </c>
      <c r="U65" s="11">
        <v>299</v>
      </c>
      <c r="V65" s="7"/>
      <c r="X65" s="6"/>
      <c r="Y65" s="10"/>
      <c r="Z65" s="10">
        <v>226</v>
      </c>
      <c r="AA65" s="16">
        <v>217</v>
      </c>
      <c r="AB65" s="3" t="s">
        <v>29</v>
      </c>
      <c r="AC65" s="4">
        <v>1</v>
      </c>
      <c r="AD65" s="4">
        <v>340</v>
      </c>
      <c r="AE65" s="18"/>
      <c r="AJ65" s="6"/>
      <c r="AK65" s="7"/>
      <c r="AL65" s="7">
        <v>332</v>
      </c>
      <c r="AM65" s="17"/>
    </row>
    <row r="66" spans="1:44" x14ac:dyDescent="0.15">
      <c r="B66" s="6"/>
      <c r="C66" s="10"/>
      <c r="D66" s="10">
        <v>282</v>
      </c>
      <c r="E66" s="20">
        <v>270</v>
      </c>
      <c r="R66" s="6"/>
      <c r="S66" s="7">
        <v>1</v>
      </c>
      <c r="T66" s="7">
        <v>337</v>
      </c>
      <c r="U66" s="8"/>
      <c r="V66" s="7"/>
      <c r="X66" s="6"/>
      <c r="Y66" s="7">
        <v>4</v>
      </c>
      <c r="Z66" s="7">
        <v>169</v>
      </c>
      <c r="AA66" s="17"/>
      <c r="AB66" s="6"/>
      <c r="AC66" s="7"/>
      <c r="AD66" s="7">
        <v>361</v>
      </c>
      <c r="AE66" s="17"/>
      <c r="AJ66" s="6"/>
      <c r="AK66" s="7"/>
      <c r="AL66" s="7">
        <v>353</v>
      </c>
      <c r="AM66" s="17"/>
    </row>
    <row r="67" spans="1:44" x14ac:dyDescent="0.15">
      <c r="B67" s="6"/>
      <c r="C67" s="7">
        <v>2</v>
      </c>
      <c r="D67" s="7">
        <v>208</v>
      </c>
      <c r="E67" s="21"/>
      <c r="R67" s="9"/>
      <c r="S67" s="10"/>
      <c r="T67" s="10">
        <v>336</v>
      </c>
      <c r="U67" s="11">
        <v>337</v>
      </c>
      <c r="V67" s="7"/>
      <c r="X67" s="6"/>
      <c r="Y67" s="7"/>
      <c r="Z67" s="7">
        <v>200</v>
      </c>
      <c r="AA67" s="17"/>
      <c r="AB67" s="9"/>
      <c r="AC67" s="10"/>
      <c r="AD67" s="10">
        <v>352</v>
      </c>
      <c r="AE67" s="16">
        <v>351</v>
      </c>
      <c r="AJ67" s="6"/>
      <c r="AK67" s="7"/>
      <c r="AL67" s="7">
        <v>352</v>
      </c>
      <c r="AM67" s="17"/>
    </row>
    <row r="68" spans="1:44" x14ac:dyDescent="0.15">
      <c r="B68" s="6"/>
      <c r="C68" s="7"/>
      <c r="D68" s="7">
        <v>228</v>
      </c>
      <c r="E68" s="21"/>
      <c r="X68" s="6"/>
      <c r="Y68" s="7"/>
      <c r="Z68" s="7">
        <v>225</v>
      </c>
      <c r="AA68" s="17"/>
      <c r="AB68" s="3" t="s">
        <v>30</v>
      </c>
      <c r="AC68" s="4">
        <v>4</v>
      </c>
      <c r="AD68" s="4">
        <v>283</v>
      </c>
      <c r="AE68" s="18"/>
      <c r="AJ68" s="6"/>
      <c r="AK68" s="7"/>
      <c r="AL68" s="7">
        <v>350</v>
      </c>
      <c r="AM68" s="17"/>
    </row>
    <row r="69" spans="1:44" x14ac:dyDescent="0.15">
      <c r="B69" s="6"/>
      <c r="C69" s="7"/>
      <c r="D69" s="7">
        <v>259</v>
      </c>
      <c r="E69" s="21"/>
      <c r="X69" s="6"/>
      <c r="Y69" s="7"/>
      <c r="Z69" s="7">
        <v>233</v>
      </c>
      <c r="AA69" s="17"/>
      <c r="AB69" s="6"/>
      <c r="AC69" s="7"/>
      <c r="AD69" s="7">
        <v>310</v>
      </c>
      <c r="AE69" s="17"/>
      <c r="AJ69" s="6"/>
      <c r="AK69" s="10"/>
      <c r="AL69" s="10">
        <v>318</v>
      </c>
      <c r="AM69" s="16">
        <v>330</v>
      </c>
    </row>
    <row r="70" spans="1:44" x14ac:dyDescent="0.15">
      <c r="B70" s="6"/>
      <c r="C70" s="7"/>
      <c r="D70" s="7">
        <v>277</v>
      </c>
      <c r="E70" s="21"/>
      <c r="X70" s="6"/>
      <c r="Y70" s="7"/>
      <c r="Z70" s="7">
        <v>233</v>
      </c>
      <c r="AA70" s="17"/>
      <c r="AB70" s="6"/>
      <c r="AC70" s="7"/>
      <c r="AD70" s="7">
        <v>327</v>
      </c>
      <c r="AE70" s="17"/>
      <c r="AJ70" s="6"/>
      <c r="AK70" s="7">
        <v>1</v>
      </c>
      <c r="AL70" s="7">
        <v>225</v>
      </c>
      <c r="AM70" s="17"/>
    </row>
    <row r="71" spans="1:44" x14ac:dyDescent="0.15">
      <c r="B71" s="6"/>
      <c r="C71" s="7"/>
      <c r="D71" s="7">
        <v>290</v>
      </c>
      <c r="E71" s="21"/>
      <c r="X71" s="6"/>
      <c r="Y71" s="10"/>
      <c r="Z71" s="10">
        <v>221</v>
      </c>
      <c r="AA71" s="16">
        <v>214</v>
      </c>
      <c r="AB71" s="6"/>
      <c r="AC71" s="7"/>
      <c r="AD71" s="7">
        <v>331</v>
      </c>
      <c r="AE71" s="17"/>
      <c r="AJ71" s="6"/>
      <c r="AK71" s="7"/>
      <c r="AL71" s="7">
        <v>277</v>
      </c>
      <c r="AM71" s="17"/>
    </row>
    <row r="72" spans="1:44" x14ac:dyDescent="0.15">
      <c r="B72" s="6"/>
      <c r="C72" s="10"/>
      <c r="D72" s="10">
        <v>273</v>
      </c>
      <c r="E72" s="20">
        <v>256</v>
      </c>
      <c r="X72" s="6"/>
      <c r="Y72" s="7">
        <v>3</v>
      </c>
      <c r="Z72" s="7">
        <v>224</v>
      </c>
      <c r="AA72" s="17"/>
      <c r="AB72" s="6"/>
      <c r="AC72" s="10"/>
      <c r="AD72" s="10">
        <v>304</v>
      </c>
      <c r="AE72" s="16">
        <v>311</v>
      </c>
      <c r="AJ72" s="6"/>
      <c r="AK72" s="7"/>
      <c r="AL72" s="7">
        <v>282</v>
      </c>
      <c r="AM72" s="17"/>
    </row>
    <row r="73" spans="1:44" x14ac:dyDescent="0.15">
      <c r="B73" s="6"/>
      <c r="C73" s="7">
        <v>1</v>
      </c>
      <c r="D73" s="7">
        <v>234</v>
      </c>
      <c r="E73" s="21"/>
      <c r="X73" s="6"/>
      <c r="Y73" s="7"/>
      <c r="Z73" s="7">
        <v>239</v>
      </c>
      <c r="AA73" s="17"/>
      <c r="AB73" s="6"/>
      <c r="AC73" s="7">
        <v>1</v>
      </c>
      <c r="AD73" s="7">
        <v>339</v>
      </c>
      <c r="AE73" s="17"/>
      <c r="AJ73" s="6"/>
      <c r="AK73" s="7"/>
      <c r="AL73" s="7">
        <v>284</v>
      </c>
      <c r="AM73" s="17"/>
    </row>
    <row r="74" spans="1:44" x14ac:dyDescent="0.15">
      <c r="B74" s="6"/>
      <c r="C74" s="7"/>
      <c r="D74" s="7">
        <v>237</v>
      </c>
      <c r="E74" s="21"/>
      <c r="X74" s="6"/>
      <c r="Y74" s="10"/>
      <c r="Z74" s="10">
        <v>240</v>
      </c>
      <c r="AA74" s="16">
        <v>235</v>
      </c>
      <c r="AB74" s="6"/>
      <c r="AC74" s="7"/>
      <c r="AD74" s="7">
        <v>359</v>
      </c>
      <c r="AE74" s="17"/>
      <c r="AJ74" s="6"/>
      <c r="AK74" s="7"/>
      <c r="AL74" s="7">
        <v>287</v>
      </c>
      <c r="AM74" s="17"/>
    </row>
    <row r="75" spans="1:44" x14ac:dyDescent="0.15">
      <c r="B75" s="6"/>
      <c r="C75" s="7"/>
      <c r="D75" s="7">
        <v>248</v>
      </c>
      <c r="E75" s="21"/>
      <c r="X75" s="6"/>
      <c r="Y75" s="7">
        <v>2</v>
      </c>
      <c r="Z75" s="7">
        <v>178</v>
      </c>
      <c r="AA75" s="17"/>
      <c r="AB75" s="9"/>
      <c r="AC75" s="10"/>
      <c r="AD75" s="10">
        <v>346</v>
      </c>
      <c r="AE75" s="16">
        <v>348</v>
      </c>
      <c r="AJ75" s="9"/>
      <c r="AK75" s="10"/>
      <c r="AL75" s="10">
        <v>262</v>
      </c>
      <c r="AM75" s="16">
        <v>270</v>
      </c>
    </row>
    <row r="76" spans="1:44" x14ac:dyDescent="0.15">
      <c r="B76" s="6"/>
      <c r="C76" s="7"/>
      <c r="D76" s="7">
        <v>263</v>
      </c>
      <c r="E76" s="21"/>
      <c r="X76" s="6"/>
      <c r="Y76" s="7"/>
      <c r="Z76" s="7">
        <v>203</v>
      </c>
      <c r="AA76" s="17"/>
      <c r="AB76" s="3" t="s">
        <v>104</v>
      </c>
      <c r="AC76" s="4">
        <v>5</v>
      </c>
      <c r="AD76" s="4">
        <v>249</v>
      </c>
      <c r="AE76" s="18"/>
      <c r="AJ76" s="3" t="s">
        <v>37</v>
      </c>
      <c r="AK76" s="4">
        <v>3</v>
      </c>
      <c r="AL76" s="4">
        <v>268</v>
      </c>
      <c r="AM76" s="18"/>
    </row>
    <row r="77" spans="1:44" x14ac:dyDescent="0.15">
      <c r="B77" s="9"/>
      <c r="C77" s="10"/>
      <c r="D77" s="10">
        <v>274</v>
      </c>
      <c r="E77" s="20">
        <v>252</v>
      </c>
      <c r="X77" s="6"/>
      <c r="Y77" s="7"/>
      <c r="Z77" s="7">
        <v>233</v>
      </c>
      <c r="AA77" s="17"/>
      <c r="AB77" s="6"/>
      <c r="AC77" s="10"/>
      <c r="AD77" s="10">
        <v>230</v>
      </c>
      <c r="AE77" s="16">
        <v>240</v>
      </c>
      <c r="AJ77" s="6"/>
      <c r="AK77" s="7"/>
      <c r="AL77" s="7">
        <v>323</v>
      </c>
      <c r="AM77" s="17"/>
    </row>
    <row r="78" spans="1:44" s="23" customFormat="1" x14ac:dyDescent="0.15">
      <c r="A78" s="39" t="s">
        <v>1090</v>
      </c>
      <c r="B78" s="24"/>
      <c r="C78" s="24"/>
      <c r="D78" s="24"/>
      <c r="E78" s="80">
        <f>AVERAGE(E7:E77)</f>
        <v>271.66666666666669</v>
      </c>
      <c r="F78" s="80"/>
      <c r="G78" s="80"/>
      <c r="H78" s="80"/>
      <c r="I78" s="80">
        <f>AVERAGE(I6:I46)</f>
        <v>330.38461538461536</v>
      </c>
      <c r="J78" s="80"/>
      <c r="K78" s="80"/>
      <c r="L78" s="80"/>
      <c r="M78" s="80">
        <f t="shared" ref="M78" si="0">AVERAGE(M7:M77)</f>
        <v>354.08333333333331</v>
      </c>
      <c r="N78" s="80"/>
      <c r="O78" s="80"/>
      <c r="P78" s="80"/>
      <c r="Q78" s="80">
        <f t="shared" ref="Q78" si="1">AVERAGE(Q7:Q77)</f>
        <v>302.54545454545456</v>
      </c>
      <c r="R78" s="80"/>
      <c r="S78" s="80"/>
      <c r="T78" s="80"/>
      <c r="U78" s="80">
        <f>AVERAGE(U5:U77)</f>
        <v>321.04166666666669</v>
      </c>
      <c r="V78" s="24"/>
      <c r="W78"/>
      <c r="X78" s="6"/>
      <c r="Y78" s="7"/>
      <c r="Z78" s="7">
        <v>239</v>
      </c>
      <c r="AA78" s="17"/>
      <c r="AB78" s="6"/>
      <c r="AC78" s="7">
        <v>3</v>
      </c>
      <c r="AD78" s="7">
        <v>312</v>
      </c>
      <c r="AE78" s="17"/>
      <c r="AF78"/>
      <c r="AG78"/>
      <c r="AH78"/>
      <c r="AI78"/>
      <c r="AJ78" s="6"/>
      <c r="AK78" s="7"/>
      <c r="AL78" s="7">
        <v>348</v>
      </c>
      <c r="AM78" s="17"/>
      <c r="AN78"/>
      <c r="AO78"/>
      <c r="AP78"/>
      <c r="AQ78"/>
      <c r="AR78"/>
    </row>
    <row r="79" spans="1:44" x14ac:dyDescent="0.15">
      <c r="A79" s="13" t="s">
        <v>1110</v>
      </c>
      <c r="B79" s="25"/>
      <c r="C79" s="25"/>
      <c r="D79" s="25"/>
      <c r="E79" s="13"/>
      <c r="F79" s="13"/>
      <c r="G79" s="13"/>
      <c r="H79" s="13"/>
      <c r="I79" s="81" t="s">
        <v>240</v>
      </c>
      <c r="J79" s="81"/>
      <c r="K79" s="81"/>
      <c r="L79" s="81"/>
      <c r="M79" s="81" t="s">
        <v>241</v>
      </c>
      <c r="N79" s="81"/>
      <c r="O79" s="81"/>
      <c r="P79" s="81"/>
      <c r="Q79" s="13" t="s">
        <v>1111</v>
      </c>
      <c r="R79" s="81"/>
      <c r="S79" s="81"/>
      <c r="T79" s="81"/>
      <c r="U79" s="81" t="s">
        <v>240</v>
      </c>
      <c r="V79" s="26"/>
      <c r="X79" s="6"/>
      <c r="Y79" s="7"/>
      <c r="Z79" s="7">
        <v>237</v>
      </c>
      <c r="AA79" s="17"/>
      <c r="AB79" s="6"/>
      <c r="AC79" s="7"/>
      <c r="AD79" s="7">
        <v>330</v>
      </c>
      <c r="AE79" s="17"/>
      <c r="AJ79" s="6"/>
      <c r="AK79" s="10"/>
      <c r="AL79" s="10">
        <v>349</v>
      </c>
      <c r="AM79" s="16">
        <v>322</v>
      </c>
    </row>
    <row r="80" spans="1:44" x14ac:dyDescent="0.15">
      <c r="B80" s="25"/>
      <c r="C80" s="25"/>
      <c r="D80" s="25"/>
      <c r="E80" s="13"/>
      <c r="F80" s="13"/>
      <c r="G80" s="13"/>
      <c r="H80" s="13"/>
      <c r="I80" s="81" t="s">
        <v>242</v>
      </c>
      <c r="J80" s="81"/>
      <c r="K80" s="81"/>
      <c r="L80" s="81"/>
      <c r="M80" s="81" t="s">
        <v>243</v>
      </c>
      <c r="N80" s="81"/>
      <c r="O80" s="81"/>
      <c r="P80" s="81"/>
      <c r="Q80" s="13" t="s">
        <v>244</v>
      </c>
      <c r="R80" s="81"/>
      <c r="S80" s="81"/>
      <c r="T80" s="81"/>
      <c r="U80" s="81" t="s">
        <v>242</v>
      </c>
      <c r="V80" s="26"/>
      <c r="X80" s="6"/>
      <c r="Y80" s="10"/>
      <c r="Z80" s="10">
        <v>221</v>
      </c>
      <c r="AA80" s="16">
        <v>219</v>
      </c>
      <c r="AB80" s="6"/>
      <c r="AC80" s="10"/>
      <c r="AD80" s="10">
        <v>334</v>
      </c>
      <c r="AE80" s="16">
        <v>326</v>
      </c>
      <c r="AJ80" s="6"/>
      <c r="AK80" s="7">
        <v>2</v>
      </c>
      <c r="AL80" s="7">
        <v>269</v>
      </c>
      <c r="AM80" s="17"/>
    </row>
    <row r="81" spans="1:44" x14ac:dyDescent="0.15">
      <c r="A81" s="2" t="s">
        <v>673</v>
      </c>
      <c r="B81" s="25"/>
      <c r="C81" s="25"/>
      <c r="D81" s="25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25"/>
      <c r="X81" s="6"/>
      <c r="Y81" s="7">
        <v>1</v>
      </c>
      <c r="Z81" s="7">
        <v>156</v>
      </c>
      <c r="AA81" s="17"/>
      <c r="AB81" s="6"/>
      <c r="AC81" s="7">
        <v>2</v>
      </c>
      <c r="AD81" s="7">
        <v>267</v>
      </c>
      <c r="AE81" s="17"/>
      <c r="AJ81" s="6"/>
      <c r="AK81" s="7"/>
      <c r="AL81" s="7">
        <v>327</v>
      </c>
      <c r="AM81" s="17"/>
    </row>
    <row r="82" spans="1:44" x14ac:dyDescent="0.15">
      <c r="A82" s="13" t="s">
        <v>1112</v>
      </c>
      <c r="B82" s="25"/>
      <c r="C82" s="25"/>
      <c r="D82" s="25"/>
      <c r="E82" s="13">
        <v>18</v>
      </c>
      <c r="F82" s="13"/>
      <c r="G82" s="13"/>
      <c r="H82" s="13"/>
      <c r="I82" s="13">
        <v>13</v>
      </c>
      <c r="J82" s="13"/>
      <c r="K82" s="13"/>
      <c r="L82" s="13"/>
      <c r="M82" s="13">
        <v>12</v>
      </c>
      <c r="N82" s="13"/>
      <c r="O82" s="13"/>
      <c r="P82" s="13"/>
      <c r="Q82" s="13">
        <v>11</v>
      </c>
      <c r="R82" s="13"/>
      <c r="S82" s="13"/>
      <c r="T82" s="13"/>
      <c r="U82" s="13">
        <v>24</v>
      </c>
      <c r="V82" s="25"/>
      <c r="X82" s="6"/>
      <c r="Y82" s="7"/>
      <c r="Z82" s="7">
        <v>167</v>
      </c>
      <c r="AA82" s="17"/>
      <c r="AB82" s="6"/>
      <c r="AC82" s="7"/>
      <c r="AD82" s="7">
        <v>259</v>
      </c>
      <c r="AE82" s="17"/>
      <c r="AJ82" s="6"/>
      <c r="AK82" s="7"/>
      <c r="AL82" s="7">
        <v>367</v>
      </c>
      <c r="AM82" s="17"/>
    </row>
    <row r="83" spans="1:44" x14ac:dyDescent="0.15">
      <c r="A83" s="13" t="s">
        <v>1113</v>
      </c>
      <c r="B83" s="25"/>
      <c r="C83" s="25"/>
      <c r="D83" s="25"/>
      <c r="E83" s="13" t="s">
        <v>1505</v>
      </c>
      <c r="F83" s="13"/>
      <c r="G83" s="13"/>
      <c r="H83" s="13"/>
      <c r="I83" s="13" t="s">
        <v>1335</v>
      </c>
      <c r="J83" s="13"/>
      <c r="K83" s="13"/>
      <c r="L83" s="13"/>
      <c r="M83" s="13" t="s">
        <v>1124</v>
      </c>
      <c r="N83" s="13"/>
      <c r="O83" s="13"/>
      <c r="P83" s="13"/>
      <c r="Q83" s="13" t="s">
        <v>1125</v>
      </c>
      <c r="R83" s="13"/>
      <c r="S83" s="13"/>
      <c r="T83" s="13"/>
      <c r="U83" s="13" t="s">
        <v>1126</v>
      </c>
      <c r="V83" s="25"/>
      <c r="X83" s="6"/>
      <c r="Y83" s="7"/>
      <c r="Z83" s="7">
        <v>167</v>
      </c>
      <c r="AA83" s="17"/>
      <c r="AB83" s="6"/>
      <c r="AC83" s="7"/>
      <c r="AD83" s="7">
        <v>248</v>
      </c>
      <c r="AE83" s="17"/>
      <c r="AJ83" s="6"/>
      <c r="AK83" s="7"/>
      <c r="AL83" s="7">
        <v>377</v>
      </c>
      <c r="AM83" s="17"/>
    </row>
    <row r="84" spans="1:44" x14ac:dyDescent="0.15">
      <c r="A84" s="13" t="s">
        <v>1211</v>
      </c>
      <c r="B84" s="25"/>
      <c r="C84" s="25"/>
      <c r="D84" s="25"/>
      <c r="E84" s="13" t="s">
        <v>1212</v>
      </c>
      <c r="F84" s="13"/>
      <c r="G84" s="13"/>
      <c r="H84" s="13"/>
      <c r="I84" s="13" t="s">
        <v>1213</v>
      </c>
      <c r="J84" s="13"/>
      <c r="K84" s="13"/>
      <c r="L84" s="13"/>
      <c r="M84" s="13" t="s">
        <v>1214</v>
      </c>
      <c r="N84" s="13"/>
      <c r="O84" s="13"/>
      <c r="P84" s="13"/>
      <c r="Q84" s="13" t="s">
        <v>1215</v>
      </c>
      <c r="R84" s="13"/>
      <c r="S84" s="13"/>
      <c r="T84" s="13"/>
      <c r="U84" s="13" t="s">
        <v>1216</v>
      </c>
      <c r="V84" s="25"/>
      <c r="X84" s="9"/>
      <c r="Y84" s="10"/>
      <c r="Z84" s="10">
        <v>152</v>
      </c>
      <c r="AA84" s="16">
        <v>161</v>
      </c>
      <c r="AB84" s="6"/>
      <c r="AC84" s="10"/>
      <c r="AD84" s="10">
        <v>234</v>
      </c>
      <c r="AE84" s="16">
        <v>252</v>
      </c>
      <c r="AJ84" s="6"/>
      <c r="AK84" s="7"/>
      <c r="AL84" s="7">
        <v>365</v>
      </c>
      <c r="AM84" s="17"/>
    </row>
    <row r="85" spans="1:44" x14ac:dyDescent="0.15">
      <c r="A85" s="13" t="s">
        <v>981</v>
      </c>
      <c r="B85" s="25"/>
      <c r="C85" s="25"/>
      <c r="D85" s="25"/>
      <c r="E85" s="13" t="s">
        <v>982</v>
      </c>
      <c r="F85" s="13"/>
      <c r="G85" s="13"/>
      <c r="H85" s="13"/>
      <c r="I85" s="13" t="s">
        <v>983</v>
      </c>
      <c r="J85" s="13"/>
      <c r="K85" s="13"/>
      <c r="L85" s="13"/>
      <c r="M85" s="13" t="s">
        <v>984</v>
      </c>
      <c r="N85" s="13"/>
      <c r="O85" s="13"/>
      <c r="P85" s="13"/>
      <c r="Q85" s="13" t="s">
        <v>985</v>
      </c>
      <c r="R85" s="13"/>
      <c r="S85" s="13"/>
      <c r="T85" s="13"/>
      <c r="U85" s="13" t="s">
        <v>986</v>
      </c>
      <c r="V85" s="25"/>
      <c r="X85" s="3" t="s">
        <v>105</v>
      </c>
      <c r="Y85" s="4">
        <v>4</v>
      </c>
      <c r="Z85" s="4">
        <v>223</v>
      </c>
      <c r="AA85" s="18"/>
      <c r="AB85" s="6"/>
      <c r="AC85" s="7">
        <v>1</v>
      </c>
      <c r="AD85" s="7">
        <v>254</v>
      </c>
      <c r="AE85" s="17"/>
      <c r="AJ85" s="6"/>
      <c r="AK85" s="10"/>
      <c r="AL85" s="10">
        <v>341</v>
      </c>
      <c r="AM85" s="16">
        <v>341</v>
      </c>
    </row>
    <row r="86" spans="1:44" x14ac:dyDescent="0.15">
      <c r="A86" s="13" t="s">
        <v>1223</v>
      </c>
      <c r="B86" s="25"/>
      <c r="C86" s="25"/>
      <c r="D86" s="25"/>
      <c r="E86" s="13" t="s">
        <v>1224</v>
      </c>
      <c r="F86" s="13"/>
      <c r="G86" s="13"/>
      <c r="H86" s="13"/>
      <c r="I86" s="13" t="s">
        <v>1225</v>
      </c>
      <c r="J86" s="13"/>
      <c r="K86" s="13"/>
      <c r="L86" s="13"/>
      <c r="M86" s="13" t="s">
        <v>1226</v>
      </c>
      <c r="N86" s="13"/>
      <c r="O86" s="13"/>
      <c r="P86" s="13"/>
      <c r="Q86" s="13" t="s">
        <v>1227</v>
      </c>
      <c r="R86" s="13"/>
      <c r="S86" s="13"/>
      <c r="T86" s="13"/>
      <c r="U86" s="13" t="s">
        <v>1228</v>
      </c>
      <c r="V86" s="25"/>
      <c r="X86" s="6"/>
      <c r="Y86" s="7"/>
      <c r="Z86" s="7">
        <v>239</v>
      </c>
      <c r="AA86" s="17"/>
      <c r="AB86" s="6"/>
      <c r="AC86" s="7"/>
      <c r="AD86" s="7">
        <v>261</v>
      </c>
      <c r="AE86" s="17"/>
      <c r="AJ86" s="6"/>
      <c r="AK86" s="7">
        <v>1</v>
      </c>
      <c r="AL86" s="7">
        <v>367</v>
      </c>
      <c r="AM86" s="17"/>
    </row>
    <row r="87" spans="1:44" x14ac:dyDescent="0.15">
      <c r="A87" s="13" t="s">
        <v>1234</v>
      </c>
      <c r="B87" s="25"/>
      <c r="C87" s="25"/>
      <c r="D87" s="25"/>
      <c r="E87" s="13" t="s">
        <v>1235</v>
      </c>
      <c r="F87" s="13"/>
      <c r="G87" s="13"/>
      <c r="H87" s="13"/>
      <c r="I87" s="13" t="s">
        <v>1236</v>
      </c>
      <c r="J87" s="13"/>
      <c r="K87" s="13"/>
      <c r="L87" s="13"/>
      <c r="M87" s="13" t="s">
        <v>1237</v>
      </c>
      <c r="N87" s="13"/>
      <c r="O87" s="13"/>
      <c r="P87" s="13"/>
      <c r="Q87" s="13" t="s">
        <v>1238</v>
      </c>
      <c r="R87" s="13"/>
      <c r="S87" s="13"/>
      <c r="T87" s="13"/>
      <c r="U87" s="13" t="s">
        <v>1239</v>
      </c>
      <c r="V87" s="25"/>
      <c r="X87" s="6"/>
      <c r="Y87" s="7"/>
      <c r="Z87" s="7">
        <v>263</v>
      </c>
      <c r="AA87" s="17"/>
      <c r="AB87" s="6"/>
      <c r="AC87" s="7"/>
      <c r="AD87" s="7">
        <v>258</v>
      </c>
      <c r="AE87" s="17"/>
      <c r="AJ87" s="6"/>
      <c r="AK87" s="7"/>
      <c r="AL87" s="7">
        <v>362</v>
      </c>
      <c r="AM87" s="17"/>
    </row>
    <row r="88" spans="1:44" x14ac:dyDescent="0.15">
      <c r="A88" s="13" t="s">
        <v>1009</v>
      </c>
      <c r="B88" s="25"/>
      <c r="C88" s="25"/>
      <c r="D88" s="25"/>
      <c r="E88" s="13" t="s">
        <v>1010</v>
      </c>
      <c r="F88" s="13"/>
      <c r="G88" s="13"/>
      <c r="H88" s="13"/>
      <c r="I88" s="13" t="s">
        <v>1011</v>
      </c>
      <c r="J88" s="13"/>
      <c r="K88" s="13"/>
      <c r="L88" s="13"/>
      <c r="M88" s="13" t="s">
        <v>1012</v>
      </c>
      <c r="N88" s="13"/>
      <c r="O88" s="13"/>
      <c r="P88" s="13"/>
      <c r="Q88" s="13" t="s">
        <v>1013</v>
      </c>
      <c r="R88" s="13"/>
      <c r="S88" s="13"/>
      <c r="T88" s="13"/>
      <c r="U88" s="13" t="s">
        <v>792</v>
      </c>
      <c r="V88" s="25"/>
      <c r="X88" s="6"/>
      <c r="Y88" s="7"/>
      <c r="Z88" s="7">
        <v>276</v>
      </c>
      <c r="AA88" s="17"/>
      <c r="AB88" s="9"/>
      <c r="AC88" s="10"/>
      <c r="AD88" s="10">
        <v>235</v>
      </c>
      <c r="AE88" s="16">
        <v>252</v>
      </c>
      <c r="AJ88" s="9"/>
      <c r="AK88" s="10"/>
      <c r="AL88" s="10">
        <v>340</v>
      </c>
      <c r="AM88" s="16">
        <v>357</v>
      </c>
    </row>
    <row r="89" spans="1:44" x14ac:dyDescent="0.15">
      <c r="B89" s="25"/>
      <c r="C89" s="25"/>
      <c r="D89" s="25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25"/>
      <c r="X89" s="6"/>
      <c r="Y89" s="10"/>
      <c r="Z89" s="10">
        <v>257</v>
      </c>
      <c r="AA89" s="16">
        <v>252</v>
      </c>
      <c r="AJ89" s="3" t="s">
        <v>38</v>
      </c>
      <c r="AK89" s="4">
        <v>9</v>
      </c>
      <c r="AL89" s="4">
        <v>316</v>
      </c>
      <c r="AM89" s="18"/>
    </row>
    <row r="90" spans="1:44" x14ac:dyDescent="0.15">
      <c r="A90" s="13" t="s">
        <v>649</v>
      </c>
      <c r="B90" s="25"/>
      <c r="C90" s="25"/>
      <c r="D90" s="25"/>
      <c r="E90" s="13" t="s">
        <v>650</v>
      </c>
      <c r="F90" s="13"/>
      <c r="G90" s="13"/>
      <c r="H90" s="13"/>
      <c r="I90" s="13" t="s">
        <v>651</v>
      </c>
      <c r="J90" s="13"/>
      <c r="K90" s="13"/>
      <c r="L90" s="13"/>
      <c r="M90" s="13" t="s">
        <v>652</v>
      </c>
      <c r="N90" s="13"/>
      <c r="O90" s="13"/>
      <c r="P90" s="13"/>
      <c r="Q90" s="13" t="s">
        <v>1216</v>
      </c>
      <c r="R90" s="13"/>
      <c r="S90" s="13"/>
      <c r="T90" s="13"/>
      <c r="U90" s="13" t="s">
        <v>653</v>
      </c>
      <c r="V90" s="25"/>
      <c r="X90" s="6"/>
      <c r="Y90" s="7">
        <v>3</v>
      </c>
      <c r="Z90" s="7">
        <v>238</v>
      </c>
      <c r="AA90" s="17"/>
      <c r="AJ90" s="6"/>
      <c r="AK90" s="7"/>
      <c r="AL90" s="7">
        <v>338</v>
      </c>
      <c r="AM90" s="17"/>
    </row>
    <row r="91" spans="1:44" x14ac:dyDescent="0.15">
      <c r="A91" s="13" t="s">
        <v>662</v>
      </c>
      <c r="B91" s="25"/>
      <c r="C91" s="25"/>
      <c r="D91" s="25"/>
      <c r="E91" s="13" t="s">
        <v>663</v>
      </c>
      <c r="F91" s="13"/>
      <c r="G91" s="13"/>
      <c r="H91" s="13"/>
      <c r="I91" s="13" t="s">
        <v>847</v>
      </c>
      <c r="J91" s="13"/>
      <c r="K91" s="13"/>
      <c r="L91" s="13"/>
      <c r="M91" s="13" t="s">
        <v>848</v>
      </c>
      <c r="N91" s="13"/>
      <c r="O91" s="13"/>
      <c r="P91" s="13"/>
      <c r="Q91" s="13" t="s">
        <v>1300</v>
      </c>
      <c r="R91" s="13"/>
      <c r="S91" s="13"/>
      <c r="T91" s="13"/>
      <c r="U91" s="13" t="s">
        <v>1301</v>
      </c>
      <c r="V91" s="25"/>
      <c r="X91" s="6"/>
      <c r="Y91" s="7"/>
      <c r="Z91" s="7">
        <v>293</v>
      </c>
      <c r="AA91" s="17"/>
      <c r="AJ91" s="6"/>
      <c r="AK91" s="10"/>
      <c r="AL91" s="10">
        <v>360</v>
      </c>
      <c r="AM91" s="16">
        <v>338</v>
      </c>
    </row>
    <row r="92" spans="1:44" x14ac:dyDescent="0.15">
      <c r="A92" s="13" t="s">
        <v>860</v>
      </c>
      <c r="B92" s="25"/>
      <c r="C92" s="25"/>
      <c r="D92" s="25"/>
      <c r="E92" s="82">
        <v>6250</v>
      </c>
      <c r="F92" s="13"/>
      <c r="G92" s="13"/>
      <c r="H92" s="13"/>
      <c r="I92" s="82">
        <v>8819</v>
      </c>
      <c r="J92" s="13"/>
      <c r="K92" s="13"/>
      <c r="L92" s="13"/>
      <c r="M92" s="82">
        <v>6181</v>
      </c>
      <c r="N92" s="13"/>
      <c r="O92" s="13"/>
      <c r="P92" s="13"/>
      <c r="Q92" s="13" t="s">
        <v>861</v>
      </c>
      <c r="R92" s="13"/>
      <c r="S92" s="13"/>
      <c r="T92" s="13"/>
      <c r="U92" s="82">
        <v>5421</v>
      </c>
      <c r="V92" s="27"/>
      <c r="X92" s="6"/>
      <c r="Y92" s="10"/>
      <c r="Z92" s="10">
        <v>280</v>
      </c>
      <c r="AA92" s="16">
        <v>271</v>
      </c>
      <c r="AJ92" s="6"/>
      <c r="AK92" s="7">
        <v>7</v>
      </c>
      <c r="AL92" s="7">
        <v>340</v>
      </c>
      <c r="AM92" s="17"/>
    </row>
    <row r="93" spans="1:44" x14ac:dyDescent="0.15">
      <c r="A93" s="25"/>
      <c r="B93" s="25"/>
      <c r="C93" s="25"/>
      <c r="D93" s="25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25"/>
      <c r="X93" s="6"/>
      <c r="Y93" s="7">
        <v>2</v>
      </c>
      <c r="Z93" s="7">
        <v>167</v>
      </c>
      <c r="AA93" s="17"/>
      <c r="AJ93" s="6"/>
      <c r="AK93" s="10"/>
      <c r="AL93" s="10">
        <v>333</v>
      </c>
      <c r="AM93" s="16">
        <v>337</v>
      </c>
    </row>
    <row r="94" spans="1:44" x14ac:dyDescent="0.15">
      <c r="A94" s="1" t="s">
        <v>719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X94" s="6"/>
      <c r="Y94" s="7"/>
      <c r="Z94" s="7">
        <v>179</v>
      </c>
      <c r="AA94" s="17"/>
      <c r="AJ94" s="6"/>
      <c r="AK94" s="7">
        <v>5</v>
      </c>
      <c r="AL94" s="7">
        <v>358</v>
      </c>
      <c r="AM94" s="17"/>
    </row>
    <row r="95" spans="1:44" s="29" customFormat="1" x14ac:dyDescent="0.15">
      <c r="A95" s="29" t="s">
        <v>674</v>
      </c>
      <c r="E95" s="33"/>
      <c r="F95" s="33"/>
      <c r="G95" s="33"/>
      <c r="H95" s="33"/>
      <c r="I95" s="33" t="s">
        <v>489</v>
      </c>
      <c r="J95" s="33"/>
      <c r="K95" s="33"/>
      <c r="L95" s="33"/>
      <c r="M95" s="33" t="s">
        <v>489</v>
      </c>
      <c r="N95" s="33"/>
      <c r="O95" s="33"/>
      <c r="P95" s="33"/>
      <c r="Q95" s="33" t="s">
        <v>1111</v>
      </c>
      <c r="R95" s="33"/>
      <c r="S95" s="33"/>
      <c r="T95" s="33"/>
      <c r="U95" s="33" t="s">
        <v>489</v>
      </c>
      <c r="V95" s="30"/>
      <c r="W95"/>
      <c r="X95" s="6"/>
      <c r="Y95" s="7"/>
      <c r="Z95" s="7">
        <v>205</v>
      </c>
      <c r="AA95" s="17"/>
      <c r="AB95"/>
      <c r="AC95"/>
      <c r="AD95"/>
      <c r="AE95"/>
      <c r="AF95"/>
      <c r="AG95"/>
      <c r="AH95"/>
      <c r="AI95"/>
      <c r="AJ95" s="6"/>
      <c r="AK95" s="7"/>
      <c r="AL95" s="7">
        <v>368</v>
      </c>
      <c r="AM95" s="17"/>
      <c r="AN95"/>
      <c r="AO95"/>
      <c r="AP95"/>
      <c r="AQ95"/>
      <c r="AR95"/>
    </row>
    <row r="96" spans="1:44" x14ac:dyDescent="0.15">
      <c r="A96" t="s">
        <v>676</v>
      </c>
      <c r="E96" s="13"/>
      <c r="F96" s="13"/>
      <c r="G96" s="13"/>
      <c r="H96" s="13"/>
      <c r="I96" s="13" t="s">
        <v>678</v>
      </c>
      <c r="J96" s="13"/>
      <c r="K96" s="13"/>
      <c r="L96" s="13"/>
      <c r="M96" s="13" t="s">
        <v>678</v>
      </c>
      <c r="N96" s="13"/>
      <c r="O96" s="13"/>
      <c r="P96" s="13"/>
      <c r="Q96" s="13" t="s">
        <v>908</v>
      </c>
      <c r="R96" s="13"/>
      <c r="S96" s="13"/>
      <c r="T96" s="13"/>
      <c r="U96" s="13" t="s">
        <v>678</v>
      </c>
      <c r="V96" s="25"/>
      <c r="X96" s="6"/>
      <c r="Y96" s="7"/>
      <c r="Z96" s="7">
        <v>215</v>
      </c>
      <c r="AA96" s="17"/>
      <c r="AJ96" s="6"/>
      <c r="AK96" s="10"/>
      <c r="AL96" s="10">
        <v>362</v>
      </c>
      <c r="AM96" s="16">
        <v>363</v>
      </c>
    </row>
    <row r="97" spans="1:39" x14ac:dyDescent="0.15">
      <c r="A97" t="s">
        <v>1304</v>
      </c>
      <c r="E97" s="13"/>
      <c r="F97" s="13"/>
      <c r="G97" s="13"/>
      <c r="H97" s="13"/>
      <c r="I97" s="13" t="s">
        <v>864</v>
      </c>
      <c r="J97" s="13"/>
      <c r="K97" s="13"/>
      <c r="L97" s="13"/>
      <c r="M97" s="13" t="s">
        <v>864</v>
      </c>
      <c r="N97" s="13"/>
      <c r="O97" s="13"/>
      <c r="P97" s="13"/>
      <c r="Q97" s="13" t="s">
        <v>864</v>
      </c>
      <c r="R97" s="13"/>
      <c r="S97" s="13"/>
      <c r="T97" s="13"/>
      <c r="U97" s="13" t="s">
        <v>864</v>
      </c>
      <c r="V97" s="25"/>
      <c r="X97" s="6"/>
      <c r="Y97" s="7"/>
      <c r="Z97" s="7">
        <v>213</v>
      </c>
      <c r="AA97" s="17"/>
      <c r="AJ97" s="6"/>
      <c r="AK97" s="7">
        <v>3</v>
      </c>
      <c r="AL97" s="7">
        <v>323</v>
      </c>
      <c r="AM97" s="17"/>
    </row>
    <row r="98" spans="1:39" x14ac:dyDescent="0.15">
      <c r="A98" t="s">
        <v>865</v>
      </c>
      <c r="E98" s="13"/>
      <c r="F98" s="13"/>
      <c r="G98" s="13"/>
      <c r="H98" s="13"/>
      <c r="I98" s="13" t="s">
        <v>866</v>
      </c>
      <c r="J98" s="13"/>
      <c r="K98" s="13"/>
      <c r="L98" s="13"/>
      <c r="M98" s="13" t="s">
        <v>866</v>
      </c>
      <c r="N98" s="13"/>
      <c r="O98" s="13"/>
      <c r="P98" s="13"/>
      <c r="Q98" s="13" t="s">
        <v>866</v>
      </c>
      <c r="R98" s="13"/>
      <c r="S98" s="13"/>
      <c r="T98" s="13"/>
      <c r="U98" s="13" t="s">
        <v>866</v>
      </c>
      <c r="V98" s="25"/>
      <c r="X98" s="6"/>
      <c r="Y98" s="10"/>
      <c r="Z98" s="10">
        <v>203</v>
      </c>
      <c r="AA98" s="16">
        <v>197</v>
      </c>
      <c r="AJ98" s="6"/>
      <c r="AK98" s="7"/>
      <c r="AL98" s="7">
        <v>341</v>
      </c>
      <c r="AM98" s="17"/>
    </row>
    <row r="99" spans="1:39" x14ac:dyDescent="0.15">
      <c r="A99" t="s">
        <v>867</v>
      </c>
      <c r="E99" s="13"/>
      <c r="F99" s="13"/>
      <c r="G99" s="13"/>
      <c r="H99" s="13"/>
      <c r="I99" s="13" t="s">
        <v>868</v>
      </c>
      <c r="J99" s="13"/>
      <c r="K99" s="13"/>
      <c r="L99" s="13"/>
      <c r="M99" s="13" t="s">
        <v>1123</v>
      </c>
      <c r="N99" s="13"/>
      <c r="O99" s="13"/>
      <c r="P99" s="13"/>
      <c r="Q99" s="13" t="s">
        <v>1131</v>
      </c>
      <c r="R99" s="13"/>
      <c r="S99" s="13"/>
      <c r="T99" s="13"/>
      <c r="U99" s="13" t="s">
        <v>1398</v>
      </c>
      <c r="V99" s="25"/>
      <c r="X99" s="6"/>
      <c r="Y99" s="7">
        <v>1</v>
      </c>
      <c r="Z99" s="7">
        <v>232</v>
      </c>
      <c r="AA99" s="17"/>
      <c r="AJ99" s="6"/>
      <c r="AK99" s="7"/>
      <c r="AL99" s="7">
        <v>358</v>
      </c>
      <c r="AM99" s="17"/>
    </row>
    <row r="100" spans="1:39" x14ac:dyDescent="0.15">
      <c r="A10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25"/>
      <c r="X100" s="6"/>
      <c r="Y100" s="7"/>
      <c r="Z100" s="7">
        <v>263</v>
      </c>
      <c r="AA100" s="17"/>
      <c r="AJ100" s="9"/>
      <c r="AK100" s="10"/>
      <c r="AL100" s="10">
        <v>346</v>
      </c>
      <c r="AM100" s="16">
        <v>342</v>
      </c>
    </row>
    <row r="101" spans="1:39" x14ac:dyDescent="0.15">
      <c r="A101" t="s">
        <v>1091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25"/>
      <c r="X101" s="6"/>
      <c r="Y101" s="7"/>
      <c r="Z101" s="7">
        <v>279</v>
      </c>
      <c r="AA101" s="17"/>
      <c r="AJ101" s="3" t="s">
        <v>39</v>
      </c>
      <c r="AK101" s="4">
        <v>4</v>
      </c>
      <c r="AL101" s="4">
        <v>246</v>
      </c>
      <c r="AM101" s="18"/>
    </row>
    <row r="102" spans="1:39" x14ac:dyDescent="0.15">
      <c r="A102" t="s">
        <v>978</v>
      </c>
      <c r="E102" s="13"/>
      <c r="F102" s="13"/>
      <c r="G102" s="13"/>
      <c r="H102" s="13"/>
      <c r="I102" s="13" t="s">
        <v>650</v>
      </c>
      <c r="J102" s="13"/>
      <c r="K102" s="13"/>
      <c r="L102" s="13"/>
      <c r="M102" s="13" t="s">
        <v>650</v>
      </c>
      <c r="N102" s="13"/>
      <c r="O102" s="13"/>
      <c r="P102" s="13"/>
      <c r="Q102" s="13" t="s">
        <v>650</v>
      </c>
      <c r="R102" s="13"/>
      <c r="S102" s="13"/>
      <c r="T102" s="13"/>
      <c r="U102" s="13" t="s">
        <v>650</v>
      </c>
      <c r="V102" s="25"/>
      <c r="X102" s="6"/>
      <c r="Y102" s="7"/>
      <c r="Z102" s="7">
        <v>285</v>
      </c>
      <c r="AA102" s="17"/>
      <c r="AJ102" s="6"/>
      <c r="AK102" s="7"/>
      <c r="AL102" s="7">
        <v>273</v>
      </c>
      <c r="AM102" s="17"/>
    </row>
    <row r="103" spans="1:39" x14ac:dyDescent="0.15">
      <c r="A103" t="s">
        <v>1404</v>
      </c>
      <c r="E103" s="13"/>
      <c r="F103" s="13"/>
      <c r="G103" s="13"/>
      <c r="H103" s="13"/>
      <c r="I103" s="13" t="s">
        <v>651</v>
      </c>
      <c r="J103" s="13"/>
      <c r="K103" s="13"/>
      <c r="L103" s="13"/>
      <c r="M103" s="13" t="s">
        <v>652</v>
      </c>
      <c r="N103" s="13"/>
      <c r="O103" s="13"/>
      <c r="P103" s="13"/>
      <c r="Q103" s="13" t="s">
        <v>1216</v>
      </c>
      <c r="R103" s="13"/>
      <c r="S103" s="13"/>
      <c r="T103" s="13"/>
      <c r="U103" s="13" t="s">
        <v>653</v>
      </c>
      <c r="V103" s="25"/>
      <c r="X103" s="6"/>
      <c r="Y103" s="7"/>
      <c r="Z103" s="7">
        <v>288</v>
      </c>
      <c r="AA103" s="17"/>
      <c r="AJ103" s="6"/>
      <c r="AK103" s="7"/>
      <c r="AL103" s="7">
        <v>303</v>
      </c>
      <c r="AM103" s="17"/>
    </row>
    <row r="104" spans="1:39" x14ac:dyDescent="0.15">
      <c r="A104" t="s">
        <v>704</v>
      </c>
      <c r="E104" s="13"/>
      <c r="F104" s="13"/>
      <c r="G104" s="13"/>
      <c r="H104" s="13"/>
      <c r="I104" s="13" t="s">
        <v>1154</v>
      </c>
      <c r="J104" s="13"/>
      <c r="K104" s="13"/>
      <c r="L104" s="13"/>
      <c r="M104" s="13" t="s">
        <v>705</v>
      </c>
      <c r="N104" s="13"/>
      <c r="O104" s="13"/>
      <c r="P104" s="13"/>
      <c r="Q104" s="13" t="s">
        <v>706</v>
      </c>
      <c r="R104" s="13"/>
      <c r="S104" s="13"/>
      <c r="T104" s="13"/>
      <c r="U104" s="13" t="s">
        <v>707</v>
      </c>
      <c r="V104" s="25"/>
      <c r="X104" s="9"/>
      <c r="Y104" s="10"/>
      <c r="Z104" s="10">
        <v>289</v>
      </c>
      <c r="AA104" s="16">
        <v>273</v>
      </c>
      <c r="AJ104" s="6"/>
      <c r="AK104" s="7"/>
      <c r="AL104" s="7">
        <v>293</v>
      </c>
      <c r="AM104" s="17"/>
    </row>
    <row r="105" spans="1:39" x14ac:dyDescent="0.15">
      <c r="A105" t="s">
        <v>1092</v>
      </c>
      <c r="E105" s="13"/>
      <c r="F105" s="13"/>
      <c r="G105" s="13"/>
      <c r="H105" s="13"/>
      <c r="I105" s="13" t="s">
        <v>1093</v>
      </c>
      <c r="J105" s="13"/>
      <c r="K105" s="13"/>
      <c r="L105" s="13"/>
      <c r="M105" s="13" t="s">
        <v>904</v>
      </c>
      <c r="N105" s="13"/>
      <c r="O105" s="13"/>
      <c r="P105" s="13"/>
      <c r="Q105" s="13" t="s">
        <v>913</v>
      </c>
      <c r="R105" s="13"/>
      <c r="S105" s="13"/>
      <c r="T105" s="13"/>
      <c r="U105" s="13" t="s">
        <v>1399</v>
      </c>
      <c r="V105" s="25"/>
      <c r="X105" s="3" t="s">
        <v>106</v>
      </c>
      <c r="Y105" s="4">
        <v>5</v>
      </c>
      <c r="Z105" s="4">
        <v>219</v>
      </c>
      <c r="AA105" s="18"/>
      <c r="AJ105" s="6"/>
      <c r="AK105" s="10"/>
      <c r="AL105" s="10">
        <v>279</v>
      </c>
      <c r="AM105" s="16">
        <v>279</v>
      </c>
    </row>
    <row r="106" spans="1:39" x14ac:dyDescent="0.15">
      <c r="A106" t="s">
        <v>1094</v>
      </c>
      <c r="E106" s="13"/>
      <c r="F106" s="13"/>
      <c r="G106" s="13"/>
      <c r="H106" s="13"/>
      <c r="I106" s="13" t="s">
        <v>1095</v>
      </c>
      <c r="J106" s="13"/>
      <c r="K106" s="13"/>
      <c r="L106" s="13"/>
      <c r="M106" s="13" t="s">
        <v>905</v>
      </c>
      <c r="N106" s="13"/>
      <c r="O106" s="13"/>
      <c r="P106" s="13"/>
      <c r="Q106" s="13" t="s">
        <v>914</v>
      </c>
      <c r="R106" s="13"/>
      <c r="S106" s="13"/>
      <c r="T106" s="13"/>
      <c r="U106" s="13" t="s">
        <v>1396</v>
      </c>
      <c r="V106" s="25"/>
      <c r="X106" s="6"/>
      <c r="Y106" s="7"/>
      <c r="Z106" s="7">
        <v>235</v>
      </c>
      <c r="AA106" s="17"/>
      <c r="AJ106" s="6"/>
      <c r="AK106" s="7">
        <v>3</v>
      </c>
      <c r="AL106" s="7">
        <v>265</v>
      </c>
      <c r="AM106" s="17"/>
    </row>
    <row r="107" spans="1:39" x14ac:dyDescent="0.15">
      <c r="A107"/>
      <c r="C107" s="19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25"/>
      <c r="X107" s="6"/>
      <c r="Y107" s="7"/>
      <c r="Z107" s="7">
        <v>266</v>
      </c>
      <c r="AA107" s="17"/>
      <c r="AJ107" s="6"/>
      <c r="AK107" s="7"/>
      <c r="AL107" s="7">
        <v>260</v>
      </c>
      <c r="AM107" s="17"/>
    </row>
    <row r="108" spans="1:39" x14ac:dyDescent="0.15">
      <c r="A108" t="s">
        <v>1096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25"/>
      <c r="X108" s="6"/>
      <c r="Y108" s="7"/>
      <c r="Z108" s="7">
        <v>279</v>
      </c>
      <c r="AA108" s="17"/>
      <c r="AJ108" s="6"/>
      <c r="AK108" s="10"/>
      <c r="AL108" s="10">
        <v>247</v>
      </c>
      <c r="AM108" s="16">
        <v>258</v>
      </c>
    </row>
    <row r="109" spans="1:39" x14ac:dyDescent="0.15">
      <c r="A109" t="s">
        <v>1097</v>
      </c>
      <c r="E109" s="13"/>
      <c r="F109" s="13"/>
      <c r="G109" s="13"/>
      <c r="H109" s="13"/>
      <c r="I109" s="13" t="s">
        <v>877</v>
      </c>
      <c r="J109" s="13"/>
      <c r="K109" s="13"/>
      <c r="L109" s="13"/>
      <c r="M109" s="13" t="s">
        <v>906</v>
      </c>
      <c r="N109" s="13"/>
      <c r="O109" s="13"/>
      <c r="P109" s="13"/>
      <c r="Q109" s="13" t="s">
        <v>703</v>
      </c>
      <c r="R109" s="13"/>
      <c r="S109" s="13"/>
      <c r="T109" s="13"/>
      <c r="U109" s="13" t="s">
        <v>1397</v>
      </c>
      <c r="V109" s="25"/>
      <c r="X109" s="6"/>
      <c r="Y109" s="7"/>
      <c r="Z109" s="7">
        <v>272</v>
      </c>
      <c r="AA109" s="17"/>
      <c r="AJ109" s="6"/>
      <c r="AK109" s="7">
        <v>2</v>
      </c>
      <c r="AL109" s="7">
        <v>278</v>
      </c>
      <c r="AM109" s="17"/>
    </row>
    <row r="110" spans="1:39" x14ac:dyDescent="0.15">
      <c r="A110" t="s">
        <v>674</v>
      </c>
      <c r="E110" s="13"/>
      <c r="F110" s="13"/>
      <c r="G110" s="13"/>
      <c r="H110" s="13"/>
      <c r="I110" s="13" t="s">
        <v>878</v>
      </c>
      <c r="J110" s="13"/>
      <c r="K110" s="13"/>
      <c r="L110" s="13"/>
      <c r="M110" s="13" t="s">
        <v>907</v>
      </c>
      <c r="N110" s="13"/>
      <c r="O110" s="13"/>
      <c r="P110" s="13"/>
      <c r="Q110" s="13" t="s">
        <v>735</v>
      </c>
      <c r="R110" s="13"/>
      <c r="S110" s="13"/>
      <c r="T110" s="13"/>
      <c r="U110" s="13"/>
      <c r="V110" s="25"/>
      <c r="X110" s="6"/>
      <c r="Y110" s="10"/>
      <c r="Z110" s="10">
        <v>264</v>
      </c>
      <c r="AA110" s="16">
        <v>256</v>
      </c>
      <c r="AJ110" s="6"/>
      <c r="AK110" s="7"/>
      <c r="AL110" s="7">
        <v>294</v>
      </c>
      <c r="AM110" s="17"/>
    </row>
    <row r="111" spans="1:39" x14ac:dyDescent="0.15">
      <c r="A111" t="s">
        <v>676</v>
      </c>
      <c r="E111" s="13"/>
      <c r="F111" s="13"/>
      <c r="G111" s="13"/>
      <c r="H111" s="13"/>
      <c r="I111" s="13" t="s">
        <v>879</v>
      </c>
      <c r="J111" s="13"/>
      <c r="K111" s="13"/>
      <c r="L111" s="13"/>
      <c r="M111" s="13" t="s">
        <v>879</v>
      </c>
      <c r="N111" s="13"/>
      <c r="O111" s="13"/>
      <c r="P111" s="13"/>
      <c r="Q111" s="13" t="s">
        <v>879</v>
      </c>
      <c r="R111" s="13"/>
      <c r="S111" s="13"/>
      <c r="T111" s="13"/>
      <c r="U111" s="13"/>
      <c r="V111" s="25"/>
      <c r="X111" s="6"/>
      <c r="Y111" s="7">
        <v>4</v>
      </c>
      <c r="Z111" s="7">
        <v>251</v>
      </c>
      <c r="AA111" s="17"/>
      <c r="AJ111" s="6"/>
      <c r="AK111" s="7"/>
      <c r="AL111" s="7">
        <v>294</v>
      </c>
      <c r="AM111" s="17"/>
    </row>
    <row r="112" spans="1:39" x14ac:dyDescent="0.15">
      <c r="A112" t="s">
        <v>1304</v>
      </c>
      <c r="E112" s="13"/>
      <c r="F112" s="13"/>
      <c r="G112" s="13"/>
      <c r="H112" s="13"/>
      <c r="I112" s="13" t="s">
        <v>1100</v>
      </c>
      <c r="J112" s="13"/>
      <c r="K112" s="13"/>
      <c r="L112" s="13"/>
      <c r="M112" s="13" t="s">
        <v>1100</v>
      </c>
      <c r="N112" s="13"/>
      <c r="O112" s="13"/>
      <c r="P112" s="13"/>
      <c r="Q112" s="13" t="s">
        <v>1100</v>
      </c>
      <c r="R112" s="13"/>
      <c r="S112" s="13"/>
      <c r="T112" s="13"/>
      <c r="U112" s="13" t="s">
        <v>1100</v>
      </c>
      <c r="V112" s="25"/>
      <c r="X112" s="6"/>
      <c r="Y112" s="7"/>
      <c r="Z112" s="7">
        <v>271</v>
      </c>
      <c r="AA112" s="17"/>
      <c r="AJ112" s="6"/>
      <c r="AK112" s="7"/>
      <c r="AL112" s="7">
        <v>296</v>
      </c>
      <c r="AM112" s="17"/>
    </row>
    <row r="113" spans="5:39" x14ac:dyDescent="0.15"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25"/>
      <c r="X113" s="6"/>
      <c r="Y113" s="7"/>
      <c r="Z113" s="7">
        <v>294</v>
      </c>
      <c r="AA113" s="17"/>
      <c r="AJ113" s="6"/>
      <c r="AK113" s="10"/>
      <c r="AL113" s="10">
        <v>285</v>
      </c>
      <c r="AM113" s="16">
        <v>290</v>
      </c>
    </row>
    <row r="114" spans="5:39" x14ac:dyDescent="0.15"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25"/>
      <c r="X114" s="6"/>
      <c r="Y114" s="7"/>
      <c r="Z114" s="7">
        <v>303</v>
      </c>
      <c r="AA114" s="17"/>
      <c r="AJ114" s="6"/>
      <c r="AK114" s="7">
        <v>1</v>
      </c>
      <c r="AL114" s="7">
        <v>282</v>
      </c>
      <c r="AM114" s="17"/>
    </row>
    <row r="115" spans="5:39" x14ac:dyDescent="0.15"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X115" s="6"/>
      <c r="Y115" s="7"/>
      <c r="Z115" s="7">
        <v>301</v>
      </c>
      <c r="AA115" s="17"/>
      <c r="AJ115" s="6"/>
      <c r="AK115" s="7"/>
      <c r="AL115" s="7">
        <v>276</v>
      </c>
      <c r="AM115" s="17"/>
    </row>
    <row r="116" spans="5:39" x14ac:dyDescent="0.15"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X116" s="6"/>
      <c r="Y116" s="10"/>
      <c r="Z116" s="10">
        <v>285</v>
      </c>
      <c r="AA116" s="16">
        <v>285</v>
      </c>
      <c r="AJ116" s="9"/>
      <c r="AK116" s="10"/>
      <c r="AL116" s="10">
        <v>287</v>
      </c>
      <c r="AM116" s="16">
        <v>282</v>
      </c>
    </row>
    <row r="117" spans="5:39" x14ac:dyDescent="0.15">
      <c r="X117" s="6"/>
      <c r="Y117" s="7">
        <v>3</v>
      </c>
      <c r="Z117" s="7">
        <v>239</v>
      </c>
      <c r="AA117" s="17"/>
      <c r="AJ117" s="3" t="s">
        <v>40</v>
      </c>
      <c r="AK117" s="4">
        <v>5</v>
      </c>
      <c r="AL117" s="4">
        <v>338</v>
      </c>
      <c r="AM117" s="18"/>
    </row>
    <row r="118" spans="5:39" x14ac:dyDescent="0.15">
      <c r="X118" s="6"/>
      <c r="Y118" s="7"/>
      <c r="Z118" s="7">
        <v>262</v>
      </c>
      <c r="AA118" s="17"/>
      <c r="AJ118" s="6"/>
      <c r="AK118" s="10"/>
      <c r="AL118" s="10">
        <v>330</v>
      </c>
      <c r="AM118" s="16">
        <v>334</v>
      </c>
    </row>
    <row r="119" spans="5:39" x14ac:dyDescent="0.15">
      <c r="X119" s="6"/>
      <c r="Y119" s="7"/>
      <c r="Z119" s="7">
        <v>295</v>
      </c>
      <c r="AA119" s="17"/>
      <c r="AJ119" s="6"/>
      <c r="AK119" s="7">
        <v>4</v>
      </c>
      <c r="AL119" s="7">
        <v>330</v>
      </c>
      <c r="AM119" s="17"/>
    </row>
    <row r="120" spans="5:39" x14ac:dyDescent="0.15">
      <c r="X120" s="6"/>
      <c r="Y120" s="7"/>
      <c r="Z120" s="7">
        <v>297</v>
      </c>
      <c r="AA120" s="17"/>
      <c r="AJ120" s="6"/>
      <c r="AK120" s="7"/>
      <c r="AL120" s="7">
        <v>343</v>
      </c>
      <c r="AM120" s="17"/>
    </row>
    <row r="121" spans="5:39" x14ac:dyDescent="0.15">
      <c r="X121" s="6"/>
      <c r="Y121" s="7"/>
      <c r="Z121" s="7">
        <v>298</v>
      </c>
      <c r="AA121" s="17"/>
      <c r="AJ121" s="6"/>
      <c r="AK121" s="10"/>
      <c r="AL121" s="10">
        <v>350</v>
      </c>
      <c r="AM121" s="16">
        <v>341</v>
      </c>
    </row>
    <row r="122" spans="5:39" x14ac:dyDescent="0.15">
      <c r="X122" s="6"/>
      <c r="Y122" s="10"/>
      <c r="Z122" s="10">
        <v>290</v>
      </c>
      <c r="AA122" s="16">
        <v>281</v>
      </c>
      <c r="AJ122" s="6"/>
      <c r="AK122" s="7">
        <v>3</v>
      </c>
      <c r="AL122" s="7">
        <v>234</v>
      </c>
      <c r="AM122" s="17"/>
    </row>
    <row r="123" spans="5:39" x14ac:dyDescent="0.15">
      <c r="X123" s="6"/>
      <c r="Y123" s="7">
        <v>2</v>
      </c>
      <c r="Z123" s="7">
        <v>217</v>
      </c>
      <c r="AA123" s="17"/>
      <c r="AJ123" s="6"/>
      <c r="AK123" s="7"/>
      <c r="AL123" s="7">
        <v>250</v>
      </c>
      <c r="AM123" s="17"/>
    </row>
    <row r="124" spans="5:39" x14ac:dyDescent="0.15">
      <c r="X124" s="6"/>
      <c r="Y124" s="7"/>
      <c r="Z124" s="7">
        <v>236</v>
      </c>
      <c r="AA124" s="17"/>
      <c r="AJ124" s="6"/>
      <c r="AK124" s="7"/>
      <c r="AL124" s="7">
        <v>260</v>
      </c>
      <c r="AM124" s="17"/>
    </row>
    <row r="125" spans="5:39" x14ac:dyDescent="0.15">
      <c r="X125" s="6"/>
      <c r="Y125" s="7"/>
      <c r="Z125" s="7">
        <v>255</v>
      </c>
      <c r="AA125" s="17"/>
      <c r="AJ125" s="6"/>
      <c r="AK125" s="7"/>
      <c r="AL125" s="7">
        <v>262</v>
      </c>
      <c r="AM125" s="17"/>
    </row>
    <row r="126" spans="5:39" x14ac:dyDescent="0.15">
      <c r="X126" s="6"/>
      <c r="Y126" s="7"/>
      <c r="Z126" s="7">
        <v>261</v>
      </c>
      <c r="AA126" s="17"/>
      <c r="AJ126" s="6"/>
      <c r="AK126" s="7"/>
      <c r="AL126" s="7">
        <v>255</v>
      </c>
      <c r="AM126" s="17"/>
    </row>
    <row r="127" spans="5:39" x14ac:dyDescent="0.15">
      <c r="X127" s="6"/>
      <c r="Y127" s="7"/>
      <c r="Z127" s="7">
        <v>263</v>
      </c>
      <c r="AA127" s="17"/>
      <c r="AJ127" s="9"/>
      <c r="AK127" s="10"/>
      <c r="AL127" s="10">
        <v>243</v>
      </c>
      <c r="AM127" s="16">
        <v>251</v>
      </c>
    </row>
    <row r="128" spans="5:39" x14ac:dyDescent="0.15">
      <c r="X128" s="6"/>
      <c r="Y128" s="10"/>
      <c r="Z128" s="10">
        <v>253</v>
      </c>
      <c r="AA128" s="16">
        <v>248</v>
      </c>
      <c r="AJ128" s="3" t="s">
        <v>41</v>
      </c>
      <c r="AK128" s="4">
        <v>5</v>
      </c>
      <c r="AL128" s="4">
        <v>287</v>
      </c>
      <c r="AM128" s="18"/>
    </row>
    <row r="129" spans="24:39" x14ac:dyDescent="0.15">
      <c r="X129" s="6"/>
      <c r="Y129" s="7">
        <v>1</v>
      </c>
      <c r="Z129" s="7">
        <v>242</v>
      </c>
      <c r="AA129" s="17"/>
      <c r="AJ129" s="6"/>
      <c r="AK129" s="7"/>
      <c r="AL129" s="7">
        <v>294</v>
      </c>
      <c r="AM129" s="17"/>
    </row>
    <row r="130" spans="24:39" x14ac:dyDescent="0.15">
      <c r="X130" s="6"/>
      <c r="Y130" s="7"/>
      <c r="Z130" s="7">
        <v>260</v>
      </c>
      <c r="AA130" s="17"/>
      <c r="AJ130" s="6"/>
      <c r="AK130" s="10"/>
      <c r="AL130" s="10">
        <v>281</v>
      </c>
      <c r="AM130" s="16">
        <v>288</v>
      </c>
    </row>
    <row r="131" spans="24:39" x14ac:dyDescent="0.15">
      <c r="X131" s="6"/>
      <c r="Y131" s="7"/>
      <c r="Z131" s="7">
        <v>282</v>
      </c>
      <c r="AA131" s="17"/>
      <c r="AJ131" s="6"/>
      <c r="AK131" s="7">
        <v>2</v>
      </c>
      <c r="AL131" s="7">
        <v>321</v>
      </c>
      <c r="AM131" s="17"/>
    </row>
    <row r="132" spans="24:39" x14ac:dyDescent="0.15">
      <c r="X132" s="6"/>
      <c r="Y132" s="7"/>
      <c r="Z132" s="7">
        <v>291</v>
      </c>
      <c r="AA132" s="17"/>
      <c r="AJ132" s="6"/>
      <c r="AK132" s="7"/>
      <c r="AL132" s="7">
        <v>338</v>
      </c>
      <c r="AM132" s="17"/>
    </row>
    <row r="133" spans="24:39" x14ac:dyDescent="0.15">
      <c r="X133" s="6"/>
      <c r="Y133" s="7"/>
      <c r="Z133" s="7">
        <v>295</v>
      </c>
      <c r="AA133" s="17"/>
      <c r="AJ133" s="6"/>
      <c r="AK133" s="7"/>
      <c r="AL133" s="7">
        <v>344</v>
      </c>
      <c r="AM133" s="17"/>
    </row>
    <row r="134" spans="24:39" x14ac:dyDescent="0.15">
      <c r="X134" s="9"/>
      <c r="Y134" s="10"/>
      <c r="Z134" s="10">
        <v>281</v>
      </c>
      <c r="AA134" s="16">
        <v>276</v>
      </c>
      <c r="AJ134" s="6"/>
      <c r="AK134" s="10"/>
      <c r="AL134" s="10">
        <v>346</v>
      </c>
      <c r="AM134" s="16">
        <v>338</v>
      </c>
    </row>
    <row r="135" spans="24:39" x14ac:dyDescent="0.15">
      <c r="X135" s="3" t="s">
        <v>107</v>
      </c>
      <c r="Y135" s="4">
        <v>3</v>
      </c>
      <c r="Z135" s="4">
        <v>215</v>
      </c>
      <c r="AA135" s="18"/>
      <c r="AJ135" s="6"/>
      <c r="AK135" s="7">
        <v>1</v>
      </c>
      <c r="AL135" s="7">
        <v>361</v>
      </c>
      <c r="AM135" s="17"/>
    </row>
    <row r="136" spans="24:39" x14ac:dyDescent="0.15">
      <c r="X136" s="6"/>
      <c r="Y136" s="7"/>
      <c r="Z136" s="7">
        <v>241</v>
      </c>
      <c r="AA136" s="17"/>
      <c r="AJ136" s="9"/>
      <c r="AK136" s="10"/>
      <c r="AL136" s="10">
        <v>348</v>
      </c>
      <c r="AM136" s="16">
        <v>355</v>
      </c>
    </row>
    <row r="137" spans="24:39" x14ac:dyDescent="0.15">
      <c r="X137" s="6"/>
      <c r="Y137" s="7"/>
      <c r="Z137" s="7">
        <v>262</v>
      </c>
      <c r="AA137" s="17"/>
    </row>
    <row r="138" spans="24:39" x14ac:dyDescent="0.15">
      <c r="X138" s="6"/>
      <c r="Y138" s="7"/>
      <c r="Z138" s="7">
        <v>270</v>
      </c>
      <c r="AA138" s="17">
        <v>247</v>
      </c>
    </row>
    <row r="139" spans="24:39" x14ac:dyDescent="0.15">
      <c r="X139" s="6"/>
      <c r="Y139" s="7">
        <v>2</v>
      </c>
      <c r="Z139" s="7">
        <v>121</v>
      </c>
      <c r="AA139" s="17"/>
    </row>
    <row r="140" spans="24:39" x14ac:dyDescent="0.15">
      <c r="X140" s="6"/>
      <c r="Y140" s="7"/>
      <c r="Z140" s="7">
        <v>130</v>
      </c>
      <c r="AA140" s="17"/>
    </row>
    <row r="141" spans="24:39" x14ac:dyDescent="0.15">
      <c r="X141" s="6"/>
      <c r="Y141" s="7"/>
      <c r="Z141" s="7">
        <v>133</v>
      </c>
      <c r="AA141" s="17"/>
    </row>
    <row r="142" spans="24:39" x14ac:dyDescent="0.15">
      <c r="X142" s="6"/>
      <c r="Y142" s="7"/>
      <c r="Z142" s="7">
        <v>134</v>
      </c>
      <c r="AA142" s="17"/>
    </row>
    <row r="143" spans="24:39" x14ac:dyDescent="0.15">
      <c r="X143" s="6"/>
      <c r="Y143" s="7"/>
      <c r="Z143" s="7">
        <v>134</v>
      </c>
      <c r="AA143" s="17">
        <v>131</v>
      </c>
    </row>
    <row r="144" spans="24:39" x14ac:dyDescent="0.15">
      <c r="X144" s="6"/>
      <c r="Y144" s="7">
        <v>1</v>
      </c>
      <c r="Z144" s="7">
        <v>117</v>
      </c>
      <c r="AA144" s="17"/>
    </row>
    <row r="145" spans="24:27" x14ac:dyDescent="0.15">
      <c r="X145" s="6"/>
      <c r="Y145" s="7"/>
      <c r="Z145" s="7">
        <v>129</v>
      </c>
      <c r="AA145" s="17"/>
    </row>
    <row r="146" spans="24:27" x14ac:dyDescent="0.15">
      <c r="X146" s="6"/>
      <c r="Y146" s="7"/>
      <c r="Z146" s="7">
        <v>134</v>
      </c>
      <c r="AA146" s="17"/>
    </row>
    <row r="147" spans="24:27" x14ac:dyDescent="0.15">
      <c r="X147" s="6"/>
      <c r="Y147" s="7"/>
      <c r="Z147" s="7">
        <v>125</v>
      </c>
      <c r="AA147" s="17"/>
    </row>
    <row r="148" spans="24:27" x14ac:dyDescent="0.15">
      <c r="X148" s="6"/>
      <c r="Y148" s="7"/>
      <c r="Z148" s="7">
        <v>123</v>
      </c>
      <c r="AA148" s="17"/>
    </row>
    <row r="149" spans="24:27" x14ac:dyDescent="0.15">
      <c r="X149" s="9"/>
      <c r="Y149" s="10"/>
      <c r="Z149" s="10">
        <v>121</v>
      </c>
      <c r="AA149" s="28">
        <v>125</v>
      </c>
    </row>
    <row r="150" spans="24:27" x14ac:dyDescent="0.15">
      <c r="X150" s="3" t="s">
        <v>108</v>
      </c>
      <c r="Y150" s="4">
        <v>1</v>
      </c>
      <c r="Z150" s="4">
        <v>157</v>
      </c>
      <c r="AA150" s="18"/>
    </row>
    <row r="151" spans="24:27" x14ac:dyDescent="0.15">
      <c r="X151" s="6"/>
      <c r="Y151" s="7"/>
      <c r="Z151" s="7">
        <v>175</v>
      </c>
      <c r="AA151" s="17"/>
    </row>
    <row r="152" spans="24:27" x14ac:dyDescent="0.15">
      <c r="X152" s="6"/>
      <c r="Y152" s="7"/>
      <c r="Z152" s="7">
        <v>182</v>
      </c>
      <c r="AA152" s="17"/>
    </row>
    <row r="153" spans="24:27" x14ac:dyDescent="0.15">
      <c r="X153" s="9"/>
      <c r="Y153" s="10"/>
      <c r="Z153" s="10">
        <v>191</v>
      </c>
      <c r="AA153" s="16">
        <v>177</v>
      </c>
    </row>
    <row r="154" spans="24:27" x14ac:dyDescent="0.15">
      <c r="X154" s="3" t="s">
        <v>109</v>
      </c>
      <c r="Y154" s="4">
        <v>1</v>
      </c>
      <c r="Z154" s="4">
        <v>197</v>
      </c>
      <c r="AA154" s="18"/>
    </row>
    <row r="155" spans="24:27" x14ac:dyDescent="0.15">
      <c r="X155" s="6"/>
      <c r="Y155" s="7"/>
      <c r="Z155" s="7">
        <v>220</v>
      </c>
      <c r="AA155" s="17"/>
    </row>
    <row r="156" spans="24:27" x14ac:dyDescent="0.15">
      <c r="X156" s="6"/>
      <c r="Y156" s="7"/>
      <c r="Z156" s="7">
        <v>235</v>
      </c>
      <c r="AA156" s="17"/>
    </row>
    <row r="157" spans="24:27" x14ac:dyDescent="0.15">
      <c r="X157" s="6"/>
      <c r="Y157" s="7"/>
      <c r="Z157" s="7">
        <v>234</v>
      </c>
      <c r="AA157" s="17"/>
    </row>
    <row r="158" spans="24:27" x14ac:dyDescent="0.15">
      <c r="X158" s="6"/>
      <c r="Y158" s="7"/>
      <c r="Z158" s="7">
        <v>230</v>
      </c>
      <c r="AA158" s="17"/>
    </row>
    <row r="159" spans="24:27" x14ac:dyDescent="0.15">
      <c r="X159" s="9"/>
      <c r="Y159" s="10"/>
      <c r="Z159" s="10">
        <v>236</v>
      </c>
      <c r="AA159" s="16">
        <v>226</v>
      </c>
    </row>
    <row r="160" spans="24:27" x14ac:dyDescent="0.15">
      <c r="X160" s="3" t="s">
        <v>110</v>
      </c>
      <c r="Y160" s="4">
        <v>1</v>
      </c>
      <c r="Z160" s="4">
        <v>135</v>
      </c>
      <c r="AA160" s="18"/>
    </row>
    <row r="161" spans="24:27" x14ac:dyDescent="0.15">
      <c r="X161" s="6"/>
      <c r="Y161" s="7"/>
      <c r="Z161" s="7">
        <v>153</v>
      </c>
      <c r="AA161" s="17"/>
    </row>
    <row r="162" spans="24:27" x14ac:dyDescent="0.15">
      <c r="X162" s="6"/>
      <c r="Y162" s="7"/>
      <c r="Z162" s="7">
        <v>182</v>
      </c>
      <c r="AA162" s="17"/>
    </row>
    <row r="163" spans="24:27" x14ac:dyDescent="0.15">
      <c r="X163" s="6"/>
      <c r="Y163" s="7"/>
      <c r="Z163" s="7">
        <v>191</v>
      </c>
      <c r="AA163" s="17"/>
    </row>
    <row r="164" spans="24:27" x14ac:dyDescent="0.15">
      <c r="X164" s="9"/>
      <c r="Y164" s="10"/>
      <c r="Z164" s="10">
        <v>173</v>
      </c>
      <c r="AA164" s="16">
        <v>167</v>
      </c>
    </row>
    <row r="165" spans="24:27" x14ac:dyDescent="0.15">
      <c r="X165" s="3" t="s">
        <v>111</v>
      </c>
      <c r="Y165" s="4">
        <v>1</v>
      </c>
      <c r="Z165" s="4">
        <v>145</v>
      </c>
      <c r="AA165" s="18"/>
    </row>
    <row r="166" spans="24:27" x14ac:dyDescent="0.15">
      <c r="X166" s="6"/>
      <c r="Y166" s="7"/>
      <c r="Z166" s="7">
        <v>171</v>
      </c>
      <c r="AA166" s="17"/>
    </row>
    <row r="167" spans="24:27" x14ac:dyDescent="0.15">
      <c r="X167" s="6"/>
      <c r="Y167" s="7"/>
      <c r="Z167" s="7">
        <v>183</v>
      </c>
      <c r="AA167" s="17"/>
    </row>
    <row r="168" spans="24:27" x14ac:dyDescent="0.15">
      <c r="X168" s="6"/>
      <c r="Y168" s="7"/>
      <c r="Z168" s="7">
        <v>174</v>
      </c>
      <c r="AA168" s="17"/>
    </row>
    <row r="169" spans="24:27" x14ac:dyDescent="0.15">
      <c r="X169" s="6"/>
      <c r="Y169" s="7"/>
      <c r="Z169" s="7">
        <v>164</v>
      </c>
      <c r="AA169" s="17"/>
    </row>
    <row r="170" spans="24:27" x14ac:dyDescent="0.15">
      <c r="X170" s="6"/>
      <c r="Y170" s="10"/>
      <c r="Z170" s="10">
        <v>161</v>
      </c>
      <c r="AA170" s="16">
        <v>167</v>
      </c>
    </row>
    <row r="171" spans="24:27" x14ac:dyDescent="0.15">
      <c r="X171" s="6"/>
      <c r="Y171" s="7">
        <v>5</v>
      </c>
      <c r="Z171" s="7">
        <v>156</v>
      </c>
      <c r="AA171" s="17"/>
    </row>
    <row r="172" spans="24:27" x14ac:dyDescent="0.15">
      <c r="X172" s="6"/>
      <c r="Y172" s="7"/>
      <c r="Z172" s="7">
        <v>173</v>
      </c>
      <c r="AA172" s="17"/>
    </row>
    <row r="173" spans="24:27" x14ac:dyDescent="0.15">
      <c r="X173" s="6"/>
      <c r="Y173" s="7"/>
      <c r="Z173" s="7">
        <v>185</v>
      </c>
      <c r="AA173" s="17"/>
    </row>
    <row r="174" spans="24:27" x14ac:dyDescent="0.15">
      <c r="X174" s="6"/>
      <c r="Y174" s="7"/>
      <c r="Z174" s="7">
        <v>186</v>
      </c>
      <c r="AA174" s="17"/>
    </row>
    <row r="175" spans="24:27" x14ac:dyDescent="0.15">
      <c r="X175" s="6"/>
      <c r="Y175" s="7"/>
      <c r="Z175" s="7">
        <v>174</v>
      </c>
      <c r="AA175" s="17"/>
    </row>
    <row r="176" spans="24:27" x14ac:dyDescent="0.15">
      <c r="X176" s="6"/>
      <c r="Y176" s="10"/>
      <c r="Z176" s="10">
        <v>168</v>
      </c>
      <c r="AA176" s="16">
        <v>174</v>
      </c>
    </row>
    <row r="177" spans="24:27" x14ac:dyDescent="0.15">
      <c r="X177" s="6"/>
      <c r="Y177" s="7">
        <v>4</v>
      </c>
      <c r="Z177" s="7">
        <v>246</v>
      </c>
      <c r="AA177" s="17"/>
    </row>
    <row r="178" spans="24:27" x14ac:dyDescent="0.15">
      <c r="X178" s="6"/>
      <c r="Y178" s="7"/>
      <c r="Z178" s="7">
        <v>261</v>
      </c>
      <c r="AA178" s="17"/>
    </row>
    <row r="179" spans="24:27" x14ac:dyDescent="0.15">
      <c r="X179" s="6"/>
      <c r="Y179" s="10"/>
      <c r="Z179" s="10">
        <v>261</v>
      </c>
      <c r="AA179" s="16">
        <v>256</v>
      </c>
    </row>
    <row r="180" spans="24:27" x14ac:dyDescent="0.15">
      <c r="X180" s="6"/>
      <c r="Y180" s="7">
        <v>2</v>
      </c>
      <c r="Z180" s="7">
        <v>144</v>
      </c>
      <c r="AA180" s="17"/>
    </row>
    <row r="181" spans="24:27" x14ac:dyDescent="0.15">
      <c r="X181" s="6"/>
      <c r="Y181" s="7"/>
      <c r="Z181" s="7">
        <v>166</v>
      </c>
      <c r="AA181" s="17"/>
    </row>
    <row r="182" spans="24:27" x14ac:dyDescent="0.15">
      <c r="X182" s="6"/>
      <c r="Y182" s="7"/>
      <c r="Z182" s="7">
        <v>184</v>
      </c>
      <c r="AA182" s="17"/>
    </row>
    <row r="183" spans="24:27" x14ac:dyDescent="0.15">
      <c r="X183" s="6"/>
      <c r="Y183" s="7"/>
      <c r="Z183" s="7">
        <v>195</v>
      </c>
      <c r="AA183" s="17"/>
    </row>
    <row r="184" spans="24:27" x14ac:dyDescent="0.15">
      <c r="X184" s="6"/>
      <c r="Y184" s="7"/>
      <c r="Z184" s="7">
        <v>182</v>
      </c>
      <c r="AA184" s="17"/>
    </row>
    <row r="185" spans="24:27" x14ac:dyDescent="0.15">
      <c r="X185" s="6"/>
      <c r="Y185" s="10"/>
      <c r="Z185" s="10">
        <v>180</v>
      </c>
      <c r="AA185" s="16">
        <v>176</v>
      </c>
    </row>
    <row r="186" spans="24:27" x14ac:dyDescent="0.15">
      <c r="X186" s="6"/>
      <c r="Y186" s="7">
        <v>3</v>
      </c>
      <c r="Z186" s="7">
        <v>187</v>
      </c>
      <c r="AA186" s="17"/>
    </row>
    <row r="187" spans="24:27" x14ac:dyDescent="0.15">
      <c r="X187" s="6"/>
      <c r="Y187" s="7"/>
      <c r="Z187" s="7">
        <v>249</v>
      </c>
      <c r="AA187" s="17"/>
    </row>
    <row r="188" spans="24:27" x14ac:dyDescent="0.15">
      <c r="X188" s="6"/>
      <c r="Y188" s="7"/>
      <c r="Z188" s="7">
        <v>242</v>
      </c>
      <c r="AA188" s="17"/>
    </row>
    <row r="189" spans="24:27" x14ac:dyDescent="0.15">
      <c r="X189" s="9"/>
      <c r="Y189" s="10"/>
      <c r="Z189" s="10">
        <v>237</v>
      </c>
      <c r="AA189" s="16">
        <v>229</v>
      </c>
    </row>
    <row r="190" spans="24:27" x14ac:dyDescent="0.15">
      <c r="X190" s="3" t="s">
        <v>112</v>
      </c>
      <c r="Y190" s="4">
        <v>2</v>
      </c>
      <c r="Z190" s="4">
        <v>196</v>
      </c>
      <c r="AA190" s="18"/>
    </row>
    <row r="191" spans="24:27" x14ac:dyDescent="0.15">
      <c r="X191" s="6"/>
      <c r="Y191" s="7"/>
      <c r="Z191" s="7">
        <v>227</v>
      </c>
      <c r="AA191" s="17"/>
    </row>
    <row r="192" spans="24:27" x14ac:dyDescent="0.15">
      <c r="X192" s="6"/>
      <c r="Y192" s="7"/>
      <c r="Z192" s="7">
        <v>234</v>
      </c>
      <c r="AA192" s="17"/>
    </row>
    <row r="193" spans="23:44" x14ac:dyDescent="0.15">
      <c r="X193" s="6"/>
      <c r="Y193" s="10"/>
      <c r="Z193" s="10">
        <v>235</v>
      </c>
      <c r="AA193" s="16">
        <v>223</v>
      </c>
    </row>
    <row r="194" spans="23:44" x14ac:dyDescent="0.15">
      <c r="X194" s="6"/>
      <c r="Y194" s="7">
        <v>1</v>
      </c>
      <c r="Z194" s="7">
        <v>208</v>
      </c>
      <c r="AA194" s="17"/>
    </row>
    <row r="195" spans="23:44" x14ac:dyDescent="0.15">
      <c r="X195" s="6"/>
      <c r="Y195" s="7"/>
      <c r="Z195" s="7">
        <v>240</v>
      </c>
      <c r="AA195" s="17"/>
    </row>
    <row r="196" spans="23:44" x14ac:dyDescent="0.15">
      <c r="X196" s="6"/>
      <c r="Y196" s="7"/>
      <c r="Z196" s="7">
        <v>240</v>
      </c>
      <c r="AA196" s="17"/>
    </row>
    <row r="197" spans="23:44" x14ac:dyDescent="0.15">
      <c r="X197" s="9"/>
      <c r="Y197" s="10"/>
      <c r="Z197" s="10">
        <v>234</v>
      </c>
      <c r="AA197" s="16">
        <v>231</v>
      </c>
    </row>
    <row r="198" spans="23:44" x14ac:dyDescent="0.15">
      <c r="W198" s="29" t="s">
        <v>925</v>
      </c>
      <c r="X198" s="1"/>
      <c r="Y198" s="1"/>
      <c r="Z198" s="1"/>
      <c r="AA198" s="2">
        <f>AVERAGE(AA8:AA197)</f>
        <v>222.10256410256412</v>
      </c>
      <c r="AB198" s="2"/>
      <c r="AC198" s="2"/>
      <c r="AD198" s="2"/>
      <c r="AE198" s="2">
        <f>AVERAGE(AE6:AE197)</f>
        <v>334.36</v>
      </c>
      <c r="AF198" s="2"/>
      <c r="AG198" s="2"/>
      <c r="AH198" s="2"/>
      <c r="AI198" s="2">
        <f>AVERAGE(AI4:AI197)</f>
        <v>309.46666666666664</v>
      </c>
      <c r="AJ198" s="2"/>
      <c r="AK198" s="2"/>
      <c r="AL198" s="2"/>
      <c r="AM198" s="2">
        <f>AVERAGE(AM4:AM197)</f>
        <v>308.6875</v>
      </c>
      <c r="AN198" s="2"/>
      <c r="AO198" s="2"/>
      <c r="AP198" s="2"/>
      <c r="AQ198" s="2">
        <f>AVERAGE(AQ7:AQ27)</f>
        <v>303.25</v>
      </c>
      <c r="AR198" s="2"/>
    </row>
    <row r="199" spans="23:44" x14ac:dyDescent="0.15">
      <c r="W199" s="13" t="s">
        <v>1110</v>
      </c>
      <c r="X199" s="25"/>
      <c r="Y199" s="25"/>
      <c r="Z199" s="25"/>
      <c r="AA199" s="13"/>
      <c r="AB199" s="13"/>
      <c r="AC199" s="13"/>
      <c r="AD199" s="13"/>
      <c r="AE199" s="81" t="s">
        <v>240</v>
      </c>
      <c r="AF199" s="81"/>
      <c r="AG199" s="81"/>
      <c r="AH199" s="81"/>
      <c r="AI199" s="81" t="s">
        <v>240</v>
      </c>
      <c r="AJ199" s="81"/>
      <c r="AK199" s="81"/>
      <c r="AL199" s="81"/>
      <c r="AM199" s="81" t="s">
        <v>240</v>
      </c>
      <c r="AN199" s="81"/>
      <c r="AO199" s="81"/>
      <c r="AP199" s="81"/>
      <c r="AQ199" s="81" t="s">
        <v>240</v>
      </c>
      <c r="AR199" s="13"/>
    </row>
    <row r="200" spans="23:44" x14ac:dyDescent="0.15">
      <c r="AE200" t="s">
        <v>245</v>
      </c>
      <c r="AI200" t="s">
        <v>246</v>
      </c>
      <c r="AM200" t="s">
        <v>242</v>
      </c>
      <c r="AQ200" t="s">
        <v>242</v>
      </c>
      <c r="AR200" s="13"/>
    </row>
    <row r="201" spans="23:44" x14ac:dyDescent="0.15">
      <c r="W201" s="238" t="s">
        <v>330</v>
      </c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</row>
    <row r="202" spans="23:44" x14ac:dyDescent="0.15">
      <c r="W202" s="13" t="s">
        <v>1112</v>
      </c>
      <c r="AA202" s="13">
        <v>39</v>
      </c>
      <c r="AB202" s="13"/>
      <c r="AC202" s="13"/>
      <c r="AD202" s="13"/>
      <c r="AE202" s="13">
        <v>25</v>
      </c>
      <c r="AF202" s="13"/>
      <c r="AG202" s="13"/>
      <c r="AH202" s="13"/>
      <c r="AI202" s="13">
        <v>15</v>
      </c>
      <c r="AJ202" s="13"/>
      <c r="AK202" s="13"/>
      <c r="AL202" s="13"/>
      <c r="AM202" s="13">
        <v>32</v>
      </c>
      <c r="AN202" s="13"/>
      <c r="AO202" s="13"/>
      <c r="AP202" s="13"/>
      <c r="AQ202" s="13">
        <v>8</v>
      </c>
      <c r="AR202" s="13"/>
    </row>
    <row r="203" spans="23:44" x14ac:dyDescent="0.15"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</row>
    <row r="204" spans="23:44" x14ac:dyDescent="0.15">
      <c r="W204" s="13" t="s">
        <v>1113</v>
      </c>
      <c r="AA204" s="13" t="s">
        <v>1119</v>
      </c>
      <c r="AB204" s="13"/>
      <c r="AC204" s="13"/>
      <c r="AD204" s="13"/>
      <c r="AE204" s="13" t="s">
        <v>1120</v>
      </c>
      <c r="AF204" s="13"/>
      <c r="AG204" s="13"/>
      <c r="AH204" s="13"/>
      <c r="AI204" s="13" t="s">
        <v>1121</v>
      </c>
      <c r="AJ204" s="13"/>
      <c r="AK204" s="13"/>
      <c r="AL204" s="13"/>
      <c r="AM204" s="13" t="s">
        <v>1209</v>
      </c>
      <c r="AN204" s="13"/>
      <c r="AO204" s="13"/>
      <c r="AP204" s="13"/>
      <c r="AQ204" s="13" t="s">
        <v>1210</v>
      </c>
      <c r="AR204" s="13"/>
    </row>
    <row r="205" spans="23:44" x14ac:dyDescent="0.15">
      <c r="W205" s="13" t="s">
        <v>1211</v>
      </c>
      <c r="AA205" s="13" t="s">
        <v>973</v>
      </c>
      <c r="AB205" s="13"/>
      <c r="AC205" s="13"/>
      <c r="AD205" s="13"/>
      <c r="AE205" s="13" t="s">
        <v>974</v>
      </c>
      <c r="AF205" s="13"/>
      <c r="AG205" s="13"/>
      <c r="AH205" s="13"/>
      <c r="AI205" s="13" t="s">
        <v>975</v>
      </c>
      <c r="AJ205" s="13"/>
      <c r="AK205" s="13"/>
      <c r="AL205" s="13"/>
      <c r="AM205" s="13" t="s">
        <v>976</v>
      </c>
      <c r="AN205" s="13"/>
      <c r="AO205" s="13"/>
      <c r="AP205" s="13"/>
      <c r="AQ205" s="13" t="s">
        <v>977</v>
      </c>
      <c r="AR205" s="13"/>
    </row>
    <row r="206" spans="23:44" x14ac:dyDescent="0.15">
      <c r="W206" s="13" t="s">
        <v>981</v>
      </c>
      <c r="AA206" s="13" t="s">
        <v>1218</v>
      </c>
      <c r="AB206" s="13"/>
      <c r="AC206" s="13"/>
      <c r="AD206" s="13"/>
      <c r="AE206" s="13" t="s">
        <v>1219</v>
      </c>
      <c r="AF206" s="13"/>
      <c r="AG206" s="13"/>
      <c r="AH206" s="13"/>
      <c r="AI206" s="13" t="s">
        <v>1220</v>
      </c>
      <c r="AJ206" s="13"/>
      <c r="AK206" s="13"/>
      <c r="AL206" s="13"/>
      <c r="AM206" s="13" t="s">
        <v>1221</v>
      </c>
      <c r="AN206" s="13"/>
      <c r="AO206" s="13"/>
      <c r="AP206" s="13"/>
      <c r="AQ206" s="13" t="s">
        <v>1222</v>
      </c>
      <c r="AR206" s="13"/>
    </row>
    <row r="207" spans="23:44" x14ac:dyDescent="0.15">
      <c r="W207" s="13" t="s">
        <v>1223</v>
      </c>
      <c r="AA207" s="13" t="s">
        <v>1229</v>
      </c>
      <c r="AB207" s="13"/>
      <c r="AC207" s="13"/>
      <c r="AD207" s="13"/>
      <c r="AE207" s="13" t="s">
        <v>1230</v>
      </c>
      <c r="AF207" s="13"/>
      <c r="AG207" s="13"/>
      <c r="AH207" s="13"/>
      <c r="AI207" s="13" t="s">
        <v>1231</v>
      </c>
      <c r="AJ207" s="13"/>
      <c r="AK207" s="13"/>
      <c r="AL207" s="13"/>
      <c r="AM207" s="13" t="s">
        <v>1232</v>
      </c>
      <c r="AN207" s="13"/>
      <c r="AO207" s="13"/>
      <c r="AP207" s="13"/>
      <c r="AQ207" s="13" t="s">
        <v>1233</v>
      </c>
      <c r="AR207" s="13"/>
    </row>
    <row r="208" spans="23:44" x14ac:dyDescent="0.15">
      <c r="W208" s="13" t="s">
        <v>1234</v>
      </c>
      <c r="AA208" s="13" t="s">
        <v>1240</v>
      </c>
      <c r="AB208" s="13"/>
      <c r="AC208" s="13"/>
      <c r="AD208" s="13"/>
      <c r="AE208" s="13" t="s">
        <v>1247</v>
      </c>
      <c r="AF208" s="13"/>
      <c r="AG208" s="13"/>
      <c r="AH208" s="13"/>
      <c r="AI208" s="13" t="s">
        <v>1248</v>
      </c>
      <c r="AJ208" s="13"/>
      <c r="AK208" s="13"/>
      <c r="AL208" s="13"/>
      <c r="AM208" s="13" t="s">
        <v>1249</v>
      </c>
      <c r="AN208" s="13"/>
      <c r="AO208" s="13"/>
      <c r="AP208" s="13"/>
      <c r="AQ208" s="13" t="s">
        <v>1245</v>
      </c>
      <c r="AR208" s="13"/>
    </row>
    <row r="209" spans="23:44" x14ac:dyDescent="0.15">
      <c r="W209" s="13" t="s">
        <v>1009</v>
      </c>
      <c r="AA209" s="13" t="s">
        <v>793</v>
      </c>
      <c r="AB209" s="13"/>
      <c r="AC209" s="13"/>
      <c r="AD209" s="13"/>
      <c r="AE209" s="13" t="s">
        <v>1021</v>
      </c>
      <c r="AF209" s="13"/>
      <c r="AG209" s="13"/>
      <c r="AH209" s="13"/>
      <c r="AI209" s="13" t="s">
        <v>1022</v>
      </c>
      <c r="AJ209" s="13"/>
      <c r="AK209" s="13"/>
      <c r="AL209" s="13"/>
      <c r="AM209" s="13" t="s">
        <v>1023</v>
      </c>
      <c r="AN209" s="13"/>
      <c r="AO209" s="13"/>
      <c r="AP209" s="13"/>
      <c r="AQ209" s="13" t="s">
        <v>648</v>
      </c>
      <c r="AR209" s="13"/>
    </row>
    <row r="210" spans="23:44" x14ac:dyDescent="0.15">
      <c r="W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</row>
    <row r="211" spans="23:44" x14ac:dyDescent="0.15">
      <c r="W211" s="13" t="s">
        <v>649</v>
      </c>
      <c r="AA211" s="13" t="s">
        <v>654</v>
      </c>
      <c r="AB211" s="13"/>
      <c r="AC211" s="13"/>
      <c r="AD211" s="13"/>
      <c r="AE211" s="13" t="s">
        <v>655</v>
      </c>
      <c r="AF211" s="13"/>
      <c r="AG211" s="13"/>
      <c r="AH211" s="13"/>
      <c r="AI211" s="13" t="s">
        <v>656</v>
      </c>
      <c r="AJ211" s="13"/>
      <c r="AK211" s="13"/>
      <c r="AL211" s="13"/>
      <c r="AM211" s="13" t="s">
        <v>660</v>
      </c>
      <c r="AN211" s="13"/>
      <c r="AO211" s="13"/>
      <c r="AP211" s="13"/>
      <c r="AQ211" s="13" t="s">
        <v>661</v>
      </c>
      <c r="AR211" s="13"/>
    </row>
    <row r="212" spans="23:44" x14ac:dyDescent="0.15">
      <c r="W212" s="13" t="s">
        <v>662</v>
      </c>
      <c r="AA212" s="13" t="s">
        <v>1302</v>
      </c>
      <c r="AB212" s="13"/>
      <c r="AC212" s="13"/>
      <c r="AD212" s="13"/>
      <c r="AE212" s="13" t="s">
        <v>1303</v>
      </c>
      <c r="AF212" s="13"/>
      <c r="AG212" s="13"/>
      <c r="AH212" s="13"/>
      <c r="AI212" s="13" t="s">
        <v>1313</v>
      </c>
      <c r="AJ212" s="13"/>
      <c r="AK212" s="13"/>
      <c r="AL212" s="13"/>
      <c r="AM212" s="13" t="s">
        <v>858</v>
      </c>
      <c r="AN212" s="13"/>
      <c r="AO212" s="13"/>
      <c r="AP212" s="13"/>
      <c r="AQ212" s="13" t="s">
        <v>859</v>
      </c>
      <c r="AR212" s="13"/>
    </row>
    <row r="213" spans="23:44" x14ac:dyDescent="0.15">
      <c r="W213" s="13" t="s">
        <v>860</v>
      </c>
      <c r="AA213" s="82">
        <v>6711</v>
      </c>
      <c r="AB213" s="13"/>
      <c r="AC213" s="13"/>
      <c r="AD213" s="13"/>
      <c r="AE213" s="82">
        <v>9831</v>
      </c>
      <c r="AF213" s="13"/>
      <c r="AG213" s="13"/>
      <c r="AH213" s="13"/>
      <c r="AI213" s="82">
        <v>8694</v>
      </c>
      <c r="AJ213" s="13"/>
      <c r="AK213" s="13"/>
      <c r="AL213" s="13"/>
      <c r="AM213" s="82">
        <v>6827</v>
      </c>
      <c r="AN213" s="13"/>
      <c r="AO213" s="13"/>
      <c r="AP213" s="13"/>
      <c r="AQ213" s="13" t="s">
        <v>862</v>
      </c>
      <c r="AR213" s="13"/>
    </row>
    <row r="214" spans="23:44" x14ac:dyDescent="0.15"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</row>
    <row r="215" spans="23:44" x14ac:dyDescent="0.15">
      <c r="W215" s="1" t="s">
        <v>719</v>
      </c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33"/>
    </row>
    <row r="216" spans="23:44" x14ac:dyDescent="0.15">
      <c r="W216" s="29" t="s">
        <v>674</v>
      </c>
      <c r="X216" s="29"/>
      <c r="Y216" s="29"/>
      <c r="Z216" s="29"/>
      <c r="AA216" s="33"/>
      <c r="AB216" s="33"/>
      <c r="AC216" s="33"/>
      <c r="AD216" s="33"/>
      <c r="AE216" s="33" t="s">
        <v>489</v>
      </c>
      <c r="AF216" s="33"/>
      <c r="AG216" s="33"/>
      <c r="AH216" s="33"/>
      <c r="AI216" s="33" t="s">
        <v>489</v>
      </c>
      <c r="AJ216" s="33"/>
      <c r="AK216" s="33"/>
      <c r="AL216" s="33"/>
      <c r="AM216" s="33" t="s">
        <v>489</v>
      </c>
      <c r="AN216" s="33"/>
      <c r="AO216" s="33"/>
      <c r="AP216" s="33"/>
      <c r="AQ216" s="33" t="s">
        <v>489</v>
      </c>
      <c r="AR216" s="13"/>
    </row>
    <row r="217" spans="23:44" x14ac:dyDescent="0.15">
      <c r="W217" t="s">
        <v>676</v>
      </c>
      <c r="AA217" s="13"/>
      <c r="AB217" s="13"/>
      <c r="AC217" s="13"/>
      <c r="AD217" s="13"/>
      <c r="AE217" s="13" t="s">
        <v>678</v>
      </c>
      <c r="AF217" s="13"/>
      <c r="AG217" s="13"/>
      <c r="AH217" s="13"/>
      <c r="AI217" s="13" t="s">
        <v>678</v>
      </c>
      <c r="AJ217" s="13"/>
      <c r="AK217" s="13"/>
      <c r="AL217" s="13"/>
      <c r="AM217" s="13" t="s">
        <v>678</v>
      </c>
      <c r="AN217" s="13"/>
      <c r="AO217" s="13"/>
      <c r="AP217" s="13"/>
      <c r="AQ217" s="13" t="s">
        <v>678</v>
      </c>
      <c r="AR217" s="13"/>
    </row>
    <row r="218" spans="23:44" x14ac:dyDescent="0.15">
      <c r="W218" t="s">
        <v>1304</v>
      </c>
      <c r="AA218" s="13"/>
      <c r="AB218" s="13"/>
      <c r="AC218" s="13"/>
      <c r="AD218" s="13"/>
      <c r="AE218" s="13" t="s">
        <v>864</v>
      </c>
      <c r="AF218" s="13"/>
      <c r="AG218" s="13"/>
      <c r="AH218" s="13"/>
      <c r="AI218" s="13" t="s">
        <v>864</v>
      </c>
      <c r="AJ218" s="13"/>
      <c r="AK218" s="13"/>
      <c r="AL218" s="13"/>
      <c r="AM218" s="13" t="s">
        <v>864</v>
      </c>
      <c r="AN218" s="13"/>
      <c r="AO218" s="13"/>
      <c r="AP218" s="13"/>
      <c r="AQ218" s="13" t="s">
        <v>864</v>
      </c>
      <c r="AR218" s="13"/>
    </row>
    <row r="219" spans="23:44" x14ac:dyDescent="0.15">
      <c r="W219" t="s">
        <v>865</v>
      </c>
      <c r="AA219" s="13"/>
      <c r="AB219" s="13"/>
      <c r="AC219" s="13"/>
      <c r="AD219" s="13"/>
      <c r="AE219" s="13" t="s">
        <v>866</v>
      </c>
      <c r="AF219" s="13"/>
      <c r="AG219" s="13"/>
      <c r="AH219" s="13"/>
      <c r="AI219" s="13" t="s">
        <v>866</v>
      </c>
      <c r="AJ219" s="13"/>
      <c r="AK219" s="13"/>
      <c r="AL219" s="13"/>
      <c r="AM219" s="13" t="s">
        <v>866</v>
      </c>
      <c r="AN219" s="13"/>
      <c r="AO219" s="13"/>
      <c r="AP219" s="13"/>
      <c r="AQ219" s="13" t="s">
        <v>866</v>
      </c>
      <c r="AR219" s="13"/>
    </row>
    <row r="220" spans="23:44" x14ac:dyDescent="0.15">
      <c r="W220" t="s">
        <v>867</v>
      </c>
      <c r="AA220" s="13"/>
      <c r="AB220" s="13"/>
      <c r="AC220" s="13"/>
      <c r="AD220" s="13"/>
      <c r="AE220" s="13" t="s">
        <v>720</v>
      </c>
      <c r="AF220" s="13"/>
      <c r="AG220" s="13"/>
      <c r="AH220" s="13"/>
      <c r="AI220" s="13" t="s">
        <v>795</v>
      </c>
      <c r="AJ220" s="13"/>
      <c r="AK220" s="13"/>
      <c r="AL220" s="13"/>
      <c r="AM220" s="13" t="s">
        <v>543</v>
      </c>
      <c r="AN220" s="13"/>
      <c r="AO220" s="13"/>
      <c r="AP220" s="13"/>
      <c r="AQ220" s="13" t="s">
        <v>447</v>
      </c>
      <c r="AR220" s="13"/>
    </row>
    <row r="221" spans="23:44" x14ac:dyDescent="0.15"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</row>
    <row r="222" spans="23:44" x14ac:dyDescent="0.15">
      <c r="W222" t="s">
        <v>1091</v>
      </c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</row>
    <row r="223" spans="23:44" x14ac:dyDescent="0.15">
      <c r="W223" t="s">
        <v>978</v>
      </c>
      <c r="AA223" s="13"/>
      <c r="AB223" s="13"/>
      <c r="AC223" s="13"/>
      <c r="AD223" s="13"/>
      <c r="AE223" s="13" t="s">
        <v>654</v>
      </c>
      <c r="AF223" s="13"/>
      <c r="AG223" s="13"/>
      <c r="AH223" s="13"/>
      <c r="AI223" s="13" t="s">
        <v>654</v>
      </c>
      <c r="AJ223" s="13"/>
      <c r="AK223" s="13"/>
      <c r="AL223" s="13"/>
      <c r="AM223" s="13" t="s">
        <v>654</v>
      </c>
      <c r="AN223" s="13"/>
      <c r="AO223" s="13"/>
      <c r="AP223" s="13"/>
      <c r="AQ223" s="13" t="s">
        <v>654</v>
      </c>
      <c r="AR223" s="13"/>
    </row>
    <row r="224" spans="23:44" x14ac:dyDescent="0.15">
      <c r="W224" t="s">
        <v>1404</v>
      </c>
      <c r="AA224" s="13"/>
      <c r="AB224" s="13"/>
      <c r="AC224" s="13"/>
      <c r="AD224" s="13"/>
      <c r="AE224" s="13" t="s">
        <v>655</v>
      </c>
      <c r="AF224" s="13"/>
      <c r="AG224" s="13"/>
      <c r="AH224" s="13"/>
      <c r="AI224" s="13" t="s">
        <v>656</v>
      </c>
      <c r="AJ224" s="13"/>
      <c r="AK224" s="13"/>
      <c r="AL224" s="13"/>
      <c r="AM224" s="13" t="s">
        <v>660</v>
      </c>
      <c r="AN224" s="13"/>
      <c r="AO224" s="13"/>
      <c r="AP224" s="13"/>
      <c r="AQ224" s="13" t="s">
        <v>661</v>
      </c>
      <c r="AR224" s="13"/>
    </row>
    <row r="225" spans="23:44" x14ac:dyDescent="0.15">
      <c r="W225" t="s">
        <v>704</v>
      </c>
      <c r="AA225" s="13"/>
      <c r="AB225" s="13"/>
      <c r="AC225" s="13"/>
      <c r="AD225" s="13"/>
      <c r="AE225" s="13" t="s">
        <v>452</v>
      </c>
      <c r="AF225" s="13"/>
      <c r="AG225" s="13"/>
      <c r="AH225" s="13"/>
      <c r="AI225" s="13" t="s">
        <v>966</v>
      </c>
      <c r="AJ225" s="13"/>
      <c r="AK225" s="13"/>
      <c r="AL225" s="13"/>
      <c r="AM225" s="13" t="s">
        <v>1207</v>
      </c>
      <c r="AN225" s="13"/>
      <c r="AO225" s="13"/>
      <c r="AP225" s="13"/>
      <c r="AQ225" s="13" t="s">
        <v>1208</v>
      </c>
      <c r="AR225" s="13"/>
    </row>
    <row r="226" spans="23:44" x14ac:dyDescent="0.15">
      <c r="W226" t="s">
        <v>1092</v>
      </c>
      <c r="AA226" s="13"/>
      <c r="AB226" s="13"/>
      <c r="AC226" s="13"/>
      <c r="AD226" s="13"/>
      <c r="AE226" s="13" t="s">
        <v>721</v>
      </c>
      <c r="AF226" s="13"/>
      <c r="AG226" s="13"/>
      <c r="AH226" s="13"/>
      <c r="AI226" s="13" t="s">
        <v>798</v>
      </c>
      <c r="AJ226" s="13"/>
      <c r="AK226" s="13"/>
      <c r="AL226" s="13"/>
      <c r="AM226" s="13" t="s">
        <v>544</v>
      </c>
      <c r="AN226" s="13"/>
      <c r="AO226" s="13"/>
      <c r="AP226" s="13"/>
      <c r="AQ226" s="13" t="s">
        <v>448</v>
      </c>
      <c r="AR226" s="13"/>
    </row>
    <row r="227" spans="23:44" x14ac:dyDescent="0.15">
      <c r="W227" t="s">
        <v>1094</v>
      </c>
      <c r="AA227" s="13"/>
      <c r="AB227" s="13"/>
      <c r="AC227" s="13"/>
      <c r="AD227" s="13"/>
      <c r="AE227" s="13" t="s">
        <v>722</v>
      </c>
      <c r="AF227" s="13"/>
      <c r="AG227" s="13"/>
      <c r="AH227" s="13"/>
      <c r="AI227" s="13" t="s">
        <v>799</v>
      </c>
      <c r="AJ227" s="13"/>
      <c r="AK227" s="13"/>
      <c r="AL227" s="13"/>
      <c r="AM227" s="13" t="s">
        <v>776</v>
      </c>
      <c r="AN227" s="13"/>
      <c r="AO227" s="13"/>
      <c r="AP227" s="13"/>
      <c r="AQ227" s="13" t="s">
        <v>449</v>
      </c>
      <c r="AR227" s="13"/>
    </row>
    <row r="228" spans="23:44" x14ac:dyDescent="0.15"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</row>
    <row r="229" spans="23:44" x14ac:dyDescent="0.15">
      <c r="W229" t="s">
        <v>1096</v>
      </c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</row>
    <row r="230" spans="23:44" x14ac:dyDescent="0.15">
      <c r="W230" t="s">
        <v>1097</v>
      </c>
      <c r="AA230" s="13"/>
      <c r="AB230" s="13"/>
      <c r="AC230" s="13"/>
      <c r="AD230" s="13"/>
      <c r="AE230" s="13" t="s">
        <v>723</v>
      </c>
      <c r="AF230" s="13"/>
      <c r="AG230" s="13"/>
      <c r="AH230" s="13"/>
      <c r="AI230" s="13" t="s">
        <v>800</v>
      </c>
      <c r="AJ230" s="13"/>
      <c r="AK230" s="13"/>
      <c r="AL230" s="13"/>
      <c r="AM230" s="13" t="s">
        <v>445</v>
      </c>
      <c r="AN230" s="13"/>
      <c r="AO230" s="13"/>
      <c r="AP230" s="13"/>
      <c r="AQ230" s="13" t="s">
        <v>450</v>
      </c>
      <c r="AR230" s="13"/>
    </row>
    <row r="231" spans="23:44" x14ac:dyDescent="0.15">
      <c r="W231" t="s">
        <v>674</v>
      </c>
      <c r="AA231" s="13"/>
      <c r="AB231" s="13"/>
      <c r="AC231" s="13"/>
      <c r="AD231" s="13"/>
      <c r="AE231" s="13" t="s">
        <v>724</v>
      </c>
      <c r="AF231" s="13"/>
      <c r="AG231" s="13"/>
      <c r="AH231" s="13"/>
      <c r="AI231" s="13" t="s">
        <v>542</v>
      </c>
      <c r="AJ231" s="13"/>
      <c r="AK231" s="13"/>
      <c r="AL231" s="13"/>
      <c r="AM231" s="13" t="s">
        <v>446</v>
      </c>
      <c r="AN231" s="13"/>
      <c r="AO231" s="13"/>
      <c r="AP231" s="13"/>
      <c r="AQ231" s="13" t="s">
        <v>451</v>
      </c>
      <c r="AR231" s="13"/>
    </row>
    <row r="232" spans="23:44" x14ac:dyDescent="0.15">
      <c r="W232" t="s">
        <v>676</v>
      </c>
      <c r="AA232" s="13"/>
      <c r="AB232" s="13"/>
      <c r="AC232" s="13"/>
      <c r="AD232" s="13"/>
      <c r="AE232" s="13" t="s">
        <v>879</v>
      </c>
      <c r="AF232" s="13"/>
      <c r="AG232" s="13"/>
      <c r="AH232" s="13"/>
      <c r="AI232" s="13" t="s">
        <v>879</v>
      </c>
      <c r="AJ232" s="13"/>
      <c r="AK232" s="13"/>
      <c r="AL232" s="13"/>
      <c r="AM232" s="13" t="s">
        <v>879</v>
      </c>
      <c r="AN232" s="13"/>
      <c r="AO232" s="13"/>
      <c r="AP232" s="13"/>
      <c r="AQ232" s="13" t="s">
        <v>879</v>
      </c>
      <c r="AR232" s="13"/>
    </row>
    <row r="233" spans="23:44" x14ac:dyDescent="0.15">
      <c r="W233" t="s">
        <v>1304</v>
      </c>
      <c r="AA233" s="13"/>
      <c r="AB233" s="13"/>
      <c r="AC233" s="13"/>
      <c r="AD233" s="13"/>
      <c r="AE233" s="13" t="s">
        <v>1100</v>
      </c>
      <c r="AF233" s="13"/>
      <c r="AG233" s="13"/>
      <c r="AH233" s="13"/>
      <c r="AI233" s="13" t="s">
        <v>1100</v>
      </c>
      <c r="AJ233" s="13"/>
      <c r="AK233" s="13"/>
      <c r="AL233" s="13"/>
      <c r="AM233" s="13" t="s">
        <v>1100</v>
      </c>
      <c r="AN233" s="13"/>
      <c r="AO233" s="13"/>
      <c r="AP233" s="13"/>
      <c r="AQ233" s="13" t="s">
        <v>1100</v>
      </c>
      <c r="AR233" s="13"/>
    </row>
    <row r="234" spans="23:44" x14ac:dyDescent="0.15"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</row>
    <row r="235" spans="23:44" x14ac:dyDescent="0.15"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</row>
  </sheetData>
  <mergeCells count="12">
    <mergeCell ref="B1:U1"/>
    <mergeCell ref="B2:E2"/>
    <mergeCell ref="F2:I2"/>
    <mergeCell ref="J2:M2"/>
    <mergeCell ref="N2:Q2"/>
    <mergeCell ref="R2:U2"/>
    <mergeCell ref="X1:AQ1"/>
    <mergeCell ref="X2:AA2"/>
    <mergeCell ref="AB2:AE2"/>
    <mergeCell ref="AF2:AI2"/>
    <mergeCell ref="AJ2:AM2"/>
    <mergeCell ref="AN2:AQ2"/>
  </mergeCells>
  <phoneticPr fontId="3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121"/>
  <sheetViews>
    <sheetView workbookViewId="0">
      <pane ySplit="3" topLeftCell="A4" activePane="bottomLeft" state="frozen"/>
      <selection pane="bottomLeft" activeCell="S23" sqref="S23:U57"/>
    </sheetView>
  </sheetViews>
  <sheetFormatPr baseColWidth="10" defaultRowHeight="13" x14ac:dyDescent="0.15"/>
  <cols>
    <col min="2" max="2" width="18.6640625" customWidth="1"/>
    <col min="17" max="17" width="10.6640625" style="93"/>
    <col min="18" max="18" width="35.1640625" customWidth="1"/>
  </cols>
  <sheetData>
    <row r="1" spans="1:21" x14ac:dyDescent="0.15">
      <c r="A1" s="151" t="s">
        <v>734</v>
      </c>
      <c r="B1" s="334" t="s">
        <v>1161</v>
      </c>
      <c r="C1" s="324"/>
      <c r="D1" s="324"/>
      <c r="E1" s="324"/>
      <c r="F1" s="324"/>
      <c r="G1" s="324"/>
      <c r="H1" s="324"/>
      <c r="I1" s="324"/>
      <c r="J1" s="324"/>
      <c r="K1" s="324"/>
      <c r="L1" s="169"/>
      <c r="N1" s="357" t="s">
        <v>1416</v>
      </c>
      <c r="O1" s="358"/>
      <c r="P1" s="358"/>
      <c r="Q1" s="227"/>
      <c r="R1" s="206"/>
      <c r="S1" s="348" t="s">
        <v>341</v>
      </c>
      <c r="T1" s="349"/>
      <c r="U1" s="350"/>
    </row>
    <row r="2" spans="1:21" x14ac:dyDescent="0.15">
      <c r="A2" s="33" t="s">
        <v>1345</v>
      </c>
      <c r="C2" s="353" t="s">
        <v>882</v>
      </c>
      <c r="D2" s="352"/>
      <c r="E2" s="352"/>
      <c r="F2" s="351" t="s">
        <v>741</v>
      </c>
      <c r="G2" s="352"/>
      <c r="H2" s="352"/>
      <c r="I2" s="354" t="s">
        <v>576</v>
      </c>
      <c r="J2" s="352"/>
      <c r="K2" s="352"/>
      <c r="L2" s="181"/>
      <c r="M2" s="153"/>
      <c r="N2" s="359" t="s">
        <v>525</v>
      </c>
      <c r="O2" s="359"/>
      <c r="P2" s="359"/>
      <c r="Q2" s="228"/>
      <c r="R2" s="181"/>
      <c r="S2" s="344" t="s">
        <v>532</v>
      </c>
      <c r="T2" s="344"/>
      <c r="U2" s="345"/>
    </row>
    <row r="3" spans="1:21" ht="28" x14ac:dyDescent="0.15">
      <c r="B3" s="35" t="s">
        <v>1314</v>
      </c>
      <c r="C3" s="172" t="s">
        <v>1108</v>
      </c>
      <c r="D3" s="7" t="s">
        <v>571</v>
      </c>
      <c r="E3" s="7" t="s">
        <v>340</v>
      </c>
      <c r="F3" s="172" t="s">
        <v>1108</v>
      </c>
      <c r="G3" s="7" t="s">
        <v>739</v>
      </c>
      <c r="H3" s="7" t="s">
        <v>340</v>
      </c>
      <c r="I3" s="172" t="s">
        <v>1108</v>
      </c>
      <c r="J3" s="7" t="s">
        <v>739</v>
      </c>
      <c r="K3" s="7" t="s">
        <v>340</v>
      </c>
      <c r="L3" s="51"/>
      <c r="M3" s="93"/>
      <c r="N3" s="7" t="s">
        <v>523</v>
      </c>
      <c r="O3" s="7" t="s">
        <v>524</v>
      </c>
      <c r="P3" s="7" t="s">
        <v>522</v>
      </c>
      <c r="Q3" s="40"/>
      <c r="R3" s="51"/>
      <c r="S3" s="7" t="s">
        <v>523</v>
      </c>
      <c r="T3" s="7" t="s">
        <v>524</v>
      </c>
      <c r="U3" s="8" t="s">
        <v>522</v>
      </c>
    </row>
    <row r="4" spans="1:21" x14ac:dyDescent="0.15">
      <c r="B4" t="s">
        <v>1346</v>
      </c>
      <c r="C4" s="6" t="s">
        <v>567</v>
      </c>
      <c r="D4" s="120">
        <v>239812</v>
      </c>
      <c r="F4" s="6"/>
      <c r="I4" s="6" t="s">
        <v>745</v>
      </c>
      <c r="J4" s="120">
        <v>560736</v>
      </c>
      <c r="K4" s="8"/>
      <c r="N4" s="202">
        <v>258696.5</v>
      </c>
      <c r="P4" s="201">
        <v>421461.33333333331</v>
      </c>
      <c r="Q4" s="229"/>
      <c r="R4" s="6"/>
      <c r="S4" s="7">
        <v>1.0140575372088541</v>
      </c>
      <c r="T4" s="7">
        <v>0.53982204388452548</v>
      </c>
      <c r="U4" s="8">
        <v>1.6520750829978756</v>
      </c>
    </row>
    <row r="5" spans="1:21" x14ac:dyDescent="0.15">
      <c r="C5" s="6"/>
      <c r="D5" s="120">
        <v>249190</v>
      </c>
      <c r="F5" s="6"/>
      <c r="I5" s="6"/>
      <c r="J5" s="120">
        <v>555485</v>
      </c>
      <c r="K5" s="8"/>
      <c r="N5" s="202">
        <v>289449.5</v>
      </c>
      <c r="P5" s="201">
        <v>453079</v>
      </c>
      <c r="Q5" s="229"/>
      <c r="R5" s="6"/>
      <c r="S5" s="7">
        <v>1.1346054048521499</v>
      </c>
      <c r="T5" s="7">
        <v>0.70463843196723819</v>
      </c>
      <c r="U5" s="8">
        <v>1.7760123345350649</v>
      </c>
    </row>
    <row r="6" spans="1:21" x14ac:dyDescent="0.15">
      <c r="C6" s="6"/>
      <c r="D6" s="120">
        <v>231734</v>
      </c>
      <c r="F6" s="6"/>
      <c r="I6" s="6"/>
      <c r="J6" s="120">
        <v>460499</v>
      </c>
      <c r="K6" s="8"/>
      <c r="N6" s="202">
        <v>217184.83333333334</v>
      </c>
      <c r="P6" s="8"/>
      <c r="Q6" s="40"/>
      <c r="R6" s="6"/>
      <c r="S6" s="7">
        <v>0.85133705793899594</v>
      </c>
      <c r="T6" s="7">
        <v>0.66509418982641388</v>
      </c>
      <c r="U6" s="8">
        <v>1.2843440661013581</v>
      </c>
    </row>
    <row r="7" spans="1:21" x14ac:dyDescent="0.15">
      <c r="C7" s="6" t="s">
        <v>569</v>
      </c>
      <c r="D7" s="120">
        <v>315313</v>
      </c>
      <c r="F7" s="6"/>
      <c r="I7" s="6" t="s">
        <v>565</v>
      </c>
      <c r="J7" s="120">
        <v>263598</v>
      </c>
      <c r="K7" s="8"/>
      <c r="M7" t="s">
        <v>526</v>
      </c>
      <c r="N7" s="202">
        <f>AVERAGE(N4:N6)</f>
        <v>255110.27777777778</v>
      </c>
      <c r="P7" s="201">
        <f>AVERAGE(P4:P6)</f>
        <v>437270.16666666663</v>
      </c>
      <c r="Q7" s="229"/>
      <c r="R7" s="6"/>
      <c r="S7" s="7">
        <v>0.68412648986466251</v>
      </c>
      <c r="T7" s="7">
        <v>0.81740317618588454</v>
      </c>
      <c r="U7" s="8">
        <v>2.2904936440028969</v>
      </c>
    </row>
    <row r="8" spans="1:21" x14ac:dyDescent="0.15">
      <c r="C8" s="6"/>
      <c r="D8" s="120">
        <v>246148</v>
      </c>
      <c r="F8" s="6"/>
      <c r="I8" s="6"/>
      <c r="J8" s="120">
        <v>317528</v>
      </c>
      <c r="K8" s="8"/>
      <c r="P8" s="8"/>
      <c r="Q8" s="40"/>
      <c r="R8" s="6"/>
      <c r="S8" s="7">
        <v>0.79514390748597696</v>
      </c>
      <c r="T8" s="7">
        <v>0.91413354661912327</v>
      </c>
      <c r="U8" s="8">
        <v>2.2929709554553264</v>
      </c>
    </row>
    <row r="9" spans="1:21" x14ac:dyDescent="0.15">
      <c r="C9" s="6"/>
      <c r="D9" s="120">
        <v>269982</v>
      </c>
      <c r="E9" s="120">
        <f>AVERAGE(D4:D9)</f>
        <v>258696.5</v>
      </c>
      <c r="F9" s="6"/>
      <c r="I9" s="6"/>
      <c r="J9" s="120">
        <v>370922</v>
      </c>
      <c r="K9" s="201">
        <f>AVERAGE(J4:J9)</f>
        <v>421461.33333333331</v>
      </c>
      <c r="N9" s="359" t="s">
        <v>532</v>
      </c>
      <c r="O9" s="359"/>
      <c r="P9" s="345"/>
      <c r="Q9" s="230"/>
      <c r="R9" s="6"/>
      <c r="S9" s="7">
        <v>0.91509116871488649</v>
      </c>
      <c r="T9" s="7">
        <v>0.55815105726256942</v>
      </c>
      <c r="U9" s="8">
        <v>1.773123376855138</v>
      </c>
    </row>
    <row r="10" spans="1:21" x14ac:dyDescent="0.15">
      <c r="C10" s="6" t="s">
        <v>570</v>
      </c>
      <c r="D10" s="120">
        <v>402883</v>
      </c>
      <c r="F10" s="6"/>
      <c r="I10" s="6" t="s">
        <v>567</v>
      </c>
      <c r="J10" s="120">
        <v>410161</v>
      </c>
      <c r="K10" s="8"/>
      <c r="N10">
        <f>N4/$N$7</f>
        <v>1.0140575372088541</v>
      </c>
      <c r="P10" s="8">
        <f t="shared" ref="P10:P11" si="0">P4/$N$7</f>
        <v>1.6520750829978756</v>
      </c>
      <c r="Q10" s="40"/>
      <c r="R10" s="6"/>
      <c r="S10" s="7">
        <v>1.3658115000647781</v>
      </c>
      <c r="T10" s="7">
        <v>1.0518147325135956</v>
      </c>
      <c r="U10" s="8">
        <v>2.2547728644043645</v>
      </c>
    </row>
    <row r="11" spans="1:21" x14ac:dyDescent="0.15">
      <c r="C11" s="6"/>
      <c r="D11" s="120">
        <v>381262</v>
      </c>
      <c r="F11" s="6"/>
      <c r="I11" s="6"/>
      <c r="J11" s="120">
        <v>408873</v>
      </c>
      <c r="K11" s="8"/>
      <c r="N11">
        <f t="shared" ref="N11:N12" si="1">N5/$N$7</f>
        <v>1.1346054048521499</v>
      </c>
      <c r="P11" s="8">
        <f t="shared" si="0"/>
        <v>1.7760123345350649</v>
      </c>
      <c r="Q11" s="40"/>
      <c r="R11" s="6"/>
      <c r="S11" s="7">
        <v>1.2398269338696954</v>
      </c>
      <c r="T11" s="7">
        <v>0.40012169454546498</v>
      </c>
      <c r="U11" s="8">
        <v>1.8974667066483843</v>
      </c>
    </row>
    <row r="12" spans="1:21" x14ac:dyDescent="0.15">
      <c r="C12" s="6"/>
      <c r="D12" s="120">
        <v>251187</v>
      </c>
      <c r="F12" s="6"/>
      <c r="I12" s="6"/>
      <c r="J12" s="120">
        <v>324838</v>
      </c>
      <c r="K12" s="8"/>
      <c r="N12">
        <f t="shared" si="1"/>
        <v>0.85133705793899594</v>
      </c>
      <c r="P12" s="8"/>
      <c r="Q12" s="40"/>
      <c r="R12" s="6"/>
      <c r="S12" s="7">
        <v>1.5079891161433046</v>
      </c>
      <c r="T12" s="7">
        <v>0.83817268520983357</v>
      </c>
      <c r="U12" s="8">
        <v>2.0234468365854341</v>
      </c>
    </row>
    <row r="13" spans="1:21" x14ac:dyDescent="0.15">
      <c r="C13" s="6" t="s">
        <v>572</v>
      </c>
      <c r="D13" s="120">
        <v>222545</v>
      </c>
      <c r="F13" s="6"/>
      <c r="I13" s="6" t="s">
        <v>569</v>
      </c>
      <c r="J13" s="120">
        <v>503596</v>
      </c>
      <c r="K13" s="8"/>
      <c r="M13" s="7" t="s">
        <v>338</v>
      </c>
      <c r="N13" s="203">
        <f>AVERAGE(N10:N12)</f>
        <v>1</v>
      </c>
      <c r="O13" s="203"/>
      <c r="P13" s="204">
        <f>AVERAGE(P10:P11)</f>
        <v>1.7140437087664702</v>
      </c>
      <c r="Q13" s="231"/>
      <c r="R13" s="6"/>
      <c r="S13" s="7">
        <v>0.76188059345910197</v>
      </c>
      <c r="T13" s="7">
        <v>0.8202932167404885</v>
      </c>
      <c r="U13" s="8">
        <v>1.9417978877537405</v>
      </c>
    </row>
    <row r="14" spans="1:21" x14ac:dyDescent="0.15">
      <c r="C14" s="6"/>
      <c r="D14" s="120">
        <v>237223</v>
      </c>
      <c r="F14" s="6"/>
      <c r="I14" s="6"/>
      <c r="J14" s="120">
        <v>579024</v>
      </c>
      <c r="K14" s="8"/>
      <c r="P14" s="8"/>
      <c r="Q14" s="40"/>
      <c r="R14" s="6"/>
      <c r="S14" s="7">
        <v>0.81077662819067631</v>
      </c>
      <c r="T14" s="7"/>
      <c r="U14" s="8">
        <v>1.720236172416407</v>
      </c>
    </row>
    <row r="15" spans="1:21" x14ac:dyDescent="0.15">
      <c r="C15" s="6"/>
      <c r="D15" s="120">
        <v>241597</v>
      </c>
      <c r="E15" s="120">
        <f t="shared" ref="E15" si="2">AVERAGE(D10:D15)</f>
        <v>289449.5</v>
      </c>
      <c r="F15" s="6"/>
      <c r="I15" s="6"/>
      <c r="J15" s="120">
        <v>491982</v>
      </c>
      <c r="K15" s="201">
        <f>AVERAGE(J10:J15)</f>
        <v>453079</v>
      </c>
      <c r="P15" s="8"/>
      <c r="Q15" s="40"/>
      <c r="R15" s="6"/>
      <c r="S15" s="7">
        <v>0.91935366220691705</v>
      </c>
      <c r="T15" s="7"/>
      <c r="U15" s="8">
        <v>1.8178075734626613</v>
      </c>
    </row>
    <row r="16" spans="1:21" x14ac:dyDescent="0.15">
      <c r="C16" s="6" t="s">
        <v>573</v>
      </c>
      <c r="D16" s="120">
        <v>189312</v>
      </c>
      <c r="F16" s="6"/>
      <c r="I16" s="6"/>
      <c r="K16" s="8"/>
      <c r="P16" s="8"/>
      <c r="Q16" s="40"/>
      <c r="R16" s="6"/>
      <c r="S16" s="7">
        <v>0.936828871115716</v>
      </c>
      <c r="T16" s="7"/>
      <c r="U16" s="8">
        <v>1.92814014732886</v>
      </c>
    </row>
    <row r="17" spans="2:21" x14ac:dyDescent="0.15">
      <c r="C17" s="6"/>
      <c r="D17" s="120">
        <v>203276</v>
      </c>
      <c r="F17" s="6"/>
      <c r="I17" s="6"/>
      <c r="K17" s="8"/>
      <c r="P17" s="8"/>
      <c r="Q17" s="40"/>
      <c r="R17" s="6"/>
      <c r="S17" s="7">
        <v>0.75313338819832909</v>
      </c>
      <c r="T17" s="7"/>
      <c r="U17" s="8">
        <v>1.4694477022042409</v>
      </c>
    </row>
    <row r="18" spans="2:21" x14ac:dyDescent="0.15">
      <c r="C18" s="6"/>
      <c r="D18" s="120">
        <v>211446</v>
      </c>
      <c r="F18" s="6"/>
      <c r="I18" s="6"/>
      <c r="K18" s="8"/>
      <c r="P18" s="8"/>
      <c r="Q18" s="40"/>
      <c r="R18" s="6"/>
      <c r="S18" s="7">
        <v>1.3654380902041281</v>
      </c>
      <c r="T18" s="7"/>
      <c r="U18" s="8">
        <v>1.9971296850614608</v>
      </c>
    </row>
    <row r="19" spans="2:21" x14ac:dyDescent="0.15">
      <c r="C19" s="6" t="s">
        <v>574</v>
      </c>
      <c r="D19" s="120">
        <v>241038</v>
      </c>
      <c r="F19" s="6"/>
      <c r="I19" s="6"/>
      <c r="K19" s="8"/>
      <c r="P19" s="8"/>
      <c r="Q19" s="40"/>
      <c r="R19" s="6"/>
      <c r="S19" s="7">
        <v>0.9445996504818267</v>
      </c>
      <c r="T19" s="7"/>
      <c r="U19" s="8">
        <v>1.775446173083095</v>
      </c>
    </row>
    <row r="20" spans="2:21" x14ac:dyDescent="0.15">
      <c r="C20" s="6"/>
      <c r="D20" s="120">
        <v>258020</v>
      </c>
      <c r="F20" s="6"/>
      <c r="I20" s="6"/>
      <c r="K20" s="8"/>
      <c r="P20" s="8"/>
      <c r="Q20" s="40"/>
      <c r="R20" s="6"/>
      <c r="S20" s="7"/>
      <c r="T20" s="7"/>
      <c r="U20" s="8">
        <v>1.6503559854778553</v>
      </c>
    </row>
    <row r="21" spans="2:21" x14ac:dyDescent="0.15">
      <c r="C21" s="6"/>
      <c r="D21" s="120">
        <v>200017</v>
      </c>
      <c r="E21" s="120">
        <f t="shared" ref="E21" si="3">AVERAGE(D16:D21)</f>
        <v>217184.83333333334</v>
      </c>
      <c r="F21" s="6"/>
      <c r="I21" s="6"/>
      <c r="K21" s="8"/>
      <c r="P21" s="8"/>
      <c r="Q21" s="40"/>
      <c r="R21" s="53" t="s">
        <v>548</v>
      </c>
      <c r="S21" s="210">
        <f>AVERAGE(S4:S20)</f>
        <v>1</v>
      </c>
      <c r="T21" s="210">
        <f t="shared" ref="T21:U21" si="4">AVERAGE(T4:T20)</f>
        <v>0.73096447747551374</v>
      </c>
      <c r="U21" s="211">
        <f t="shared" si="4"/>
        <v>1.8555921879043626</v>
      </c>
    </row>
    <row r="22" spans="2:21" x14ac:dyDescent="0.15">
      <c r="B22" s="11"/>
      <c r="C22" s="9"/>
      <c r="D22" s="10"/>
      <c r="E22" s="10"/>
      <c r="F22" s="9"/>
      <c r="G22" s="10"/>
      <c r="H22" s="10"/>
      <c r="I22" s="9"/>
      <c r="J22" s="10"/>
      <c r="K22" s="11"/>
      <c r="L22" s="9"/>
      <c r="M22" s="10"/>
      <c r="N22" s="10"/>
      <c r="O22" s="10"/>
      <c r="P22" s="11"/>
      <c r="Q22" s="40"/>
    </row>
    <row r="23" spans="2:21" x14ac:dyDescent="0.15">
      <c r="B23" t="s">
        <v>1347</v>
      </c>
      <c r="C23" s="6" t="s">
        <v>573</v>
      </c>
      <c r="D23" s="202">
        <v>179460</v>
      </c>
      <c r="F23" s="6" t="s">
        <v>1521</v>
      </c>
      <c r="G23" s="202">
        <v>129342</v>
      </c>
      <c r="I23" s="6" t="s">
        <v>1351</v>
      </c>
      <c r="J23" s="202">
        <v>334547</v>
      </c>
      <c r="K23" s="8"/>
      <c r="P23" s="8"/>
      <c r="Q23" s="40"/>
      <c r="R23" s="2" t="s">
        <v>863</v>
      </c>
      <c r="S23" s="13"/>
      <c r="T23" s="13"/>
      <c r="U23" s="13"/>
    </row>
    <row r="24" spans="2:21" x14ac:dyDescent="0.15">
      <c r="C24" s="6"/>
      <c r="D24" s="202">
        <v>191447</v>
      </c>
      <c r="F24" s="6"/>
      <c r="G24" s="202">
        <v>128705</v>
      </c>
      <c r="I24" s="6"/>
      <c r="J24" s="202">
        <v>359630</v>
      </c>
      <c r="K24" s="8"/>
      <c r="N24" s="359" t="s">
        <v>525</v>
      </c>
      <c r="O24" s="359"/>
      <c r="P24" s="345"/>
      <c r="Q24" s="230"/>
      <c r="R24" t="s">
        <v>1112</v>
      </c>
      <c r="S24" s="13">
        <v>16</v>
      </c>
      <c r="T24" s="13">
        <v>10</v>
      </c>
      <c r="U24" s="13">
        <v>17</v>
      </c>
    </row>
    <row r="25" spans="2:21" x14ac:dyDescent="0.15">
      <c r="C25" s="6"/>
      <c r="D25" s="202">
        <v>190637</v>
      </c>
      <c r="F25" s="6"/>
      <c r="G25" s="202">
        <v>126465</v>
      </c>
      <c r="I25" s="6"/>
      <c r="J25" s="202">
        <v>335272</v>
      </c>
      <c r="K25" s="8"/>
      <c r="N25" s="7" t="s">
        <v>1322</v>
      </c>
      <c r="O25" s="7" t="s">
        <v>967</v>
      </c>
      <c r="P25" s="8" t="s">
        <v>522</v>
      </c>
      <c r="Q25" s="40"/>
      <c r="R25" t="s">
        <v>1113</v>
      </c>
      <c r="S25" s="82" t="s">
        <v>326</v>
      </c>
      <c r="T25" s="13" t="s">
        <v>327</v>
      </c>
      <c r="U25" s="82">
        <v>1286</v>
      </c>
    </row>
    <row r="26" spans="2:21" x14ac:dyDescent="0.15">
      <c r="C26" s="6" t="s">
        <v>574</v>
      </c>
      <c r="D26" s="202">
        <v>129427</v>
      </c>
      <c r="F26" s="6" t="s">
        <v>1353</v>
      </c>
      <c r="G26" s="202">
        <v>130062</v>
      </c>
      <c r="I26" s="6" t="s">
        <v>1352</v>
      </c>
      <c r="J26" s="202">
        <v>283923</v>
      </c>
      <c r="K26" s="8"/>
      <c r="N26" s="202">
        <v>162288.16666666666</v>
      </c>
      <c r="O26" s="202">
        <v>128056.33333333333</v>
      </c>
      <c r="P26" s="201">
        <v>304671.5</v>
      </c>
      <c r="Q26" s="229"/>
      <c r="R26" t="s">
        <v>1211</v>
      </c>
      <c r="S26" s="82" t="s">
        <v>529</v>
      </c>
      <c r="T26" s="13" t="s">
        <v>530</v>
      </c>
      <c r="U26" s="82">
        <v>1687</v>
      </c>
    </row>
    <row r="27" spans="2:21" x14ac:dyDescent="0.15">
      <c r="C27" s="6"/>
      <c r="D27" s="202">
        <v>141152</v>
      </c>
      <c r="F27" s="6"/>
      <c r="G27" s="202">
        <v>127829</v>
      </c>
      <c r="I27" s="6"/>
      <c r="J27" s="202">
        <v>281959</v>
      </c>
      <c r="K27" s="8"/>
      <c r="N27" s="202">
        <v>188623.66666666666</v>
      </c>
      <c r="O27" s="202">
        <v>167154</v>
      </c>
      <c r="P27" s="201">
        <v>543349.83333333337</v>
      </c>
      <c r="Q27" s="229"/>
      <c r="R27" t="s">
        <v>981</v>
      </c>
      <c r="S27" s="13" t="s">
        <v>531</v>
      </c>
      <c r="T27" s="13" t="s">
        <v>348</v>
      </c>
      <c r="U27" s="82">
        <v>1821</v>
      </c>
    </row>
    <row r="28" spans="2:21" x14ac:dyDescent="0.15">
      <c r="C28" s="6"/>
      <c r="D28" s="202">
        <v>141606</v>
      </c>
      <c r="E28" s="202">
        <f>AVERAGE(D23:D28)</f>
        <v>162288.16666666666</v>
      </c>
      <c r="F28" s="6"/>
      <c r="G28" s="202">
        <v>125935</v>
      </c>
      <c r="H28" s="120">
        <f>AVERAGE(G23:G28)</f>
        <v>128056.33333333333</v>
      </c>
      <c r="I28" s="6"/>
      <c r="J28" s="202">
        <v>232698</v>
      </c>
      <c r="K28" s="201">
        <f>AVERAGE(J23:J28)</f>
        <v>304671.5</v>
      </c>
      <c r="N28" s="202">
        <v>217077.5</v>
      </c>
      <c r="O28" s="202">
        <v>157773.33333333334</v>
      </c>
      <c r="P28" s="201">
        <v>543937.5</v>
      </c>
      <c r="Q28" s="229"/>
      <c r="R28" t="s">
        <v>1223</v>
      </c>
      <c r="S28" s="82">
        <v>1213</v>
      </c>
      <c r="T28" s="13" t="s">
        <v>349</v>
      </c>
      <c r="U28" s="82">
        <v>2012</v>
      </c>
    </row>
    <row r="29" spans="2:21" x14ac:dyDescent="0.15">
      <c r="C29" s="6" t="s">
        <v>1250</v>
      </c>
      <c r="D29" s="202">
        <v>180624</v>
      </c>
      <c r="F29" s="6" t="s">
        <v>1502</v>
      </c>
      <c r="G29" s="202">
        <v>196789</v>
      </c>
      <c r="I29" s="6" t="s">
        <v>1246</v>
      </c>
      <c r="J29" s="202">
        <v>587697</v>
      </c>
      <c r="K29" s="8"/>
      <c r="N29" s="202">
        <v>323997.16666666669</v>
      </c>
      <c r="O29" s="202">
        <v>193904</v>
      </c>
      <c r="P29" s="201">
        <v>420619.5</v>
      </c>
      <c r="Q29" s="229"/>
      <c r="R29" t="s">
        <v>1234</v>
      </c>
      <c r="S29" s="82">
        <v>1512</v>
      </c>
      <c r="T29" s="82">
        <v>1054</v>
      </c>
      <c r="U29" s="82">
        <v>2293</v>
      </c>
    </row>
    <row r="30" spans="2:21" x14ac:dyDescent="0.15">
      <c r="C30" s="6"/>
      <c r="D30" s="202">
        <v>160436</v>
      </c>
      <c r="F30" s="6"/>
      <c r="G30" s="202">
        <v>179613</v>
      </c>
      <c r="I30" s="6"/>
      <c r="J30" s="202">
        <v>583081</v>
      </c>
      <c r="K30" s="8"/>
      <c r="N30" s="202">
        <v>294111.16666666669</v>
      </c>
      <c r="O30" s="202">
        <v>216850.33333333334</v>
      </c>
      <c r="P30" s="201">
        <v>534876.16666666663</v>
      </c>
      <c r="Q30" s="229"/>
      <c r="R30" t="s">
        <v>649</v>
      </c>
      <c r="S30" s="82">
        <v>1000</v>
      </c>
      <c r="T30" s="13" t="s">
        <v>350</v>
      </c>
      <c r="U30" s="82">
        <v>1856</v>
      </c>
    </row>
    <row r="31" spans="2:21" x14ac:dyDescent="0.15">
      <c r="C31" s="6"/>
      <c r="D31" s="202">
        <v>181275</v>
      </c>
      <c r="F31" s="6"/>
      <c r="G31" s="202">
        <v>197445</v>
      </c>
      <c r="I31" s="6"/>
      <c r="J31" s="202">
        <v>433266</v>
      </c>
      <c r="K31" s="8"/>
      <c r="O31" s="202">
        <v>132404.33333333334</v>
      </c>
      <c r="P31" s="201">
        <v>450116.16666666669</v>
      </c>
      <c r="Q31" s="229"/>
      <c r="R31" t="s">
        <v>662</v>
      </c>
      <c r="S31" s="13" t="s">
        <v>351</v>
      </c>
      <c r="T31" s="13" t="s">
        <v>352</v>
      </c>
      <c r="U31" s="13" t="s">
        <v>360</v>
      </c>
    </row>
    <row r="32" spans="2:21" x14ac:dyDescent="0.15">
      <c r="C32" s="6" t="s">
        <v>1132</v>
      </c>
      <c r="D32" s="202">
        <v>202742</v>
      </c>
      <c r="F32" s="6" t="s">
        <v>1422</v>
      </c>
      <c r="G32" s="202">
        <v>140119</v>
      </c>
      <c r="I32" s="6" t="s">
        <v>1441</v>
      </c>
      <c r="J32" s="202">
        <v>404811</v>
      </c>
      <c r="K32" s="8"/>
      <c r="O32" s="202">
        <v>249511</v>
      </c>
      <c r="P32" s="201"/>
      <c r="Q32" s="229"/>
      <c r="R32" t="s">
        <v>860</v>
      </c>
      <c r="S32" s="13" t="s">
        <v>353</v>
      </c>
      <c r="T32" s="13" t="s">
        <v>354</v>
      </c>
      <c r="U32" s="13" t="s">
        <v>361</v>
      </c>
    </row>
    <row r="33" spans="3:21" x14ac:dyDescent="0.15">
      <c r="C33" s="6"/>
      <c r="D33" s="202">
        <v>213242</v>
      </c>
      <c r="F33" s="6"/>
      <c r="G33" s="202">
        <v>144888</v>
      </c>
      <c r="I33" s="6"/>
      <c r="J33" s="202">
        <v>666727</v>
      </c>
      <c r="K33" s="8"/>
      <c r="M33" t="s">
        <v>526</v>
      </c>
      <c r="N33" s="202">
        <f>AVERAGE(N26:N32)</f>
        <v>237219.53333333335</v>
      </c>
      <c r="O33" s="202">
        <f>AVERAGE(O26:O32)</f>
        <v>177950.47619047621</v>
      </c>
      <c r="P33" s="201">
        <f t="shared" ref="P33" si="5">AVERAGE(P26:P32)</f>
        <v>466261.77777777775</v>
      </c>
      <c r="Q33" s="229"/>
      <c r="R33" t="s">
        <v>263</v>
      </c>
      <c r="S33" s="13" t="s">
        <v>355</v>
      </c>
      <c r="T33" s="13" t="s">
        <v>356</v>
      </c>
      <c r="U33" s="82">
        <v>1715</v>
      </c>
    </row>
    <row r="34" spans="3:21" x14ac:dyDescent="0.15">
      <c r="C34" s="6"/>
      <c r="D34" s="202">
        <v>193423</v>
      </c>
      <c r="E34" s="202">
        <f t="shared" ref="E34" si="6">AVERAGE(D29:D34)</f>
        <v>188623.66666666666</v>
      </c>
      <c r="F34" s="6"/>
      <c r="G34" s="202">
        <v>144070</v>
      </c>
      <c r="H34" s="120">
        <f t="shared" ref="H34" si="7">AVERAGE(G29:G34)</f>
        <v>167154</v>
      </c>
      <c r="I34" s="6"/>
      <c r="J34" s="202">
        <v>584517</v>
      </c>
      <c r="K34" s="201">
        <f t="shared" ref="K34" si="8">AVERAGE(J29:J34)</f>
        <v>543349.83333333337</v>
      </c>
      <c r="P34" s="8"/>
      <c r="Q34" s="40"/>
      <c r="R34" t="s">
        <v>264</v>
      </c>
      <c r="S34" s="82">
        <v>1134</v>
      </c>
      <c r="T34" s="13" t="s">
        <v>357</v>
      </c>
      <c r="U34" s="82">
        <v>1997</v>
      </c>
    </row>
    <row r="35" spans="3:21" x14ac:dyDescent="0.15">
      <c r="C35" s="6" t="s">
        <v>1133</v>
      </c>
      <c r="D35" s="202">
        <v>215274</v>
      </c>
      <c r="F35" s="6" t="s">
        <v>1246</v>
      </c>
      <c r="G35" s="202">
        <v>187905</v>
      </c>
      <c r="I35" s="6" t="s">
        <v>1250</v>
      </c>
      <c r="J35" s="202">
        <v>633900</v>
      </c>
      <c r="K35" s="8"/>
      <c r="N35" s="359" t="s">
        <v>532</v>
      </c>
      <c r="O35" s="359"/>
      <c r="P35" s="345"/>
      <c r="Q35" s="230"/>
      <c r="R35" t="s">
        <v>265</v>
      </c>
      <c r="S35" s="13" t="s">
        <v>358</v>
      </c>
      <c r="T35" s="13" t="s">
        <v>359</v>
      </c>
      <c r="U35" s="13" t="s">
        <v>362</v>
      </c>
    </row>
    <row r="36" spans="3:21" x14ac:dyDescent="0.15">
      <c r="C36" s="6"/>
      <c r="D36" s="202">
        <v>202894</v>
      </c>
      <c r="F36" s="6"/>
      <c r="G36" s="202">
        <v>154709</v>
      </c>
      <c r="I36" s="6"/>
      <c r="J36" s="202">
        <v>446468</v>
      </c>
      <c r="K36" s="8"/>
      <c r="N36">
        <f>N26/$N$33</f>
        <v>0.68412648986466251</v>
      </c>
      <c r="O36">
        <f>O26/$N$33</f>
        <v>0.53982204388452548</v>
      </c>
      <c r="P36" s="8">
        <f t="shared" ref="P36" si="9">P26/$N$33</f>
        <v>1.2843440661013581</v>
      </c>
      <c r="Q36" s="40"/>
      <c r="S36" s="13"/>
      <c r="T36" s="13"/>
      <c r="U36" s="13"/>
    </row>
    <row r="37" spans="3:21" x14ac:dyDescent="0.15">
      <c r="C37" s="6"/>
      <c r="D37" s="202">
        <v>196751</v>
      </c>
      <c r="F37" s="6"/>
      <c r="G37" s="202">
        <v>152279</v>
      </c>
      <c r="I37" s="6"/>
      <c r="J37" s="202">
        <v>536688</v>
      </c>
      <c r="K37" s="8"/>
      <c r="N37">
        <f t="shared" ref="N37:P40" si="10">N27/$N$33</f>
        <v>0.79514390748597696</v>
      </c>
      <c r="O37">
        <f t="shared" si="10"/>
        <v>0.70463843196723819</v>
      </c>
      <c r="P37" s="8">
        <f t="shared" si="10"/>
        <v>2.2904936440028969</v>
      </c>
      <c r="Q37" s="40"/>
      <c r="S37" s="13"/>
      <c r="T37" s="13"/>
      <c r="U37" s="13"/>
    </row>
    <row r="38" spans="3:21" x14ac:dyDescent="0.15">
      <c r="C38" s="6" t="s">
        <v>1349</v>
      </c>
      <c r="D38" s="202">
        <v>269244</v>
      </c>
      <c r="F38" s="6" t="s">
        <v>1441</v>
      </c>
      <c r="G38" s="202">
        <v>151978</v>
      </c>
      <c r="I38" s="6" t="s">
        <v>1132</v>
      </c>
      <c r="J38" s="202">
        <v>532023</v>
      </c>
      <c r="K38" s="8"/>
      <c r="N38">
        <f t="shared" si="10"/>
        <v>0.91509116871488649</v>
      </c>
      <c r="O38">
        <f t="shared" si="10"/>
        <v>0.66509418982641388</v>
      </c>
      <c r="P38" s="8">
        <f t="shared" si="10"/>
        <v>2.2929709554553264</v>
      </c>
      <c r="Q38" s="40"/>
      <c r="R38" s="2" t="s">
        <v>247</v>
      </c>
      <c r="S38" s="13"/>
      <c r="T38" s="13"/>
      <c r="U38" s="13"/>
    </row>
    <row r="39" spans="3:21" x14ac:dyDescent="0.15">
      <c r="C39" s="6"/>
      <c r="D39" s="202">
        <v>224106</v>
      </c>
      <c r="F39" s="6"/>
      <c r="G39" s="202">
        <v>141564</v>
      </c>
      <c r="I39" s="6"/>
      <c r="J39" s="202">
        <v>666242</v>
      </c>
      <c r="K39" s="8"/>
      <c r="N39">
        <f t="shared" si="10"/>
        <v>1.3658115000647781</v>
      </c>
      <c r="O39">
        <f t="shared" si="10"/>
        <v>0.81740317618588454</v>
      </c>
      <c r="P39" s="8">
        <f t="shared" si="10"/>
        <v>1.773123376855138</v>
      </c>
      <c r="Q39" s="40"/>
      <c r="R39" t="s">
        <v>674</v>
      </c>
      <c r="S39" s="13"/>
      <c r="T39" s="13">
        <v>8.3000000000000001E-3</v>
      </c>
      <c r="U39" s="13" t="s">
        <v>224</v>
      </c>
    </row>
    <row r="40" spans="3:21" x14ac:dyDescent="0.15">
      <c r="C40" s="6"/>
      <c r="D40" s="202">
        <v>194196</v>
      </c>
      <c r="E40" s="202">
        <f t="shared" ref="E40" si="11">AVERAGE(D35:D40)</f>
        <v>217077.5</v>
      </c>
      <c r="F40" s="6"/>
      <c r="G40" s="202">
        <v>158205</v>
      </c>
      <c r="H40" s="120">
        <f t="shared" ref="H40" si="12">AVERAGE(G35:G40)</f>
        <v>157773.33333333334</v>
      </c>
      <c r="I40" s="6"/>
      <c r="J40" s="202">
        <v>448304</v>
      </c>
      <c r="K40" s="201">
        <f t="shared" ref="K40" si="13">AVERAGE(J35:J40)</f>
        <v>543937.5</v>
      </c>
      <c r="N40">
        <f t="shared" si="10"/>
        <v>1.2398269338696954</v>
      </c>
      <c r="O40">
        <f t="shared" si="10"/>
        <v>0.91413354661912327</v>
      </c>
      <c r="P40" s="8">
        <f t="shared" si="10"/>
        <v>2.2547728644043645</v>
      </c>
      <c r="Q40" s="40"/>
      <c r="R40" t="s">
        <v>676</v>
      </c>
      <c r="S40" s="13"/>
      <c r="T40" s="13" t="s">
        <v>956</v>
      </c>
      <c r="U40" s="13" t="s">
        <v>587</v>
      </c>
    </row>
    <row r="41" spans="3:21" x14ac:dyDescent="0.15">
      <c r="C41" s="6" t="s">
        <v>1418</v>
      </c>
      <c r="D41" s="202">
        <v>332109</v>
      </c>
      <c r="F41" s="6" t="s">
        <v>1133</v>
      </c>
      <c r="G41" s="202">
        <v>215336</v>
      </c>
      <c r="I41" s="6" t="s">
        <v>1133</v>
      </c>
      <c r="J41" s="202">
        <v>393318</v>
      </c>
      <c r="K41" s="8"/>
      <c r="O41">
        <f t="shared" ref="O41:O42" si="14">O31/$N$33</f>
        <v>0.55815105726256942</v>
      </c>
      <c r="P41" s="8">
        <f t="shared" ref="P41" si="15">P31/$N$33</f>
        <v>1.8974667066483843</v>
      </c>
      <c r="Q41" s="40"/>
      <c r="R41" t="s">
        <v>1304</v>
      </c>
      <c r="S41" s="13"/>
      <c r="T41" s="13" t="s">
        <v>864</v>
      </c>
      <c r="U41" s="13" t="s">
        <v>864</v>
      </c>
    </row>
    <row r="42" spans="3:21" x14ac:dyDescent="0.15">
      <c r="C42" s="6"/>
      <c r="D42" s="202">
        <v>325465</v>
      </c>
      <c r="F42" s="6"/>
      <c r="G42" s="202">
        <v>212686</v>
      </c>
      <c r="I42" s="6"/>
      <c r="J42" s="202">
        <v>379762</v>
      </c>
      <c r="K42" s="8"/>
      <c r="O42">
        <f t="shared" si="14"/>
        <v>1.0518147325135956</v>
      </c>
      <c r="P42" s="8"/>
      <c r="Q42" s="40"/>
      <c r="R42" t="s">
        <v>865</v>
      </c>
      <c r="S42" s="13"/>
      <c r="T42" s="13" t="s">
        <v>866</v>
      </c>
      <c r="U42" s="13" t="s">
        <v>866</v>
      </c>
    </row>
    <row r="43" spans="3:21" x14ac:dyDescent="0.15">
      <c r="C43" s="6"/>
      <c r="D43" s="202">
        <v>330597</v>
      </c>
      <c r="F43" s="6"/>
      <c r="G43" s="202">
        <v>168986</v>
      </c>
      <c r="I43" s="6"/>
      <c r="J43" s="202">
        <v>414588</v>
      </c>
      <c r="K43" s="8"/>
      <c r="M43" s="7" t="s">
        <v>338</v>
      </c>
      <c r="N43" s="203">
        <f>AVERAGE(N36:N42)</f>
        <v>0.99999999999999978</v>
      </c>
      <c r="O43" s="203">
        <f t="shared" ref="O43:P43" si="16">AVERAGE(O36:O42)</f>
        <v>0.75015102546562151</v>
      </c>
      <c r="P43" s="204">
        <f t="shared" si="16"/>
        <v>1.9655286022445779</v>
      </c>
      <c r="Q43" s="231"/>
      <c r="R43" t="s">
        <v>867</v>
      </c>
      <c r="S43" s="13"/>
      <c r="T43" s="13" t="s">
        <v>495</v>
      </c>
      <c r="U43" s="13" t="s">
        <v>499</v>
      </c>
    </row>
    <row r="44" spans="3:21" x14ac:dyDescent="0.15">
      <c r="C44" s="6" t="s">
        <v>1350</v>
      </c>
      <c r="D44" s="202">
        <v>326308</v>
      </c>
      <c r="F44" s="6" t="s">
        <v>1349</v>
      </c>
      <c r="G44" s="202">
        <v>169352</v>
      </c>
      <c r="I44" s="6" t="s">
        <v>1349</v>
      </c>
      <c r="J44" s="202">
        <v>503069</v>
      </c>
      <c r="K44" s="8"/>
      <c r="P44" s="8"/>
      <c r="Q44" s="40"/>
      <c r="S44" s="13"/>
      <c r="T44" s="13"/>
      <c r="U44" s="13"/>
    </row>
    <row r="45" spans="3:21" x14ac:dyDescent="0.15">
      <c r="C45" s="6"/>
      <c r="D45" s="202">
        <v>333453</v>
      </c>
      <c r="F45" s="6"/>
      <c r="G45" s="202">
        <v>208054</v>
      </c>
      <c r="I45" s="6"/>
      <c r="J45" s="202">
        <v>456836</v>
      </c>
      <c r="K45" s="8"/>
      <c r="P45" s="8"/>
      <c r="Q45" s="40"/>
      <c r="R45" t="s">
        <v>1091</v>
      </c>
      <c r="S45" s="13"/>
      <c r="T45" s="13"/>
      <c r="U45" s="13"/>
    </row>
    <row r="46" spans="3:21" x14ac:dyDescent="0.15">
      <c r="C46" s="6"/>
      <c r="D46" s="202">
        <v>296051</v>
      </c>
      <c r="E46" s="202">
        <f t="shared" ref="E46" si="17">AVERAGE(D41:D46)</f>
        <v>323997.16666666669</v>
      </c>
      <c r="F46" s="6"/>
      <c r="G46" s="202">
        <v>189010</v>
      </c>
      <c r="H46" s="120">
        <f t="shared" ref="H46" si="18">AVERAGE(G41:G46)</f>
        <v>193904</v>
      </c>
      <c r="I46" s="6"/>
      <c r="J46" s="202">
        <v>376144</v>
      </c>
      <c r="K46" s="201">
        <f t="shared" ref="K46" si="19">AVERAGE(J41:J46)</f>
        <v>420619.5</v>
      </c>
      <c r="P46" s="8"/>
      <c r="Q46" s="40"/>
      <c r="R46" t="s">
        <v>490</v>
      </c>
      <c r="S46" s="13"/>
      <c r="T46" s="13">
        <v>1</v>
      </c>
      <c r="U46" s="13">
        <v>1</v>
      </c>
    </row>
    <row r="47" spans="3:21" x14ac:dyDescent="0.15">
      <c r="C47" s="6" t="s">
        <v>1252</v>
      </c>
      <c r="D47" s="202">
        <v>325097</v>
      </c>
      <c r="F47" s="6" t="s">
        <v>1418</v>
      </c>
      <c r="G47" s="202">
        <v>277144</v>
      </c>
      <c r="I47" s="6" t="s">
        <v>1418</v>
      </c>
      <c r="J47" s="202">
        <v>499537</v>
      </c>
      <c r="K47" s="8"/>
      <c r="P47" s="8"/>
      <c r="Q47" s="40"/>
      <c r="R47" t="s">
        <v>491</v>
      </c>
      <c r="S47" s="13"/>
      <c r="T47" s="13">
        <v>0.73129999999999995</v>
      </c>
      <c r="U47" s="13">
        <v>1.8779999999999999</v>
      </c>
    </row>
    <row r="48" spans="3:21" x14ac:dyDescent="0.15">
      <c r="C48" s="6"/>
      <c r="D48" s="202">
        <v>313475</v>
      </c>
      <c r="F48" s="6"/>
      <c r="G48" s="202">
        <v>221680</v>
      </c>
      <c r="I48" s="6"/>
      <c r="J48" s="202">
        <v>552265</v>
      </c>
      <c r="K48" s="8"/>
      <c r="P48" s="8"/>
      <c r="Q48" s="40"/>
      <c r="R48" t="s">
        <v>492</v>
      </c>
      <c r="S48" s="13"/>
      <c r="T48" s="13" t="s">
        <v>496</v>
      </c>
      <c r="U48" s="13" t="s">
        <v>500</v>
      </c>
    </row>
    <row r="49" spans="2:21" x14ac:dyDescent="0.15">
      <c r="C49" s="6"/>
      <c r="D49" s="202">
        <v>312329</v>
      </c>
      <c r="F49" s="6"/>
      <c r="G49" s="202">
        <v>214932</v>
      </c>
      <c r="I49" s="6"/>
      <c r="J49" s="202">
        <v>663018</v>
      </c>
      <c r="K49" s="8"/>
      <c r="P49" s="8"/>
      <c r="Q49" s="40"/>
      <c r="R49" t="s">
        <v>1092</v>
      </c>
      <c r="S49" s="13"/>
      <c r="T49" s="13" t="s">
        <v>497</v>
      </c>
      <c r="U49" s="13" t="s">
        <v>501</v>
      </c>
    </row>
    <row r="50" spans="2:21" x14ac:dyDescent="0.15">
      <c r="C50" s="6" t="s">
        <v>1253</v>
      </c>
      <c r="D50" s="202">
        <v>308868</v>
      </c>
      <c r="F50" s="6" t="s">
        <v>1350</v>
      </c>
      <c r="G50" s="202">
        <v>180478</v>
      </c>
      <c r="I50" s="6" t="s">
        <v>1350</v>
      </c>
      <c r="J50" s="202">
        <v>463896</v>
      </c>
      <c r="K50" s="8"/>
      <c r="P50" s="8"/>
      <c r="Q50" s="40"/>
      <c r="R50" t="s">
        <v>1094</v>
      </c>
      <c r="S50" s="13"/>
      <c r="T50" s="13">
        <v>0.25629999999999997</v>
      </c>
      <c r="U50" s="13">
        <v>0.74009999999999998</v>
      </c>
    </row>
    <row r="51" spans="2:21" x14ac:dyDescent="0.15">
      <c r="C51" s="6"/>
      <c r="D51" s="202">
        <v>253344</v>
      </c>
      <c r="F51" s="6"/>
      <c r="G51" s="202">
        <v>210597</v>
      </c>
      <c r="I51" s="6"/>
      <c r="J51" s="202">
        <v>499915</v>
      </c>
      <c r="K51" s="8"/>
      <c r="P51" s="8"/>
      <c r="Q51" s="40"/>
      <c r="S51" s="13"/>
      <c r="T51" s="13"/>
      <c r="U51" s="13"/>
    </row>
    <row r="52" spans="2:21" x14ac:dyDescent="0.15">
      <c r="C52" s="6"/>
      <c r="D52" s="202">
        <v>251554</v>
      </c>
      <c r="E52" s="202">
        <f t="shared" ref="E52" si="20">AVERAGE(D47:D52)</f>
        <v>294111.16666666669</v>
      </c>
      <c r="F52" s="6"/>
      <c r="G52" s="202">
        <v>196271</v>
      </c>
      <c r="H52" s="120">
        <f t="shared" ref="H52" si="21">AVERAGE(G47:G52)</f>
        <v>216850.33333333334</v>
      </c>
      <c r="I52" s="6"/>
      <c r="J52" s="202">
        <v>530626</v>
      </c>
      <c r="K52" s="201">
        <f t="shared" ref="K52" si="22">AVERAGE(J47:J52)</f>
        <v>534876.16666666663</v>
      </c>
      <c r="P52" s="8"/>
      <c r="Q52" s="40"/>
      <c r="R52" t="s">
        <v>1096</v>
      </c>
      <c r="S52" s="13"/>
      <c r="T52" s="13"/>
      <c r="U52" s="13"/>
    </row>
    <row r="53" spans="2:21" x14ac:dyDescent="0.15">
      <c r="C53" s="6"/>
      <c r="F53" s="6" t="s">
        <v>1252</v>
      </c>
      <c r="G53" s="202">
        <v>137289</v>
      </c>
      <c r="I53" s="6" t="s">
        <v>1252</v>
      </c>
      <c r="J53" s="202">
        <v>476068</v>
      </c>
      <c r="K53" s="8"/>
      <c r="P53" s="8"/>
      <c r="Q53" s="40"/>
      <c r="R53" t="s">
        <v>1097</v>
      </c>
      <c r="S53" s="13"/>
      <c r="T53" s="13" t="s">
        <v>498</v>
      </c>
      <c r="U53" s="13" t="s">
        <v>502</v>
      </c>
    </row>
    <row r="54" spans="2:21" x14ac:dyDescent="0.15">
      <c r="C54" s="6"/>
      <c r="F54" s="6"/>
      <c r="G54" s="202">
        <v>124384</v>
      </c>
      <c r="I54" s="6"/>
      <c r="J54" s="202">
        <v>470253</v>
      </c>
      <c r="K54" s="8"/>
      <c r="P54" s="8"/>
      <c r="Q54" s="40"/>
      <c r="R54" t="s">
        <v>674</v>
      </c>
      <c r="S54" s="13"/>
      <c r="T54" s="13">
        <v>0.45650000000000002</v>
      </c>
      <c r="U54" s="13">
        <v>0.65559999999999996</v>
      </c>
    </row>
    <row r="55" spans="2:21" x14ac:dyDescent="0.15">
      <c r="C55" s="6"/>
      <c r="F55" s="6"/>
      <c r="G55" s="202">
        <v>125010</v>
      </c>
      <c r="I55" s="6"/>
      <c r="J55" s="202">
        <v>386791</v>
      </c>
      <c r="K55" s="8"/>
      <c r="P55" s="8"/>
      <c r="Q55" s="40"/>
      <c r="R55" t="s">
        <v>676</v>
      </c>
      <c r="S55" s="13"/>
      <c r="T55" s="13" t="s">
        <v>879</v>
      </c>
      <c r="U55" s="13" t="s">
        <v>879</v>
      </c>
    </row>
    <row r="56" spans="2:21" x14ac:dyDescent="0.15">
      <c r="C56" s="6"/>
      <c r="F56" s="6" t="s">
        <v>1253</v>
      </c>
      <c r="G56" s="202">
        <v>143488</v>
      </c>
      <c r="I56" s="6" t="s">
        <v>1253</v>
      </c>
      <c r="J56" s="202">
        <v>431096</v>
      </c>
      <c r="K56" s="8"/>
      <c r="P56" s="8"/>
      <c r="Q56" s="40"/>
      <c r="R56" t="s">
        <v>1304</v>
      </c>
      <c r="S56" s="13"/>
      <c r="T56" s="13" t="s">
        <v>1100</v>
      </c>
      <c r="U56" s="13" t="s">
        <v>1100</v>
      </c>
    </row>
    <row r="57" spans="2:21" x14ac:dyDescent="0.15">
      <c r="C57" s="6"/>
      <c r="F57" s="6"/>
      <c r="G57" s="202">
        <v>133905</v>
      </c>
      <c r="I57" s="6"/>
      <c r="J57" s="202">
        <v>463562</v>
      </c>
      <c r="K57" s="8"/>
      <c r="P57" s="8"/>
      <c r="Q57" s="40"/>
      <c r="S57" s="13"/>
      <c r="T57" s="13"/>
      <c r="U57" s="13"/>
    </row>
    <row r="58" spans="2:21" x14ac:dyDescent="0.15">
      <c r="C58" s="6"/>
      <c r="F58" s="6"/>
      <c r="G58" s="202">
        <v>130350</v>
      </c>
      <c r="H58" s="120">
        <f t="shared" ref="H58" si="23">AVERAGE(G53:G58)</f>
        <v>132404.33333333334</v>
      </c>
      <c r="I58" s="6"/>
      <c r="J58" s="202">
        <v>472927</v>
      </c>
      <c r="K58" s="201">
        <f t="shared" ref="K58" si="24">AVERAGE(J53:J58)</f>
        <v>450116.16666666669</v>
      </c>
      <c r="P58" s="8"/>
      <c r="Q58" s="40"/>
    </row>
    <row r="59" spans="2:21" x14ac:dyDescent="0.15">
      <c r="C59" s="6"/>
      <c r="F59" s="6" t="s">
        <v>486</v>
      </c>
      <c r="G59" s="202">
        <v>254335</v>
      </c>
      <c r="I59" s="6"/>
      <c r="J59" s="120"/>
      <c r="K59" s="8"/>
      <c r="P59" s="8"/>
      <c r="Q59" s="40"/>
    </row>
    <row r="60" spans="2:21" x14ac:dyDescent="0.15">
      <c r="C60" s="6"/>
      <c r="F60" s="6"/>
      <c r="G60" s="202">
        <v>252881</v>
      </c>
      <c r="I60" s="6"/>
      <c r="J60" s="120"/>
      <c r="K60" s="8"/>
      <c r="P60" s="8"/>
      <c r="Q60" s="40"/>
    </row>
    <row r="61" spans="2:21" x14ac:dyDescent="0.15">
      <c r="C61" s="6"/>
      <c r="F61" s="6"/>
      <c r="G61" s="202">
        <v>251735</v>
      </c>
      <c r="I61" s="6"/>
      <c r="J61" s="120"/>
      <c r="K61" s="8"/>
      <c r="P61" s="8"/>
      <c r="Q61" s="40"/>
    </row>
    <row r="62" spans="2:21" x14ac:dyDescent="0.15">
      <c r="C62" s="6"/>
      <c r="F62" s="6" t="s">
        <v>487</v>
      </c>
      <c r="G62" s="202">
        <v>247601</v>
      </c>
      <c r="I62" s="6"/>
      <c r="J62" s="120"/>
      <c r="K62" s="8"/>
      <c r="P62" s="8"/>
      <c r="Q62" s="40"/>
    </row>
    <row r="63" spans="2:21" x14ac:dyDescent="0.15">
      <c r="C63" s="6"/>
      <c r="F63" s="6"/>
      <c r="G63" s="202">
        <v>260088</v>
      </c>
      <c r="I63" s="6"/>
      <c r="J63" s="120"/>
      <c r="K63" s="8"/>
      <c r="P63" s="8"/>
      <c r="Q63" s="40"/>
    </row>
    <row r="64" spans="2:21" x14ac:dyDescent="0.15">
      <c r="B64" s="7"/>
      <c r="C64" s="6"/>
      <c r="D64" s="7"/>
      <c r="E64" s="7"/>
      <c r="F64" s="6"/>
      <c r="G64" s="202">
        <v>230425</v>
      </c>
      <c r="H64" s="202">
        <f t="shared" ref="H64" si="25">AVERAGE(G59:G64)</f>
        <v>249510.83333333334</v>
      </c>
      <c r="I64" s="6"/>
      <c r="J64" s="173"/>
      <c r="K64" s="201"/>
      <c r="P64" s="8"/>
      <c r="Q64" s="40"/>
    </row>
    <row r="65" spans="2:17" x14ac:dyDescent="0.15">
      <c r="B65" s="10"/>
      <c r="C65" s="9"/>
      <c r="D65" s="10"/>
      <c r="E65" s="10"/>
      <c r="F65" s="9"/>
      <c r="G65" s="10"/>
      <c r="H65" s="10"/>
      <c r="I65" s="9"/>
      <c r="J65" s="10"/>
      <c r="K65" s="11"/>
      <c r="L65" s="9"/>
      <c r="M65" s="10"/>
      <c r="N65" s="10"/>
      <c r="O65" s="10"/>
      <c r="P65" s="11"/>
      <c r="Q65" s="40"/>
    </row>
    <row r="66" spans="2:17" x14ac:dyDescent="0.15">
      <c r="B66" t="s">
        <v>1354</v>
      </c>
      <c r="C66" s="6" t="s">
        <v>745</v>
      </c>
      <c r="D66" s="202">
        <v>305607</v>
      </c>
      <c r="F66" s="6" t="s">
        <v>567</v>
      </c>
      <c r="G66" s="202">
        <v>81310</v>
      </c>
      <c r="I66" s="6" t="s">
        <v>745</v>
      </c>
      <c r="J66" s="202">
        <v>450365</v>
      </c>
      <c r="K66" s="8"/>
      <c r="P66" s="8"/>
      <c r="Q66" s="40"/>
    </row>
    <row r="67" spans="2:17" x14ac:dyDescent="0.15">
      <c r="C67" s="6"/>
      <c r="D67" s="202">
        <v>286185</v>
      </c>
      <c r="F67" s="6"/>
      <c r="G67" s="202">
        <v>85909</v>
      </c>
      <c r="I67" s="6"/>
      <c r="J67" s="202">
        <v>408763</v>
      </c>
      <c r="K67" s="8"/>
      <c r="N67" s="359" t="s">
        <v>525</v>
      </c>
      <c r="O67" s="359"/>
      <c r="P67" s="345"/>
      <c r="Q67" s="230"/>
    </row>
    <row r="68" spans="2:17" x14ac:dyDescent="0.15">
      <c r="C68" s="6"/>
      <c r="D68" s="202">
        <v>277743</v>
      </c>
      <c r="F68" s="6"/>
      <c r="G68" s="202">
        <v>82611</v>
      </c>
      <c r="I68" s="6"/>
      <c r="J68" s="202">
        <v>365530</v>
      </c>
      <c r="K68" s="8"/>
      <c r="N68" s="7" t="s">
        <v>1322</v>
      </c>
      <c r="O68" s="7" t="s">
        <v>967</v>
      </c>
      <c r="P68" s="8" t="s">
        <v>522</v>
      </c>
      <c r="Q68" s="40"/>
    </row>
    <row r="69" spans="2:17" x14ac:dyDescent="0.15">
      <c r="C69" s="6" t="s">
        <v>565</v>
      </c>
      <c r="D69" s="202">
        <v>321902</v>
      </c>
      <c r="F69" s="6" t="s">
        <v>569</v>
      </c>
      <c r="G69" s="202">
        <v>74638</v>
      </c>
      <c r="I69" s="6" t="s">
        <v>565</v>
      </c>
      <c r="J69" s="202">
        <v>388613</v>
      </c>
      <c r="K69" s="8"/>
      <c r="N69" s="202">
        <v>307518</v>
      </c>
      <c r="O69" s="202">
        <v>81595.166666666672</v>
      </c>
      <c r="P69" s="201">
        <v>412633.16666666669</v>
      </c>
      <c r="Q69" s="229"/>
    </row>
    <row r="70" spans="2:17" x14ac:dyDescent="0.15">
      <c r="C70" s="6"/>
      <c r="D70" s="202">
        <v>331166</v>
      </c>
      <c r="F70" s="6"/>
      <c r="G70" s="202">
        <v>82100</v>
      </c>
      <c r="I70" s="6"/>
      <c r="J70" s="202">
        <v>429515</v>
      </c>
      <c r="K70" s="8"/>
      <c r="N70" s="202">
        <v>155367.16666666666</v>
      </c>
      <c r="P70" s="201">
        <v>395982.83333333331</v>
      </c>
      <c r="Q70" s="229"/>
    </row>
    <row r="71" spans="2:17" x14ac:dyDescent="0.15">
      <c r="C71" s="6"/>
      <c r="D71" s="202">
        <v>322505</v>
      </c>
      <c r="E71" s="202">
        <f>AVERAGE(D66:D71)</f>
        <v>307518</v>
      </c>
      <c r="F71" s="6"/>
      <c r="G71" s="202">
        <v>83003</v>
      </c>
      <c r="H71" s="202">
        <f>AVERAGE(G66:G71)</f>
        <v>81595.166666666672</v>
      </c>
      <c r="I71" s="6"/>
      <c r="J71" s="202">
        <v>433013</v>
      </c>
      <c r="K71" s="201">
        <f>AVERAGE(J66:J71)</f>
        <v>412633.16666666669</v>
      </c>
      <c r="N71" s="202">
        <v>165338.33333333334</v>
      </c>
      <c r="P71" s="201">
        <v>350800.66666666669</v>
      </c>
      <c r="Q71" s="229"/>
    </row>
    <row r="72" spans="2:17" x14ac:dyDescent="0.15">
      <c r="C72" s="6" t="s">
        <v>567</v>
      </c>
      <c r="D72" s="202">
        <v>145983</v>
      </c>
      <c r="F72" s="6"/>
      <c r="I72" s="6" t="s">
        <v>567</v>
      </c>
      <c r="J72" s="202">
        <v>343263</v>
      </c>
      <c r="K72" s="8"/>
      <c r="N72" s="202">
        <v>187480</v>
      </c>
      <c r="P72" s="201">
        <v>370698</v>
      </c>
      <c r="Q72" s="229"/>
    </row>
    <row r="73" spans="2:17" x14ac:dyDescent="0.15">
      <c r="C73" s="6"/>
      <c r="D73" s="202">
        <v>154277</v>
      </c>
      <c r="F73" s="6"/>
      <c r="I73" s="6"/>
      <c r="J73" s="202">
        <v>349475</v>
      </c>
      <c r="K73" s="8"/>
      <c r="P73" s="201">
        <v>393197.66666666669</v>
      </c>
      <c r="Q73" s="229"/>
    </row>
    <row r="74" spans="2:17" x14ac:dyDescent="0.15">
      <c r="C74" s="6"/>
      <c r="D74" s="202">
        <v>131936</v>
      </c>
      <c r="F74" s="6"/>
      <c r="I74" s="6"/>
      <c r="J74" s="202">
        <v>379494</v>
      </c>
      <c r="K74" s="8"/>
      <c r="M74" t="s">
        <v>526</v>
      </c>
      <c r="N74" s="202">
        <f>AVERAGE(N69:N73)</f>
        <v>203925.875</v>
      </c>
      <c r="O74" s="202">
        <f t="shared" ref="O74:P74" si="26">AVERAGE(O69:O73)</f>
        <v>81595.166666666672</v>
      </c>
      <c r="P74" s="201">
        <f t="shared" si="26"/>
        <v>384662.46666666667</v>
      </c>
      <c r="Q74" s="229"/>
    </row>
    <row r="75" spans="2:17" x14ac:dyDescent="0.15">
      <c r="C75" s="6" t="s">
        <v>569</v>
      </c>
      <c r="D75" s="202">
        <v>158334</v>
      </c>
      <c r="F75" s="6"/>
      <c r="I75" s="6" t="s">
        <v>569</v>
      </c>
      <c r="J75" s="202">
        <v>424276</v>
      </c>
      <c r="K75" s="8"/>
      <c r="P75" s="8"/>
      <c r="Q75" s="40"/>
    </row>
    <row r="76" spans="2:17" x14ac:dyDescent="0.15">
      <c r="C76" s="6"/>
      <c r="D76" s="202">
        <v>176931</v>
      </c>
      <c r="F76" s="6"/>
      <c r="I76" s="6"/>
      <c r="J76" s="202">
        <v>491043</v>
      </c>
      <c r="K76" s="8"/>
      <c r="N76" s="359" t="s">
        <v>532</v>
      </c>
      <c r="O76" s="359"/>
      <c r="P76" s="345"/>
      <c r="Q76" s="230"/>
    </row>
    <row r="77" spans="2:17" x14ac:dyDescent="0.15">
      <c r="C77" s="6"/>
      <c r="D77" s="202">
        <v>164742</v>
      </c>
      <c r="E77" s="202">
        <f t="shared" ref="E77" si="27">AVERAGE(D72:D77)</f>
        <v>155367.16666666666</v>
      </c>
      <c r="F77" s="6"/>
      <c r="I77" s="6"/>
      <c r="J77" s="202">
        <v>388346</v>
      </c>
      <c r="K77" s="201">
        <f t="shared" ref="K77" si="28">AVERAGE(J72:J77)</f>
        <v>395982.83333333331</v>
      </c>
      <c r="N77">
        <f>N69/$N$74</f>
        <v>1.5079891161433046</v>
      </c>
      <c r="O77">
        <f t="shared" ref="O77:P77" si="29">O69/$N$74</f>
        <v>0.40012169454546498</v>
      </c>
      <c r="P77" s="8">
        <f t="shared" si="29"/>
        <v>2.0234468365854341</v>
      </c>
      <c r="Q77" s="40"/>
    </row>
    <row r="78" spans="2:17" x14ac:dyDescent="0.15">
      <c r="C78" s="6" t="s">
        <v>1420</v>
      </c>
      <c r="D78" s="202">
        <v>150913</v>
      </c>
      <c r="F78" s="6"/>
      <c r="I78" s="6" t="s">
        <v>1420</v>
      </c>
      <c r="J78" s="202">
        <v>334736</v>
      </c>
      <c r="K78" s="8"/>
      <c r="N78">
        <f t="shared" ref="N78:N80" si="30">N70/$N$74</f>
        <v>0.76188059345910197</v>
      </c>
      <c r="P78" s="8">
        <f t="shared" ref="P78" si="31">P70/$N$74</f>
        <v>1.9417978877537405</v>
      </c>
      <c r="Q78" s="40"/>
    </row>
    <row r="79" spans="2:17" x14ac:dyDescent="0.15">
      <c r="C79" s="6"/>
      <c r="D79" s="202">
        <v>167766</v>
      </c>
      <c r="F79" s="6"/>
      <c r="I79" s="6"/>
      <c r="J79" s="202">
        <v>326274</v>
      </c>
      <c r="K79" s="8"/>
      <c r="N79">
        <f t="shared" si="30"/>
        <v>0.81077662819067631</v>
      </c>
      <c r="P79" s="8">
        <f t="shared" ref="P79" si="32">P71/$N$74</f>
        <v>1.720236172416407</v>
      </c>
      <c r="Q79" s="40"/>
    </row>
    <row r="80" spans="2:17" x14ac:dyDescent="0.15">
      <c r="C80" s="6"/>
      <c r="D80" s="202">
        <v>137163</v>
      </c>
      <c r="F80" s="6"/>
      <c r="I80" s="6"/>
      <c r="J80" s="202">
        <v>278251</v>
      </c>
      <c r="K80" s="8"/>
      <c r="N80">
        <f t="shared" si="30"/>
        <v>0.91935366220691705</v>
      </c>
      <c r="P80" s="8">
        <f t="shared" ref="P80" si="33">P72/$N$74</f>
        <v>1.8178075734626613</v>
      </c>
      <c r="Q80" s="40"/>
    </row>
    <row r="81" spans="2:17" x14ac:dyDescent="0.15">
      <c r="C81" s="6" t="s">
        <v>1422</v>
      </c>
      <c r="D81" s="202">
        <v>197582</v>
      </c>
      <c r="F81" s="6"/>
      <c r="I81" s="6" t="s">
        <v>1422</v>
      </c>
      <c r="J81" s="202">
        <v>382959</v>
      </c>
      <c r="K81" s="8"/>
      <c r="P81" s="8">
        <f t="shared" ref="P81" si="34">P73/$N$74</f>
        <v>1.92814014732886</v>
      </c>
      <c r="Q81" s="40"/>
    </row>
    <row r="82" spans="2:17" x14ac:dyDescent="0.15">
      <c r="C82" s="6"/>
      <c r="D82" s="202">
        <v>179216</v>
      </c>
      <c r="F82" s="6"/>
      <c r="I82" s="6"/>
      <c r="J82" s="202">
        <v>431845</v>
      </c>
      <c r="K82" s="8"/>
      <c r="M82" s="7" t="s">
        <v>338</v>
      </c>
      <c r="N82" s="203">
        <f>AVERAGE(N77:N81)</f>
        <v>1</v>
      </c>
      <c r="O82" s="203">
        <f t="shared" ref="O82:P82" si="35">AVERAGE(O77:O81)</f>
        <v>0.40012169454546498</v>
      </c>
      <c r="P82" s="204">
        <f t="shared" si="35"/>
        <v>1.8862857235094208</v>
      </c>
      <c r="Q82" s="231"/>
    </row>
    <row r="83" spans="2:17" x14ac:dyDescent="0.15">
      <c r="C83" s="6"/>
      <c r="D83" s="202">
        <v>159390</v>
      </c>
      <c r="E83" s="202">
        <f t="shared" ref="E83" si="36">AVERAGE(D78:D83)</f>
        <v>165338.33333333334</v>
      </c>
      <c r="F83" s="6"/>
      <c r="I83" s="6"/>
      <c r="J83" s="202">
        <v>350739</v>
      </c>
      <c r="K83" s="201">
        <f t="shared" ref="K83" si="37">AVERAGE(J78:J83)</f>
        <v>350800.66666666669</v>
      </c>
      <c r="P83" s="8"/>
      <c r="Q83" s="40"/>
    </row>
    <row r="84" spans="2:17" x14ac:dyDescent="0.15">
      <c r="C84" s="6" t="s">
        <v>1246</v>
      </c>
      <c r="D84" s="202">
        <v>188887</v>
      </c>
      <c r="F84" s="6"/>
      <c r="I84" s="6" t="s">
        <v>1246</v>
      </c>
      <c r="J84" s="202">
        <v>420080</v>
      </c>
      <c r="K84" s="8"/>
      <c r="P84" s="8"/>
      <c r="Q84" s="40"/>
    </row>
    <row r="85" spans="2:17" x14ac:dyDescent="0.15">
      <c r="C85" s="6"/>
      <c r="D85" s="202">
        <v>206305</v>
      </c>
      <c r="F85" s="6"/>
      <c r="I85" s="6"/>
      <c r="J85" s="202">
        <v>414807</v>
      </c>
      <c r="K85" s="8"/>
      <c r="P85" s="8"/>
      <c r="Q85" s="40"/>
    </row>
    <row r="86" spans="2:17" x14ac:dyDescent="0.15">
      <c r="C86" s="6"/>
      <c r="D86" s="202">
        <v>199149</v>
      </c>
      <c r="F86" s="6"/>
      <c r="I86" s="6"/>
      <c r="J86" s="202">
        <v>324794</v>
      </c>
      <c r="K86" s="8"/>
      <c r="P86" s="8"/>
      <c r="Q86" s="40"/>
    </row>
    <row r="87" spans="2:17" x14ac:dyDescent="0.15">
      <c r="C87" s="6" t="s">
        <v>1441</v>
      </c>
      <c r="D87" s="202">
        <v>170962</v>
      </c>
      <c r="F87" s="6"/>
      <c r="I87" s="6" t="s">
        <v>1441</v>
      </c>
      <c r="J87" s="202">
        <v>343702</v>
      </c>
      <c r="K87" s="8"/>
      <c r="P87" s="8"/>
      <c r="Q87" s="40"/>
    </row>
    <row r="88" spans="2:17" x14ac:dyDescent="0.15">
      <c r="C88" s="6"/>
      <c r="D88" s="202">
        <v>184333</v>
      </c>
      <c r="F88" s="6"/>
      <c r="I88" s="6"/>
      <c r="J88" s="202">
        <v>347481</v>
      </c>
      <c r="K88" s="8"/>
      <c r="P88" s="8"/>
      <c r="Q88" s="40"/>
    </row>
    <row r="89" spans="2:17" x14ac:dyDescent="0.15">
      <c r="C89" s="6"/>
      <c r="D89" s="202">
        <v>175244</v>
      </c>
      <c r="E89" s="202">
        <f t="shared" ref="E89" si="38">AVERAGE(D84:D89)</f>
        <v>187480</v>
      </c>
      <c r="F89" s="6"/>
      <c r="I89" s="6"/>
      <c r="J89" s="202">
        <v>373324</v>
      </c>
      <c r="K89" s="201">
        <f t="shared" ref="K89" si="39">AVERAGE(J84:J89)</f>
        <v>370698</v>
      </c>
      <c r="P89" s="8"/>
      <c r="Q89" s="40"/>
    </row>
    <row r="90" spans="2:17" x14ac:dyDescent="0.15">
      <c r="C90" s="6"/>
      <c r="F90" s="6"/>
      <c r="I90" s="6" t="s">
        <v>483</v>
      </c>
      <c r="J90" s="202">
        <v>376780</v>
      </c>
      <c r="K90" s="8"/>
      <c r="P90" s="8"/>
      <c r="Q90" s="40"/>
    </row>
    <row r="91" spans="2:17" x14ac:dyDescent="0.15">
      <c r="C91" s="6"/>
      <c r="F91" s="6"/>
      <c r="I91" s="6"/>
      <c r="J91" s="202">
        <v>394725</v>
      </c>
      <c r="K91" s="8"/>
      <c r="P91" s="8"/>
      <c r="Q91" s="40"/>
    </row>
    <row r="92" spans="2:17" x14ac:dyDescent="0.15">
      <c r="C92" s="6"/>
      <c r="F92" s="6"/>
      <c r="I92" s="6"/>
      <c r="J92" s="202">
        <v>345440</v>
      </c>
      <c r="K92" s="8"/>
      <c r="P92" s="8"/>
      <c r="Q92" s="40"/>
    </row>
    <row r="93" spans="2:17" x14ac:dyDescent="0.15">
      <c r="C93" s="6"/>
      <c r="F93" s="6"/>
      <c r="I93" s="6" t="s">
        <v>484</v>
      </c>
      <c r="J93" s="202">
        <v>444642</v>
      </c>
      <c r="K93" s="8"/>
      <c r="P93" s="8"/>
      <c r="Q93" s="40"/>
    </row>
    <row r="94" spans="2:17" x14ac:dyDescent="0.15">
      <c r="C94" s="6"/>
      <c r="F94" s="6"/>
      <c r="I94" s="6"/>
      <c r="J94" s="202">
        <v>478937</v>
      </c>
      <c r="K94" s="8"/>
      <c r="P94" s="8"/>
      <c r="Q94" s="40"/>
    </row>
    <row r="95" spans="2:17" x14ac:dyDescent="0.15">
      <c r="C95" s="6"/>
      <c r="F95" s="6"/>
      <c r="I95" s="6"/>
      <c r="J95" s="202">
        <v>318662</v>
      </c>
      <c r="K95" s="201">
        <f t="shared" ref="K95" si="40">AVERAGE(J90:J95)</f>
        <v>393197.66666666669</v>
      </c>
      <c r="P95" s="8"/>
      <c r="Q95" s="40"/>
    </row>
    <row r="96" spans="2:17" x14ac:dyDescent="0.15">
      <c r="B96" s="10"/>
      <c r="C96" s="9"/>
      <c r="D96" s="10"/>
      <c r="E96" s="10"/>
      <c r="F96" s="9"/>
      <c r="G96" s="10"/>
      <c r="H96" s="10"/>
      <c r="I96" s="9"/>
      <c r="J96" s="10"/>
      <c r="K96" s="11"/>
      <c r="L96" s="9"/>
      <c r="M96" s="10"/>
      <c r="N96" s="10"/>
      <c r="O96" s="10"/>
      <c r="P96" s="11"/>
      <c r="Q96" s="40"/>
    </row>
    <row r="97" spans="2:17" x14ac:dyDescent="0.15">
      <c r="B97" t="s">
        <v>485</v>
      </c>
      <c r="C97" s="6" t="s">
        <v>745</v>
      </c>
      <c r="D97" s="202">
        <v>239930</v>
      </c>
      <c r="F97" s="6" t="s">
        <v>745</v>
      </c>
      <c r="G97" s="202">
        <v>213566</v>
      </c>
      <c r="I97" s="6" t="s">
        <v>745</v>
      </c>
      <c r="J97" s="202">
        <v>355835</v>
      </c>
      <c r="K97" s="8"/>
      <c r="P97" s="8"/>
      <c r="Q97" s="40"/>
    </row>
    <row r="98" spans="2:17" x14ac:dyDescent="0.15">
      <c r="C98" s="6"/>
      <c r="D98" s="202">
        <v>243330</v>
      </c>
      <c r="F98" s="6"/>
      <c r="G98" s="202">
        <v>246575</v>
      </c>
      <c r="I98" s="6"/>
      <c r="J98" s="202">
        <v>351143</v>
      </c>
      <c r="K98" s="8"/>
      <c r="N98" s="359" t="s">
        <v>525</v>
      </c>
      <c r="O98" s="359"/>
      <c r="P98" s="345"/>
      <c r="Q98" s="230"/>
    </row>
    <row r="99" spans="2:17" x14ac:dyDescent="0.15">
      <c r="C99" s="6"/>
      <c r="D99" s="202">
        <v>245533</v>
      </c>
      <c r="F99" s="6"/>
      <c r="G99" s="202">
        <v>219344</v>
      </c>
      <c r="I99" s="6"/>
      <c r="J99" s="202">
        <v>308003</v>
      </c>
      <c r="K99" s="8"/>
      <c r="N99" s="7" t="s">
        <v>1322</v>
      </c>
      <c r="O99" s="7" t="s">
        <v>967</v>
      </c>
      <c r="P99" s="8" t="s">
        <v>522</v>
      </c>
      <c r="Q99" s="40"/>
    </row>
    <row r="100" spans="2:17" x14ac:dyDescent="0.15">
      <c r="C100" s="6" t="s">
        <v>565</v>
      </c>
      <c r="D100" s="202">
        <v>228676</v>
      </c>
      <c r="F100" s="6" t="s">
        <v>565</v>
      </c>
      <c r="G100" s="202">
        <v>187382</v>
      </c>
      <c r="I100" s="6" t="s">
        <v>565</v>
      </c>
      <c r="J100" s="202">
        <v>441789</v>
      </c>
      <c r="K100" s="8"/>
      <c r="N100" s="202">
        <v>233882.33333333334</v>
      </c>
      <c r="O100" s="202">
        <v>209252.5</v>
      </c>
      <c r="P100" s="201">
        <v>366852.33333333331</v>
      </c>
      <c r="Q100" s="229"/>
    </row>
    <row r="101" spans="2:17" x14ac:dyDescent="0.15">
      <c r="C101" s="6"/>
      <c r="D101" s="202">
        <v>218265</v>
      </c>
      <c r="F101" s="6"/>
      <c r="G101" s="202">
        <v>193799</v>
      </c>
      <c r="I101" s="6"/>
      <c r="J101" s="202">
        <v>405694</v>
      </c>
      <c r="K101" s="8"/>
      <c r="N101" s="202">
        <v>188022.16666666666</v>
      </c>
      <c r="O101" s="202">
        <v>204788.83333333334</v>
      </c>
      <c r="P101" s="201">
        <v>498589.83333333331</v>
      </c>
      <c r="Q101" s="229"/>
    </row>
    <row r="102" spans="2:17" x14ac:dyDescent="0.15">
      <c r="C102" s="6"/>
      <c r="D102" s="202">
        <v>227560</v>
      </c>
      <c r="E102" s="202">
        <f>AVERAGE(D97:D102)</f>
        <v>233882.33333333334</v>
      </c>
      <c r="F102" s="6"/>
      <c r="G102" s="202">
        <v>194849</v>
      </c>
      <c r="H102" s="202">
        <f>AVERAGE(G97:G102)</f>
        <v>209252.5</v>
      </c>
      <c r="I102" s="6"/>
      <c r="J102" s="202">
        <v>338650</v>
      </c>
      <c r="K102" s="201">
        <f>AVERAGE(J97:J102)</f>
        <v>366852.33333333331</v>
      </c>
      <c r="N102" s="202">
        <v>340886</v>
      </c>
      <c r="P102" s="201">
        <v>443245.83333333331</v>
      </c>
      <c r="Q102" s="229"/>
    </row>
    <row r="103" spans="2:17" x14ac:dyDescent="0.15">
      <c r="C103" s="6" t="s">
        <v>567</v>
      </c>
      <c r="D103" s="202">
        <v>164899</v>
      </c>
      <c r="F103" s="6" t="s">
        <v>567</v>
      </c>
      <c r="G103" s="202">
        <v>211122</v>
      </c>
      <c r="I103" s="6" t="s">
        <v>567</v>
      </c>
      <c r="J103" s="202">
        <v>527491</v>
      </c>
      <c r="K103" s="8"/>
      <c r="N103" s="202">
        <v>235822.33333333334</v>
      </c>
      <c r="P103" s="201">
        <v>412016.66666666669</v>
      </c>
      <c r="Q103" s="229"/>
    </row>
    <row r="104" spans="2:17" x14ac:dyDescent="0.15">
      <c r="C104" s="6"/>
      <c r="D104" s="202">
        <v>165497</v>
      </c>
      <c r="F104" s="6"/>
      <c r="G104" s="202">
        <v>205941</v>
      </c>
      <c r="I104" s="6"/>
      <c r="J104" s="202">
        <v>475934</v>
      </c>
      <c r="K104" s="8"/>
      <c r="M104" t="s">
        <v>526</v>
      </c>
      <c r="N104" s="202">
        <f>AVERAGE(N100:N103)</f>
        <v>249653.20833333334</v>
      </c>
      <c r="O104" s="202">
        <f t="shared" ref="O104:P104" si="41">AVERAGE(O100:O103)</f>
        <v>207020.66666666669</v>
      </c>
      <c r="P104" s="201">
        <f t="shared" si="41"/>
        <v>430176.16666666669</v>
      </c>
      <c r="Q104" s="229"/>
    </row>
    <row r="105" spans="2:17" x14ac:dyDescent="0.15">
      <c r="C105" s="6"/>
      <c r="D105" s="202">
        <v>171474</v>
      </c>
      <c r="F105" s="6"/>
      <c r="G105" s="202">
        <v>166355</v>
      </c>
      <c r="I105" s="6"/>
      <c r="J105" s="202">
        <v>461902</v>
      </c>
      <c r="K105" s="8"/>
      <c r="P105" s="8"/>
      <c r="Q105" s="40"/>
    </row>
    <row r="106" spans="2:17" x14ac:dyDescent="0.15">
      <c r="C106" s="6" t="s">
        <v>569</v>
      </c>
      <c r="D106" s="202">
        <v>217211</v>
      </c>
      <c r="F106" s="6" t="s">
        <v>569</v>
      </c>
      <c r="G106" s="202">
        <v>221889</v>
      </c>
      <c r="I106" s="6" t="s">
        <v>569</v>
      </c>
      <c r="J106" s="202">
        <v>439162</v>
      </c>
      <c r="K106" s="8"/>
      <c r="N106" s="359" t="s">
        <v>532</v>
      </c>
      <c r="O106" s="359"/>
      <c r="P106" s="345"/>
      <c r="Q106" s="230"/>
    </row>
    <row r="107" spans="2:17" x14ac:dyDescent="0.15">
      <c r="C107" s="6"/>
      <c r="D107" s="202">
        <v>203080</v>
      </c>
      <c r="F107" s="6"/>
      <c r="G107" s="202">
        <v>226431</v>
      </c>
      <c r="I107" s="6"/>
      <c r="J107" s="202">
        <v>556518</v>
      </c>
      <c r="K107" s="8"/>
      <c r="N107">
        <f>N100/$N$104</f>
        <v>0.936828871115716</v>
      </c>
      <c r="O107">
        <f t="shared" ref="O107:P108" si="42">O100/$N$104</f>
        <v>0.83817268520983357</v>
      </c>
      <c r="P107" s="8">
        <f t="shared" si="42"/>
        <v>1.4694477022042409</v>
      </c>
      <c r="Q107" s="40"/>
    </row>
    <row r="108" spans="2:17" x14ac:dyDescent="0.15">
      <c r="C108" s="6"/>
      <c r="D108" s="202">
        <v>205972</v>
      </c>
      <c r="E108" s="202">
        <f t="shared" ref="E108" si="43">AVERAGE(D103:D108)</f>
        <v>188022.16666666666</v>
      </c>
      <c r="F108" s="6"/>
      <c r="G108" s="202">
        <v>196995</v>
      </c>
      <c r="H108" s="202">
        <f>AVERAGE(G103:G108)</f>
        <v>204788.83333333334</v>
      </c>
      <c r="I108" s="6"/>
      <c r="J108" s="202">
        <v>530532</v>
      </c>
      <c r="K108" s="201">
        <f t="shared" ref="K108" si="44">AVERAGE(J103:J108)</f>
        <v>498589.83333333331</v>
      </c>
      <c r="N108">
        <f t="shared" ref="N108:N110" si="45">N101/$N$104</f>
        <v>0.75313338819832909</v>
      </c>
      <c r="O108">
        <f t="shared" si="42"/>
        <v>0.8202932167404885</v>
      </c>
      <c r="P108" s="8">
        <f t="shared" ref="P108" si="46">P101/$N$104</f>
        <v>1.9971296850614608</v>
      </c>
      <c r="Q108" s="40"/>
    </row>
    <row r="109" spans="2:17" x14ac:dyDescent="0.15">
      <c r="C109" s="6" t="s">
        <v>1420</v>
      </c>
      <c r="D109" s="202">
        <v>412381</v>
      </c>
      <c r="F109" s="6"/>
      <c r="I109" s="6" t="s">
        <v>1420</v>
      </c>
      <c r="J109" s="202">
        <v>410028</v>
      </c>
      <c r="K109" s="8"/>
      <c r="N109">
        <f t="shared" si="45"/>
        <v>1.3654380902041281</v>
      </c>
      <c r="P109" s="8">
        <f t="shared" ref="P109" si="47">P102/$N$104</f>
        <v>1.775446173083095</v>
      </c>
      <c r="Q109" s="40"/>
    </row>
    <row r="110" spans="2:17" x14ac:dyDescent="0.15">
      <c r="C110" s="6"/>
      <c r="D110" s="202">
        <v>382511</v>
      </c>
      <c r="F110" s="6"/>
      <c r="I110" s="6"/>
      <c r="J110" s="202">
        <v>394749</v>
      </c>
      <c r="K110" s="8"/>
      <c r="N110">
        <f t="shared" si="45"/>
        <v>0.9445996504818267</v>
      </c>
      <c r="P110" s="8">
        <f t="shared" ref="P110" si="48">P103/$N$104</f>
        <v>1.6503559854778553</v>
      </c>
      <c r="Q110" s="40"/>
    </row>
    <row r="111" spans="2:17" x14ac:dyDescent="0.15">
      <c r="C111" s="6"/>
      <c r="D111" s="202">
        <v>354271</v>
      </c>
      <c r="F111" s="6"/>
      <c r="I111" s="6"/>
      <c r="J111" s="202">
        <v>396693</v>
      </c>
      <c r="K111" s="8"/>
      <c r="M111" s="7" t="s">
        <v>338</v>
      </c>
      <c r="N111" s="203">
        <f>AVERAGE(N107:N110)</f>
        <v>1</v>
      </c>
      <c r="O111" s="203">
        <f>AVERAGE(O107:O110)</f>
        <v>0.82923295097516103</v>
      </c>
      <c r="P111" s="204">
        <f>AVERAGE(P107:P110)</f>
        <v>1.7230948864566629</v>
      </c>
      <c r="Q111" s="231"/>
    </row>
    <row r="112" spans="2:17" x14ac:dyDescent="0.15">
      <c r="C112" s="6" t="s">
        <v>1422</v>
      </c>
      <c r="D112" s="202">
        <v>323316</v>
      </c>
      <c r="F112" s="6"/>
      <c r="I112" s="6" t="s">
        <v>1422</v>
      </c>
      <c r="J112" s="202">
        <v>503363</v>
      </c>
      <c r="K112" s="8"/>
      <c r="P112" s="8"/>
      <c r="Q112" s="40"/>
    </row>
    <row r="113" spans="2:17" x14ac:dyDescent="0.15">
      <c r="C113" s="6"/>
      <c r="D113" s="202">
        <v>293185</v>
      </c>
      <c r="F113" s="6"/>
      <c r="I113" s="6"/>
      <c r="J113" s="202">
        <v>493770</v>
      </c>
      <c r="K113" s="8"/>
      <c r="P113" s="8"/>
      <c r="Q113" s="40"/>
    </row>
    <row r="114" spans="2:17" x14ac:dyDescent="0.15">
      <c r="C114" s="6"/>
      <c r="D114" s="202">
        <v>279652</v>
      </c>
      <c r="E114" s="202">
        <f t="shared" ref="E114" si="49">AVERAGE(D109:D114)</f>
        <v>340886</v>
      </c>
      <c r="F114" s="6"/>
      <c r="I114" s="6"/>
      <c r="J114" s="202">
        <v>460872</v>
      </c>
      <c r="K114" s="201">
        <f t="shared" ref="K114" si="50">AVERAGE(J109:J114)</f>
        <v>443245.83333333331</v>
      </c>
      <c r="P114" s="8"/>
      <c r="Q114" s="40"/>
    </row>
    <row r="115" spans="2:17" x14ac:dyDescent="0.15">
      <c r="C115" s="6" t="s">
        <v>1246</v>
      </c>
      <c r="D115" s="202">
        <v>195130</v>
      </c>
      <c r="F115" s="6"/>
      <c r="I115" s="6" t="s">
        <v>1246</v>
      </c>
      <c r="J115" s="202">
        <v>379633</v>
      </c>
      <c r="K115" s="8"/>
      <c r="P115" s="8"/>
      <c r="Q115" s="40"/>
    </row>
    <row r="116" spans="2:17" x14ac:dyDescent="0.15">
      <c r="C116" s="6"/>
      <c r="D116" s="202">
        <v>220002</v>
      </c>
      <c r="F116" s="6"/>
      <c r="I116" s="6"/>
      <c r="J116" s="202">
        <v>411234</v>
      </c>
      <c r="K116" s="8"/>
      <c r="P116" s="8"/>
      <c r="Q116" s="40"/>
    </row>
    <row r="117" spans="2:17" x14ac:dyDescent="0.15">
      <c r="C117" s="6"/>
      <c r="D117" s="202">
        <v>231051</v>
      </c>
      <c r="F117" s="6"/>
      <c r="I117" s="6"/>
      <c r="J117" s="202">
        <v>365926</v>
      </c>
      <c r="K117" s="8"/>
      <c r="P117" s="8"/>
      <c r="Q117" s="40"/>
    </row>
    <row r="118" spans="2:17" x14ac:dyDescent="0.15">
      <c r="C118" s="6" t="s">
        <v>1441</v>
      </c>
      <c r="D118" s="202">
        <v>257252</v>
      </c>
      <c r="F118" s="6"/>
      <c r="I118" s="6" t="s">
        <v>1441</v>
      </c>
      <c r="J118" s="202">
        <v>472059</v>
      </c>
      <c r="K118" s="8"/>
      <c r="P118" s="8"/>
      <c r="Q118" s="40"/>
    </row>
    <row r="119" spans="2:17" x14ac:dyDescent="0.15">
      <c r="C119" s="6"/>
      <c r="D119" s="202">
        <v>242514</v>
      </c>
      <c r="F119" s="6"/>
      <c r="I119" s="6"/>
      <c r="J119" s="202">
        <v>457041</v>
      </c>
      <c r="K119" s="8"/>
      <c r="P119" s="8"/>
      <c r="Q119" s="40"/>
    </row>
    <row r="120" spans="2:17" x14ac:dyDescent="0.15">
      <c r="C120" s="6"/>
      <c r="D120" s="202">
        <v>268985</v>
      </c>
      <c r="E120" s="202">
        <f t="shared" ref="E120" si="51">AVERAGE(D115:D120)</f>
        <v>235822.33333333334</v>
      </c>
      <c r="F120" s="6"/>
      <c r="I120" s="6"/>
      <c r="J120" s="202">
        <v>386207</v>
      </c>
      <c r="K120" s="201">
        <f t="shared" ref="K120" si="52">AVERAGE(J115:J120)</f>
        <v>412016.66666666669</v>
      </c>
      <c r="P120" s="8"/>
      <c r="Q120" s="40"/>
    </row>
    <row r="121" spans="2:17" x14ac:dyDescent="0.15">
      <c r="B121" s="10"/>
      <c r="C121" s="9"/>
      <c r="D121" s="10"/>
      <c r="E121" s="10"/>
      <c r="F121" s="9"/>
      <c r="G121" s="10"/>
      <c r="H121" s="10"/>
      <c r="I121" s="9"/>
      <c r="J121" s="10"/>
      <c r="K121" s="11"/>
      <c r="L121" s="9"/>
      <c r="M121" s="10"/>
      <c r="N121" s="10"/>
      <c r="O121" s="10"/>
      <c r="P121" s="11"/>
      <c r="Q121" s="40"/>
    </row>
  </sheetData>
  <mergeCells count="15">
    <mergeCell ref="B1:K1"/>
    <mergeCell ref="N1:P1"/>
    <mergeCell ref="S1:U1"/>
    <mergeCell ref="C2:E2"/>
    <mergeCell ref="F2:H2"/>
    <mergeCell ref="I2:K2"/>
    <mergeCell ref="N2:P2"/>
    <mergeCell ref="S2:U2"/>
    <mergeCell ref="N98:P98"/>
    <mergeCell ref="N106:P106"/>
    <mergeCell ref="N9:P9"/>
    <mergeCell ref="N24:P24"/>
    <mergeCell ref="N35:P35"/>
    <mergeCell ref="N67:P67"/>
    <mergeCell ref="N76:P76"/>
  </mergeCells>
  <phoneticPr fontId="3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A117"/>
  <sheetViews>
    <sheetView workbookViewId="0">
      <selection activeCell="Y33" sqref="Y33"/>
    </sheetView>
  </sheetViews>
  <sheetFormatPr baseColWidth="10" defaultRowHeight="13" x14ac:dyDescent="0.15"/>
  <cols>
    <col min="1" max="1" width="26.5" customWidth="1"/>
    <col min="13" max="13" width="11" customWidth="1"/>
  </cols>
  <sheetData>
    <row r="1" spans="1:27" x14ac:dyDescent="0.15">
      <c r="A1" s="242" t="s">
        <v>734</v>
      </c>
      <c r="B1" s="334" t="s">
        <v>1161</v>
      </c>
      <c r="C1" s="324"/>
      <c r="D1" s="324"/>
      <c r="E1" s="324"/>
      <c r="F1" s="324"/>
      <c r="G1" s="324"/>
      <c r="H1" s="324"/>
      <c r="I1" s="324"/>
      <c r="J1" s="324"/>
      <c r="K1" s="324"/>
      <c r="L1" s="169"/>
      <c r="N1" s="357" t="s">
        <v>339</v>
      </c>
      <c r="O1" s="358"/>
      <c r="P1" s="358"/>
      <c r="Q1" s="227"/>
      <c r="R1" s="206"/>
      <c r="S1" s="362" t="s">
        <v>341</v>
      </c>
      <c r="T1" s="363"/>
      <c r="U1" s="364"/>
    </row>
    <row r="2" spans="1:27" x14ac:dyDescent="0.15">
      <c r="A2" s="33" t="s">
        <v>5433</v>
      </c>
      <c r="C2" s="353" t="s">
        <v>523</v>
      </c>
      <c r="D2" s="352"/>
      <c r="E2" s="352"/>
      <c r="F2" s="351" t="s">
        <v>524</v>
      </c>
      <c r="G2" s="352"/>
      <c r="H2" s="352"/>
      <c r="I2" s="354" t="s">
        <v>576</v>
      </c>
      <c r="J2" s="352"/>
      <c r="K2" s="352"/>
      <c r="L2" s="181"/>
      <c r="M2" s="246"/>
      <c r="N2" s="359" t="s">
        <v>525</v>
      </c>
      <c r="O2" s="359"/>
      <c r="P2" s="359"/>
      <c r="Q2" s="228"/>
      <c r="R2" s="181"/>
      <c r="S2" s="344" t="s">
        <v>532</v>
      </c>
      <c r="T2" s="344"/>
      <c r="U2" s="345"/>
    </row>
    <row r="3" spans="1:27" ht="42" x14ac:dyDescent="0.15">
      <c r="B3" s="35" t="s">
        <v>1314</v>
      </c>
      <c r="C3" s="254" t="s">
        <v>1108</v>
      </c>
      <c r="D3" s="4" t="s">
        <v>571</v>
      </c>
      <c r="E3" s="5" t="s">
        <v>340</v>
      </c>
      <c r="F3" s="254" t="s">
        <v>1108</v>
      </c>
      <c r="G3" s="4" t="s">
        <v>739</v>
      </c>
      <c r="H3" s="5" t="s">
        <v>340</v>
      </c>
      <c r="I3" s="254" t="s">
        <v>1108</v>
      </c>
      <c r="J3" s="4" t="s">
        <v>739</v>
      </c>
      <c r="K3" s="5" t="s">
        <v>340</v>
      </c>
      <c r="L3" s="40"/>
      <c r="M3" s="93"/>
      <c r="N3" s="7" t="s">
        <v>523</v>
      </c>
      <c r="O3" s="7" t="s">
        <v>524</v>
      </c>
      <c r="P3" s="7" t="s">
        <v>522</v>
      </c>
      <c r="Q3" s="40"/>
      <c r="R3" s="51"/>
      <c r="S3" s="270" t="s">
        <v>5575</v>
      </c>
      <c r="T3" s="270" t="s">
        <v>5576</v>
      </c>
      <c r="U3" s="272" t="s">
        <v>522</v>
      </c>
    </row>
    <row r="4" spans="1:27" x14ac:dyDescent="0.15">
      <c r="B4" t="s">
        <v>1341</v>
      </c>
      <c r="C4" s="6" t="s">
        <v>745</v>
      </c>
      <c r="D4" s="195">
        <v>268203</v>
      </c>
      <c r="E4" s="8"/>
      <c r="F4" s="6" t="s">
        <v>745</v>
      </c>
      <c r="G4" s="195">
        <v>321733</v>
      </c>
      <c r="H4" s="8"/>
      <c r="I4" s="6" t="s">
        <v>745</v>
      </c>
      <c r="J4" s="195">
        <v>742976</v>
      </c>
      <c r="K4" s="8"/>
      <c r="L4" s="7"/>
      <c r="M4" s="7"/>
      <c r="N4" s="7">
        <v>258</v>
      </c>
      <c r="O4" s="7">
        <v>295</v>
      </c>
      <c r="P4" s="8">
        <v>667</v>
      </c>
      <c r="R4" s="6"/>
      <c r="S4" s="7">
        <v>1.1227154046997387</v>
      </c>
      <c r="T4" s="7">
        <v>1.2837249782419495</v>
      </c>
      <c r="U4" s="8">
        <v>2.9025239338555262</v>
      </c>
    </row>
    <row r="5" spans="1:27" x14ac:dyDescent="0.15">
      <c r="C5" s="6"/>
      <c r="D5" s="195">
        <v>259447</v>
      </c>
      <c r="E5" s="8"/>
      <c r="F5" s="6"/>
      <c r="G5" s="195">
        <v>329051</v>
      </c>
      <c r="H5" s="8"/>
      <c r="I5" s="6"/>
      <c r="J5" s="195">
        <v>683684</v>
      </c>
      <c r="K5" s="8"/>
      <c r="L5" s="7"/>
      <c r="M5" s="7"/>
      <c r="N5" s="7">
        <v>170</v>
      </c>
      <c r="O5" s="7"/>
      <c r="P5" s="8">
        <v>612</v>
      </c>
      <c r="R5" s="6"/>
      <c r="S5" s="7">
        <v>0.73977371627502175</v>
      </c>
      <c r="T5" s="7">
        <v>0.69605568445475641</v>
      </c>
      <c r="U5" s="8">
        <v>2.6631853785900783</v>
      </c>
    </row>
    <row r="6" spans="1:27" x14ac:dyDescent="0.15">
      <c r="C6" s="6"/>
      <c r="D6" s="195">
        <v>262969</v>
      </c>
      <c r="E6" s="8"/>
      <c r="F6" s="6"/>
      <c r="G6" s="195">
        <v>310348</v>
      </c>
      <c r="H6" s="8"/>
      <c r="I6" s="6"/>
      <c r="J6" s="195">
        <v>627163</v>
      </c>
      <c r="K6" s="8"/>
      <c r="L6" s="7"/>
      <c r="M6" s="7"/>
      <c r="N6" s="7">
        <v>255</v>
      </c>
      <c r="O6" s="7"/>
      <c r="P6" s="8">
        <v>1120</v>
      </c>
      <c r="R6" s="6"/>
      <c r="S6" s="7">
        <v>1.1096605744125325</v>
      </c>
      <c r="T6" s="7">
        <v>0.58468677494199539</v>
      </c>
      <c r="U6" s="8">
        <v>4.8738033072236728</v>
      </c>
    </row>
    <row r="7" spans="1:27" x14ac:dyDescent="0.15">
      <c r="C7" s="6" t="s">
        <v>565</v>
      </c>
      <c r="D7" s="195">
        <v>255704</v>
      </c>
      <c r="E7" s="8"/>
      <c r="F7" s="6" t="s">
        <v>565</v>
      </c>
      <c r="G7" s="195">
        <v>265046</v>
      </c>
      <c r="H7" s="8"/>
      <c r="I7" s="6" t="s">
        <v>565</v>
      </c>
      <c r="J7" s="195">
        <v>596072</v>
      </c>
      <c r="K7" s="8"/>
      <c r="L7" s="7"/>
      <c r="M7" s="7"/>
      <c r="N7" s="7">
        <v>275</v>
      </c>
      <c r="O7" s="7"/>
      <c r="P7" s="8">
        <v>940</v>
      </c>
      <c r="R7" s="6"/>
      <c r="S7" s="7">
        <v>1.196692776327241</v>
      </c>
      <c r="T7" s="7">
        <v>1.6983758700696057</v>
      </c>
      <c r="U7" s="8">
        <v>4.0905134899912969</v>
      </c>
      <c r="AA7" s="237"/>
    </row>
    <row r="8" spans="1:27" x14ac:dyDescent="0.15">
      <c r="C8" s="6"/>
      <c r="D8" s="195">
        <v>254287</v>
      </c>
      <c r="E8" s="8"/>
      <c r="F8" s="6"/>
      <c r="G8" s="195">
        <v>298336</v>
      </c>
      <c r="H8" s="8"/>
      <c r="I8" s="6"/>
      <c r="J8" s="195">
        <v>698618</v>
      </c>
      <c r="K8" s="8"/>
      <c r="L8" s="7"/>
      <c r="M8" s="7"/>
      <c r="N8" s="7">
        <v>191</v>
      </c>
      <c r="O8" s="7"/>
      <c r="P8" s="8"/>
      <c r="R8" s="6"/>
      <c r="S8" s="7">
        <v>0.83115752828546563</v>
      </c>
      <c r="T8" s="7">
        <v>0.90951276102088163</v>
      </c>
      <c r="U8" s="8">
        <v>9.0272108843537406</v>
      </c>
      <c r="AA8" s="237"/>
    </row>
    <row r="9" spans="1:27" x14ac:dyDescent="0.15">
      <c r="C9" s="6"/>
      <c r="D9" s="195">
        <v>249969</v>
      </c>
      <c r="E9" s="201">
        <f>AVERAGE(D4:D9)</f>
        <v>258429.83333333334</v>
      </c>
      <c r="F9" s="6"/>
      <c r="G9" s="195">
        <v>245191</v>
      </c>
      <c r="H9" s="201">
        <f>AVERAGE(G4:G9)</f>
        <v>294950.83333333331</v>
      </c>
      <c r="I9" s="6"/>
      <c r="J9" s="195">
        <v>654916</v>
      </c>
      <c r="K9" s="201">
        <f>AVERAGE(J4:J9)</f>
        <v>667238.16666666663</v>
      </c>
      <c r="L9" s="7"/>
      <c r="M9" s="7" t="s">
        <v>526</v>
      </c>
      <c r="N9" s="7">
        <f>AVERAGE(N4:N8)</f>
        <v>229.8</v>
      </c>
      <c r="O9" s="7">
        <f t="shared" ref="O9:P9" si="0">AVERAGE(O4:O8)</f>
        <v>295</v>
      </c>
      <c r="P9" s="7">
        <f t="shared" si="0"/>
        <v>834.75</v>
      </c>
      <c r="R9" s="6"/>
      <c r="S9" s="7">
        <v>1.160092807424594</v>
      </c>
      <c r="T9" s="7">
        <v>1.1415313225058004</v>
      </c>
      <c r="U9" s="8">
        <v>8.2380952380952372</v>
      </c>
      <c r="Y9" s="237"/>
      <c r="AA9" s="237"/>
    </row>
    <row r="10" spans="1:27" x14ac:dyDescent="0.15">
      <c r="C10" s="6" t="s">
        <v>570</v>
      </c>
      <c r="D10" s="195">
        <v>175271</v>
      </c>
      <c r="E10" s="8"/>
      <c r="F10" s="6"/>
      <c r="G10" s="7"/>
      <c r="H10" s="8"/>
      <c r="I10" s="6" t="s">
        <v>5617</v>
      </c>
      <c r="J10" s="195">
        <v>723989</v>
      </c>
      <c r="K10" s="8"/>
      <c r="L10" s="7"/>
      <c r="M10" s="7"/>
      <c r="N10" s="7"/>
      <c r="O10" s="7"/>
      <c r="P10" s="8"/>
      <c r="R10" s="6"/>
      <c r="S10" s="7">
        <v>1.1044083526682134</v>
      </c>
      <c r="T10" s="7">
        <v>0.74245939675174011</v>
      </c>
      <c r="U10" s="8">
        <v>3</v>
      </c>
      <c r="Y10" s="237"/>
      <c r="Z10" s="237"/>
      <c r="AA10" s="237"/>
    </row>
    <row r="11" spans="1:27" x14ac:dyDescent="0.15">
      <c r="C11" s="6"/>
      <c r="D11" s="195">
        <v>176706</v>
      </c>
      <c r="E11" s="8"/>
      <c r="F11" s="6"/>
      <c r="G11" s="7"/>
      <c r="H11" s="8"/>
      <c r="I11" s="6"/>
      <c r="J11" s="195">
        <v>658370</v>
      </c>
      <c r="K11" s="8"/>
      <c r="L11" s="7"/>
      <c r="M11" s="7"/>
      <c r="N11" s="359" t="s">
        <v>532</v>
      </c>
      <c r="O11" s="359"/>
      <c r="P11" s="345"/>
      <c r="R11" s="6"/>
      <c r="S11" s="7">
        <v>0.89095127610208813</v>
      </c>
      <c r="T11" s="7">
        <v>0.70748299319727892</v>
      </c>
      <c r="U11" s="8">
        <v>3.9837837837837839</v>
      </c>
      <c r="Y11" s="237"/>
      <c r="Z11" s="237"/>
      <c r="AA11" s="237"/>
    </row>
    <row r="12" spans="1:27" x14ac:dyDescent="0.15">
      <c r="C12" s="6"/>
      <c r="D12" s="195">
        <v>175831</v>
      </c>
      <c r="E12" s="8"/>
      <c r="F12" s="6"/>
      <c r="G12" s="7"/>
      <c r="H12" s="8"/>
      <c r="I12" s="6"/>
      <c r="J12" s="195">
        <v>636343</v>
      </c>
      <c r="K12" s="8"/>
      <c r="L12" s="7"/>
      <c r="M12" s="7"/>
      <c r="N12" s="7" t="s">
        <v>523</v>
      </c>
      <c r="O12" s="7" t="s">
        <v>524</v>
      </c>
      <c r="P12" s="7" t="s">
        <v>522</v>
      </c>
      <c r="R12" s="6"/>
      <c r="S12" s="7">
        <v>0.84454756380510443</v>
      </c>
      <c r="T12" s="7">
        <v>1.2540540540540541</v>
      </c>
      <c r="U12" s="8">
        <v>3.6648648648648647</v>
      </c>
      <c r="Z12" s="237"/>
      <c r="AA12" s="237"/>
    </row>
    <row r="13" spans="1:27" x14ac:dyDescent="0.15">
      <c r="C13" s="6" t="s">
        <v>572</v>
      </c>
      <c r="D13" s="195">
        <v>162626</v>
      </c>
      <c r="E13" s="8"/>
      <c r="F13" s="6"/>
      <c r="G13" s="7"/>
      <c r="H13" s="8"/>
      <c r="I13" s="6" t="s">
        <v>5618</v>
      </c>
      <c r="J13" s="195">
        <v>529921</v>
      </c>
      <c r="K13" s="8"/>
      <c r="L13" s="7"/>
      <c r="M13" s="7"/>
      <c r="N13" s="7">
        <f>N4/$N$9</f>
        <v>1.1227154046997387</v>
      </c>
      <c r="O13" s="7">
        <f t="shared" ref="O13:P13" si="1">O4/$N$9</f>
        <v>1.2837249782419495</v>
      </c>
      <c r="P13" s="7">
        <f t="shared" si="1"/>
        <v>2.9025239338555262</v>
      </c>
      <c r="R13" s="6"/>
      <c r="S13" s="7">
        <v>1.1428571428571428</v>
      </c>
      <c r="T13" s="7">
        <v>0.88648648648648654</v>
      </c>
      <c r="U13" s="8">
        <v>5.0324324324324321</v>
      </c>
      <c r="Y13" s="237"/>
      <c r="AA13" s="237"/>
    </row>
    <row r="14" spans="1:27" x14ac:dyDescent="0.15">
      <c r="C14" s="6"/>
      <c r="D14" s="195">
        <v>163945</v>
      </c>
      <c r="E14" s="8"/>
      <c r="F14" s="6"/>
      <c r="G14" s="7"/>
      <c r="H14" s="8"/>
      <c r="I14" s="6"/>
      <c r="J14" s="195">
        <v>546508</v>
      </c>
      <c r="K14" s="8"/>
      <c r="L14" s="7"/>
      <c r="M14" s="7"/>
      <c r="N14" s="7">
        <f t="shared" ref="N14:N17" si="2">N5/$N$9</f>
        <v>0.73977371627502175</v>
      </c>
      <c r="O14" s="7"/>
      <c r="P14" s="7">
        <f t="shared" ref="P14" si="3">P5/$N$9</f>
        <v>2.6631853785900783</v>
      </c>
      <c r="R14" s="6"/>
      <c r="S14" s="7">
        <v>1.0476190476190477</v>
      </c>
      <c r="T14" s="7"/>
      <c r="U14" s="8"/>
      <c r="AA14" s="237"/>
    </row>
    <row r="15" spans="1:27" x14ac:dyDescent="0.15">
      <c r="C15" s="6"/>
      <c r="D15" s="195">
        <v>164724</v>
      </c>
      <c r="E15" s="201">
        <f t="shared" ref="E15" si="4">AVERAGE(D10:D15)</f>
        <v>169850.5</v>
      </c>
      <c r="F15" s="6"/>
      <c r="G15" s="7"/>
      <c r="H15" s="8"/>
      <c r="I15" s="6"/>
      <c r="J15" s="195">
        <v>575812</v>
      </c>
      <c r="K15" s="201">
        <f t="shared" ref="K15" si="5">AVERAGE(J10:J15)</f>
        <v>611823.83333333337</v>
      </c>
      <c r="L15" s="7"/>
      <c r="M15" s="7"/>
      <c r="N15" s="7">
        <f t="shared" si="2"/>
        <v>1.1096605744125325</v>
      </c>
      <c r="O15" s="7"/>
      <c r="P15" s="7">
        <f t="shared" ref="P15" si="6">P6/$N$9</f>
        <v>4.8738033072236728</v>
      </c>
      <c r="R15" s="6"/>
      <c r="S15" s="7">
        <v>0.81632653061224492</v>
      </c>
      <c r="T15" s="7"/>
      <c r="U15" s="8"/>
    </row>
    <row r="16" spans="1:27" x14ac:dyDescent="0.15">
      <c r="C16" s="6" t="s">
        <v>573</v>
      </c>
      <c r="D16" s="195">
        <v>253980</v>
      </c>
      <c r="E16" s="8"/>
      <c r="F16" s="6"/>
      <c r="G16" s="7"/>
      <c r="H16" s="8"/>
      <c r="I16" s="6" t="s">
        <v>570</v>
      </c>
      <c r="J16" s="195">
        <v>1789330</v>
      </c>
      <c r="K16" s="8"/>
      <c r="L16" s="7"/>
      <c r="M16" s="7"/>
      <c r="N16" s="7">
        <f t="shared" si="2"/>
        <v>1.196692776327241</v>
      </c>
      <c r="O16" s="7"/>
      <c r="P16" s="7">
        <f t="shared" ref="P16" si="7">P7/$N$9</f>
        <v>4.0905134899912969</v>
      </c>
      <c r="R16" s="6"/>
      <c r="S16" s="7">
        <v>0.99319727891156462</v>
      </c>
      <c r="T16" s="7"/>
      <c r="U16" s="8"/>
    </row>
    <row r="17" spans="3:21" x14ac:dyDescent="0.15">
      <c r="C17" s="6"/>
      <c r="D17" s="195">
        <v>252450</v>
      </c>
      <c r="E17" s="8"/>
      <c r="F17" s="6"/>
      <c r="G17" s="7"/>
      <c r="H17" s="8"/>
      <c r="I17" s="6"/>
      <c r="J17" s="195">
        <v>1045976</v>
      </c>
      <c r="K17" s="8"/>
      <c r="L17" s="7"/>
      <c r="M17" s="7"/>
      <c r="N17" s="7">
        <f t="shared" si="2"/>
        <v>0.83115752828546563</v>
      </c>
      <c r="O17" s="7"/>
      <c r="P17" s="8"/>
      <c r="R17" s="6"/>
      <c r="S17" s="7">
        <v>1.0810810810810811</v>
      </c>
      <c r="T17" s="7"/>
      <c r="U17" s="8"/>
    </row>
    <row r="18" spans="3:21" x14ac:dyDescent="0.15">
      <c r="C18" s="6"/>
      <c r="D18" s="195">
        <v>248393</v>
      </c>
      <c r="E18" s="8"/>
      <c r="F18" s="6"/>
      <c r="G18" s="7"/>
      <c r="H18" s="8"/>
      <c r="I18" s="6"/>
      <c r="J18" s="195">
        <v>1037129</v>
      </c>
      <c r="K18" s="8"/>
      <c r="L18" s="7"/>
      <c r="M18" s="7"/>
      <c r="N18" s="7"/>
      <c r="O18" s="7"/>
      <c r="P18" s="8"/>
      <c r="R18" s="6"/>
      <c r="S18" s="7">
        <v>0.81621621621621621</v>
      </c>
      <c r="T18" s="7"/>
      <c r="U18" s="8"/>
    </row>
    <row r="19" spans="3:21" x14ac:dyDescent="0.15">
      <c r="C19" s="6" t="s">
        <v>574</v>
      </c>
      <c r="D19" s="195">
        <v>257422</v>
      </c>
      <c r="E19" s="8"/>
      <c r="F19" s="6"/>
      <c r="G19" s="7"/>
      <c r="H19" s="8"/>
      <c r="I19" s="6" t="s">
        <v>572</v>
      </c>
      <c r="J19" s="195">
        <v>962927</v>
      </c>
      <c r="K19" s="8"/>
      <c r="L19" s="7"/>
      <c r="M19" s="7" t="s">
        <v>338</v>
      </c>
      <c r="N19" s="40">
        <f>AVERAGE(N13:N17)</f>
        <v>0.99999999999999978</v>
      </c>
      <c r="O19" s="40">
        <f t="shared" ref="O19:P19" si="8">AVERAGE(O13:O17)</f>
        <v>1.2837249782419495</v>
      </c>
      <c r="P19" s="40">
        <f t="shared" si="8"/>
        <v>3.6325065274151433</v>
      </c>
      <c r="R19" s="6"/>
      <c r="S19" s="7">
        <v>1.1027027027027028</v>
      </c>
      <c r="T19" s="7"/>
      <c r="U19" s="8"/>
    </row>
    <row r="20" spans="3:21" x14ac:dyDescent="0.15">
      <c r="C20" s="6"/>
      <c r="D20" s="195">
        <v>259623</v>
      </c>
      <c r="E20" s="8"/>
      <c r="F20" s="6"/>
      <c r="G20" s="7"/>
      <c r="H20" s="8"/>
      <c r="I20" s="6"/>
      <c r="J20" s="195">
        <v>940514</v>
      </c>
      <c r="K20" s="8"/>
      <c r="L20" s="7"/>
      <c r="M20" s="7"/>
      <c r="N20" s="7"/>
      <c r="O20" s="7"/>
      <c r="P20" s="8"/>
      <c r="R20" s="271" t="s">
        <v>5562</v>
      </c>
      <c r="S20" s="270">
        <f>AVERAGE(S4:S19)</f>
        <v>0.99999999999999978</v>
      </c>
      <c r="T20" s="270">
        <f t="shared" ref="T20:U20" si="9">AVERAGE(T4:T19)</f>
        <v>0.99043703217245471</v>
      </c>
      <c r="U20" s="272">
        <f t="shared" si="9"/>
        <v>4.7476413313190635</v>
      </c>
    </row>
    <row r="21" spans="3:21" x14ac:dyDescent="0.15">
      <c r="C21" s="6"/>
      <c r="D21" s="195">
        <v>260352</v>
      </c>
      <c r="E21" s="201">
        <f t="shared" ref="E21" si="10">AVERAGE(D16:D21)</f>
        <v>255370</v>
      </c>
      <c r="F21" s="6"/>
      <c r="G21" s="7"/>
      <c r="H21" s="8"/>
      <c r="I21" s="6"/>
      <c r="J21" s="195">
        <v>946576</v>
      </c>
      <c r="K21" s="201">
        <f t="shared" ref="K21" si="11">AVERAGE(J16:J21)</f>
        <v>1120408.6666666667</v>
      </c>
      <c r="L21" s="7"/>
      <c r="M21" s="7"/>
      <c r="N21" s="7"/>
      <c r="O21" s="7"/>
      <c r="P21" s="8"/>
      <c r="R21" s="6"/>
      <c r="S21" s="7"/>
      <c r="T21" s="7"/>
      <c r="U21" s="8"/>
    </row>
    <row r="22" spans="3:21" x14ac:dyDescent="0.15">
      <c r="C22" s="6" t="s">
        <v>5613</v>
      </c>
      <c r="D22" s="195">
        <v>271048</v>
      </c>
      <c r="E22" s="8"/>
      <c r="F22" s="6"/>
      <c r="G22" s="7"/>
      <c r="H22" s="8"/>
      <c r="I22" s="6" t="s">
        <v>573</v>
      </c>
      <c r="J22" s="195">
        <v>990922</v>
      </c>
      <c r="K22" s="8"/>
      <c r="L22" s="7"/>
      <c r="M22" s="7"/>
      <c r="N22" s="7"/>
      <c r="O22" s="7"/>
      <c r="P22" s="8"/>
      <c r="R22" s="273" t="s">
        <v>330</v>
      </c>
      <c r="S22" s="7"/>
      <c r="T22" s="7"/>
      <c r="U22" s="8"/>
    </row>
    <row r="23" spans="3:21" x14ac:dyDescent="0.15">
      <c r="C23" s="6"/>
      <c r="D23" s="195">
        <v>279196</v>
      </c>
      <c r="E23" s="8"/>
      <c r="F23" s="6"/>
      <c r="G23" s="7"/>
      <c r="H23" s="8"/>
      <c r="I23" s="6"/>
      <c r="J23" s="195">
        <v>948745</v>
      </c>
      <c r="K23" s="8"/>
      <c r="L23" s="7"/>
      <c r="M23" s="7"/>
      <c r="N23" s="7"/>
      <c r="O23" s="7"/>
      <c r="P23" s="8"/>
      <c r="R23" s="13" t="s">
        <v>1112</v>
      </c>
      <c r="S23" s="13">
        <v>16</v>
      </c>
      <c r="T23" s="13">
        <v>10</v>
      </c>
      <c r="U23" s="13">
        <v>10</v>
      </c>
    </row>
    <row r="24" spans="3:21" x14ac:dyDescent="0.15">
      <c r="C24" s="6"/>
      <c r="D24" s="195">
        <v>275562</v>
      </c>
      <c r="E24" s="8"/>
      <c r="F24" s="6"/>
      <c r="G24" s="7"/>
      <c r="H24" s="8"/>
      <c r="I24" s="6"/>
      <c r="J24" s="195">
        <v>993636</v>
      </c>
      <c r="K24" s="8"/>
      <c r="L24" s="7"/>
      <c r="M24" s="7"/>
      <c r="N24" s="7"/>
      <c r="O24" s="7"/>
      <c r="P24" s="8"/>
      <c r="R24" s="13" t="s">
        <v>1113</v>
      </c>
      <c r="S24" s="13" t="s">
        <v>275</v>
      </c>
      <c r="T24" s="13" t="s">
        <v>276</v>
      </c>
      <c r="U24" s="82">
        <v>2663</v>
      </c>
    </row>
    <row r="25" spans="3:21" x14ac:dyDescent="0.15">
      <c r="C25" s="6" t="s">
        <v>5614</v>
      </c>
      <c r="D25" s="195">
        <v>274087</v>
      </c>
      <c r="E25" s="8"/>
      <c r="F25" s="6"/>
      <c r="G25" s="7"/>
      <c r="H25" s="8"/>
      <c r="I25" s="6" t="s">
        <v>574</v>
      </c>
      <c r="J25" s="195">
        <v>962984</v>
      </c>
      <c r="K25" s="8"/>
      <c r="L25" s="7"/>
      <c r="M25" s="7"/>
      <c r="N25" s="7"/>
      <c r="O25" s="7"/>
      <c r="P25" s="8"/>
      <c r="R25" s="13" t="s">
        <v>1211</v>
      </c>
      <c r="S25" s="13" t="s">
        <v>277</v>
      </c>
      <c r="T25" s="13" t="s">
        <v>278</v>
      </c>
      <c r="U25" s="82">
        <v>2976</v>
      </c>
    </row>
    <row r="26" spans="3:21" x14ac:dyDescent="0.15">
      <c r="C26" s="6"/>
      <c r="D26" s="195">
        <v>276084</v>
      </c>
      <c r="E26" s="8"/>
      <c r="F26" s="6"/>
      <c r="G26" s="7"/>
      <c r="H26" s="8"/>
      <c r="I26" s="6"/>
      <c r="J26" s="195">
        <v>913801</v>
      </c>
      <c r="K26" s="8"/>
      <c r="L26" s="7"/>
      <c r="M26" s="7"/>
      <c r="N26" s="7"/>
      <c r="O26" s="7"/>
      <c r="P26" s="8"/>
      <c r="R26" s="13" t="s">
        <v>981</v>
      </c>
      <c r="S26" s="82">
        <v>1064</v>
      </c>
      <c r="T26" s="13" t="s">
        <v>279</v>
      </c>
      <c r="U26" s="82">
        <v>4037</v>
      </c>
    </row>
    <row r="27" spans="3:21" x14ac:dyDescent="0.15">
      <c r="C27" s="6"/>
      <c r="D27" s="195">
        <v>271580</v>
      </c>
      <c r="E27" s="201">
        <f t="shared" ref="E27" si="12">AVERAGE(D22:D27)</f>
        <v>274592.83333333331</v>
      </c>
      <c r="F27" s="6"/>
      <c r="G27" s="7"/>
      <c r="H27" s="8"/>
      <c r="I27" s="6"/>
      <c r="J27" s="195">
        <v>828430</v>
      </c>
      <c r="K27" s="201">
        <f t="shared" ref="K27" si="13">AVERAGE(J22:J27)</f>
        <v>939753</v>
      </c>
      <c r="L27" s="7"/>
      <c r="M27" s="7"/>
      <c r="N27" s="7"/>
      <c r="O27" s="7"/>
      <c r="P27" s="8"/>
      <c r="R27" s="13" t="s">
        <v>1223</v>
      </c>
      <c r="S27" s="82">
        <v>1119</v>
      </c>
      <c r="T27" s="82">
        <v>1261</v>
      </c>
      <c r="U27" s="82">
        <v>5834</v>
      </c>
    </row>
    <row r="28" spans="3:21" x14ac:dyDescent="0.15">
      <c r="C28" s="6" t="s">
        <v>5615</v>
      </c>
      <c r="D28" s="195">
        <v>180716</v>
      </c>
      <c r="E28" s="8"/>
      <c r="F28" s="6"/>
      <c r="G28" s="7"/>
      <c r="H28" s="8"/>
      <c r="I28" s="6"/>
      <c r="J28" s="7"/>
      <c r="K28" s="8"/>
      <c r="L28" s="7"/>
      <c r="M28" s="7"/>
      <c r="N28" s="7"/>
      <c r="O28" s="7"/>
      <c r="P28" s="8"/>
      <c r="R28" s="13" t="s">
        <v>1234</v>
      </c>
      <c r="S28" s="82">
        <v>1197</v>
      </c>
      <c r="T28" s="82">
        <v>1698</v>
      </c>
      <c r="U28" s="82">
        <v>9027</v>
      </c>
    </row>
    <row r="29" spans="3:21" x14ac:dyDescent="0.15">
      <c r="C29" s="6"/>
      <c r="D29" s="195">
        <v>186975</v>
      </c>
      <c r="E29" s="8"/>
      <c r="F29" s="6"/>
      <c r="G29" s="7"/>
      <c r="H29" s="8"/>
      <c r="I29" s="6"/>
      <c r="J29" s="7"/>
      <c r="K29" s="8"/>
      <c r="L29" s="7"/>
      <c r="M29" s="7"/>
      <c r="N29" s="7"/>
      <c r="O29" s="7"/>
      <c r="P29" s="8"/>
      <c r="R29" s="13" t="s">
        <v>1009</v>
      </c>
      <c r="S29" s="13" t="s">
        <v>280</v>
      </c>
      <c r="T29" s="82">
        <v>1114</v>
      </c>
      <c r="U29" s="82">
        <v>6364</v>
      </c>
    </row>
    <row r="30" spans="3:21" x14ac:dyDescent="0.15">
      <c r="C30" s="6"/>
      <c r="D30" s="195">
        <v>169423</v>
      </c>
      <c r="E30" s="8"/>
      <c r="F30" s="6"/>
      <c r="G30" s="7"/>
      <c r="H30" s="8"/>
      <c r="I30" s="6"/>
      <c r="J30" s="7"/>
      <c r="K30" s="8"/>
      <c r="L30" s="7"/>
      <c r="M30" s="7"/>
      <c r="N30" s="7"/>
      <c r="O30" s="7"/>
      <c r="P30" s="8"/>
      <c r="R30" s="13" t="s">
        <v>649</v>
      </c>
      <c r="S30" s="82">
        <v>1000</v>
      </c>
      <c r="T30" s="13" t="s">
        <v>281</v>
      </c>
      <c r="U30" s="82">
        <v>4748</v>
      </c>
    </row>
    <row r="31" spans="3:21" x14ac:dyDescent="0.15">
      <c r="C31" s="6" t="s">
        <v>5616</v>
      </c>
      <c r="D31" s="195">
        <v>208180</v>
      </c>
      <c r="E31" s="8"/>
      <c r="F31" s="6"/>
      <c r="G31" s="7"/>
      <c r="H31" s="8"/>
      <c r="I31" s="6"/>
      <c r="J31" s="7"/>
      <c r="K31" s="8"/>
      <c r="L31" s="7"/>
      <c r="M31" s="7"/>
      <c r="N31" s="7"/>
      <c r="O31" s="7"/>
      <c r="P31" s="8"/>
      <c r="R31" s="13" t="s">
        <v>662</v>
      </c>
      <c r="S31" s="13" t="s">
        <v>282</v>
      </c>
      <c r="T31" s="13" t="s">
        <v>283</v>
      </c>
      <c r="U31" s="82">
        <v>2201</v>
      </c>
    </row>
    <row r="32" spans="3:21" x14ac:dyDescent="0.15">
      <c r="C32" s="6"/>
      <c r="D32" s="195">
        <v>206340</v>
      </c>
      <c r="E32" s="8"/>
      <c r="F32" s="6"/>
      <c r="G32" s="7"/>
      <c r="H32" s="8"/>
      <c r="I32" s="6"/>
      <c r="J32" s="7"/>
      <c r="K32" s="8"/>
      <c r="L32" s="7"/>
      <c r="M32" s="7"/>
      <c r="N32" s="7"/>
      <c r="O32" s="7"/>
      <c r="P32" s="8"/>
      <c r="R32" s="13" t="s">
        <v>860</v>
      </c>
      <c r="S32" s="13" t="s">
        <v>284</v>
      </c>
      <c r="T32" s="13" t="s">
        <v>285</v>
      </c>
      <c r="U32" s="13" t="s">
        <v>286</v>
      </c>
    </row>
    <row r="33" spans="2:21" x14ac:dyDescent="0.15">
      <c r="B33" s="10"/>
      <c r="C33" s="9"/>
      <c r="D33" s="171">
        <v>194118</v>
      </c>
      <c r="E33" s="255">
        <f t="shared" ref="E33" si="14">AVERAGE(D28:D33)</f>
        <v>190958.66666666666</v>
      </c>
      <c r="F33" s="9"/>
      <c r="G33" s="10"/>
      <c r="H33" s="11"/>
      <c r="I33" s="9"/>
      <c r="J33" s="10"/>
      <c r="K33" s="11"/>
      <c r="L33" s="10"/>
      <c r="M33" s="10"/>
      <c r="N33" s="10"/>
      <c r="O33" s="10"/>
      <c r="P33" s="11"/>
      <c r="R33" s="13"/>
      <c r="S33" s="13"/>
      <c r="T33" s="13"/>
      <c r="U33" s="13"/>
    </row>
    <row r="34" spans="2:21" x14ac:dyDescent="0.15">
      <c r="B34" t="s">
        <v>5619</v>
      </c>
      <c r="C34" s="6" t="s">
        <v>570</v>
      </c>
      <c r="D34" s="195">
        <v>128079</v>
      </c>
      <c r="E34" s="8"/>
      <c r="F34" s="6" t="s">
        <v>745</v>
      </c>
      <c r="G34" s="195">
        <v>77234</v>
      </c>
      <c r="H34" s="8"/>
      <c r="I34" s="6"/>
      <c r="J34" s="7"/>
      <c r="K34" s="8"/>
      <c r="L34" s="3"/>
      <c r="M34" s="4"/>
      <c r="N34" s="360"/>
      <c r="O34" s="360"/>
      <c r="P34" s="361"/>
      <c r="R34" s="279"/>
      <c r="S34" s="81"/>
      <c r="T34" s="81"/>
      <c r="U34" s="274"/>
    </row>
    <row r="35" spans="2:21" x14ac:dyDescent="0.15">
      <c r="C35" s="6"/>
      <c r="D35" s="195">
        <v>134609</v>
      </c>
      <c r="E35" s="8"/>
      <c r="F35" s="6"/>
      <c r="G35" s="195">
        <v>74528</v>
      </c>
      <c r="H35" s="8"/>
      <c r="I35" s="6"/>
      <c r="J35" s="7"/>
      <c r="K35" s="8"/>
      <c r="L35" s="6"/>
      <c r="M35" s="7"/>
      <c r="N35" s="344" t="s">
        <v>525</v>
      </c>
      <c r="O35" s="344"/>
      <c r="P35" s="345"/>
      <c r="R35" s="279"/>
      <c r="S35" s="81"/>
      <c r="T35" s="81"/>
      <c r="U35" s="274"/>
    </row>
    <row r="36" spans="2:21" x14ac:dyDescent="0.15">
      <c r="C36" s="6"/>
      <c r="D36" s="195">
        <v>125659</v>
      </c>
      <c r="E36" s="8"/>
      <c r="F36" s="6"/>
      <c r="G36" s="195">
        <v>80334</v>
      </c>
      <c r="H36" s="8"/>
      <c r="I36" s="6"/>
      <c r="J36" s="7"/>
      <c r="K36" s="8"/>
      <c r="L36" s="6"/>
      <c r="M36" s="7"/>
      <c r="N36" s="7" t="s">
        <v>523</v>
      </c>
      <c r="O36" s="7" t="s">
        <v>524</v>
      </c>
      <c r="P36" s="8"/>
      <c r="R36" s="279"/>
      <c r="S36" s="81"/>
      <c r="T36" s="81"/>
      <c r="U36" s="274"/>
    </row>
    <row r="37" spans="2:21" x14ac:dyDescent="0.15">
      <c r="C37" s="6" t="s">
        <v>572</v>
      </c>
      <c r="D37" s="195">
        <v>131436</v>
      </c>
      <c r="E37" s="8"/>
      <c r="F37" s="6" t="s">
        <v>565</v>
      </c>
      <c r="G37" s="195">
        <v>74867</v>
      </c>
      <c r="H37" s="8"/>
      <c r="I37" s="6"/>
      <c r="J37" s="7"/>
      <c r="K37" s="8"/>
      <c r="L37" s="6"/>
      <c r="M37" s="7"/>
      <c r="N37" s="7">
        <v>125</v>
      </c>
      <c r="O37" s="7">
        <v>75</v>
      </c>
      <c r="P37" s="8"/>
      <c r="R37" s="273" t="s">
        <v>247</v>
      </c>
      <c r="S37" s="81"/>
      <c r="T37" s="81"/>
      <c r="U37" s="274"/>
    </row>
    <row r="38" spans="2:21" x14ac:dyDescent="0.15">
      <c r="C38" s="6"/>
      <c r="D38" s="195">
        <v>112688</v>
      </c>
      <c r="E38" s="8"/>
      <c r="F38" s="6"/>
      <c r="G38" s="195">
        <v>69963</v>
      </c>
      <c r="H38" s="8"/>
      <c r="I38" s="6"/>
      <c r="J38" s="7"/>
      <c r="K38" s="8"/>
      <c r="L38" s="6"/>
      <c r="M38" s="7"/>
      <c r="N38" s="7">
        <v>119</v>
      </c>
      <c r="O38" s="7">
        <v>63</v>
      </c>
      <c r="P38" s="8"/>
      <c r="R38" s="279" t="s">
        <v>674</v>
      </c>
      <c r="S38" s="81"/>
      <c r="T38" s="281" t="s">
        <v>154</v>
      </c>
      <c r="U38" s="285" t="s">
        <v>675</v>
      </c>
    </row>
    <row r="39" spans="2:21" x14ac:dyDescent="0.15">
      <c r="C39" s="6"/>
      <c r="D39" s="195">
        <v>115268</v>
      </c>
      <c r="E39" s="201">
        <f>AVERAGE(D34:D39)</f>
        <v>124623.16666666667</v>
      </c>
      <c r="F39" s="6"/>
      <c r="G39" s="195">
        <v>74290</v>
      </c>
      <c r="H39" s="201">
        <f>AVERAGE(G34:G39)</f>
        <v>75202.666666666672</v>
      </c>
      <c r="I39" s="6"/>
      <c r="J39" s="7"/>
      <c r="K39" s="8"/>
      <c r="L39" s="6"/>
      <c r="M39" s="7"/>
      <c r="N39" s="7">
        <v>96</v>
      </c>
      <c r="O39" s="7">
        <v>183</v>
      </c>
      <c r="P39" s="8"/>
      <c r="R39" s="279" t="s">
        <v>676</v>
      </c>
      <c r="S39" s="81"/>
      <c r="T39" s="81" t="s">
        <v>879</v>
      </c>
      <c r="U39" s="274" t="s">
        <v>849</v>
      </c>
    </row>
    <row r="40" spans="2:21" x14ac:dyDescent="0.15">
      <c r="C40" s="6" t="s">
        <v>573</v>
      </c>
      <c r="D40" s="195">
        <v>116217</v>
      </c>
      <c r="E40" s="8"/>
      <c r="F40" s="6" t="s">
        <v>5617</v>
      </c>
      <c r="G40" s="195">
        <v>77572</v>
      </c>
      <c r="H40" s="8"/>
      <c r="I40" s="6"/>
      <c r="J40" s="7"/>
      <c r="K40" s="8"/>
      <c r="L40" s="6"/>
      <c r="M40" s="7"/>
      <c r="N40" s="7">
        <v>91</v>
      </c>
      <c r="O40" s="7">
        <v>98</v>
      </c>
      <c r="P40" s="8"/>
      <c r="R40" s="279" t="s">
        <v>1304</v>
      </c>
      <c r="S40" s="81"/>
      <c r="T40" s="81" t="s">
        <v>1100</v>
      </c>
      <c r="U40" s="274" t="s">
        <v>864</v>
      </c>
    </row>
    <row r="41" spans="2:21" x14ac:dyDescent="0.15">
      <c r="C41" s="6"/>
      <c r="D41" s="195">
        <v>121649</v>
      </c>
      <c r="E41" s="8"/>
      <c r="F41" s="6"/>
      <c r="G41" s="195">
        <v>71394</v>
      </c>
      <c r="H41" s="8"/>
      <c r="I41" s="6"/>
      <c r="J41" s="7"/>
      <c r="K41" s="8"/>
      <c r="L41" s="6"/>
      <c r="M41" s="7"/>
      <c r="N41" s="7"/>
      <c r="O41" s="7">
        <v>123</v>
      </c>
      <c r="P41" s="8"/>
      <c r="R41" s="279" t="s">
        <v>865</v>
      </c>
      <c r="S41" s="81"/>
      <c r="T41" s="81" t="s">
        <v>866</v>
      </c>
      <c r="U41" s="274" t="s">
        <v>866</v>
      </c>
    </row>
    <row r="42" spans="2:21" x14ac:dyDescent="0.15">
      <c r="C42" s="6"/>
      <c r="D42" s="195">
        <v>126027</v>
      </c>
      <c r="E42" s="8"/>
      <c r="F42" s="6"/>
      <c r="G42" s="195">
        <v>73972</v>
      </c>
      <c r="H42" s="8"/>
      <c r="I42" s="6"/>
      <c r="J42" s="7"/>
      <c r="K42" s="8"/>
      <c r="L42" s="6"/>
      <c r="M42" s="7"/>
      <c r="N42" s="7"/>
      <c r="O42" s="7">
        <v>80</v>
      </c>
      <c r="P42" s="8"/>
      <c r="R42" s="279" t="s">
        <v>867</v>
      </c>
      <c r="S42" s="81"/>
      <c r="T42" s="81" t="s">
        <v>155</v>
      </c>
      <c r="U42" s="274" t="s">
        <v>161</v>
      </c>
    </row>
    <row r="43" spans="2:21" x14ac:dyDescent="0.15">
      <c r="C43" s="6" t="s">
        <v>574</v>
      </c>
      <c r="D43" s="195">
        <v>122533</v>
      </c>
      <c r="E43" s="8"/>
      <c r="F43" s="6" t="s">
        <v>5618</v>
      </c>
      <c r="G43" s="195">
        <v>53128</v>
      </c>
      <c r="H43" s="8"/>
      <c r="I43" s="6"/>
      <c r="J43" s="7"/>
      <c r="K43" s="8"/>
      <c r="L43" s="6"/>
      <c r="M43" s="7" t="s">
        <v>526</v>
      </c>
      <c r="N43" s="7">
        <f>AVERAGE(N37:N42)</f>
        <v>107.75</v>
      </c>
      <c r="O43" s="7">
        <f>AVERAGE(O37:O42)</f>
        <v>103.66666666666667</v>
      </c>
      <c r="P43" s="8"/>
      <c r="R43" s="279"/>
      <c r="S43" s="81"/>
      <c r="T43" s="81"/>
      <c r="U43" s="274"/>
    </row>
    <row r="44" spans="2:21" x14ac:dyDescent="0.15">
      <c r="C44" s="6"/>
      <c r="D44" s="195">
        <v>115121</v>
      </c>
      <c r="E44" s="8"/>
      <c r="F44" s="6"/>
      <c r="G44" s="195">
        <v>53613</v>
      </c>
      <c r="H44" s="8"/>
      <c r="I44" s="6"/>
      <c r="J44" s="7"/>
      <c r="K44" s="8"/>
      <c r="L44" s="6"/>
      <c r="M44" s="7"/>
      <c r="N44" s="7"/>
      <c r="O44" s="7"/>
      <c r="P44" s="8"/>
      <c r="R44" s="279" t="s">
        <v>1091</v>
      </c>
      <c r="S44" s="81"/>
      <c r="T44" s="81"/>
      <c r="U44" s="274"/>
    </row>
    <row r="45" spans="2:21" x14ac:dyDescent="0.15">
      <c r="C45" s="6"/>
      <c r="D45" s="195">
        <v>114612</v>
      </c>
      <c r="E45" s="201">
        <f t="shared" ref="E45" si="15">AVERAGE(D40:D45)</f>
        <v>119359.83333333333</v>
      </c>
      <c r="F45" s="6"/>
      <c r="G45" s="195">
        <v>49121</v>
      </c>
      <c r="H45" s="201">
        <f t="shared" ref="H45" si="16">AVERAGE(G40:G45)</f>
        <v>63133.333333333336</v>
      </c>
      <c r="I45" s="6"/>
      <c r="J45" s="7"/>
      <c r="K45" s="8"/>
      <c r="L45" s="6"/>
      <c r="M45" s="7"/>
      <c r="N45" s="344" t="s">
        <v>532</v>
      </c>
      <c r="O45" s="344"/>
      <c r="P45" s="345"/>
      <c r="R45" s="279" t="s">
        <v>490</v>
      </c>
      <c r="S45" s="81"/>
      <c r="T45" s="276">
        <v>1000</v>
      </c>
      <c r="U45" s="275">
        <v>1000</v>
      </c>
    </row>
    <row r="46" spans="2:21" x14ac:dyDescent="0.15">
      <c r="C46" s="6" t="s">
        <v>5613</v>
      </c>
      <c r="D46" s="195">
        <v>100745</v>
      </c>
      <c r="E46" s="8"/>
      <c r="F46" s="6" t="s">
        <v>570</v>
      </c>
      <c r="G46" s="195">
        <v>216026</v>
      </c>
      <c r="H46" s="8"/>
      <c r="I46" s="6"/>
      <c r="J46" s="7"/>
      <c r="K46" s="8"/>
      <c r="L46" s="6"/>
      <c r="M46" s="7"/>
      <c r="N46" s="7" t="s">
        <v>523</v>
      </c>
      <c r="O46" s="7" t="s">
        <v>524</v>
      </c>
      <c r="P46" s="8"/>
      <c r="R46" s="279" t="s">
        <v>491</v>
      </c>
      <c r="S46" s="81"/>
      <c r="T46" s="81" t="s">
        <v>281</v>
      </c>
      <c r="U46" s="275">
        <v>4748</v>
      </c>
    </row>
    <row r="47" spans="2:21" x14ac:dyDescent="0.15">
      <c r="C47" s="6"/>
      <c r="D47" s="195">
        <v>104868</v>
      </c>
      <c r="E47" s="8"/>
      <c r="F47" s="6"/>
      <c r="G47" s="195">
        <v>223835</v>
      </c>
      <c r="H47" s="8"/>
      <c r="I47" s="6"/>
      <c r="J47" s="7"/>
      <c r="K47" s="8"/>
      <c r="L47" s="6"/>
      <c r="M47" s="7"/>
      <c r="N47" s="7">
        <f>N37/$N$43</f>
        <v>1.160092807424594</v>
      </c>
      <c r="O47" s="7">
        <f>O37/$N$43</f>
        <v>0.69605568445475641</v>
      </c>
      <c r="P47" s="8"/>
      <c r="R47" s="279" t="s">
        <v>492</v>
      </c>
      <c r="S47" s="81"/>
      <c r="T47" s="81" t="s">
        <v>156</v>
      </c>
      <c r="U47" s="274" t="s">
        <v>162</v>
      </c>
    </row>
    <row r="48" spans="2:21" x14ac:dyDescent="0.15">
      <c r="C48" s="6"/>
      <c r="D48" s="195">
        <v>94693</v>
      </c>
      <c r="E48" s="8"/>
      <c r="F48" s="6"/>
      <c r="G48" s="195">
        <v>198951</v>
      </c>
      <c r="H48" s="8"/>
      <c r="I48" s="6"/>
      <c r="J48" s="7"/>
      <c r="K48" s="8"/>
      <c r="L48" s="6"/>
      <c r="M48" s="7"/>
      <c r="N48" s="7">
        <f t="shared" ref="N48:O50" si="17">N38/$N$43</f>
        <v>1.1044083526682134</v>
      </c>
      <c r="O48" s="7">
        <f t="shared" si="17"/>
        <v>0.58468677494199539</v>
      </c>
      <c r="P48" s="8"/>
      <c r="R48" s="279" t="s">
        <v>1092</v>
      </c>
      <c r="S48" s="81"/>
      <c r="T48" s="81" t="s">
        <v>157</v>
      </c>
      <c r="U48" s="274" t="s">
        <v>163</v>
      </c>
    </row>
    <row r="49" spans="3:21" x14ac:dyDescent="0.15">
      <c r="C49" s="6" t="s">
        <v>5614</v>
      </c>
      <c r="D49" s="195">
        <v>94440</v>
      </c>
      <c r="E49" s="8"/>
      <c r="F49" s="6" t="s">
        <v>572</v>
      </c>
      <c r="G49" s="195">
        <v>159819</v>
      </c>
      <c r="H49" s="8"/>
      <c r="I49" s="6"/>
      <c r="J49" s="7"/>
      <c r="K49" s="8"/>
      <c r="L49" s="6"/>
      <c r="M49" s="7"/>
      <c r="N49" s="7">
        <f t="shared" si="17"/>
        <v>0.89095127610208813</v>
      </c>
      <c r="O49" s="7">
        <f t="shared" si="17"/>
        <v>1.6983758700696057</v>
      </c>
      <c r="P49" s="8"/>
      <c r="R49" s="279" t="s">
        <v>1094</v>
      </c>
      <c r="S49" s="81"/>
      <c r="T49" s="81" t="s">
        <v>158</v>
      </c>
      <c r="U49" s="274" t="s">
        <v>164</v>
      </c>
    </row>
    <row r="50" spans="3:21" x14ac:dyDescent="0.15">
      <c r="C50" s="6"/>
      <c r="D50" s="195">
        <v>98969</v>
      </c>
      <c r="E50" s="8"/>
      <c r="F50" s="6"/>
      <c r="G50" s="195">
        <v>152629</v>
      </c>
      <c r="H50" s="8"/>
      <c r="I50" s="6"/>
      <c r="J50" s="7"/>
      <c r="K50" s="8"/>
      <c r="L50" s="6"/>
      <c r="M50" s="7"/>
      <c r="N50" s="7">
        <f t="shared" si="17"/>
        <v>0.84454756380510443</v>
      </c>
      <c r="O50" s="7">
        <f t="shared" si="17"/>
        <v>0.90951276102088163</v>
      </c>
      <c r="P50" s="8"/>
      <c r="R50" s="279"/>
      <c r="S50" s="81"/>
      <c r="T50" s="81"/>
      <c r="U50" s="274"/>
    </row>
    <row r="51" spans="3:21" x14ac:dyDescent="0.15">
      <c r="C51" s="6"/>
      <c r="D51" s="195">
        <v>83254</v>
      </c>
      <c r="E51" s="201">
        <f t="shared" ref="E51" si="18">AVERAGE(D46:D51)</f>
        <v>96161.5</v>
      </c>
      <c r="F51" s="6"/>
      <c r="G51" s="195">
        <v>146421</v>
      </c>
      <c r="H51" s="201">
        <f t="shared" ref="H51" si="19">AVERAGE(G46:G51)</f>
        <v>182946.83333333334</v>
      </c>
      <c r="I51" s="6"/>
      <c r="J51" s="7"/>
      <c r="K51" s="8"/>
      <c r="L51" s="6"/>
      <c r="M51" s="7"/>
      <c r="N51" s="7"/>
      <c r="O51" s="7">
        <f t="shared" ref="O51:O52" si="20">O41/$N$43</f>
        <v>1.1415313225058004</v>
      </c>
      <c r="P51" s="8"/>
      <c r="R51" s="279" t="s">
        <v>1096</v>
      </c>
      <c r="S51" s="81"/>
      <c r="T51" s="81"/>
      <c r="U51" s="274"/>
    </row>
    <row r="52" spans="3:21" x14ac:dyDescent="0.15">
      <c r="C52" s="6" t="s">
        <v>5615</v>
      </c>
      <c r="D52" s="195">
        <v>80578</v>
      </c>
      <c r="E52" s="8"/>
      <c r="F52" s="6" t="s">
        <v>573</v>
      </c>
      <c r="G52" s="195">
        <v>104155</v>
      </c>
      <c r="H52" s="8"/>
      <c r="I52" s="6"/>
      <c r="J52" s="7"/>
      <c r="K52" s="8"/>
      <c r="L52" s="6"/>
      <c r="M52" s="7"/>
      <c r="N52" s="7"/>
      <c r="O52" s="7">
        <f t="shared" si="20"/>
        <v>0.74245939675174011</v>
      </c>
      <c r="P52" s="8"/>
      <c r="R52" s="279" t="s">
        <v>1097</v>
      </c>
      <c r="S52" s="81"/>
      <c r="T52" s="81" t="s">
        <v>159</v>
      </c>
      <c r="U52" s="274" t="s">
        <v>165</v>
      </c>
    </row>
    <row r="53" spans="3:21" x14ac:dyDescent="0.15">
      <c r="C53" s="6"/>
      <c r="D53" s="195">
        <v>85345</v>
      </c>
      <c r="E53" s="8"/>
      <c r="F53" s="6"/>
      <c r="G53" s="195">
        <v>103141</v>
      </c>
      <c r="H53" s="8"/>
      <c r="I53" s="6"/>
      <c r="J53" s="7"/>
      <c r="K53" s="8"/>
      <c r="L53" s="6"/>
      <c r="M53" s="7"/>
      <c r="N53" s="7"/>
      <c r="O53" s="7"/>
      <c r="P53" s="8"/>
      <c r="R53" s="279" t="s">
        <v>674</v>
      </c>
      <c r="S53" s="81"/>
      <c r="T53" s="81" t="s">
        <v>160</v>
      </c>
      <c r="U53" s="274" t="s">
        <v>675</v>
      </c>
    </row>
    <row r="54" spans="3:21" x14ac:dyDescent="0.15">
      <c r="C54" s="6"/>
      <c r="D54" s="195">
        <v>86714</v>
      </c>
      <c r="E54" s="8"/>
      <c r="F54" s="6"/>
      <c r="G54" s="195">
        <v>107432</v>
      </c>
      <c r="H54" s="8"/>
      <c r="I54" s="6"/>
      <c r="J54" s="7"/>
      <c r="K54" s="8"/>
      <c r="L54" s="6"/>
      <c r="M54" s="7" t="s">
        <v>338</v>
      </c>
      <c r="N54" s="7">
        <f>AVERAGE(N47:N52)</f>
        <v>1</v>
      </c>
      <c r="O54" s="7">
        <f>AVERAGE(O47:O52)</f>
        <v>0.96210363495746332</v>
      </c>
      <c r="P54" s="8"/>
      <c r="R54" s="279" t="s">
        <v>676</v>
      </c>
      <c r="S54" s="81"/>
      <c r="T54" s="81" t="s">
        <v>956</v>
      </c>
      <c r="U54" s="274" t="s">
        <v>849</v>
      </c>
    </row>
    <row r="55" spans="3:21" x14ac:dyDescent="0.15">
      <c r="C55" s="6" t="s">
        <v>5616</v>
      </c>
      <c r="D55" s="195">
        <v>99682</v>
      </c>
      <c r="E55" s="8"/>
      <c r="F55" s="6" t="s">
        <v>574</v>
      </c>
      <c r="G55" s="195">
        <v>92887</v>
      </c>
      <c r="H55" s="8"/>
      <c r="I55" s="6"/>
      <c r="J55" s="7"/>
      <c r="K55" s="8"/>
      <c r="L55" s="6"/>
      <c r="M55" s="7"/>
      <c r="N55" s="7"/>
      <c r="O55" s="7"/>
      <c r="P55" s="8"/>
      <c r="R55" s="282" t="s">
        <v>1304</v>
      </c>
      <c r="S55" s="283"/>
      <c r="T55" s="283" t="s">
        <v>864</v>
      </c>
      <c r="U55" s="284" t="s">
        <v>864</v>
      </c>
    </row>
    <row r="56" spans="3:21" x14ac:dyDescent="0.15">
      <c r="C56" s="6"/>
      <c r="D56" s="195">
        <v>100690</v>
      </c>
      <c r="E56" s="8"/>
      <c r="F56" s="6"/>
      <c r="G56" s="195">
        <v>94145</v>
      </c>
      <c r="H56" s="8"/>
      <c r="I56" s="6"/>
      <c r="J56" s="7"/>
      <c r="K56" s="8"/>
      <c r="L56" s="6"/>
      <c r="M56" s="7"/>
      <c r="N56" s="7"/>
      <c r="O56" s="7"/>
      <c r="P56" s="8"/>
      <c r="R56" s="13"/>
      <c r="S56" s="13"/>
      <c r="T56" s="13"/>
      <c r="U56" s="13"/>
    </row>
    <row r="57" spans="3:21" x14ac:dyDescent="0.15">
      <c r="C57" s="6"/>
      <c r="D57" s="195">
        <v>95090</v>
      </c>
      <c r="E57" s="201">
        <f t="shared" ref="E57" si="21">AVERAGE(D52:D57)</f>
        <v>91349.833333333328</v>
      </c>
      <c r="F57" s="6"/>
      <c r="G57" s="195">
        <v>87108</v>
      </c>
      <c r="H57" s="201">
        <f t="shared" ref="H57" si="22">AVERAGE(G52:G57)</f>
        <v>98144.666666666672</v>
      </c>
      <c r="I57" s="6"/>
      <c r="J57" s="7"/>
      <c r="K57" s="8"/>
      <c r="L57" s="6"/>
      <c r="M57" s="7"/>
      <c r="N57" s="7"/>
      <c r="O57" s="7"/>
      <c r="P57" s="8"/>
    </row>
    <row r="58" spans="3:21" x14ac:dyDescent="0.15">
      <c r="C58" s="6"/>
      <c r="D58" s="7"/>
      <c r="E58" s="8"/>
      <c r="F58" s="6" t="s">
        <v>5613</v>
      </c>
      <c r="G58" s="195">
        <v>124992</v>
      </c>
      <c r="H58" s="8"/>
      <c r="I58" s="6"/>
      <c r="J58" s="7"/>
      <c r="K58" s="8"/>
      <c r="L58" s="6"/>
      <c r="M58" s="7"/>
      <c r="N58" s="7"/>
      <c r="O58" s="7"/>
      <c r="P58" s="8"/>
    </row>
    <row r="59" spans="3:21" x14ac:dyDescent="0.15">
      <c r="C59" s="6"/>
      <c r="D59" s="7"/>
      <c r="E59" s="8"/>
      <c r="F59" s="6"/>
      <c r="G59" s="195">
        <v>117066</v>
      </c>
      <c r="H59" s="8"/>
      <c r="I59" s="6"/>
      <c r="J59" s="7"/>
      <c r="K59" s="8"/>
      <c r="L59" s="6"/>
      <c r="M59" s="7"/>
      <c r="N59" s="7"/>
      <c r="O59" s="7"/>
      <c r="P59" s="8"/>
    </row>
    <row r="60" spans="3:21" x14ac:dyDescent="0.15">
      <c r="C60" s="6"/>
      <c r="D60" s="7"/>
      <c r="E60" s="8"/>
      <c r="F60" s="6"/>
      <c r="G60" s="195">
        <v>118073</v>
      </c>
      <c r="H60" s="8"/>
      <c r="I60" s="6"/>
      <c r="J60" s="7"/>
      <c r="K60" s="8"/>
      <c r="L60" s="6"/>
      <c r="M60" s="7"/>
      <c r="N60" s="7"/>
      <c r="O60" s="7"/>
      <c r="P60" s="8"/>
    </row>
    <row r="61" spans="3:21" x14ac:dyDescent="0.15">
      <c r="C61" s="6"/>
      <c r="D61" s="7"/>
      <c r="E61" s="8"/>
      <c r="F61" s="6" t="s">
        <v>5614</v>
      </c>
      <c r="G61" s="195">
        <v>122407</v>
      </c>
      <c r="H61" s="8"/>
      <c r="I61" s="6"/>
      <c r="J61" s="7"/>
      <c r="K61" s="8"/>
      <c r="L61" s="6"/>
      <c r="M61" s="7"/>
      <c r="N61" s="7"/>
      <c r="O61" s="7"/>
      <c r="P61" s="8"/>
    </row>
    <row r="62" spans="3:21" x14ac:dyDescent="0.15">
      <c r="C62" s="6"/>
      <c r="D62" s="7"/>
      <c r="E62" s="8"/>
      <c r="F62" s="6"/>
      <c r="G62" s="195">
        <v>120266</v>
      </c>
      <c r="H62" s="8"/>
      <c r="I62" s="6"/>
      <c r="J62" s="7"/>
      <c r="K62" s="8"/>
      <c r="L62" s="6"/>
      <c r="M62" s="7"/>
      <c r="N62" s="7"/>
      <c r="O62" s="7"/>
      <c r="P62" s="8"/>
    </row>
    <row r="63" spans="3:21" x14ac:dyDescent="0.15">
      <c r="C63" s="6"/>
      <c r="D63" s="7"/>
      <c r="E63" s="8"/>
      <c r="F63" s="6"/>
      <c r="G63" s="195">
        <v>135314</v>
      </c>
      <c r="H63" s="201">
        <f t="shared" ref="H63" si="23">AVERAGE(G58:G63)</f>
        <v>123019.66666666667</v>
      </c>
      <c r="I63" s="6"/>
      <c r="J63" s="7"/>
      <c r="K63" s="8"/>
      <c r="L63" s="6"/>
      <c r="M63" s="7"/>
      <c r="N63" s="7"/>
      <c r="O63" s="7"/>
      <c r="P63" s="8"/>
    </row>
    <row r="64" spans="3:21" x14ac:dyDescent="0.15">
      <c r="C64" s="6"/>
      <c r="D64" s="7"/>
      <c r="E64" s="8"/>
      <c r="F64" s="6" t="s">
        <v>5615</v>
      </c>
      <c r="G64" s="195">
        <v>90358</v>
      </c>
      <c r="H64" s="8"/>
      <c r="I64" s="6"/>
      <c r="J64" s="7"/>
      <c r="K64" s="8"/>
      <c r="L64" s="6"/>
      <c r="M64" s="7"/>
      <c r="N64" s="7"/>
      <c r="O64" s="7"/>
      <c r="P64" s="8"/>
    </row>
    <row r="65" spans="2:16" x14ac:dyDescent="0.15">
      <c r="C65" s="6"/>
      <c r="D65" s="7"/>
      <c r="E65" s="8"/>
      <c r="F65" s="6"/>
      <c r="G65" s="195">
        <v>84815</v>
      </c>
      <c r="H65" s="8"/>
      <c r="I65" s="6"/>
      <c r="J65" s="7"/>
      <c r="K65" s="8"/>
      <c r="L65" s="6"/>
      <c r="M65" s="7"/>
      <c r="N65" s="7"/>
      <c r="O65" s="7"/>
      <c r="P65" s="8"/>
    </row>
    <row r="66" spans="2:16" x14ac:dyDescent="0.15">
      <c r="C66" s="6"/>
      <c r="D66" s="7"/>
      <c r="E66" s="8"/>
      <c r="F66" s="6"/>
      <c r="G66" s="195">
        <v>89109</v>
      </c>
      <c r="H66" s="8"/>
      <c r="I66" s="6"/>
      <c r="J66" s="7"/>
      <c r="K66" s="8"/>
      <c r="L66" s="6"/>
      <c r="M66" s="7"/>
      <c r="N66" s="7"/>
      <c r="O66" s="7"/>
      <c r="P66" s="8"/>
    </row>
    <row r="67" spans="2:16" x14ac:dyDescent="0.15">
      <c r="C67" s="6"/>
      <c r="D67" s="7"/>
      <c r="E67" s="8"/>
      <c r="F67" s="6" t="s">
        <v>5616</v>
      </c>
      <c r="G67" s="195">
        <v>76181</v>
      </c>
      <c r="H67" s="8"/>
      <c r="I67" s="6"/>
      <c r="J67" s="7"/>
      <c r="K67" s="8"/>
      <c r="L67" s="6"/>
      <c r="M67" s="7"/>
      <c r="N67" s="7"/>
      <c r="O67" s="7"/>
      <c r="P67" s="8"/>
    </row>
    <row r="68" spans="2:16" x14ac:dyDescent="0.15">
      <c r="C68" s="6"/>
      <c r="D68" s="7"/>
      <c r="E68" s="8"/>
      <c r="F68" s="6"/>
      <c r="G68" s="195">
        <v>69802</v>
      </c>
      <c r="H68" s="8"/>
      <c r="I68" s="6"/>
      <c r="J68" s="7"/>
      <c r="K68" s="8"/>
      <c r="L68" s="6"/>
      <c r="M68" s="7"/>
      <c r="N68" s="7"/>
      <c r="O68" s="7"/>
      <c r="P68" s="8"/>
    </row>
    <row r="69" spans="2:16" x14ac:dyDescent="0.15">
      <c r="B69" s="10"/>
      <c r="C69" s="9"/>
      <c r="D69" s="10"/>
      <c r="E69" s="11"/>
      <c r="F69" s="9"/>
      <c r="G69" s="171">
        <v>68215</v>
      </c>
      <c r="H69" s="255">
        <f t="shared" ref="H69" si="24">AVERAGE(G64:G69)</f>
        <v>79746.666666666672</v>
      </c>
      <c r="I69" s="9"/>
      <c r="J69" s="10"/>
      <c r="K69" s="11"/>
      <c r="L69" s="9"/>
      <c r="M69" s="10"/>
      <c r="N69" s="10"/>
      <c r="O69" s="10"/>
      <c r="P69" s="11"/>
    </row>
    <row r="70" spans="2:16" x14ac:dyDescent="0.15">
      <c r="B70" t="s">
        <v>5577</v>
      </c>
      <c r="C70" s="6" t="s">
        <v>5617</v>
      </c>
      <c r="D70" s="195">
        <v>164982</v>
      </c>
      <c r="E70" s="8"/>
      <c r="F70" s="6" t="s">
        <v>745</v>
      </c>
      <c r="G70" s="195">
        <v>109153</v>
      </c>
      <c r="H70" s="8"/>
      <c r="I70" s="6" t="s">
        <v>745</v>
      </c>
      <c r="J70" s="195">
        <v>1345897</v>
      </c>
      <c r="K70" s="8"/>
      <c r="L70" s="6"/>
      <c r="M70" s="7"/>
      <c r="N70" s="7"/>
      <c r="O70" s="7"/>
      <c r="P70" s="8"/>
    </row>
    <row r="71" spans="2:16" x14ac:dyDescent="0.15">
      <c r="C71" s="6"/>
      <c r="D71" s="195">
        <v>175537</v>
      </c>
      <c r="E71" s="8"/>
      <c r="F71" s="6"/>
      <c r="G71" s="195">
        <v>110008</v>
      </c>
      <c r="H71" s="8"/>
      <c r="I71" s="6"/>
      <c r="J71" s="195">
        <v>1413611</v>
      </c>
      <c r="K71" s="8"/>
      <c r="L71" s="6"/>
      <c r="M71" s="7"/>
      <c r="N71" s="344" t="s">
        <v>525</v>
      </c>
      <c r="O71" s="344"/>
      <c r="P71" s="345"/>
    </row>
    <row r="72" spans="2:16" x14ac:dyDescent="0.15">
      <c r="C72" s="6"/>
      <c r="D72" s="195">
        <v>178866</v>
      </c>
      <c r="E72" s="8"/>
      <c r="F72" s="6"/>
      <c r="G72" s="195">
        <v>105474</v>
      </c>
      <c r="H72" s="8"/>
      <c r="I72" s="6"/>
      <c r="J72" s="195">
        <v>1119370</v>
      </c>
      <c r="K72" s="8"/>
      <c r="L72" s="6"/>
      <c r="M72" s="7"/>
      <c r="N72" s="7" t="s">
        <v>523</v>
      </c>
      <c r="O72" s="7" t="s">
        <v>524</v>
      </c>
      <c r="P72" s="8" t="s">
        <v>522</v>
      </c>
    </row>
    <row r="73" spans="2:16" x14ac:dyDescent="0.15">
      <c r="C73" s="6" t="s">
        <v>5618</v>
      </c>
      <c r="D73" s="195">
        <v>157303</v>
      </c>
      <c r="E73" s="8"/>
      <c r="F73" s="6" t="s">
        <v>565</v>
      </c>
      <c r="G73" s="195">
        <v>93957</v>
      </c>
      <c r="H73" s="8"/>
      <c r="I73" s="6" t="s">
        <v>565</v>
      </c>
      <c r="J73" s="195">
        <v>1299156</v>
      </c>
      <c r="K73" s="8"/>
      <c r="L73" s="6"/>
      <c r="M73" s="7"/>
      <c r="N73" s="7">
        <v>168</v>
      </c>
      <c r="O73" s="7">
        <v>104</v>
      </c>
      <c r="P73" s="8">
        <v>1327</v>
      </c>
    </row>
    <row r="74" spans="2:16" x14ac:dyDescent="0.15">
      <c r="C74" s="6"/>
      <c r="D74" s="195">
        <v>170868</v>
      </c>
      <c r="E74" s="8"/>
      <c r="F74" s="6"/>
      <c r="G74" s="195">
        <v>100736</v>
      </c>
      <c r="H74" s="8"/>
      <c r="I74" s="6"/>
      <c r="J74" s="195">
        <v>1400405</v>
      </c>
      <c r="K74" s="8"/>
      <c r="L74" s="6"/>
      <c r="M74" s="7"/>
      <c r="N74" s="7">
        <v>154</v>
      </c>
      <c r="O74" s="7"/>
      <c r="P74" s="8">
        <v>1211</v>
      </c>
    </row>
    <row r="75" spans="2:16" x14ac:dyDescent="0.15">
      <c r="C75" s="6"/>
      <c r="D75" s="195">
        <v>158011</v>
      </c>
      <c r="E75" s="201">
        <f>AVERAGE(D70:D75)</f>
        <v>167594.5</v>
      </c>
      <c r="F75" s="6"/>
      <c r="G75" s="195">
        <v>105391</v>
      </c>
      <c r="H75" s="201">
        <f>AVERAGE(G70:G75)</f>
        <v>104119.83333333333</v>
      </c>
      <c r="I75" s="6"/>
      <c r="J75" s="195">
        <v>1382662</v>
      </c>
      <c r="K75" s="201">
        <f>AVERAGE(J70:J75)</f>
        <v>1326850.1666666667</v>
      </c>
      <c r="L75" s="6"/>
      <c r="M75" s="7"/>
      <c r="N75" s="7">
        <v>120</v>
      </c>
      <c r="O75" s="7"/>
      <c r="P75" s="8"/>
    </row>
    <row r="76" spans="2:16" x14ac:dyDescent="0.15">
      <c r="C76" s="6" t="s">
        <v>570</v>
      </c>
      <c r="D76" s="195">
        <v>159487</v>
      </c>
      <c r="E76" s="8"/>
      <c r="F76" s="6"/>
      <c r="G76" s="7"/>
      <c r="H76" s="8"/>
      <c r="I76" s="6" t="s">
        <v>5617</v>
      </c>
      <c r="J76" s="195">
        <v>1188523</v>
      </c>
      <c r="K76" s="8"/>
      <c r="L76" s="6"/>
      <c r="M76" s="7"/>
      <c r="N76" s="7">
        <v>146</v>
      </c>
      <c r="O76" s="7"/>
      <c r="P76" s="8"/>
    </row>
    <row r="77" spans="2:16" x14ac:dyDescent="0.15">
      <c r="C77" s="6"/>
      <c r="D77" s="195">
        <v>160834</v>
      </c>
      <c r="E77" s="8"/>
      <c r="F77" s="6"/>
      <c r="G77" s="7"/>
      <c r="H77" s="8"/>
      <c r="I77" s="6"/>
      <c r="J77" s="195">
        <v>1356664</v>
      </c>
      <c r="K77" s="8"/>
      <c r="L77" s="6"/>
      <c r="M77" s="7" t="s">
        <v>526</v>
      </c>
      <c r="N77" s="7">
        <f>AVERAGE(N73:N76)</f>
        <v>147</v>
      </c>
      <c r="O77" s="7">
        <f t="shared" ref="O77:P77" si="25">AVERAGE(O73:O76)</f>
        <v>104</v>
      </c>
      <c r="P77" s="8">
        <f t="shared" si="25"/>
        <v>1269</v>
      </c>
    </row>
    <row r="78" spans="2:16" x14ac:dyDescent="0.15">
      <c r="C78" s="6"/>
      <c r="D78" s="195">
        <v>155547</v>
      </c>
      <c r="E78" s="8"/>
      <c r="F78" s="6"/>
      <c r="G78" s="7"/>
      <c r="H78" s="8"/>
      <c r="I78" s="6"/>
      <c r="J78" s="195">
        <v>1067582</v>
      </c>
      <c r="K78" s="8"/>
      <c r="L78" s="6"/>
      <c r="M78" s="7"/>
      <c r="N78" s="7"/>
      <c r="O78" s="7"/>
      <c r="P78" s="8"/>
    </row>
    <row r="79" spans="2:16" x14ac:dyDescent="0.15">
      <c r="C79" s="6" t="s">
        <v>572</v>
      </c>
      <c r="D79" s="195">
        <v>141950</v>
      </c>
      <c r="E79" s="8"/>
      <c r="F79" s="6"/>
      <c r="G79" s="7"/>
      <c r="H79" s="8"/>
      <c r="I79" s="6" t="s">
        <v>5618</v>
      </c>
      <c r="J79" s="195">
        <v>1196141</v>
      </c>
      <c r="K79" s="8"/>
      <c r="L79" s="6"/>
      <c r="M79" s="7"/>
      <c r="N79" s="344" t="s">
        <v>532</v>
      </c>
      <c r="O79" s="344"/>
      <c r="P79" s="345"/>
    </row>
    <row r="80" spans="2:16" x14ac:dyDescent="0.15">
      <c r="C80" s="6"/>
      <c r="D80" s="195">
        <v>149296</v>
      </c>
      <c r="E80" s="8"/>
      <c r="F80" s="6"/>
      <c r="G80" s="7"/>
      <c r="H80" s="8"/>
      <c r="I80" s="6"/>
      <c r="J80" s="195">
        <v>987098</v>
      </c>
      <c r="K80" s="8"/>
      <c r="L80" s="6"/>
      <c r="M80" s="7"/>
      <c r="N80" s="7" t="s">
        <v>523</v>
      </c>
      <c r="O80" s="7" t="s">
        <v>524</v>
      </c>
      <c r="P80" s="8" t="s">
        <v>522</v>
      </c>
    </row>
    <row r="81" spans="2:16" x14ac:dyDescent="0.15">
      <c r="C81" s="6"/>
      <c r="D81" s="195">
        <v>158388</v>
      </c>
      <c r="E81" s="201">
        <f t="shared" ref="E81" si="26">AVERAGE(D76:D81)</f>
        <v>154250.33333333334</v>
      </c>
      <c r="F81" s="6"/>
      <c r="G81" s="7"/>
      <c r="H81" s="8"/>
      <c r="I81" s="6"/>
      <c r="J81" s="195">
        <v>1467952</v>
      </c>
      <c r="K81" s="201">
        <f>AVERAGE(J76:J81)</f>
        <v>1210660</v>
      </c>
      <c r="L81" s="6"/>
      <c r="M81" s="7"/>
      <c r="N81" s="7">
        <f>N73/$N$77</f>
        <v>1.1428571428571428</v>
      </c>
      <c r="O81" s="7">
        <f t="shared" ref="O81:P82" si="27">O73/$N$77</f>
        <v>0.70748299319727892</v>
      </c>
      <c r="P81" s="8">
        <f t="shared" si="27"/>
        <v>9.0272108843537406</v>
      </c>
    </row>
    <row r="82" spans="2:16" x14ac:dyDescent="0.15">
      <c r="C82" s="6" t="s">
        <v>573</v>
      </c>
      <c r="D82" s="195">
        <v>105488</v>
      </c>
      <c r="E82" s="8"/>
      <c r="F82" s="6"/>
      <c r="G82" s="7"/>
      <c r="H82" s="8"/>
      <c r="I82" s="6"/>
      <c r="J82" s="7"/>
      <c r="K82" s="8"/>
      <c r="L82" s="6"/>
      <c r="M82" s="7"/>
      <c r="N82" s="7">
        <f t="shared" ref="N82:N84" si="28">N74/$N$77</f>
        <v>1.0476190476190477</v>
      </c>
      <c r="O82" s="7"/>
      <c r="P82" s="8">
        <f t="shared" si="27"/>
        <v>8.2380952380952372</v>
      </c>
    </row>
    <row r="83" spans="2:16" x14ac:dyDescent="0.15">
      <c r="C83" s="6"/>
      <c r="D83" s="195">
        <v>113020</v>
      </c>
      <c r="E83" s="8"/>
      <c r="F83" s="6"/>
      <c r="G83" s="7"/>
      <c r="H83" s="8"/>
      <c r="I83" s="6"/>
      <c r="J83" s="7"/>
      <c r="K83" s="8"/>
      <c r="L83" s="6"/>
      <c r="M83" s="7"/>
      <c r="N83" s="7">
        <f t="shared" si="28"/>
        <v>0.81632653061224492</v>
      </c>
      <c r="O83" s="7"/>
      <c r="P83" s="8"/>
    </row>
    <row r="84" spans="2:16" x14ac:dyDescent="0.15">
      <c r="C84" s="6"/>
      <c r="D84" s="195">
        <v>132429</v>
      </c>
      <c r="E84" s="8"/>
      <c r="F84" s="6"/>
      <c r="G84" s="7"/>
      <c r="H84" s="8"/>
      <c r="I84" s="6"/>
      <c r="J84" s="7"/>
      <c r="K84" s="8"/>
      <c r="L84" s="6"/>
      <c r="M84" s="7"/>
      <c r="N84" s="7">
        <f t="shared" si="28"/>
        <v>0.99319727891156462</v>
      </c>
      <c r="O84" s="7"/>
      <c r="P84" s="8"/>
    </row>
    <row r="85" spans="2:16" x14ac:dyDescent="0.15">
      <c r="C85" s="6" t="s">
        <v>574</v>
      </c>
      <c r="D85" s="195">
        <v>122051</v>
      </c>
      <c r="E85" s="8"/>
      <c r="F85" s="6"/>
      <c r="G85" s="7"/>
      <c r="H85" s="8"/>
      <c r="I85" s="6"/>
      <c r="J85" s="7"/>
      <c r="K85" s="8"/>
      <c r="L85" s="6"/>
      <c r="M85" s="7"/>
      <c r="N85" s="7"/>
      <c r="O85" s="7"/>
      <c r="P85" s="8"/>
    </row>
    <row r="86" spans="2:16" x14ac:dyDescent="0.15">
      <c r="C86" s="6"/>
      <c r="D86" s="195">
        <v>127132</v>
      </c>
      <c r="E86" s="8"/>
      <c r="F86" s="6"/>
      <c r="G86" s="7"/>
      <c r="H86" s="8"/>
      <c r="I86" s="6"/>
      <c r="J86" s="7"/>
      <c r="K86" s="8"/>
      <c r="L86" s="6"/>
      <c r="M86" s="7" t="s">
        <v>338</v>
      </c>
      <c r="N86" s="7">
        <f>AVERAGE(N81:N84)</f>
        <v>1</v>
      </c>
      <c r="O86" s="7">
        <f t="shared" ref="O86:P86" si="29">AVERAGE(O81:O84)</f>
        <v>0.70748299319727892</v>
      </c>
      <c r="P86" s="8">
        <f t="shared" si="29"/>
        <v>8.6326530612244881</v>
      </c>
    </row>
    <row r="87" spans="2:16" x14ac:dyDescent="0.15">
      <c r="C87" s="6"/>
      <c r="D87" s="195">
        <v>119351</v>
      </c>
      <c r="E87" s="201">
        <f t="shared" ref="E87" si="30">AVERAGE(D82:D87)</f>
        <v>119911.83333333333</v>
      </c>
      <c r="F87" s="6"/>
      <c r="G87" s="7"/>
      <c r="H87" s="8"/>
      <c r="I87" s="6"/>
      <c r="J87" s="7"/>
      <c r="K87" s="8"/>
      <c r="L87" s="6"/>
      <c r="M87" s="7"/>
      <c r="N87" s="7"/>
      <c r="O87" s="7"/>
      <c r="P87" s="8"/>
    </row>
    <row r="88" spans="2:16" x14ac:dyDescent="0.15">
      <c r="C88" s="6" t="s">
        <v>5613</v>
      </c>
      <c r="D88" s="195">
        <v>128051</v>
      </c>
      <c r="E88" s="8"/>
      <c r="F88" s="6"/>
      <c r="G88" s="7"/>
      <c r="H88" s="8"/>
      <c r="I88" s="6"/>
      <c r="J88" s="7"/>
      <c r="K88" s="8"/>
      <c r="L88" s="6"/>
      <c r="M88" s="7"/>
      <c r="N88" s="7"/>
      <c r="O88" s="7"/>
      <c r="P88" s="8"/>
    </row>
    <row r="89" spans="2:16" x14ac:dyDescent="0.15">
      <c r="C89" s="6"/>
      <c r="D89" s="195">
        <v>140520</v>
      </c>
      <c r="E89" s="8"/>
      <c r="F89" s="6"/>
      <c r="G89" s="7"/>
      <c r="H89" s="8"/>
      <c r="I89" s="6"/>
      <c r="J89" s="7"/>
      <c r="K89" s="8"/>
      <c r="L89" s="6"/>
      <c r="M89" s="7"/>
      <c r="N89" s="7"/>
      <c r="O89" s="7"/>
      <c r="P89" s="8"/>
    </row>
    <row r="90" spans="2:16" x14ac:dyDescent="0.15">
      <c r="C90" s="6"/>
      <c r="D90" s="195">
        <v>132097</v>
      </c>
      <c r="E90" s="8"/>
      <c r="F90" s="6"/>
      <c r="G90" s="7"/>
      <c r="H90" s="8"/>
      <c r="I90" s="6"/>
      <c r="J90" s="7"/>
      <c r="K90" s="8"/>
      <c r="L90" s="6"/>
      <c r="M90" s="7"/>
      <c r="N90" s="7"/>
      <c r="O90" s="7"/>
      <c r="P90" s="8"/>
    </row>
    <row r="91" spans="2:16" x14ac:dyDescent="0.15">
      <c r="C91" s="6" t="s">
        <v>5614</v>
      </c>
      <c r="D91" s="195">
        <v>177686</v>
      </c>
      <c r="E91" s="8"/>
      <c r="F91" s="6"/>
      <c r="G91" s="7"/>
      <c r="H91" s="8"/>
      <c r="I91" s="6"/>
      <c r="J91" s="7"/>
      <c r="K91" s="8"/>
      <c r="L91" s="6"/>
      <c r="M91" s="7"/>
      <c r="N91" s="7"/>
      <c r="O91" s="7"/>
      <c r="P91" s="8"/>
    </row>
    <row r="92" spans="2:16" x14ac:dyDescent="0.15">
      <c r="C92" s="6"/>
      <c r="D92" s="195">
        <v>153771</v>
      </c>
      <c r="E92" s="8"/>
      <c r="F92" s="6"/>
      <c r="G92" s="7"/>
      <c r="H92" s="8"/>
      <c r="I92" s="6"/>
      <c r="J92" s="7"/>
      <c r="K92" s="8"/>
      <c r="L92" s="6"/>
      <c r="M92" s="7"/>
      <c r="N92" s="7"/>
      <c r="O92" s="7"/>
      <c r="P92" s="8"/>
    </row>
    <row r="93" spans="2:16" x14ac:dyDescent="0.15">
      <c r="B93" s="10"/>
      <c r="C93" s="9"/>
      <c r="D93" s="171">
        <v>141608</v>
      </c>
      <c r="E93" s="255">
        <f t="shared" ref="E93" si="31">AVERAGE(D88:D93)</f>
        <v>145622.16666666666</v>
      </c>
      <c r="F93" s="9"/>
      <c r="G93" s="10"/>
      <c r="H93" s="11"/>
      <c r="I93" s="9"/>
      <c r="J93" s="10"/>
      <c r="K93" s="11"/>
      <c r="L93" s="9"/>
      <c r="M93" s="10"/>
      <c r="N93" s="10"/>
      <c r="O93" s="10"/>
      <c r="P93" s="11"/>
    </row>
    <row r="94" spans="2:16" x14ac:dyDescent="0.15">
      <c r="B94" t="s">
        <v>5578</v>
      </c>
      <c r="C94" s="6" t="s">
        <v>745</v>
      </c>
      <c r="D94" s="195">
        <v>223310</v>
      </c>
      <c r="E94" s="8"/>
      <c r="F94" s="6" t="s">
        <v>745</v>
      </c>
      <c r="G94" s="195">
        <v>258410</v>
      </c>
      <c r="H94" s="8"/>
      <c r="I94" s="6" t="s">
        <v>745</v>
      </c>
      <c r="J94" s="195">
        <v>548158</v>
      </c>
      <c r="K94" s="8"/>
      <c r="L94" s="6"/>
      <c r="M94" s="7"/>
      <c r="N94" s="7"/>
      <c r="O94" s="7"/>
      <c r="P94" s="8"/>
    </row>
    <row r="95" spans="2:16" x14ac:dyDescent="0.15">
      <c r="C95" s="6"/>
      <c r="D95" s="195">
        <v>207627</v>
      </c>
      <c r="E95" s="8"/>
      <c r="F95" s="6"/>
      <c r="G95" s="195">
        <v>253173</v>
      </c>
      <c r="H95" s="8"/>
      <c r="I95" s="6"/>
      <c r="J95" s="195">
        <v>534989</v>
      </c>
      <c r="K95" s="8"/>
      <c r="L95" s="6"/>
      <c r="M95" s="7"/>
      <c r="N95" s="7"/>
      <c r="O95" s="7"/>
      <c r="P95" s="8"/>
    </row>
    <row r="96" spans="2:16" x14ac:dyDescent="0.15">
      <c r="C96" s="6"/>
      <c r="D96" s="195">
        <v>194868</v>
      </c>
      <c r="E96" s="8"/>
      <c r="F96" s="6"/>
      <c r="G96" s="195">
        <v>216911</v>
      </c>
      <c r="H96" s="8"/>
      <c r="I96" s="6"/>
      <c r="J96" s="195">
        <v>530570</v>
      </c>
      <c r="K96" s="8"/>
      <c r="L96" s="6"/>
      <c r="M96" s="7"/>
      <c r="N96" s="344" t="s">
        <v>525</v>
      </c>
      <c r="O96" s="344"/>
      <c r="P96" s="345"/>
    </row>
    <row r="97" spans="3:16" x14ac:dyDescent="0.15">
      <c r="C97" s="6" t="s">
        <v>565</v>
      </c>
      <c r="D97" s="195">
        <v>196628</v>
      </c>
      <c r="E97" s="8"/>
      <c r="F97" s="6" t="s">
        <v>565</v>
      </c>
      <c r="G97" s="195">
        <v>234546</v>
      </c>
      <c r="H97" s="8"/>
      <c r="I97" s="6" t="s">
        <v>565</v>
      </c>
      <c r="J97" s="195">
        <v>545528</v>
      </c>
      <c r="K97" s="8"/>
      <c r="L97" s="6"/>
      <c r="M97" s="7"/>
      <c r="N97" s="7" t="s">
        <v>523</v>
      </c>
      <c r="O97" s="7" t="s">
        <v>524</v>
      </c>
      <c r="P97" s="8" t="s">
        <v>522</v>
      </c>
    </row>
    <row r="98" spans="3:16" x14ac:dyDescent="0.15">
      <c r="C98" s="6"/>
      <c r="D98" s="195">
        <v>189223</v>
      </c>
      <c r="E98" s="8"/>
      <c r="F98" s="6"/>
      <c r="G98" s="195">
        <v>233787</v>
      </c>
      <c r="H98" s="8"/>
      <c r="I98" s="6"/>
      <c r="J98" s="195">
        <v>571948</v>
      </c>
      <c r="K98" s="8"/>
      <c r="L98" s="6"/>
      <c r="M98" s="7"/>
      <c r="N98" s="7">
        <v>200</v>
      </c>
      <c r="O98" s="7">
        <v>232</v>
      </c>
      <c r="P98" s="8">
        <v>555</v>
      </c>
    </row>
    <row r="99" spans="3:16" x14ac:dyDescent="0.15">
      <c r="C99" s="6"/>
      <c r="D99" s="195">
        <v>186696</v>
      </c>
      <c r="E99" s="201">
        <f>AVERAGE(D94:D99)</f>
        <v>199725.33333333334</v>
      </c>
      <c r="F99" s="6"/>
      <c r="G99" s="195">
        <v>193954</v>
      </c>
      <c r="H99" s="201">
        <f>AVERAGE(G94:G99)</f>
        <v>231796.83333333334</v>
      </c>
      <c r="I99" s="6"/>
      <c r="J99" s="195">
        <v>601173</v>
      </c>
      <c r="K99" s="201">
        <f>AVERAGE(J94:J99)</f>
        <v>555394.33333333337</v>
      </c>
      <c r="L99" s="6"/>
      <c r="M99" s="7"/>
      <c r="N99" s="7">
        <v>151</v>
      </c>
      <c r="O99" s="7">
        <v>164</v>
      </c>
      <c r="P99" s="8">
        <v>737</v>
      </c>
    </row>
    <row r="100" spans="3:16" x14ac:dyDescent="0.15">
      <c r="C100" s="6" t="s">
        <v>5617</v>
      </c>
      <c r="D100" s="195">
        <v>164681</v>
      </c>
      <c r="E100" s="8"/>
      <c r="F100" s="6" t="s">
        <v>5617</v>
      </c>
      <c r="G100" s="195">
        <v>177201</v>
      </c>
      <c r="H100" s="8"/>
      <c r="I100" s="6" t="s">
        <v>5617</v>
      </c>
      <c r="J100" s="195">
        <v>770865</v>
      </c>
      <c r="K100" s="8"/>
      <c r="L100" s="6"/>
      <c r="M100" s="7"/>
      <c r="N100" s="7">
        <v>204</v>
      </c>
      <c r="O100" s="7"/>
      <c r="P100" s="8">
        <v>678</v>
      </c>
    </row>
    <row r="101" spans="3:16" x14ac:dyDescent="0.15">
      <c r="C101" s="6"/>
      <c r="D101" s="195">
        <v>161487</v>
      </c>
      <c r="E101" s="8"/>
      <c r="F101" s="6"/>
      <c r="G101" s="195">
        <v>165096</v>
      </c>
      <c r="H101" s="8"/>
      <c r="I101" s="6"/>
      <c r="J101" s="195">
        <v>687409</v>
      </c>
      <c r="K101" s="8"/>
      <c r="L101" s="6"/>
      <c r="M101" s="7"/>
      <c r="N101" s="7"/>
      <c r="O101" s="7"/>
      <c r="P101" s="8">
        <v>931</v>
      </c>
    </row>
    <row r="102" spans="3:16" x14ac:dyDescent="0.15">
      <c r="C102" s="6"/>
      <c r="D102" s="195">
        <v>156993</v>
      </c>
      <c r="E102" s="8"/>
      <c r="F102" s="6"/>
      <c r="G102" s="195">
        <v>166581</v>
      </c>
      <c r="H102" s="8"/>
      <c r="I102" s="6"/>
      <c r="J102" s="195">
        <v>725261</v>
      </c>
      <c r="K102" s="8"/>
      <c r="L102" s="6"/>
      <c r="M102" s="7" t="s">
        <v>526</v>
      </c>
      <c r="N102" s="7">
        <f>AVERAGE(N98:N101)</f>
        <v>185</v>
      </c>
      <c r="O102" s="7">
        <f t="shared" ref="O102:P102" si="32">AVERAGE(O98:O101)</f>
        <v>198</v>
      </c>
      <c r="P102" s="8">
        <f t="shared" si="32"/>
        <v>725.25</v>
      </c>
    </row>
    <row r="103" spans="3:16" x14ac:dyDescent="0.15">
      <c r="C103" s="6" t="s">
        <v>5618</v>
      </c>
      <c r="D103" s="195">
        <v>142447</v>
      </c>
      <c r="E103" s="8"/>
      <c r="F103" s="6" t="s">
        <v>5618</v>
      </c>
      <c r="G103" s="195">
        <v>173931</v>
      </c>
      <c r="H103" s="8"/>
      <c r="I103" s="6" t="s">
        <v>5618</v>
      </c>
      <c r="J103" s="195">
        <v>698914</v>
      </c>
      <c r="K103" s="8"/>
      <c r="L103" s="6"/>
      <c r="M103" s="7"/>
      <c r="N103" s="7"/>
      <c r="O103" s="7"/>
      <c r="P103" s="8"/>
    </row>
    <row r="104" spans="3:16" x14ac:dyDescent="0.15">
      <c r="C104" s="6"/>
      <c r="D104" s="195">
        <v>148872</v>
      </c>
      <c r="E104" s="8"/>
      <c r="F104" s="6"/>
      <c r="G104" s="195">
        <v>155871</v>
      </c>
      <c r="H104" s="8"/>
      <c r="I104" s="6"/>
      <c r="J104" s="195">
        <v>741305</v>
      </c>
      <c r="K104" s="8"/>
      <c r="L104" s="6"/>
      <c r="M104" s="7"/>
      <c r="N104" s="344" t="s">
        <v>532</v>
      </c>
      <c r="O104" s="344"/>
      <c r="P104" s="345"/>
    </row>
    <row r="105" spans="3:16" x14ac:dyDescent="0.15">
      <c r="C105" s="6"/>
      <c r="D105" s="195">
        <v>134481</v>
      </c>
      <c r="E105" s="201">
        <f t="shared" ref="E105" si="33">AVERAGE(D100:D105)</f>
        <v>151493.5</v>
      </c>
      <c r="F105" s="6"/>
      <c r="G105" s="195">
        <v>143834</v>
      </c>
      <c r="H105" s="201">
        <f>AVERAGE(G100:G105)</f>
        <v>163752.33333333334</v>
      </c>
      <c r="I105" s="6"/>
      <c r="J105" s="195">
        <v>801002</v>
      </c>
      <c r="K105" s="201">
        <f t="shared" ref="K105" si="34">AVERAGE(J100:J105)</f>
        <v>737459.33333333337</v>
      </c>
      <c r="L105" s="6"/>
      <c r="M105" s="7"/>
      <c r="N105" s="7" t="s">
        <v>523</v>
      </c>
      <c r="O105" s="7" t="s">
        <v>524</v>
      </c>
      <c r="P105" s="8" t="s">
        <v>522</v>
      </c>
    </row>
    <row r="106" spans="3:16" x14ac:dyDescent="0.15">
      <c r="C106" s="6" t="s">
        <v>570</v>
      </c>
      <c r="D106" s="195">
        <v>204894</v>
      </c>
      <c r="E106" s="8"/>
      <c r="F106" s="6"/>
      <c r="G106" s="7"/>
      <c r="H106" s="8"/>
      <c r="I106" s="6" t="s">
        <v>570</v>
      </c>
      <c r="J106" s="195">
        <v>615667</v>
      </c>
      <c r="K106" s="8"/>
      <c r="L106" s="6"/>
      <c r="M106" s="7"/>
      <c r="N106" s="7">
        <f>N98/$N$102</f>
        <v>1.0810810810810811</v>
      </c>
      <c r="O106" s="7">
        <f t="shared" ref="O106:P107" si="35">O98/$N$102</f>
        <v>1.2540540540540541</v>
      </c>
      <c r="P106" s="8">
        <f t="shared" si="35"/>
        <v>3</v>
      </c>
    </row>
    <row r="107" spans="3:16" x14ac:dyDescent="0.15">
      <c r="C107" s="6"/>
      <c r="D107" s="195">
        <v>191837</v>
      </c>
      <c r="E107" s="8"/>
      <c r="F107" s="6"/>
      <c r="G107" s="7"/>
      <c r="H107" s="8"/>
      <c r="I107" s="6"/>
      <c r="J107" s="195">
        <v>631003</v>
      </c>
      <c r="K107" s="8"/>
      <c r="L107" s="6"/>
      <c r="M107" s="7"/>
      <c r="N107" s="7">
        <f t="shared" ref="N107:N108" si="36">N99/$N$102</f>
        <v>0.81621621621621621</v>
      </c>
      <c r="O107" s="7">
        <f t="shared" si="35"/>
        <v>0.88648648648648654</v>
      </c>
      <c r="P107" s="8">
        <f t="shared" ref="P107" si="37">P99/$N$102</f>
        <v>3.9837837837837839</v>
      </c>
    </row>
    <row r="108" spans="3:16" x14ac:dyDescent="0.15">
      <c r="C108" s="6"/>
      <c r="D108" s="195">
        <v>189766</v>
      </c>
      <c r="E108" s="8"/>
      <c r="F108" s="6"/>
      <c r="G108" s="7"/>
      <c r="H108" s="8"/>
      <c r="I108" s="6"/>
      <c r="J108" s="195">
        <v>642815</v>
      </c>
      <c r="K108" s="8"/>
      <c r="L108" s="6"/>
      <c r="M108" s="7"/>
      <c r="N108" s="7">
        <f t="shared" si="36"/>
        <v>1.1027027027027028</v>
      </c>
      <c r="O108" s="7"/>
      <c r="P108" s="8">
        <f t="shared" ref="P108" si="38">P100/$N$102</f>
        <v>3.6648648648648647</v>
      </c>
    </row>
    <row r="109" spans="3:16" x14ac:dyDescent="0.15">
      <c r="C109" s="6" t="s">
        <v>572</v>
      </c>
      <c r="D109" s="195">
        <v>224875</v>
      </c>
      <c r="E109" s="8"/>
      <c r="F109" s="6"/>
      <c r="G109" s="7"/>
      <c r="H109" s="8"/>
      <c r="I109" s="6" t="s">
        <v>572</v>
      </c>
      <c r="J109" s="195">
        <v>738811</v>
      </c>
      <c r="K109" s="8"/>
      <c r="L109" s="6"/>
      <c r="M109" s="7"/>
      <c r="N109" s="7"/>
      <c r="O109" s="7"/>
      <c r="P109" s="8">
        <f t="shared" ref="P109" si="39">P101/$N$102</f>
        <v>5.0324324324324321</v>
      </c>
    </row>
    <row r="110" spans="3:16" x14ac:dyDescent="0.15">
      <c r="C110" s="6"/>
      <c r="D110" s="195">
        <v>210526</v>
      </c>
      <c r="E110" s="8"/>
      <c r="F110" s="6"/>
      <c r="G110" s="7"/>
      <c r="H110" s="8"/>
      <c r="I110" s="6"/>
      <c r="J110" s="195">
        <v>718937</v>
      </c>
      <c r="K110" s="8"/>
      <c r="L110" s="6"/>
      <c r="M110" s="7"/>
      <c r="N110" s="7"/>
      <c r="O110" s="7"/>
      <c r="P110" s="8"/>
    </row>
    <row r="111" spans="3:16" x14ac:dyDescent="0.15">
      <c r="C111" s="6"/>
      <c r="D111" s="195">
        <v>203101</v>
      </c>
      <c r="E111" s="201">
        <f t="shared" ref="E111" si="40">AVERAGE(D106:D111)</f>
        <v>204166.5</v>
      </c>
      <c r="F111" s="6"/>
      <c r="G111" s="7"/>
      <c r="H111" s="8"/>
      <c r="I111" s="6"/>
      <c r="J111" s="195">
        <v>722043</v>
      </c>
      <c r="K111" s="201">
        <f t="shared" ref="K111" si="41">AVERAGE(J106:J111)</f>
        <v>678212.66666666663</v>
      </c>
      <c r="L111" s="6"/>
      <c r="M111" s="7" t="s">
        <v>338</v>
      </c>
      <c r="N111" s="7">
        <f>AVERAGE(N106:N109)</f>
        <v>1</v>
      </c>
      <c r="O111" s="7">
        <f t="shared" ref="O111:P111" si="42">AVERAGE(O106:O109)</f>
        <v>1.0702702702702704</v>
      </c>
      <c r="P111" s="8">
        <f t="shared" si="42"/>
        <v>3.9202702702702705</v>
      </c>
    </row>
    <row r="112" spans="3:16" x14ac:dyDescent="0.15">
      <c r="C112" s="6"/>
      <c r="D112" s="7"/>
      <c r="E112" s="8"/>
      <c r="F112" s="6"/>
      <c r="G112" s="7"/>
      <c r="H112" s="8"/>
      <c r="I112" s="6" t="s">
        <v>573</v>
      </c>
      <c r="J112" s="195">
        <v>1040617</v>
      </c>
      <c r="K112" s="8"/>
      <c r="L112" s="6"/>
      <c r="M112" s="7"/>
      <c r="N112" s="7"/>
      <c r="O112" s="7"/>
      <c r="P112" s="8"/>
    </row>
    <row r="113" spans="2:16" x14ac:dyDescent="0.15">
      <c r="C113" s="6"/>
      <c r="D113" s="7"/>
      <c r="E113" s="8"/>
      <c r="F113" s="6"/>
      <c r="G113" s="7"/>
      <c r="H113" s="8"/>
      <c r="I113" s="6"/>
      <c r="J113" s="195">
        <v>1084720</v>
      </c>
      <c r="K113" s="8"/>
      <c r="L113" s="6"/>
      <c r="M113" s="7"/>
      <c r="N113" s="7"/>
      <c r="O113" s="7"/>
      <c r="P113" s="8"/>
    </row>
    <row r="114" spans="2:16" x14ac:dyDescent="0.15">
      <c r="C114" s="6"/>
      <c r="D114" s="7"/>
      <c r="E114" s="8"/>
      <c r="F114" s="6"/>
      <c r="G114" s="7"/>
      <c r="H114" s="8"/>
      <c r="I114" s="6"/>
      <c r="J114" s="195">
        <v>920663</v>
      </c>
      <c r="K114" s="8"/>
      <c r="L114" s="6"/>
      <c r="M114" s="7"/>
      <c r="N114" s="7"/>
      <c r="O114" s="7"/>
      <c r="P114" s="8"/>
    </row>
    <row r="115" spans="2:16" x14ac:dyDescent="0.15">
      <c r="C115" s="6"/>
      <c r="D115" s="7"/>
      <c r="E115" s="8"/>
      <c r="F115" s="6"/>
      <c r="G115" s="7"/>
      <c r="H115" s="8"/>
      <c r="I115" s="6" t="s">
        <v>574</v>
      </c>
      <c r="J115" s="195">
        <v>886440</v>
      </c>
      <c r="K115" s="8"/>
      <c r="L115" s="6"/>
      <c r="M115" s="7"/>
      <c r="N115" s="7"/>
      <c r="O115" s="7"/>
      <c r="P115" s="8"/>
    </row>
    <row r="116" spans="2:16" x14ac:dyDescent="0.15">
      <c r="C116" s="6"/>
      <c r="D116" s="7"/>
      <c r="E116" s="8"/>
      <c r="F116" s="6"/>
      <c r="G116" s="7"/>
      <c r="H116" s="8"/>
      <c r="I116" s="6"/>
      <c r="J116" s="195">
        <v>836197</v>
      </c>
      <c r="K116" s="8"/>
      <c r="L116" s="6"/>
      <c r="M116" s="7"/>
      <c r="N116" s="7"/>
      <c r="O116" s="7"/>
      <c r="P116" s="8"/>
    </row>
    <row r="117" spans="2:16" x14ac:dyDescent="0.15">
      <c r="B117" s="10"/>
      <c r="C117" s="9"/>
      <c r="D117" s="10"/>
      <c r="E117" s="11"/>
      <c r="F117" s="9"/>
      <c r="G117" s="10"/>
      <c r="H117" s="11"/>
      <c r="I117" s="9"/>
      <c r="J117" s="171">
        <v>817800</v>
      </c>
      <c r="K117" s="255">
        <f t="shared" ref="K117" si="43">AVERAGE(J112:J117)</f>
        <v>931072.83333333337</v>
      </c>
      <c r="L117" s="9"/>
      <c r="M117" s="10"/>
      <c r="N117" s="10"/>
      <c r="O117" s="10"/>
      <c r="P117" s="11"/>
    </row>
  </sheetData>
  <mergeCells count="16">
    <mergeCell ref="B1:K1"/>
    <mergeCell ref="N1:P1"/>
    <mergeCell ref="S1:U1"/>
    <mergeCell ref="C2:E2"/>
    <mergeCell ref="F2:H2"/>
    <mergeCell ref="I2:K2"/>
    <mergeCell ref="N2:P2"/>
    <mergeCell ref="S2:U2"/>
    <mergeCell ref="N96:P96"/>
    <mergeCell ref="N104:P104"/>
    <mergeCell ref="N11:P11"/>
    <mergeCell ref="N34:P34"/>
    <mergeCell ref="N35:P35"/>
    <mergeCell ref="N45:P45"/>
    <mergeCell ref="N71:P71"/>
    <mergeCell ref="N79:P79"/>
  </mergeCells>
  <phoneticPr fontId="3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U141"/>
  <sheetViews>
    <sheetView workbookViewId="0">
      <selection activeCell="AC68" sqref="AC68"/>
    </sheetView>
  </sheetViews>
  <sheetFormatPr baseColWidth="10" defaultRowHeight="13" x14ac:dyDescent="0.15"/>
  <cols>
    <col min="1" max="1" width="27.1640625" customWidth="1"/>
  </cols>
  <sheetData>
    <row r="1" spans="1:21" x14ac:dyDescent="0.15">
      <c r="A1" s="242" t="s">
        <v>734</v>
      </c>
      <c r="B1" s="334" t="s">
        <v>5445</v>
      </c>
      <c r="C1" s="324"/>
      <c r="D1" s="324"/>
      <c r="E1" s="324"/>
      <c r="F1" s="324"/>
      <c r="G1" s="324"/>
      <c r="H1" s="324"/>
      <c r="I1" s="324"/>
      <c r="J1" s="324"/>
      <c r="K1" s="324"/>
      <c r="L1" s="169"/>
      <c r="N1" s="365" t="s">
        <v>339</v>
      </c>
      <c r="O1" s="366"/>
      <c r="P1" s="366"/>
      <c r="Q1" s="262"/>
      <c r="R1" s="206"/>
      <c r="S1" s="362" t="s">
        <v>341</v>
      </c>
      <c r="T1" s="363"/>
      <c r="U1" s="364"/>
    </row>
    <row r="2" spans="1:21" x14ac:dyDescent="0.15">
      <c r="A2" s="33" t="s">
        <v>5433</v>
      </c>
      <c r="C2" s="353" t="s">
        <v>523</v>
      </c>
      <c r="D2" s="352"/>
      <c r="E2" s="352"/>
      <c r="F2" s="351" t="s">
        <v>524</v>
      </c>
      <c r="G2" s="352"/>
      <c r="H2" s="352"/>
      <c r="I2" s="354" t="s">
        <v>576</v>
      </c>
      <c r="J2" s="352"/>
      <c r="K2" s="352"/>
      <c r="L2" s="181"/>
      <c r="M2" s="246"/>
      <c r="N2" s="344" t="s">
        <v>525</v>
      </c>
      <c r="O2" s="344"/>
      <c r="P2" s="344"/>
      <c r="Q2" s="263"/>
      <c r="R2" s="181"/>
      <c r="S2" s="344" t="s">
        <v>532</v>
      </c>
      <c r="T2" s="344"/>
      <c r="U2" s="345"/>
    </row>
    <row r="3" spans="1:21" ht="42" x14ac:dyDescent="0.15">
      <c r="B3" s="259" t="s">
        <v>1314</v>
      </c>
      <c r="C3" s="260" t="s">
        <v>1108</v>
      </c>
      <c r="D3" s="97" t="s">
        <v>571</v>
      </c>
      <c r="E3" s="113" t="s">
        <v>340</v>
      </c>
      <c r="F3" s="261" t="s">
        <v>1108</v>
      </c>
      <c r="G3" s="97" t="s">
        <v>739</v>
      </c>
      <c r="H3" s="97" t="s">
        <v>340</v>
      </c>
      <c r="I3" s="260" t="s">
        <v>1108</v>
      </c>
      <c r="J3" s="97" t="s">
        <v>739</v>
      </c>
      <c r="K3" s="113" t="s">
        <v>340</v>
      </c>
      <c r="L3" s="51"/>
      <c r="M3" s="93"/>
      <c r="N3" s="7" t="s">
        <v>523</v>
      </c>
      <c r="O3" s="7"/>
      <c r="P3" s="7" t="s">
        <v>522</v>
      </c>
      <c r="Q3" s="51"/>
      <c r="R3" s="51"/>
      <c r="S3" s="270" t="s">
        <v>5575</v>
      </c>
      <c r="T3" s="270" t="s">
        <v>5576</v>
      </c>
      <c r="U3" s="272" t="s">
        <v>522</v>
      </c>
    </row>
    <row r="4" spans="1:21" x14ac:dyDescent="0.15">
      <c r="B4" t="s">
        <v>5579</v>
      </c>
      <c r="C4" s="6" t="s">
        <v>5617</v>
      </c>
      <c r="D4" s="195">
        <v>219310</v>
      </c>
      <c r="E4" s="8"/>
      <c r="F4" s="3"/>
      <c r="G4" s="4"/>
      <c r="H4" s="5"/>
      <c r="I4" s="3" t="s">
        <v>745</v>
      </c>
      <c r="J4" s="256">
        <v>602703</v>
      </c>
      <c r="K4" s="5"/>
      <c r="N4" s="7">
        <v>224</v>
      </c>
      <c r="O4" s="7"/>
      <c r="P4" s="7">
        <v>748</v>
      </c>
      <c r="Q4" s="6"/>
      <c r="R4" s="6"/>
      <c r="S4" s="7">
        <v>1.1181364392678868</v>
      </c>
      <c r="T4" s="7">
        <v>0.35585585585585583</v>
      </c>
      <c r="U4" s="8">
        <v>3.7337770382695505</v>
      </c>
    </row>
    <row r="5" spans="1:21" x14ac:dyDescent="0.15">
      <c r="C5" s="6"/>
      <c r="D5" s="195">
        <v>230117</v>
      </c>
      <c r="E5" s="8"/>
      <c r="F5" s="6"/>
      <c r="G5" s="7"/>
      <c r="H5" s="8"/>
      <c r="I5" s="6"/>
      <c r="J5" s="195">
        <v>655570</v>
      </c>
      <c r="K5" s="8"/>
      <c r="N5" s="7">
        <v>160</v>
      </c>
      <c r="O5" s="7"/>
      <c r="P5" s="7"/>
      <c r="Q5" s="6"/>
      <c r="R5" s="6"/>
      <c r="S5" s="7">
        <v>0.79866888519134771</v>
      </c>
      <c r="T5" s="7">
        <v>0.18465227817745802</v>
      </c>
      <c r="U5" s="8">
        <v>3.189189189189189</v>
      </c>
    </row>
    <row r="6" spans="1:21" x14ac:dyDescent="0.15">
      <c r="C6" s="6"/>
      <c r="D6" s="195">
        <v>228014</v>
      </c>
      <c r="E6" s="8"/>
      <c r="F6" s="6"/>
      <c r="G6" s="7"/>
      <c r="H6" s="8"/>
      <c r="I6" s="6"/>
      <c r="J6" s="195">
        <v>597210</v>
      </c>
      <c r="K6" s="8"/>
      <c r="N6" s="7">
        <v>217</v>
      </c>
      <c r="O6" s="7"/>
      <c r="P6" s="7"/>
      <c r="Q6" s="6"/>
      <c r="R6" s="6"/>
      <c r="S6" s="7">
        <v>1.0831946755407653</v>
      </c>
      <c r="T6" s="7">
        <v>0.12949640287769784</v>
      </c>
      <c r="U6" s="8">
        <v>3.6486486486486487</v>
      </c>
    </row>
    <row r="7" spans="1:21" x14ac:dyDescent="0.15">
      <c r="C7" s="6" t="s">
        <v>5618</v>
      </c>
      <c r="D7" s="195">
        <v>219329</v>
      </c>
      <c r="E7" s="8"/>
      <c r="F7" s="6"/>
      <c r="G7" s="7"/>
      <c r="H7" s="8"/>
      <c r="I7" s="6" t="s">
        <v>565</v>
      </c>
      <c r="J7" s="195">
        <v>1002218</v>
      </c>
      <c r="K7" s="8"/>
      <c r="M7" s="7" t="s">
        <v>526</v>
      </c>
      <c r="N7" s="7">
        <f>AVERAGE(N4:N6)</f>
        <v>200.33333333333334</v>
      </c>
      <c r="O7" s="7"/>
      <c r="P7" s="7">
        <f t="shared" ref="P7" si="0">AVERAGE(P4:P6)</f>
        <v>748</v>
      </c>
      <c r="Q7" s="6"/>
      <c r="R7" s="6"/>
      <c r="S7" s="7">
        <v>0.88288288288288286</v>
      </c>
      <c r="T7" s="7">
        <v>0.38357085155121323</v>
      </c>
      <c r="U7" s="8">
        <v>3.3468468468468466</v>
      </c>
    </row>
    <row r="8" spans="1:21" x14ac:dyDescent="0.15">
      <c r="C8" s="6"/>
      <c r="D8" s="195">
        <v>226607</v>
      </c>
      <c r="E8" s="8"/>
      <c r="F8" s="6"/>
      <c r="G8" s="7"/>
      <c r="H8" s="8"/>
      <c r="I8" s="6"/>
      <c r="J8" s="195">
        <v>868478</v>
      </c>
      <c r="K8" s="8"/>
      <c r="N8" s="7"/>
      <c r="O8" s="7"/>
      <c r="P8" s="7"/>
      <c r="Q8" s="6"/>
      <c r="R8" s="6"/>
      <c r="S8" s="7">
        <v>1.0090090090090089</v>
      </c>
      <c r="T8" s="7">
        <v>0.32446908744820879</v>
      </c>
      <c r="U8" s="8">
        <v>3.599099099099099</v>
      </c>
    </row>
    <row r="9" spans="1:21" x14ac:dyDescent="0.15">
      <c r="C9" s="6"/>
      <c r="D9" s="195">
        <v>220806</v>
      </c>
      <c r="E9" s="201">
        <f>AVERAGE(D4:D9)</f>
        <v>224030.5</v>
      </c>
      <c r="F9" s="6"/>
      <c r="G9" s="7"/>
      <c r="H9" s="8"/>
      <c r="I9" s="6"/>
      <c r="J9" s="195">
        <v>761674</v>
      </c>
      <c r="K9" s="201">
        <f>AVERAGE(J4:J9)</f>
        <v>747975.5</v>
      </c>
      <c r="N9" s="359" t="s">
        <v>532</v>
      </c>
      <c r="O9" s="359"/>
      <c r="P9" s="345"/>
      <c r="Q9" s="6"/>
      <c r="R9" s="6"/>
      <c r="S9" s="7">
        <v>1.1081081081081081</v>
      </c>
      <c r="T9" s="7"/>
      <c r="U9" s="8">
        <v>2.8465227817745804</v>
      </c>
    </row>
    <row r="10" spans="1:21" x14ac:dyDescent="0.15">
      <c r="C10" s="6" t="s">
        <v>570</v>
      </c>
      <c r="D10" s="195">
        <v>138281</v>
      </c>
      <c r="E10" s="8"/>
      <c r="F10" s="6"/>
      <c r="G10" s="7"/>
      <c r="H10" s="8"/>
      <c r="I10" s="6"/>
      <c r="J10" s="7"/>
      <c r="K10" s="8"/>
      <c r="N10" s="7" t="s">
        <v>523</v>
      </c>
      <c r="O10" s="7" t="s">
        <v>524</v>
      </c>
      <c r="P10" s="7" t="s">
        <v>522</v>
      </c>
      <c r="Q10" s="6"/>
      <c r="R10" s="6"/>
      <c r="S10" s="7">
        <v>0.90407673860911275</v>
      </c>
      <c r="T10" s="7"/>
      <c r="U10" s="8">
        <v>3.2907625542467454</v>
      </c>
    </row>
    <row r="11" spans="1:21" x14ac:dyDescent="0.15">
      <c r="C11" s="6"/>
      <c r="D11" s="195">
        <v>134418</v>
      </c>
      <c r="E11" s="8"/>
      <c r="F11" s="6"/>
      <c r="G11" s="7"/>
      <c r="H11" s="8"/>
      <c r="I11" s="6"/>
      <c r="J11" s="7"/>
      <c r="K11" s="8"/>
      <c r="N11" s="7">
        <f>N4/$N$7</f>
        <v>1.1181364392678868</v>
      </c>
      <c r="O11" s="7"/>
      <c r="P11" s="7">
        <f t="shared" ref="P11" si="1">P4/$N$7</f>
        <v>3.7337770382695505</v>
      </c>
      <c r="Q11" s="6"/>
      <c r="R11" s="6"/>
      <c r="S11" s="7">
        <v>0.9616306954436451</v>
      </c>
      <c r="T11" s="7"/>
      <c r="U11" s="8">
        <v>4.374457532548047</v>
      </c>
    </row>
    <row r="12" spans="1:21" x14ac:dyDescent="0.15">
      <c r="C12" s="6"/>
      <c r="D12" s="195">
        <v>151618</v>
      </c>
      <c r="E12" s="8"/>
      <c r="F12" s="6"/>
      <c r="G12" s="7"/>
      <c r="H12" s="8"/>
      <c r="I12" s="6"/>
      <c r="J12" s="7"/>
      <c r="K12" s="8"/>
      <c r="N12" s="7">
        <f t="shared" ref="N12:N13" si="2">N5/$N$7</f>
        <v>0.79866888519134771</v>
      </c>
      <c r="O12" s="7"/>
      <c r="P12" s="7"/>
      <c r="Q12" s="6"/>
      <c r="R12" s="6"/>
      <c r="S12" s="7">
        <v>1.1342925659472423</v>
      </c>
      <c r="T12" s="7"/>
      <c r="U12" s="8">
        <v>2.4228146311221326</v>
      </c>
    </row>
    <row r="13" spans="1:21" x14ac:dyDescent="0.15">
      <c r="C13" s="6" t="s">
        <v>572</v>
      </c>
      <c r="D13" s="195">
        <v>154149</v>
      </c>
      <c r="E13" s="8"/>
      <c r="F13" s="6"/>
      <c r="G13" s="7"/>
      <c r="H13" s="8"/>
      <c r="I13" s="6"/>
      <c r="J13" s="7"/>
      <c r="K13" s="8"/>
      <c r="N13" s="7">
        <f t="shared" si="2"/>
        <v>1.0831946755407653</v>
      </c>
      <c r="O13" s="7"/>
      <c r="P13" s="7"/>
      <c r="Q13" s="6"/>
      <c r="R13" s="6"/>
      <c r="S13" s="7">
        <v>1.0588964662120273</v>
      </c>
      <c r="T13" s="7"/>
      <c r="U13" s="8">
        <v>3.3892733564013842</v>
      </c>
    </row>
    <row r="14" spans="1:21" x14ac:dyDescent="0.15">
      <c r="C14" s="6"/>
      <c r="D14" s="195">
        <v>176573</v>
      </c>
      <c r="E14" s="8"/>
      <c r="F14" s="6"/>
      <c r="G14" s="7"/>
      <c r="H14" s="8"/>
      <c r="I14" s="6"/>
      <c r="J14" s="7"/>
      <c r="K14" s="8"/>
      <c r="N14" s="7"/>
      <c r="O14" s="7"/>
      <c r="P14" s="7"/>
      <c r="Q14" s="6"/>
      <c r="R14" s="6"/>
      <c r="S14" s="7">
        <v>0.85058896466212031</v>
      </c>
      <c r="T14" s="7"/>
      <c r="U14" s="8">
        <v>2.4290657439446366</v>
      </c>
    </row>
    <row r="15" spans="1:21" x14ac:dyDescent="0.15">
      <c r="C15" s="6"/>
      <c r="D15" s="195">
        <v>205630</v>
      </c>
      <c r="E15" s="201">
        <f t="shared" ref="E15" si="3">AVERAGE(D10:D15)</f>
        <v>160111.5</v>
      </c>
      <c r="F15" s="6"/>
      <c r="G15" s="7"/>
      <c r="H15" s="8"/>
      <c r="I15" s="6"/>
      <c r="J15" s="7"/>
      <c r="K15" s="8"/>
      <c r="M15" s="7" t="s">
        <v>338</v>
      </c>
      <c r="N15" s="7">
        <f>AVERAGE(N11:N13)</f>
        <v>1</v>
      </c>
      <c r="O15" s="7"/>
      <c r="P15" s="7">
        <f t="shared" ref="P15" si="4">AVERAGE(P11:P13)</f>
        <v>3.7337770382695505</v>
      </c>
      <c r="Q15" s="6"/>
      <c r="R15" s="6"/>
      <c r="S15" s="7">
        <v>1.1407315561066336</v>
      </c>
      <c r="T15" s="7"/>
      <c r="U15" s="8">
        <v>2.6133217993079585</v>
      </c>
    </row>
    <row r="16" spans="1:21" x14ac:dyDescent="0.15">
      <c r="C16" s="6" t="s">
        <v>573</v>
      </c>
      <c r="D16" s="195">
        <v>212235</v>
      </c>
      <c r="E16" s="8"/>
      <c r="F16" s="6"/>
      <c r="G16" s="7"/>
      <c r="H16" s="8"/>
      <c r="I16" s="6"/>
      <c r="J16" s="7"/>
      <c r="K16" s="8"/>
      <c r="N16" s="7"/>
      <c r="O16" s="7"/>
      <c r="P16" s="7"/>
      <c r="Q16" s="6"/>
      <c r="R16" s="6"/>
      <c r="S16" s="7">
        <v>0.94978301301921886</v>
      </c>
      <c r="T16" s="7"/>
      <c r="U16" s="8">
        <v>2.5925605536332181</v>
      </c>
    </row>
    <row r="17" spans="2:21" x14ac:dyDescent="0.15">
      <c r="C17" s="6"/>
      <c r="D17" s="195">
        <v>218807</v>
      </c>
      <c r="E17" s="8"/>
      <c r="F17" s="6"/>
      <c r="G17" s="7"/>
      <c r="H17" s="8"/>
      <c r="I17" s="6"/>
      <c r="J17" s="7"/>
      <c r="K17" s="8"/>
      <c r="N17" s="7"/>
      <c r="O17" s="7"/>
      <c r="P17" s="7"/>
      <c r="Q17" s="6"/>
      <c r="R17" s="6"/>
      <c r="S17" s="7">
        <v>1.0017301038062285</v>
      </c>
      <c r="T17" s="7"/>
      <c r="U17" s="8">
        <v>4.3152238861152927</v>
      </c>
    </row>
    <row r="18" spans="2:21" x14ac:dyDescent="0.15">
      <c r="C18" s="6"/>
      <c r="D18" s="195">
        <v>225286</v>
      </c>
      <c r="E18" s="8"/>
      <c r="F18" s="6"/>
      <c r="G18" s="7"/>
      <c r="H18" s="8"/>
      <c r="I18" s="6"/>
      <c r="J18" s="7"/>
      <c r="K18" s="8"/>
      <c r="N18" s="7"/>
      <c r="O18" s="7"/>
      <c r="P18" s="7"/>
      <c r="Q18" s="6"/>
      <c r="R18" s="6"/>
      <c r="S18" s="7">
        <v>0.8226643598615917</v>
      </c>
      <c r="T18" s="7"/>
      <c r="U18" s="8">
        <v>4.0189935063644304</v>
      </c>
    </row>
    <row r="19" spans="2:21" x14ac:dyDescent="0.15">
      <c r="C19" s="6" t="s">
        <v>574</v>
      </c>
      <c r="D19" s="195">
        <v>224050</v>
      </c>
      <c r="E19" s="8"/>
      <c r="F19" s="6"/>
      <c r="G19" s="7"/>
      <c r="H19" s="8"/>
      <c r="I19" s="6"/>
      <c r="J19" s="7"/>
      <c r="K19" s="8"/>
      <c r="N19" s="7"/>
      <c r="O19" s="7"/>
      <c r="P19" s="7"/>
      <c r="Q19" s="6"/>
      <c r="R19" s="6"/>
      <c r="S19" s="7">
        <v>1.17560553633218</v>
      </c>
      <c r="T19" s="7"/>
      <c r="U19" s="8">
        <v>3.7699775501652635</v>
      </c>
    </row>
    <row r="20" spans="2:21" x14ac:dyDescent="0.15">
      <c r="C20" s="6"/>
      <c r="D20" s="195">
        <v>210637</v>
      </c>
      <c r="E20" s="8"/>
      <c r="F20" s="6"/>
      <c r="G20" s="7"/>
      <c r="H20" s="8"/>
      <c r="I20" s="6"/>
      <c r="J20" s="7"/>
      <c r="K20" s="8"/>
      <c r="N20" s="7"/>
      <c r="O20" s="7"/>
      <c r="P20" s="7"/>
      <c r="Q20" s="6"/>
      <c r="R20" s="6"/>
      <c r="S20" s="7">
        <v>1.0191994389727859</v>
      </c>
      <c r="T20" s="7"/>
      <c r="U20" s="8"/>
    </row>
    <row r="21" spans="2:21" x14ac:dyDescent="0.15">
      <c r="B21" s="10"/>
      <c r="C21" s="9"/>
      <c r="D21" s="171">
        <v>211112</v>
      </c>
      <c r="E21" s="255">
        <f t="shared" ref="E21" si="5">AVERAGE(D16:D21)</f>
        <v>217021.16666666666</v>
      </c>
      <c r="F21" s="9"/>
      <c r="G21" s="10"/>
      <c r="H21" s="11"/>
      <c r="I21" s="9"/>
      <c r="J21" s="10"/>
      <c r="K21" s="11"/>
      <c r="L21" s="10"/>
      <c r="M21" s="10"/>
      <c r="N21" s="10"/>
      <c r="O21" s="10"/>
      <c r="P21" s="10"/>
      <c r="Q21" s="6"/>
      <c r="R21" s="6"/>
      <c r="S21" s="7">
        <v>1.4463391503331895</v>
      </c>
      <c r="T21" s="7"/>
      <c r="U21" s="8"/>
    </row>
    <row r="22" spans="2:21" x14ac:dyDescent="0.15">
      <c r="B22" t="s">
        <v>5580</v>
      </c>
      <c r="C22" s="6" t="s">
        <v>5581</v>
      </c>
      <c r="D22" s="195">
        <v>194285</v>
      </c>
      <c r="E22" s="8"/>
      <c r="F22" s="3" t="s">
        <v>570</v>
      </c>
      <c r="G22" s="256">
        <v>78728</v>
      </c>
      <c r="H22" s="5"/>
      <c r="I22" s="3" t="s">
        <v>5581</v>
      </c>
      <c r="J22" s="256">
        <v>651469</v>
      </c>
      <c r="K22" s="5"/>
      <c r="N22" s="7"/>
      <c r="O22" s="7"/>
      <c r="P22" s="7"/>
      <c r="Q22" s="6"/>
      <c r="R22" s="6"/>
      <c r="S22" s="7">
        <v>0.856897808129647</v>
      </c>
      <c r="T22" s="7"/>
      <c r="U22" s="8"/>
    </row>
    <row r="23" spans="2:21" x14ac:dyDescent="0.15">
      <c r="C23" s="6"/>
      <c r="D23" s="195">
        <v>202012</v>
      </c>
      <c r="E23" s="8"/>
      <c r="F23" s="6"/>
      <c r="G23" s="195">
        <v>81966</v>
      </c>
      <c r="H23" s="8"/>
      <c r="I23" s="6"/>
      <c r="J23" s="195">
        <v>606539</v>
      </c>
      <c r="K23" s="8"/>
      <c r="N23" s="365" t="s">
        <v>339</v>
      </c>
      <c r="O23" s="365"/>
      <c r="P23" s="365"/>
      <c r="Q23" s="6"/>
      <c r="R23" s="6"/>
      <c r="S23" s="7">
        <v>0.81935734714274455</v>
      </c>
      <c r="T23" s="7"/>
      <c r="U23" s="8"/>
    </row>
    <row r="24" spans="2:21" x14ac:dyDescent="0.15">
      <c r="C24" s="6"/>
      <c r="D24" s="195">
        <v>201465</v>
      </c>
      <c r="E24" s="8"/>
      <c r="F24" s="6"/>
      <c r="G24" s="195">
        <v>74088</v>
      </c>
      <c r="H24" s="8"/>
      <c r="I24" s="6"/>
      <c r="J24" s="195">
        <v>811418</v>
      </c>
      <c r="K24" s="8"/>
      <c r="N24" s="344" t="s">
        <v>525</v>
      </c>
      <c r="O24" s="344"/>
      <c r="P24" s="344"/>
      <c r="Q24" s="6"/>
      <c r="R24" s="6"/>
      <c r="S24" s="7">
        <v>0.8582062554216332</v>
      </c>
      <c r="T24" s="7"/>
      <c r="U24" s="8"/>
    </row>
    <row r="25" spans="2:21" x14ac:dyDescent="0.15">
      <c r="C25" s="6" t="s">
        <v>5582</v>
      </c>
      <c r="D25" s="195">
        <v>192753</v>
      </c>
      <c r="E25" s="8"/>
      <c r="F25" s="6" t="s">
        <v>572</v>
      </c>
      <c r="G25" s="195">
        <v>78744</v>
      </c>
      <c r="H25" s="8"/>
      <c r="I25" s="6" t="s">
        <v>5582</v>
      </c>
      <c r="J25" s="195">
        <v>696555</v>
      </c>
      <c r="K25" s="8"/>
      <c r="N25" s="7" t="s">
        <v>523</v>
      </c>
      <c r="O25" s="7" t="s">
        <v>524</v>
      </c>
      <c r="P25" s="7" t="s">
        <v>522</v>
      </c>
      <c r="Q25" s="6"/>
      <c r="R25" s="271" t="s">
        <v>5562</v>
      </c>
      <c r="S25" s="270">
        <f>AVERAGE(S4:S24)</f>
        <v>1.0000000000000004</v>
      </c>
      <c r="T25" s="270">
        <f t="shared" ref="T25:U25" si="6">AVERAGE(T4:T24)</f>
        <v>0.27560889518208675</v>
      </c>
      <c r="U25" s="272">
        <f t="shared" si="6"/>
        <v>3.3487834198548141</v>
      </c>
    </row>
    <row r="26" spans="2:21" x14ac:dyDescent="0.15">
      <c r="C26" s="6"/>
      <c r="D26" s="195">
        <v>183982</v>
      </c>
      <c r="E26" s="8"/>
      <c r="F26" s="6"/>
      <c r="G26" s="195">
        <v>80878</v>
      </c>
      <c r="H26" s="8"/>
      <c r="I26" s="6"/>
      <c r="J26" s="195">
        <v>728288</v>
      </c>
      <c r="K26" s="8"/>
      <c r="N26" s="7">
        <v>196</v>
      </c>
      <c r="O26" s="7">
        <v>79</v>
      </c>
      <c r="P26" s="7">
        <v>708</v>
      </c>
      <c r="Q26" s="6"/>
      <c r="R26" s="6"/>
      <c r="S26" s="7"/>
      <c r="T26" s="7"/>
      <c r="U26" s="8"/>
    </row>
    <row r="27" spans="2:21" x14ac:dyDescent="0.15">
      <c r="C27" s="6"/>
      <c r="D27" s="195">
        <v>198805</v>
      </c>
      <c r="E27" s="201">
        <f>AVERAGE(D22:D27)</f>
        <v>195550.33333333334</v>
      </c>
      <c r="F27" s="6"/>
      <c r="G27" s="195">
        <v>79527</v>
      </c>
      <c r="H27" s="201">
        <f>AVERAGE(G22:G27)</f>
        <v>78988.5</v>
      </c>
      <c r="I27" s="6"/>
      <c r="J27" s="195">
        <v>753021</v>
      </c>
      <c r="K27" s="201">
        <f>AVERAGE(J22:J27)</f>
        <v>707881.66666666663</v>
      </c>
      <c r="N27" s="7">
        <v>224</v>
      </c>
      <c r="O27" s="7"/>
      <c r="P27" s="7">
        <v>810</v>
      </c>
      <c r="Q27" s="6"/>
      <c r="R27" s="6"/>
      <c r="S27" s="7"/>
      <c r="T27" s="7"/>
      <c r="U27" s="8"/>
    </row>
    <row r="28" spans="2:21" x14ac:dyDescent="0.15">
      <c r="C28" s="6" t="s">
        <v>570</v>
      </c>
      <c r="D28" s="195">
        <v>215073</v>
      </c>
      <c r="E28" s="8"/>
      <c r="F28" s="6"/>
      <c r="G28" s="7"/>
      <c r="H28" s="8"/>
      <c r="I28" s="6" t="s">
        <v>5617</v>
      </c>
      <c r="J28" s="195">
        <v>742454</v>
      </c>
      <c r="K28" s="8"/>
      <c r="N28" s="7">
        <v>246</v>
      </c>
      <c r="O28" s="7"/>
      <c r="P28" s="7">
        <v>743</v>
      </c>
      <c r="Q28" s="6"/>
      <c r="R28" s="6"/>
      <c r="S28" s="7"/>
      <c r="T28" s="7"/>
      <c r="U28" s="8"/>
    </row>
    <row r="29" spans="2:21" x14ac:dyDescent="0.15">
      <c r="C29" s="6"/>
      <c r="D29" s="195">
        <v>216668</v>
      </c>
      <c r="E29" s="8"/>
      <c r="F29" s="6"/>
      <c r="G29" s="7"/>
      <c r="H29" s="8"/>
      <c r="I29" s="6"/>
      <c r="J29" s="195">
        <v>745109</v>
      </c>
      <c r="K29" s="8"/>
      <c r="N29" s="7"/>
      <c r="O29" s="7"/>
      <c r="P29" s="7">
        <v>799</v>
      </c>
      <c r="Q29" s="6"/>
      <c r="R29" s="273" t="s">
        <v>330</v>
      </c>
      <c r="S29" s="81"/>
      <c r="T29" s="81"/>
      <c r="U29" s="274"/>
    </row>
    <row r="30" spans="2:21" x14ac:dyDescent="0.15">
      <c r="C30" s="6"/>
      <c r="D30" s="195">
        <v>227841</v>
      </c>
      <c r="E30" s="8"/>
      <c r="F30" s="6"/>
      <c r="G30" s="7"/>
      <c r="H30" s="8"/>
      <c r="I30" s="6"/>
      <c r="J30" s="195">
        <v>728903</v>
      </c>
      <c r="K30" s="8"/>
      <c r="M30" s="7" t="s">
        <v>526</v>
      </c>
      <c r="N30" s="7">
        <f>AVERAGE(N26:N29)</f>
        <v>222</v>
      </c>
      <c r="O30" s="7">
        <f t="shared" ref="O30:P30" si="7">AVERAGE(O26:O29)</f>
        <v>79</v>
      </c>
      <c r="P30" s="7">
        <f t="shared" si="7"/>
        <v>765</v>
      </c>
      <c r="Q30" s="6"/>
      <c r="R30" s="279" t="s">
        <v>1112</v>
      </c>
      <c r="S30" s="81">
        <v>21</v>
      </c>
      <c r="T30" s="81">
        <v>5</v>
      </c>
      <c r="U30" s="274">
        <v>16</v>
      </c>
    </row>
    <row r="31" spans="2:21" x14ac:dyDescent="0.15">
      <c r="C31" s="6" t="s">
        <v>572</v>
      </c>
      <c r="D31" s="195">
        <v>237984</v>
      </c>
      <c r="E31" s="8"/>
      <c r="F31" s="6"/>
      <c r="G31" s="7"/>
      <c r="H31" s="8"/>
      <c r="I31" s="6" t="s">
        <v>5618</v>
      </c>
      <c r="J31" s="195">
        <v>843121</v>
      </c>
      <c r="K31" s="8"/>
      <c r="N31" s="7"/>
      <c r="O31" s="7"/>
      <c r="P31" s="7"/>
      <c r="Q31" s="6"/>
      <c r="R31" s="279" t="s">
        <v>1113</v>
      </c>
      <c r="S31" s="81" t="s">
        <v>287</v>
      </c>
      <c r="T31" s="81" t="s">
        <v>288</v>
      </c>
      <c r="U31" s="275">
        <v>2423</v>
      </c>
    </row>
    <row r="32" spans="2:21" x14ac:dyDescent="0.15">
      <c r="C32" s="6"/>
      <c r="D32" s="195">
        <v>231185</v>
      </c>
      <c r="E32" s="8"/>
      <c r="F32" s="6"/>
      <c r="G32" s="7"/>
      <c r="H32" s="8"/>
      <c r="I32" s="6"/>
      <c r="J32" s="195">
        <v>847868</v>
      </c>
      <c r="K32" s="8"/>
      <c r="N32" s="359" t="s">
        <v>532</v>
      </c>
      <c r="O32" s="359"/>
      <c r="P32" s="345"/>
      <c r="Q32" s="6"/>
      <c r="R32" s="279" t="s">
        <v>1211</v>
      </c>
      <c r="S32" s="81" t="s">
        <v>289</v>
      </c>
      <c r="T32" s="81" t="s">
        <v>290</v>
      </c>
      <c r="U32" s="275">
        <v>2672</v>
      </c>
    </row>
    <row r="33" spans="2:21" x14ac:dyDescent="0.15">
      <c r="C33" s="6"/>
      <c r="D33" s="195">
        <v>215030</v>
      </c>
      <c r="E33" s="201">
        <f t="shared" ref="E33" si="8">AVERAGE(D28:D33)</f>
        <v>223963.5</v>
      </c>
      <c r="F33" s="6"/>
      <c r="G33" s="7"/>
      <c r="H33" s="8"/>
      <c r="I33" s="6"/>
      <c r="J33" s="195">
        <v>951277</v>
      </c>
      <c r="K33" s="201">
        <f t="shared" ref="K33" si="9">AVERAGE(J28:J33)</f>
        <v>809788.66666666663</v>
      </c>
      <c r="N33" s="7" t="s">
        <v>523</v>
      </c>
      <c r="O33" s="7" t="s">
        <v>524</v>
      </c>
      <c r="P33" s="7" t="s">
        <v>522</v>
      </c>
      <c r="Q33" s="6"/>
      <c r="R33" s="279" t="s">
        <v>981</v>
      </c>
      <c r="S33" s="276">
        <v>1002</v>
      </c>
      <c r="T33" s="81" t="s">
        <v>291</v>
      </c>
      <c r="U33" s="275">
        <v>3368</v>
      </c>
    </row>
    <row r="34" spans="2:21" x14ac:dyDescent="0.15">
      <c r="C34" s="6" t="s">
        <v>573</v>
      </c>
      <c r="D34" s="195">
        <v>248155</v>
      </c>
      <c r="E34" s="8"/>
      <c r="F34" s="6"/>
      <c r="G34" s="7"/>
      <c r="H34" s="8"/>
      <c r="I34" s="6" t="s">
        <v>570</v>
      </c>
      <c r="J34" s="195">
        <v>788478</v>
      </c>
      <c r="K34" s="8"/>
      <c r="N34" s="7">
        <f>N26/$N$30</f>
        <v>0.88288288288288286</v>
      </c>
      <c r="O34" s="7">
        <f t="shared" ref="O34:P34" si="10">O26/$N$30</f>
        <v>0.35585585585585583</v>
      </c>
      <c r="P34" s="7">
        <f t="shared" si="10"/>
        <v>3.189189189189189</v>
      </c>
      <c r="Q34" s="6"/>
      <c r="R34" s="279" t="s">
        <v>1223</v>
      </c>
      <c r="S34" s="276">
        <v>1113</v>
      </c>
      <c r="T34" s="81" t="s">
        <v>292</v>
      </c>
      <c r="U34" s="275">
        <v>3761</v>
      </c>
    </row>
    <row r="35" spans="2:21" x14ac:dyDescent="0.15">
      <c r="C35" s="6"/>
      <c r="D35" s="195">
        <v>238470</v>
      </c>
      <c r="E35" s="8"/>
      <c r="F35" s="6"/>
      <c r="G35" s="7"/>
      <c r="H35" s="8"/>
      <c r="I35" s="6"/>
      <c r="J35" s="195">
        <v>615334</v>
      </c>
      <c r="K35" s="8"/>
      <c r="N35" s="7">
        <f t="shared" ref="N35:N36" si="11">N27/$N$30</f>
        <v>1.0090090090090089</v>
      </c>
      <c r="O35" s="7"/>
      <c r="P35" s="7">
        <f t="shared" ref="P35" si="12">P27/$N$30</f>
        <v>3.6486486486486487</v>
      </c>
      <c r="Q35" s="6"/>
      <c r="R35" s="279" t="s">
        <v>1234</v>
      </c>
      <c r="S35" s="276">
        <v>1446</v>
      </c>
      <c r="T35" s="81" t="s">
        <v>293</v>
      </c>
      <c r="U35" s="275">
        <v>4374</v>
      </c>
    </row>
    <row r="36" spans="2:21" x14ac:dyDescent="0.15">
      <c r="C36" s="6"/>
      <c r="D36" s="195">
        <v>266045</v>
      </c>
      <c r="E36" s="8"/>
      <c r="F36" s="6"/>
      <c r="G36" s="7"/>
      <c r="H36" s="8"/>
      <c r="I36" s="6"/>
      <c r="J36" s="195">
        <v>750375</v>
      </c>
      <c r="K36" s="8"/>
      <c r="N36" s="7">
        <f t="shared" si="11"/>
        <v>1.1081081081081081</v>
      </c>
      <c r="O36" s="7"/>
      <c r="P36" s="7">
        <f t="shared" ref="P36" si="13">P28/$N$30</f>
        <v>3.3468468468468466</v>
      </c>
      <c r="Q36" s="6"/>
      <c r="R36" s="279" t="s">
        <v>1009</v>
      </c>
      <c r="S36" s="81" t="s">
        <v>294</v>
      </c>
      <c r="T36" s="81" t="s">
        <v>1308</v>
      </c>
      <c r="U36" s="275">
        <v>1952</v>
      </c>
    </row>
    <row r="37" spans="2:21" x14ac:dyDescent="0.15">
      <c r="C37" s="6" t="s">
        <v>574</v>
      </c>
      <c r="D37" s="195">
        <v>234738</v>
      </c>
      <c r="E37" s="8"/>
      <c r="F37" s="6"/>
      <c r="G37" s="7"/>
      <c r="H37" s="8"/>
      <c r="I37" s="6" t="s">
        <v>572</v>
      </c>
      <c r="J37" s="195">
        <v>809286</v>
      </c>
      <c r="K37" s="8"/>
      <c r="N37" s="7"/>
      <c r="O37" s="7"/>
      <c r="P37" s="7">
        <f t="shared" ref="P37" si="14">P29/$N$30</f>
        <v>3.599099099099099</v>
      </c>
      <c r="Q37" s="6"/>
      <c r="R37" s="279" t="s">
        <v>649</v>
      </c>
      <c r="S37" s="276">
        <v>1000</v>
      </c>
      <c r="T37" s="81" t="s">
        <v>295</v>
      </c>
      <c r="U37" s="275">
        <v>3349</v>
      </c>
    </row>
    <row r="38" spans="2:21" x14ac:dyDescent="0.15">
      <c r="C38" s="6"/>
      <c r="D38" s="195">
        <v>252611</v>
      </c>
      <c r="E38" s="8"/>
      <c r="F38" s="6"/>
      <c r="G38" s="7"/>
      <c r="H38" s="8"/>
      <c r="I38" s="6"/>
      <c r="J38" s="195">
        <v>740244</v>
      </c>
      <c r="K38" s="8"/>
      <c r="N38" s="7"/>
      <c r="O38" s="7"/>
      <c r="P38" s="7"/>
      <c r="Q38" s="6"/>
      <c r="R38" s="279" t="s">
        <v>662</v>
      </c>
      <c r="S38" s="81" t="s">
        <v>296</v>
      </c>
      <c r="T38" s="81" t="s">
        <v>297</v>
      </c>
      <c r="U38" s="274" t="s">
        <v>298</v>
      </c>
    </row>
    <row r="39" spans="2:21" x14ac:dyDescent="0.15">
      <c r="C39" s="6"/>
      <c r="D39" s="195">
        <v>238213</v>
      </c>
      <c r="E39" s="201">
        <f t="shared" ref="E39" si="15">AVERAGE(D34:D39)</f>
        <v>246372</v>
      </c>
      <c r="F39" s="6"/>
      <c r="G39" s="7"/>
      <c r="H39" s="8"/>
      <c r="I39" s="6"/>
      <c r="J39" s="195">
        <v>752169</v>
      </c>
      <c r="K39" s="201">
        <f t="shared" ref="K39" si="16">AVERAGE(J34:J39)</f>
        <v>742647.66666666663</v>
      </c>
      <c r="M39" s="7" t="s">
        <v>338</v>
      </c>
      <c r="N39" s="7">
        <f>AVERAGE(N34:N37)</f>
        <v>1</v>
      </c>
      <c r="O39" s="7">
        <f t="shared" ref="O39:P39" si="17">AVERAGE(O34:O37)</f>
        <v>0.35585585585585583</v>
      </c>
      <c r="P39" s="7">
        <f t="shared" si="17"/>
        <v>3.4459459459459461</v>
      </c>
      <c r="Q39" s="6"/>
      <c r="R39" s="279" t="s">
        <v>860</v>
      </c>
      <c r="S39" s="81" t="s">
        <v>299</v>
      </c>
      <c r="T39" s="81" t="s">
        <v>300</v>
      </c>
      <c r="U39" s="274" t="s">
        <v>301</v>
      </c>
    </row>
    <row r="40" spans="2:21" x14ac:dyDescent="0.15">
      <c r="C40" s="6"/>
      <c r="D40" s="7"/>
      <c r="E40" s="8"/>
      <c r="F40" s="6"/>
      <c r="G40" s="7"/>
      <c r="H40" s="8"/>
      <c r="I40" s="6" t="s">
        <v>573</v>
      </c>
      <c r="J40" s="195">
        <v>833293</v>
      </c>
      <c r="K40" s="8"/>
      <c r="N40" s="7"/>
      <c r="O40" s="7"/>
      <c r="P40" s="7"/>
      <c r="Q40" s="6"/>
      <c r="R40" s="279"/>
      <c r="S40" s="81"/>
      <c r="T40" s="81"/>
      <c r="U40" s="274"/>
    </row>
    <row r="41" spans="2:21" x14ac:dyDescent="0.15">
      <c r="C41" s="6"/>
      <c r="D41" s="7"/>
      <c r="E41" s="8"/>
      <c r="F41" s="6"/>
      <c r="G41" s="7"/>
      <c r="H41" s="8"/>
      <c r="I41" s="6"/>
      <c r="J41" s="195">
        <v>846682</v>
      </c>
      <c r="K41" s="8"/>
      <c r="N41" s="7"/>
      <c r="O41" s="7"/>
      <c r="P41" s="7"/>
      <c r="Q41" s="6"/>
      <c r="R41" s="279"/>
      <c r="S41" s="81"/>
      <c r="T41" s="81"/>
      <c r="U41" s="274"/>
    </row>
    <row r="42" spans="2:21" x14ac:dyDescent="0.15">
      <c r="C42" s="6"/>
      <c r="D42" s="7"/>
      <c r="E42" s="8"/>
      <c r="F42" s="6"/>
      <c r="G42" s="7"/>
      <c r="H42" s="8"/>
      <c r="I42" s="6"/>
      <c r="J42" s="195">
        <v>817538</v>
      </c>
      <c r="K42" s="8"/>
      <c r="N42" s="7"/>
      <c r="O42" s="7"/>
      <c r="P42" s="7"/>
      <c r="Q42" s="6"/>
      <c r="R42" s="279"/>
      <c r="S42" s="81"/>
      <c r="T42" s="81"/>
      <c r="U42" s="274"/>
    </row>
    <row r="43" spans="2:21" x14ac:dyDescent="0.15">
      <c r="C43" s="6"/>
      <c r="D43" s="7"/>
      <c r="E43" s="8"/>
      <c r="F43" s="6"/>
      <c r="G43" s="7"/>
      <c r="H43" s="8"/>
      <c r="I43" s="6" t="s">
        <v>574</v>
      </c>
      <c r="J43" s="195">
        <v>777879</v>
      </c>
      <c r="K43" s="8"/>
      <c r="N43" s="7"/>
      <c r="O43" s="7"/>
      <c r="P43" s="7"/>
      <c r="Q43" s="6"/>
      <c r="R43" s="279"/>
      <c r="S43" s="81"/>
      <c r="T43" s="81"/>
      <c r="U43" s="274"/>
    </row>
    <row r="44" spans="2:21" x14ac:dyDescent="0.15">
      <c r="C44" s="6"/>
      <c r="D44" s="7"/>
      <c r="E44" s="8"/>
      <c r="F44" s="6"/>
      <c r="G44" s="7"/>
      <c r="H44" s="8"/>
      <c r="I44" s="6"/>
      <c r="J44" s="195">
        <v>731720</v>
      </c>
      <c r="K44" s="8"/>
      <c r="N44" s="7"/>
      <c r="O44" s="7"/>
      <c r="P44" s="7"/>
      <c r="Q44" s="6"/>
      <c r="R44" s="273" t="s">
        <v>247</v>
      </c>
      <c r="S44" s="81"/>
      <c r="T44" s="81"/>
      <c r="U44" s="274"/>
    </row>
    <row r="45" spans="2:21" x14ac:dyDescent="0.15">
      <c r="B45" s="10"/>
      <c r="C45" s="9"/>
      <c r="D45" s="10"/>
      <c r="E45" s="11"/>
      <c r="F45" s="9"/>
      <c r="G45" s="10"/>
      <c r="H45" s="11"/>
      <c r="I45" s="9"/>
      <c r="J45" s="171">
        <v>785539</v>
      </c>
      <c r="K45" s="255">
        <f t="shared" ref="K45" si="18">AVERAGE(J40:J45)</f>
        <v>798775.16666666663</v>
      </c>
      <c r="L45" s="10"/>
      <c r="M45" s="10"/>
      <c r="N45" s="10"/>
      <c r="O45" s="10"/>
      <c r="P45" s="10"/>
      <c r="Q45" s="6"/>
      <c r="R45" s="280" t="s">
        <v>674</v>
      </c>
      <c r="S45" s="281"/>
      <c r="T45" s="281" t="s">
        <v>675</v>
      </c>
      <c r="U45" s="285" t="s">
        <v>675</v>
      </c>
    </row>
    <row r="46" spans="2:21" x14ac:dyDescent="0.15">
      <c r="B46" t="s">
        <v>5583</v>
      </c>
      <c r="C46" s="3" t="s">
        <v>5581</v>
      </c>
      <c r="D46" s="195">
        <v>393004</v>
      </c>
      <c r="E46" s="8"/>
      <c r="F46" s="3" t="s">
        <v>5581</v>
      </c>
      <c r="G46" s="195">
        <v>81047</v>
      </c>
      <c r="H46" s="8"/>
      <c r="I46" s="3" t="s">
        <v>5581</v>
      </c>
      <c r="J46" s="195">
        <v>1300691</v>
      </c>
      <c r="K46" s="8"/>
      <c r="N46" s="365" t="s">
        <v>339</v>
      </c>
      <c r="O46" s="366"/>
      <c r="P46" s="366"/>
      <c r="Q46" s="6"/>
      <c r="R46" s="279" t="s">
        <v>676</v>
      </c>
      <c r="S46" s="81"/>
      <c r="T46" s="81" t="s">
        <v>849</v>
      </c>
      <c r="U46" s="274" t="s">
        <v>849</v>
      </c>
    </row>
    <row r="47" spans="2:21" x14ac:dyDescent="0.15">
      <c r="C47" s="6"/>
      <c r="D47" s="195">
        <v>426828</v>
      </c>
      <c r="E47" s="8"/>
      <c r="F47" s="6"/>
      <c r="G47" s="195">
        <v>73803</v>
      </c>
      <c r="H47" s="8"/>
      <c r="I47" s="6"/>
      <c r="J47" s="195">
        <v>1333913</v>
      </c>
      <c r="K47" s="8"/>
      <c r="N47" s="344" t="s">
        <v>525</v>
      </c>
      <c r="O47" s="344"/>
      <c r="P47" s="344"/>
      <c r="Q47" s="6"/>
      <c r="R47" s="279" t="s">
        <v>1304</v>
      </c>
      <c r="S47" s="81"/>
      <c r="T47" s="81" t="s">
        <v>864</v>
      </c>
      <c r="U47" s="274" t="s">
        <v>864</v>
      </c>
    </row>
    <row r="48" spans="2:21" x14ac:dyDescent="0.15">
      <c r="C48" s="6"/>
      <c r="D48" s="195">
        <v>416840</v>
      </c>
      <c r="E48" s="8"/>
      <c r="F48" s="6"/>
      <c r="G48" s="195">
        <v>75526</v>
      </c>
      <c r="H48" s="8"/>
      <c r="I48" s="6"/>
      <c r="J48" s="195">
        <v>1244887</v>
      </c>
      <c r="K48" s="8"/>
      <c r="N48" s="7" t="s">
        <v>523</v>
      </c>
      <c r="O48" s="7" t="s">
        <v>524</v>
      </c>
      <c r="P48" s="7" t="s">
        <v>522</v>
      </c>
      <c r="Q48" s="6"/>
      <c r="R48" s="279" t="s">
        <v>865</v>
      </c>
      <c r="S48" s="81"/>
      <c r="T48" s="81" t="s">
        <v>866</v>
      </c>
      <c r="U48" s="274" t="s">
        <v>866</v>
      </c>
    </row>
    <row r="49" spans="2:21" x14ac:dyDescent="0.15">
      <c r="C49" s="6" t="s">
        <v>5582</v>
      </c>
      <c r="D49" s="195">
        <v>368916</v>
      </c>
      <c r="E49" s="8"/>
      <c r="F49" s="6" t="s">
        <v>5582</v>
      </c>
      <c r="G49" s="195">
        <v>77901</v>
      </c>
      <c r="H49" s="8"/>
      <c r="I49" s="6" t="s">
        <v>5582</v>
      </c>
      <c r="J49" s="195">
        <v>1153348</v>
      </c>
      <c r="K49" s="8"/>
      <c r="N49" s="7">
        <v>377</v>
      </c>
      <c r="O49" s="7">
        <v>77</v>
      </c>
      <c r="P49" s="7">
        <v>1187</v>
      </c>
      <c r="Q49" s="6"/>
      <c r="R49" s="279" t="s">
        <v>867</v>
      </c>
      <c r="S49" s="81"/>
      <c r="T49" s="81" t="s">
        <v>166</v>
      </c>
      <c r="U49" s="274" t="s">
        <v>172</v>
      </c>
    </row>
    <row r="50" spans="2:21" x14ac:dyDescent="0.15">
      <c r="C50" s="6"/>
      <c r="D50" s="195">
        <v>342380</v>
      </c>
      <c r="E50" s="8"/>
      <c r="F50" s="6"/>
      <c r="G50" s="195">
        <v>77843</v>
      </c>
      <c r="H50" s="8"/>
      <c r="I50" s="6"/>
      <c r="J50" s="195">
        <v>1116178</v>
      </c>
      <c r="K50" s="8"/>
      <c r="N50" s="7">
        <v>401</v>
      </c>
      <c r="O50" s="7">
        <v>54</v>
      </c>
      <c r="P50" s="7"/>
      <c r="Q50" s="6"/>
      <c r="R50" s="279"/>
      <c r="S50" s="81"/>
      <c r="T50" s="81"/>
      <c r="U50" s="274"/>
    </row>
    <row r="51" spans="2:21" x14ac:dyDescent="0.15">
      <c r="C51" s="6"/>
      <c r="D51" s="195">
        <v>315291</v>
      </c>
      <c r="E51" s="201">
        <f>AVERAGE(D46:D51)</f>
        <v>377209.83333333331</v>
      </c>
      <c r="F51" s="6"/>
      <c r="G51" s="195">
        <v>77124</v>
      </c>
      <c r="H51" s="201">
        <f>AVERAGE(G46:G51)</f>
        <v>77207.333333333328</v>
      </c>
      <c r="I51" s="6"/>
      <c r="J51" s="195">
        <v>973596</v>
      </c>
      <c r="K51" s="201">
        <f>AVERAGE(J46:J51)</f>
        <v>1187102.1666666667</v>
      </c>
      <c r="N51" s="7">
        <v>473</v>
      </c>
      <c r="O51" s="7"/>
      <c r="P51" s="7"/>
      <c r="Q51" s="6"/>
      <c r="R51" s="279" t="s">
        <v>1091</v>
      </c>
      <c r="S51" s="81"/>
      <c r="T51" s="81"/>
      <c r="U51" s="274"/>
    </row>
    <row r="52" spans="2:21" x14ac:dyDescent="0.15">
      <c r="C52" s="6" t="s">
        <v>5617</v>
      </c>
      <c r="D52" s="195">
        <v>387881</v>
      </c>
      <c r="E52" s="8"/>
      <c r="F52" s="6" t="s">
        <v>5617</v>
      </c>
      <c r="G52" s="195">
        <v>68812</v>
      </c>
      <c r="H52" s="8"/>
      <c r="I52" s="6"/>
      <c r="J52" s="7"/>
      <c r="K52" s="8"/>
      <c r="M52" s="7" t="s">
        <v>526</v>
      </c>
      <c r="N52" s="7">
        <f>AVERAGE(N49:N51)</f>
        <v>417</v>
      </c>
      <c r="O52" s="7">
        <f t="shared" ref="O52:P52" si="19">AVERAGE(O49:O51)</f>
        <v>65.5</v>
      </c>
      <c r="P52" s="7">
        <f t="shared" si="19"/>
        <v>1187</v>
      </c>
      <c r="Q52" s="6"/>
      <c r="R52" s="279" t="s">
        <v>490</v>
      </c>
      <c r="S52" s="81"/>
      <c r="T52" s="276">
        <v>1000</v>
      </c>
      <c r="U52" s="275">
        <v>1000</v>
      </c>
    </row>
    <row r="53" spans="2:21" x14ac:dyDescent="0.15">
      <c r="C53" s="6"/>
      <c r="D53" s="195">
        <v>499247</v>
      </c>
      <c r="E53" s="8"/>
      <c r="F53" s="6"/>
      <c r="G53" s="195">
        <v>69713</v>
      </c>
      <c r="H53" s="8"/>
      <c r="I53" s="6"/>
      <c r="J53" s="7"/>
      <c r="K53" s="8"/>
      <c r="N53" s="7"/>
      <c r="O53" s="7"/>
      <c r="P53" s="7"/>
      <c r="Q53" s="6"/>
      <c r="R53" s="279" t="s">
        <v>491</v>
      </c>
      <c r="S53" s="81"/>
      <c r="T53" s="81" t="s">
        <v>295</v>
      </c>
      <c r="U53" s="275">
        <v>3349</v>
      </c>
    </row>
    <row r="54" spans="2:21" x14ac:dyDescent="0.15">
      <c r="C54" s="6"/>
      <c r="D54" s="195">
        <v>412751</v>
      </c>
      <c r="E54" s="8"/>
      <c r="F54" s="6"/>
      <c r="G54" s="195">
        <v>61836</v>
      </c>
      <c r="H54" s="8"/>
      <c r="I54" s="6"/>
      <c r="J54" s="7"/>
      <c r="K54" s="8"/>
      <c r="N54" s="359" t="s">
        <v>532</v>
      </c>
      <c r="O54" s="359"/>
      <c r="P54" s="345"/>
      <c r="Q54" s="6"/>
      <c r="R54" s="279" t="s">
        <v>492</v>
      </c>
      <c r="S54" s="81"/>
      <c r="T54" s="81" t="s">
        <v>167</v>
      </c>
      <c r="U54" s="274" t="s">
        <v>173</v>
      </c>
    </row>
    <row r="55" spans="2:21" x14ac:dyDescent="0.15">
      <c r="C55" s="6" t="s">
        <v>5618</v>
      </c>
      <c r="D55" s="195">
        <v>361898</v>
      </c>
      <c r="E55" s="8"/>
      <c r="F55" s="6" t="s">
        <v>5618</v>
      </c>
      <c r="G55" s="195">
        <v>48478</v>
      </c>
      <c r="H55" s="8"/>
      <c r="I55" s="6"/>
      <c r="J55" s="7"/>
      <c r="K55" s="8"/>
      <c r="N55" s="7" t="s">
        <v>523</v>
      </c>
      <c r="O55" s="7" t="s">
        <v>524</v>
      </c>
      <c r="P55" s="7" t="s">
        <v>522</v>
      </c>
      <c r="Q55" s="6"/>
      <c r="R55" s="279" t="s">
        <v>1092</v>
      </c>
      <c r="S55" s="81"/>
      <c r="T55" s="81" t="s">
        <v>168</v>
      </c>
      <c r="U55" s="274" t="s">
        <v>174</v>
      </c>
    </row>
    <row r="56" spans="2:21" x14ac:dyDescent="0.15">
      <c r="C56" s="6"/>
      <c r="D56" s="195">
        <v>378792</v>
      </c>
      <c r="E56" s="8"/>
      <c r="F56" s="6"/>
      <c r="G56" s="195">
        <v>38302</v>
      </c>
      <c r="H56" s="8"/>
      <c r="I56" s="6"/>
      <c r="J56" s="7"/>
      <c r="K56" s="8"/>
      <c r="N56" s="7">
        <f>N49/$N$52</f>
        <v>0.90407673860911275</v>
      </c>
      <c r="O56" s="7">
        <f t="shared" ref="O56:P57" si="20">O49/$N$52</f>
        <v>0.18465227817745802</v>
      </c>
      <c r="P56" s="7">
        <f t="shared" si="20"/>
        <v>2.8465227817745804</v>
      </c>
      <c r="Q56" s="6"/>
      <c r="R56" s="279" t="s">
        <v>1094</v>
      </c>
      <c r="S56" s="81"/>
      <c r="T56" s="81" t="s">
        <v>169</v>
      </c>
      <c r="U56" s="274" t="s">
        <v>175</v>
      </c>
    </row>
    <row r="57" spans="2:21" x14ac:dyDescent="0.15">
      <c r="C57" s="6"/>
      <c r="D57" s="195">
        <v>363504</v>
      </c>
      <c r="E57" s="201">
        <f t="shared" ref="E57" si="21">AVERAGE(D52:D57)</f>
        <v>400678.83333333331</v>
      </c>
      <c r="F57" s="6"/>
      <c r="G57" s="195">
        <v>38947</v>
      </c>
      <c r="H57" s="201">
        <f>AVERAGE(G52:G57)</f>
        <v>54348</v>
      </c>
      <c r="I57" s="6"/>
      <c r="J57" s="7"/>
      <c r="K57" s="8"/>
      <c r="N57" s="7">
        <f t="shared" ref="N57:N58" si="22">N50/$N$52</f>
        <v>0.9616306954436451</v>
      </c>
      <c r="O57" s="7">
        <f t="shared" si="20"/>
        <v>0.12949640287769784</v>
      </c>
      <c r="P57" s="7"/>
      <c r="Q57" s="6"/>
      <c r="R57" s="279"/>
      <c r="S57" s="81"/>
      <c r="T57" s="81"/>
      <c r="U57" s="274"/>
    </row>
    <row r="58" spans="2:21" x14ac:dyDescent="0.15">
      <c r="C58" s="6" t="s">
        <v>570</v>
      </c>
      <c r="D58" s="195">
        <v>419026</v>
      </c>
      <c r="E58" s="8"/>
      <c r="F58" s="6"/>
      <c r="G58" s="7"/>
      <c r="H58" s="8"/>
      <c r="I58" s="6"/>
      <c r="J58" s="7"/>
      <c r="K58" s="8"/>
      <c r="N58" s="7">
        <f t="shared" si="22"/>
        <v>1.1342925659472423</v>
      </c>
      <c r="O58" s="7"/>
      <c r="P58" s="7"/>
      <c r="Q58" s="6"/>
      <c r="R58" s="279" t="s">
        <v>1096</v>
      </c>
      <c r="S58" s="81"/>
      <c r="T58" s="81"/>
      <c r="U58" s="274"/>
    </row>
    <row r="59" spans="2:21" x14ac:dyDescent="0.15">
      <c r="C59" s="6"/>
      <c r="D59" s="195">
        <v>446977</v>
      </c>
      <c r="E59" s="8"/>
      <c r="F59" s="6"/>
      <c r="G59" s="7"/>
      <c r="H59" s="8"/>
      <c r="I59" s="6"/>
      <c r="J59" s="7"/>
      <c r="K59" s="8"/>
      <c r="N59" s="7"/>
      <c r="O59" s="7"/>
      <c r="P59" s="7"/>
      <c r="Q59" s="6"/>
      <c r="R59" s="279" t="s">
        <v>1097</v>
      </c>
      <c r="S59" s="81"/>
      <c r="T59" s="81" t="s">
        <v>170</v>
      </c>
      <c r="U59" s="274" t="s">
        <v>176</v>
      </c>
    </row>
    <row r="60" spans="2:21" x14ac:dyDescent="0.15">
      <c r="C60" s="6"/>
      <c r="D60" s="195">
        <v>557351</v>
      </c>
      <c r="E60" s="8"/>
      <c r="F60" s="6"/>
      <c r="G60" s="7"/>
      <c r="H60" s="8"/>
      <c r="I60" s="6"/>
      <c r="J60" s="7"/>
      <c r="K60" s="8"/>
      <c r="M60" s="7" t="s">
        <v>338</v>
      </c>
      <c r="N60" s="7">
        <f>AVERAGE(N56:N59)</f>
        <v>1</v>
      </c>
      <c r="O60" s="7">
        <f t="shared" ref="O60:P60" si="23">AVERAGE(O56:O59)</f>
        <v>0.15707434052757793</v>
      </c>
      <c r="P60" s="7">
        <f t="shared" si="23"/>
        <v>2.8465227817745804</v>
      </c>
      <c r="Q60" s="6"/>
      <c r="R60" s="279" t="s">
        <v>674</v>
      </c>
      <c r="S60" s="81"/>
      <c r="T60" s="81" t="s">
        <v>171</v>
      </c>
      <c r="U60" s="274" t="s">
        <v>675</v>
      </c>
    </row>
    <row r="61" spans="2:21" x14ac:dyDescent="0.15">
      <c r="C61" s="6" t="s">
        <v>572</v>
      </c>
      <c r="D61" s="195">
        <v>547498</v>
      </c>
      <c r="E61" s="8"/>
      <c r="F61" s="6"/>
      <c r="G61" s="7"/>
      <c r="H61" s="8"/>
      <c r="I61" s="6"/>
      <c r="J61" s="7"/>
      <c r="K61" s="8"/>
      <c r="N61" s="7"/>
      <c r="O61" s="7"/>
      <c r="P61" s="7"/>
      <c r="Q61" s="6"/>
      <c r="R61" s="279" t="s">
        <v>676</v>
      </c>
      <c r="S61" s="81"/>
      <c r="T61" s="81" t="s">
        <v>879</v>
      </c>
      <c r="U61" s="274" t="s">
        <v>849</v>
      </c>
    </row>
    <row r="62" spans="2:21" x14ac:dyDescent="0.15">
      <c r="C62" s="6"/>
      <c r="D62" s="195">
        <v>460180</v>
      </c>
      <c r="E62" s="8"/>
      <c r="F62" s="6"/>
      <c r="G62" s="7"/>
      <c r="H62" s="8"/>
      <c r="I62" s="6"/>
      <c r="J62" s="7"/>
      <c r="K62" s="8"/>
      <c r="N62" s="7"/>
      <c r="O62" s="7"/>
      <c r="P62" s="7"/>
      <c r="Q62" s="6"/>
      <c r="R62" s="282" t="s">
        <v>1304</v>
      </c>
      <c r="S62" s="283"/>
      <c r="T62" s="283" t="s">
        <v>1100</v>
      </c>
      <c r="U62" s="284" t="s">
        <v>864</v>
      </c>
    </row>
    <row r="63" spans="2:21" x14ac:dyDescent="0.15">
      <c r="B63" s="10"/>
      <c r="C63" s="9"/>
      <c r="D63" s="171">
        <v>408453</v>
      </c>
      <c r="E63" s="255">
        <f t="shared" ref="E63" si="24">AVERAGE(D58:D63)</f>
        <v>473247.5</v>
      </c>
      <c r="F63" s="9"/>
      <c r="G63" s="10"/>
      <c r="H63" s="11"/>
      <c r="I63" s="9"/>
      <c r="J63" s="10"/>
      <c r="K63" s="11"/>
      <c r="L63" s="10"/>
      <c r="M63" s="10"/>
      <c r="N63" s="10"/>
      <c r="O63" s="10"/>
      <c r="P63" s="10"/>
      <c r="Q63" s="6"/>
    </row>
    <row r="64" spans="2:21" x14ac:dyDescent="0.15">
      <c r="B64" t="s">
        <v>5584</v>
      </c>
      <c r="C64" s="3" t="s">
        <v>5581</v>
      </c>
      <c r="D64" s="195">
        <v>446865</v>
      </c>
      <c r="E64" s="8"/>
      <c r="F64" s="6"/>
      <c r="G64" s="7"/>
      <c r="H64" s="8"/>
      <c r="I64" s="6" t="s">
        <v>5617</v>
      </c>
      <c r="J64" s="195">
        <v>1263005</v>
      </c>
      <c r="K64" s="8"/>
      <c r="N64" s="7"/>
      <c r="O64" s="7"/>
      <c r="P64" s="7"/>
      <c r="Q64" s="6"/>
    </row>
    <row r="65" spans="3:17" x14ac:dyDescent="0.15">
      <c r="C65" s="6"/>
      <c r="D65" s="195">
        <v>359631</v>
      </c>
      <c r="E65" s="8"/>
      <c r="F65" s="6"/>
      <c r="G65" s="7"/>
      <c r="H65" s="8"/>
      <c r="I65" s="6"/>
      <c r="J65" s="195">
        <v>1783288</v>
      </c>
      <c r="K65" s="8"/>
      <c r="N65" s="365" t="s">
        <v>339</v>
      </c>
      <c r="O65" s="366"/>
      <c r="P65" s="366"/>
      <c r="Q65" s="6"/>
    </row>
    <row r="66" spans="3:17" x14ac:dyDescent="0.15">
      <c r="C66" s="6"/>
      <c r="D66" s="195">
        <v>424002</v>
      </c>
      <c r="E66" s="8"/>
      <c r="F66" s="6"/>
      <c r="G66" s="7"/>
      <c r="H66" s="8"/>
      <c r="I66" s="6"/>
      <c r="J66" s="195">
        <v>1807691</v>
      </c>
      <c r="K66" s="8"/>
      <c r="N66" s="344" t="s">
        <v>525</v>
      </c>
      <c r="O66" s="344"/>
      <c r="P66" s="344"/>
      <c r="Q66" s="6"/>
    </row>
    <row r="67" spans="3:17" x14ac:dyDescent="0.15">
      <c r="C67" s="6" t="s">
        <v>5582</v>
      </c>
      <c r="D67" s="195">
        <v>396749</v>
      </c>
      <c r="E67" s="8"/>
      <c r="F67" s="6"/>
      <c r="G67" s="7"/>
      <c r="H67" s="8"/>
      <c r="I67" s="6" t="s">
        <v>5618</v>
      </c>
      <c r="J67" s="195">
        <v>1041105</v>
      </c>
      <c r="K67" s="8"/>
      <c r="N67" s="7" t="s">
        <v>523</v>
      </c>
      <c r="O67" s="7"/>
      <c r="P67" s="7" t="s">
        <v>522</v>
      </c>
      <c r="Q67" s="6"/>
    </row>
    <row r="68" spans="3:17" x14ac:dyDescent="0.15">
      <c r="C68" s="6"/>
      <c r="D68" s="195">
        <v>443675</v>
      </c>
      <c r="E68" s="8"/>
      <c r="F68" s="6"/>
      <c r="G68" s="7"/>
      <c r="H68" s="8"/>
      <c r="I68" s="6"/>
      <c r="J68" s="195">
        <v>1157742</v>
      </c>
      <c r="K68" s="8"/>
      <c r="N68" s="7">
        <v>427</v>
      </c>
      <c r="O68" s="7"/>
      <c r="P68" s="7">
        <v>1327</v>
      </c>
      <c r="Q68" s="6"/>
    </row>
    <row r="69" spans="3:17" x14ac:dyDescent="0.15">
      <c r="C69" s="6"/>
      <c r="D69" s="195">
        <v>488641</v>
      </c>
      <c r="E69" s="201">
        <f>AVERAGE(D64:D69)</f>
        <v>426593.83333333331</v>
      </c>
      <c r="F69" s="6"/>
      <c r="G69" s="7"/>
      <c r="H69" s="8"/>
      <c r="I69" s="6"/>
      <c r="J69" s="195">
        <v>909730</v>
      </c>
      <c r="K69" s="201">
        <f>AVERAGE(J64:J69)</f>
        <v>1327093.5</v>
      </c>
      <c r="N69" s="7">
        <v>343</v>
      </c>
      <c r="O69" s="7"/>
      <c r="P69" s="7">
        <v>1764</v>
      </c>
      <c r="Q69" s="6"/>
    </row>
    <row r="70" spans="3:17" x14ac:dyDescent="0.15">
      <c r="C70" s="6" t="s">
        <v>5617</v>
      </c>
      <c r="D70" s="195">
        <v>324399</v>
      </c>
      <c r="E70" s="8"/>
      <c r="F70" s="6"/>
      <c r="G70" s="7"/>
      <c r="H70" s="8"/>
      <c r="I70" s="6" t="s">
        <v>570</v>
      </c>
      <c r="J70" s="195">
        <v>1962416</v>
      </c>
      <c r="K70" s="8"/>
      <c r="N70" s="7">
        <v>460</v>
      </c>
      <c r="O70" s="7"/>
      <c r="P70" s="7">
        <v>977</v>
      </c>
      <c r="Q70" s="6"/>
    </row>
    <row r="71" spans="3:17" x14ac:dyDescent="0.15">
      <c r="C71" s="6"/>
      <c r="D71" s="195">
        <v>414004</v>
      </c>
      <c r="E71" s="8"/>
      <c r="F71" s="6"/>
      <c r="G71" s="7"/>
      <c r="H71" s="8"/>
      <c r="I71" s="6"/>
      <c r="J71" s="195">
        <v>1773952</v>
      </c>
      <c r="K71" s="8"/>
      <c r="N71" s="7">
        <v>383</v>
      </c>
      <c r="O71" s="7"/>
      <c r="P71" s="7"/>
      <c r="Q71" s="6"/>
    </row>
    <row r="72" spans="3:17" x14ac:dyDescent="0.15">
      <c r="C72" s="6"/>
      <c r="D72" s="195">
        <v>379644</v>
      </c>
      <c r="E72" s="8"/>
      <c r="F72" s="6"/>
      <c r="G72" s="7"/>
      <c r="H72" s="8"/>
      <c r="I72" s="6"/>
      <c r="J72" s="195">
        <v>1515151</v>
      </c>
      <c r="K72" s="8"/>
      <c r="M72" s="7" t="s">
        <v>526</v>
      </c>
      <c r="N72" s="7">
        <f>AVERAGE(N68:N71)</f>
        <v>403.25</v>
      </c>
      <c r="O72" s="7"/>
      <c r="P72" s="7">
        <f>AVERAGE(P68:P71)</f>
        <v>1356</v>
      </c>
      <c r="Q72" s="6"/>
    </row>
    <row r="73" spans="3:17" x14ac:dyDescent="0.15">
      <c r="C73" s="6" t="s">
        <v>5618</v>
      </c>
      <c r="D73" s="195">
        <v>295382</v>
      </c>
      <c r="E73" s="8"/>
      <c r="F73" s="6"/>
      <c r="G73" s="7"/>
      <c r="H73" s="8"/>
      <c r="I73" s="6" t="s">
        <v>572</v>
      </c>
      <c r="J73" s="195">
        <v>1771363</v>
      </c>
      <c r="K73" s="8"/>
      <c r="N73" s="7"/>
      <c r="O73" s="7"/>
      <c r="P73" s="7"/>
      <c r="Q73" s="6"/>
    </row>
    <row r="74" spans="3:17" x14ac:dyDescent="0.15">
      <c r="C74" s="6"/>
      <c r="D74" s="195">
        <v>324054</v>
      </c>
      <c r="E74" s="8"/>
      <c r="F74" s="6"/>
      <c r="G74" s="7"/>
      <c r="H74" s="8"/>
      <c r="I74" s="6"/>
      <c r="J74" s="195">
        <v>1820337</v>
      </c>
      <c r="K74" s="8"/>
      <c r="N74" s="359" t="s">
        <v>532</v>
      </c>
      <c r="O74" s="359"/>
      <c r="P74" s="345"/>
      <c r="Q74" s="6"/>
    </row>
    <row r="75" spans="3:17" x14ac:dyDescent="0.15">
      <c r="C75" s="6"/>
      <c r="D75" s="195">
        <v>318876</v>
      </c>
      <c r="E75" s="201">
        <f t="shared" ref="E75" si="25">AVERAGE(D70:D75)</f>
        <v>342726.5</v>
      </c>
      <c r="F75" s="6"/>
      <c r="G75" s="7"/>
      <c r="H75" s="8"/>
      <c r="I75" s="6"/>
      <c r="J75" s="195">
        <v>1738445</v>
      </c>
      <c r="K75" s="201">
        <f t="shared" ref="K75" si="26">AVERAGE(J70:J75)</f>
        <v>1763610.6666666667</v>
      </c>
      <c r="N75" s="7" t="s">
        <v>523</v>
      </c>
      <c r="O75" s="7"/>
      <c r="P75" s="7" t="s">
        <v>522</v>
      </c>
      <c r="Q75" s="6"/>
    </row>
    <row r="76" spans="3:17" x14ac:dyDescent="0.15">
      <c r="C76" s="6" t="s">
        <v>570</v>
      </c>
      <c r="D76" s="195">
        <v>409763</v>
      </c>
      <c r="E76" s="8"/>
      <c r="F76" s="6"/>
      <c r="G76" s="7"/>
      <c r="H76" s="8"/>
      <c r="I76" s="6" t="s">
        <v>573</v>
      </c>
      <c r="J76" s="195">
        <v>1032103</v>
      </c>
      <c r="K76" s="8"/>
      <c r="N76" s="7">
        <f>N68/$N$72</f>
        <v>1.0588964662120273</v>
      </c>
      <c r="O76" s="7"/>
      <c r="P76" s="7">
        <f t="shared" ref="P76" si="27">P68/$N$72</f>
        <v>3.2907625542467454</v>
      </c>
      <c r="Q76" s="6"/>
    </row>
    <row r="77" spans="3:17" x14ac:dyDescent="0.15">
      <c r="C77" s="6"/>
      <c r="D77" s="195">
        <v>380045</v>
      </c>
      <c r="E77" s="8"/>
      <c r="F77" s="6"/>
      <c r="G77" s="7"/>
      <c r="H77" s="8"/>
      <c r="I77" s="6"/>
      <c r="J77" s="195">
        <v>629483</v>
      </c>
      <c r="K77" s="8"/>
      <c r="N77" s="7">
        <f t="shared" ref="N77:N79" si="28">N69/$N$72</f>
        <v>0.85058896466212031</v>
      </c>
      <c r="O77" s="7"/>
      <c r="P77" s="7">
        <f t="shared" ref="P77" si="29">P69/$N$72</f>
        <v>4.374457532548047</v>
      </c>
      <c r="Q77" s="6"/>
    </row>
    <row r="78" spans="3:17" x14ac:dyDescent="0.15">
      <c r="C78" s="6"/>
      <c r="D78" s="195">
        <v>438420</v>
      </c>
      <c r="E78" s="8"/>
      <c r="F78" s="6"/>
      <c r="G78" s="7"/>
      <c r="H78" s="8"/>
      <c r="I78" s="6"/>
      <c r="J78" s="195">
        <v>1011526</v>
      </c>
      <c r="K78" s="8"/>
      <c r="N78" s="7">
        <f t="shared" si="28"/>
        <v>1.1407315561066336</v>
      </c>
      <c r="O78" s="7"/>
      <c r="P78" s="7">
        <f t="shared" ref="P78" si="30">P70/$N$72</f>
        <v>2.4228146311221326</v>
      </c>
      <c r="Q78" s="6"/>
    </row>
    <row r="79" spans="3:17" x14ac:dyDescent="0.15">
      <c r="C79" s="6" t="s">
        <v>572</v>
      </c>
      <c r="D79" s="195">
        <v>457613</v>
      </c>
      <c r="E79" s="8"/>
      <c r="F79" s="6"/>
      <c r="G79" s="7"/>
      <c r="H79" s="8"/>
      <c r="I79" s="6" t="s">
        <v>574</v>
      </c>
      <c r="J79" s="195">
        <v>964599</v>
      </c>
      <c r="K79" s="8"/>
      <c r="N79" s="7">
        <f t="shared" si="28"/>
        <v>0.94978301301921886</v>
      </c>
      <c r="O79" s="7"/>
      <c r="P79" s="7"/>
      <c r="Q79" s="6"/>
    </row>
    <row r="80" spans="3:17" x14ac:dyDescent="0.15">
      <c r="C80" s="6"/>
      <c r="D80" s="195">
        <v>520749</v>
      </c>
      <c r="E80" s="8"/>
      <c r="F80" s="6"/>
      <c r="G80" s="7"/>
      <c r="H80" s="8"/>
      <c r="I80" s="6"/>
      <c r="J80" s="195">
        <v>1094842</v>
      </c>
      <c r="K80" s="8"/>
      <c r="N80" s="7"/>
      <c r="O80" s="7"/>
      <c r="P80" s="7"/>
      <c r="Q80" s="6"/>
    </row>
    <row r="81" spans="2:17" x14ac:dyDescent="0.15">
      <c r="C81" s="6"/>
      <c r="D81" s="195">
        <v>552588</v>
      </c>
      <c r="E81" s="201">
        <f t="shared" ref="E81" si="31">AVERAGE(D76:D81)</f>
        <v>459863</v>
      </c>
      <c r="F81" s="6"/>
      <c r="G81" s="7"/>
      <c r="H81" s="8"/>
      <c r="I81" s="6"/>
      <c r="J81" s="195">
        <v>1130262</v>
      </c>
      <c r="K81" s="201">
        <f t="shared" ref="K81" si="32">AVERAGE(J76:J81)</f>
        <v>977135.83333333337</v>
      </c>
      <c r="M81" s="7" t="s">
        <v>338</v>
      </c>
      <c r="N81" s="40">
        <f>AVERAGE(N76:N79)</f>
        <v>1</v>
      </c>
      <c r="O81" s="40"/>
      <c r="P81" s="40">
        <f t="shared" ref="P81" si="33">AVERAGE(P76:P79)</f>
        <v>3.3626782393056414</v>
      </c>
      <c r="Q81" s="6"/>
    </row>
    <row r="82" spans="2:17" x14ac:dyDescent="0.15">
      <c r="C82" s="6" t="s">
        <v>573</v>
      </c>
      <c r="D82" s="195">
        <v>354305</v>
      </c>
      <c r="E82" s="8"/>
      <c r="F82" s="6"/>
      <c r="G82" s="7"/>
      <c r="H82" s="8"/>
      <c r="I82" s="6"/>
      <c r="J82" s="7"/>
      <c r="K82" s="8"/>
      <c r="N82" s="7"/>
      <c r="O82" s="7"/>
      <c r="P82" s="7"/>
      <c r="Q82" s="6"/>
    </row>
    <row r="83" spans="2:17" x14ac:dyDescent="0.15">
      <c r="C83" s="6"/>
      <c r="D83" s="195">
        <v>448662</v>
      </c>
      <c r="E83" s="8"/>
      <c r="F83" s="6"/>
      <c r="G83" s="7"/>
      <c r="H83" s="8"/>
      <c r="I83" s="6"/>
      <c r="J83" s="7"/>
      <c r="K83" s="8"/>
      <c r="N83" s="7"/>
      <c r="O83" s="7"/>
      <c r="P83" s="7"/>
      <c r="Q83" s="6"/>
    </row>
    <row r="84" spans="2:17" x14ac:dyDescent="0.15">
      <c r="C84" s="6"/>
      <c r="D84" s="195">
        <v>371789</v>
      </c>
      <c r="E84" s="8"/>
      <c r="F84" s="6"/>
      <c r="G84" s="7"/>
      <c r="H84" s="8"/>
      <c r="I84" s="6"/>
      <c r="J84" s="7"/>
      <c r="K84" s="8"/>
      <c r="N84" s="7"/>
      <c r="O84" s="7"/>
      <c r="P84" s="7"/>
      <c r="Q84" s="6"/>
    </row>
    <row r="85" spans="2:17" x14ac:dyDescent="0.15">
      <c r="C85" s="6" t="s">
        <v>574</v>
      </c>
      <c r="D85" s="195">
        <v>381938</v>
      </c>
      <c r="E85" s="8"/>
      <c r="F85" s="6"/>
      <c r="G85" s="7"/>
      <c r="H85" s="8"/>
      <c r="I85" s="6"/>
      <c r="J85" s="7"/>
      <c r="K85" s="8"/>
      <c r="N85" s="7"/>
      <c r="O85" s="7"/>
      <c r="P85" s="7"/>
      <c r="Q85" s="6"/>
    </row>
    <row r="86" spans="2:17" x14ac:dyDescent="0.15">
      <c r="C86" s="6"/>
      <c r="D86" s="195">
        <v>372400</v>
      </c>
      <c r="E86" s="8"/>
      <c r="F86" s="6"/>
      <c r="G86" s="7"/>
      <c r="H86" s="8"/>
      <c r="I86" s="6"/>
      <c r="J86" s="7"/>
      <c r="K86" s="8"/>
      <c r="N86" s="7"/>
      <c r="O86" s="7"/>
      <c r="P86" s="7"/>
      <c r="Q86" s="6"/>
    </row>
    <row r="87" spans="2:17" x14ac:dyDescent="0.15">
      <c r="B87" s="10"/>
      <c r="C87" s="9"/>
      <c r="D87" s="171">
        <v>369423</v>
      </c>
      <c r="E87" s="255">
        <f t="shared" ref="E87" si="34">AVERAGE(D82:D87)</f>
        <v>383086.16666666669</v>
      </c>
      <c r="F87" s="9"/>
      <c r="G87" s="10"/>
      <c r="H87" s="11"/>
      <c r="I87" s="9"/>
      <c r="J87" s="10"/>
      <c r="K87" s="11"/>
      <c r="L87" s="10"/>
      <c r="M87" s="10"/>
      <c r="N87" s="10"/>
      <c r="O87" s="10"/>
      <c r="P87" s="10"/>
      <c r="Q87" s="6"/>
    </row>
    <row r="88" spans="2:17" x14ac:dyDescent="0.15">
      <c r="B88" t="s">
        <v>5585</v>
      </c>
      <c r="C88" s="6" t="s">
        <v>5617</v>
      </c>
      <c r="D88" s="257">
        <v>377729</v>
      </c>
      <c r="E88" s="8"/>
      <c r="F88" s="6"/>
      <c r="G88" s="7"/>
      <c r="H88" s="8"/>
      <c r="I88" s="3" t="s">
        <v>5581</v>
      </c>
      <c r="J88" s="195">
        <v>1440414</v>
      </c>
      <c r="K88" s="8"/>
      <c r="N88" s="365" t="s">
        <v>339</v>
      </c>
      <c r="O88" s="366"/>
      <c r="P88" s="366"/>
      <c r="Q88" s="6"/>
    </row>
    <row r="89" spans="2:17" x14ac:dyDescent="0.15">
      <c r="C89" s="6"/>
      <c r="D89" s="257">
        <v>381828</v>
      </c>
      <c r="E89" s="8"/>
      <c r="F89" s="6"/>
      <c r="G89" s="7"/>
      <c r="H89" s="8"/>
      <c r="I89" s="6"/>
      <c r="J89" s="195">
        <v>1193549</v>
      </c>
      <c r="K89" s="8"/>
      <c r="N89" s="344" t="s">
        <v>525</v>
      </c>
      <c r="O89" s="344"/>
      <c r="P89" s="344"/>
      <c r="Q89" s="6"/>
    </row>
    <row r="90" spans="2:17" x14ac:dyDescent="0.15">
      <c r="C90" s="6"/>
      <c r="D90" s="257">
        <v>322489</v>
      </c>
      <c r="E90" s="8"/>
      <c r="F90" s="6"/>
      <c r="G90" s="7"/>
      <c r="H90" s="8"/>
      <c r="I90" s="6"/>
      <c r="J90" s="195">
        <v>1438511</v>
      </c>
      <c r="K90" s="8"/>
      <c r="N90" s="7" t="s">
        <v>523</v>
      </c>
      <c r="O90" s="7"/>
      <c r="P90" s="7" t="s">
        <v>522</v>
      </c>
      <c r="Q90" s="6"/>
    </row>
    <row r="91" spans="2:17" x14ac:dyDescent="0.15">
      <c r="C91" s="6" t="s">
        <v>5618</v>
      </c>
      <c r="D91" s="257">
        <v>400636</v>
      </c>
      <c r="E91" s="8"/>
      <c r="F91" s="6"/>
      <c r="G91" s="7"/>
      <c r="H91" s="8"/>
      <c r="I91" s="6" t="s">
        <v>5582</v>
      </c>
      <c r="J91" s="195">
        <v>1267808</v>
      </c>
      <c r="K91" s="8"/>
      <c r="N91" s="7">
        <v>386</v>
      </c>
      <c r="O91" s="7"/>
      <c r="P91" s="7">
        <v>1306</v>
      </c>
      <c r="Q91" s="6"/>
    </row>
    <row r="92" spans="2:17" x14ac:dyDescent="0.15">
      <c r="C92" s="6"/>
      <c r="D92" s="257">
        <v>409128</v>
      </c>
      <c r="E92" s="8"/>
      <c r="F92" s="6"/>
      <c r="G92" s="7"/>
      <c r="H92" s="8"/>
      <c r="I92" s="6"/>
      <c r="J92" s="195">
        <v>1297607</v>
      </c>
      <c r="K92" s="8"/>
      <c r="N92" s="7">
        <v>317</v>
      </c>
      <c r="O92" s="7"/>
      <c r="P92" s="7">
        <v>936</v>
      </c>
      <c r="Q92" s="6"/>
    </row>
    <row r="93" spans="2:17" x14ac:dyDescent="0.15">
      <c r="C93" s="6"/>
      <c r="D93" s="257">
        <v>422077</v>
      </c>
      <c r="E93" s="258">
        <f>AVERAGE(D88:D93)</f>
        <v>385647.83333333331</v>
      </c>
      <c r="F93" s="6"/>
      <c r="G93" s="7"/>
      <c r="H93" s="8"/>
      <c r="I93" s="6"/>
      <c r="J93" s="195">
        <v>1198958</v>
      </c>
      <c r="K93" s="201">
        <f>AVERAGE(J88:J93)</f>
        <v>1306141.1666666667</v>
      </c>
      <c r="N93" s="7">
        <v>453</v>
      </c>
      <c r="O93" s="7"/>
      <c r="P93" s="7">
        <v>1007</v>
      </c>
      <c r="Q93" s="6"/>
    </row>
    <row r="94" spans="2:17" x14ac:dyDescent="0.15">
      <c r="C94" s="6" t="s">
        <v>570</v>
      </c>
      <c r="D94" s="257">
        <v>285163</v>
      </c>
      <c r="E94" s="8"/>
      <c r="F94" s="6"/>
      <c r="G94" s="7"/>
      <c r="H94" s="8"/>
      <c r="I94" s="6" t="s">
        <v>5617</v>
      </c>
      <c r="J94" s="195">
        <v>860181</v>
      </c>
      <c r="K94" s="8"/>
      <c r="N94" s="7"/>
      <c r="O94" s="7"/>
      <c r="P94" s="7">
        <v>999</v>
      </c>
      <c r="Q94" s="6"/>
    </row>
    <row r="95" spans="2:17" x14ac:dyDescent="0.15">
      <c r="C95" s="6"/>
      <c r="D95" s="257">
        <v>304021</v>
      </c>
      <c r="E95" s="8"/>
      <c r="F95" s="6"/>
      <c r="G95" s="7"/>
      <c r="H95" s="8"/>
      <c r="I95" s="6"/>
      <c r="J95" s="195">
        <v>936713</v>
      </c>
      <c r="K95" s="8"/>
      <c r="M95" s="7" t="s">
        <v>526</v>
      </c>
      <c r="N95" s="7">
        <f>AVERAGE(N91:N94)</f>
        <v>385.33333333333331</v>
      </c>
      <c r="O95" s="7"/>
      <c r="P95" s="7">
        <f t="shared" ref="P95" si="35">AVERAGE(P91:P94)</f>
        <v>1062</v>
      </c>
      <c r="Q95" s="6"/>
    </row>
    <row r="96" spans="2:17" x14ac:dyDescent="0.15">
      <c r="C96" s="6"/>
      <c r="D96" s="257">
        <v>324562</v>
      </c>
      <c r="E96" s="8"/>
      <c r="F96" s="6"/>
      <c r="G96" s="7"/>
      <c r="H96" s="8"/>
      <c r="I96" s="6"/>
      <c r="J96" s="195">
        <v>772456</v>
      </c>
      <c r="K96" s="8"/>
      <c r="N96" s="7"/>
      <c r="O96" s="7"/>
      <c r="P96" s="7"/>
      <c r="Q96" s="6"/>
    </row>
    <row r="97" spans="2:17" x14ac:dyDescent="0.15">
      <c r="C97" s="6" t="s">
        <v>572</v>
      </c>
      <c r="D97" s="257">
        <v>339619</v>
      </c>
      <c r="E97" s="8"/>
      <c r="F97" s="6"/>
      <c r="G97" s="7"/>
      <c r="H97" s="8"/>
      <c r="I97" s="6" t="s">
        <v>5618</v>
      </c>
      <c r="J97" s="195">
        <v>1002288</v>
      </c>
      <c r="K97" s="8"/>
      <c r="N97" s="359" t="s">
        <v>532</v>
      </c>
      <c r="O97" s="359"/>
      <c r="P97" s="345"/>
      <c r="Q97" s="6"/>
    </row>
    <row r="98" spans="2:17" x14ac:dyDescent="0.15">
      <c r="C98" s="6"/>
      <c r="D98" s="257">
        <v>269950</v>
      </c>
      <c r="E98" s="8"/>
      <c r="F98" s="6"/>
      <c r="G98" s="7"/>
      <c r="H98" s="8"/>
      <c r="I98" s="6"/>
      <c r="J98" s="195">
        <v>1111400</v>
      </c>
      <c r="K98" s="8"/>
      <c r="N98" s="7" t="s">
        <v>523</v>
      </c>
      <c r="O98" s="7" t="s">
        <v>524</v>
      </c>
      <c r="P98" s="7" t="s">
        <v>522</v>
      </c>
      <c r="Q98" s="6"/>
    </row>
    <row r="99" spans="2:17" x14ac:dyDescent="0.15">
      <c r="C99" s="6"/>
      <c r="D99" s="257">
        <v>381244</v>
      </c>
      <c r="E99" s="258">
        <f t="shared" ref="E99" si="36">AVERAGE(D94:D99)</f>
        <v>317426.5</v>
      </c>
      <c r="F99" s="6"/>
      <c r="G99" s="7"/>
      <c r="H99" s="8"/>
      <c r="I99" s="6"/>
      <c r="J99" s="195">
        <v>932992</v>
      </c>
      <c r="K99" s="201">
        <f t="shared" ref="K99" si="37">AVERAGE(J94:J99)</f>
        <v>936005</v>
      </c>
      <c r="N99" s="7">
        <f>N91/$N$95</f>
        <v>1.0017301038062285</v>
      </c>
      <c r="O99" s="7"/>
      <c r="P99" s="7">
        <f t="shared" ref="P99" si="38">P91/$N$95</f>
        <v>3.3892733564013842</v>
      </c>
      <c r="Q99" s="6"/>
    </row>
    <row r="100" spans="2:17" x14ac:dyDescent="0.15">
      <c r="C100" s="6" t="s">
        <v>573</v>
      </c>
      <c r="D100" s="257">
        <v>482564</v>
      </c>
      <c r="E100" s="8"/>
      <c r="F100" s="6"/>
      <c r="G100" s="7"/>
      <c r="H100" s="8"/>
      <c r="I100" s="6" t="s">
        <v>570</v>
      </c>
      <c r="J100" s="195">
        <v>1211886</v>
      </c>
      <c r="K100" s="8"/>
      <c r="N100" s="7">
        <f t="shared" ref="N100:N101" si="39">N92/$N$95</f>
        <v>0.8226643598615917</v>
      </c>
      <c r="O100" s="7"/>
      <c r="P100" s="7">
        <f t="shared" ref="P100" si="40">P92/$N$95</f>
        <v>2.4290657439446366</v>
      </c>
      <c r="Q100" s="6"/>
    </row>
    <row r="101" spans="2:17" x14ac:dyDescent="0.15">
      <c r="C101" s="6"/>
      <c r="D101" s="257">
        <v>378558</v>
      </c>
      <c r="E101" s="8"/>
      <c r="F101" s="6"/>
      <c r="G101" s="7"/>
      <c r="H101" s="8"/>
      <c r="I101" s="6"/>
      <c r="J101" s="195">
        <v>1220431</v>
      </c>
      <c r="K101" s="8"/>
      <c r="N101" s="7">
        <f t="shared" si="39"/>
        <v>1.17560553633218</v>
      </c>
      <c r="O101" s="7"/>
      <c r="P101" s="7">
        <f t="shared" ref="P101" si="41">P93/$N$95</f>
        <v>2.6133217993079585</v>
      </c>
      <c r="Q101" s="6"/>
    </row>
    <row r="102" spans="2:17" x14ac:dyDescent="0.15">
      <c r="C102" s="6"/>
      <c r="D102" s="257">
        <v>390112</v>
      </c>
      <c r="E102" s="8"/>
      <c r="F102" s="6"/>
      <c r="G102" s="7"/>
      <c r="H102" s="8"/>
      <c r="I102" s="6"/>
      <c r="J102" s="195">
        <v>826292</v>
      </c>
      <c r="K102" s="8"/>
      <c r="N102" s="7"/>
      <c r="O102" s="7"/>
      <c r="P102" s="7">
        <f t="shared" ref="P102" si="42">P94/$N$95</f>
        <v>2.5925605536332181</v>
      </c>
      <c r="Q102" s="6"/>
    </row>
    <row r="103" spans="2:17" x14ac:dyDescent="0.15">
      <c r="C103" s="6" t="s">
        <v>574</v>
      </c>
      <c r="D103" s="257">
        <v>509231</v>
      </c>
      <c r="E103" s="8"/>
      <c r="F103" s="6"/>
      <c r="G103" s="7"/>
      <c r="H103" s="8"/>
      <c r="I103" s="6" t="s">
        <v>572</v>
      </c>
      <c r="J103" s="195">
        <v>1017325</v>
      </c>
      <c r="K103" s="8"/>
      <c r="N103" s="7"/>
      <c r="O103" s="7"/>
      <c r="P103" s="7"/>
      <c r="Q103" s="6"/>
    </row>
    <row r="104" spans="2:17" x14ac:dyDescent="0.15">
      <c r="C104" s="6"/>
      <c r="D104" s="257">
        <v>512307</v>
      </c>
      <c r="E104" s="8"/>
      <c r="F104" s="6"/>
      <c r="G104" s="7"/>
      <c r="H104" s="8"/>
      <c r="I104" s="6"/>
      <c r="J104" s="195">
        <v>882451</v>
      </c>
      <c r="K104" s="8"/>
      <c r="M104" s="7" t="s">
        <v>338</v>
      </c>
      <c r="N104" s="7">
        <f>AVERAGE(N99:N102)</f>
        <v>1</v>
      </c>
      <c r="O104" s="7"/>
      <c r="P104" s="7">
        <f t="shared" ref="P104" si="43">AVERAGE(P99:P102)</f>
        <v>2.7560553633217997</v>
      </c>
      <c r="Q104" s="6"/>
    </row>
    <row r="105" spans="2:17" x14ac:dyDescent="0.15">
      <c r="C105" s="6"/>
      <c r="D105" s="257">
        <v>447493</v>
      </c>
      <c r="E105" s="258">
        <f t="shared" ref="E105" si="44">AVERAGE(D100:D105)</f>
        <v>453377.5</v>
      </c>
      <c r="F105" s="6"/>
      <c r="G105" s="7"/>
      <c r="H105" s="8"/>
      <c r="I105" s="6"/>
      <c r="J105" s="195">
        <v>885400</v>
      </c>
      <c r="K105" s="201">
        <f t="shared" ref="K105" si="45">AVERAGE(J100:J105)</f>
        <v>1007297.5</v>
      </c>
      <c r="N105" s="7"/>
      <c r="O105" s="7"/>
      <c r="P105" s="7"/>
      <c r="Q105" s="6"/>
    </row>
    <row r="106" spans="2:17" x14ac:dyDescent="0.15">
      <c r="C106" s="6"/>
      <c r="D106" s="7"/>
      <c r="E106" s="8"/>
      <c r="F106" s="6"/>
      <c r="G106" s="7"/>
      <c r="H106" s="8"/>
      <c r="I106" s="6" t="s">
        <v>573</v>
      </c>
      <c r="J106" s="195">
        <v>1155303</v>
      </c>
      <c r="K106" s="8"/>
      <c r="N106" s="7"/>
      <c r="O106" s="7"/>
      <c r="P106" s="7"/>
      <c r="Q106" s="6"/>
    </row>
    <row r="107" spans="2:17" x14ac:dyDescent="0.15">
      <c r="C107" s="6"/>
      <c r="D107" s="7"/>
      <c r="E107" s="8"/>
      <c r="F107" s="6"/>
      <c r="G107" s="7"/>
      <c r="H107" s="8"/>
      <c r="I107" s="6"/>
      <c r="J107" s="195">
        <v>1084711</v>
      </c>
      <c r="K107" s="8"/>
      <c r="N107" s="7"/>
      <c r="O107" s="7"/>
      <c r="P107" s="7"/>
      <c r="Q107" s="6"/>
    </row>
    <row r="108" spans="2:17" x14ac:dyDescent="0.15">
      <c r="C108" s="6"/>
      <c r="D108" s="7"/>
      <c r="E108" s="8"/>
      <c r="F108" s="6"/>
      <c r="G108" s="7"/>
      <c r="H108" s="8"/>
      <c r="I108" s="6"/>
      <c r="J108" s="195">
        <v>1089149</v>
      </c>
      <c r="K108" s="8"/>
      <c r="N108" s="7"/>
      <c r="O108" s="7"/>
      <c r="P108" s="7"/>
      <c r="Q108" s="6"/>
    </row>
    <row r="109" spans="2:17" x14ac:dyDescent="0.15">
      <c r="C109" s="6"/>
      <c r="D109" s="7"/>
      <c r="E109" s="8"/>
      <c r="F109" s="6"/>
      <c r="G109" s="7"/>
      <c r="H109" s="8"/>
      <c r="I109" s="6" t="s">
        <v>574</v>
      </c>
      <c r="J109" s="195">
        <v>987934</v>
      </c>
      <c r="K109" s="8"/>
      <c r="N109" s="7"/>
      <c r="O109" s="7"/>
      <c r="P109" s="7"/>
      <c r="Q109" s="6"/>
    </row>
    <row r="110" spans="2:17" x14ac:dyDescent="0.15">
      <c r="C110" s="6"/>
      <c r="D110" s="7"/>
      <c r="E110" s="8"/>
      <c r="F110" s="6"/>
      <c r="G110" s="7"/>
      <c r="H110" s="8"/>
      <c r="I110" s="6"/>
      <c r="J110" s="195">
        <v>915708</v>
      </c>
      <c r="K110" s="8"/>
      <c r="N110" s="7"/>
      <c r="O110" s="7"/>
      <c r="P110" s="7"/>
      <c r="Q110" s="6"/>
    </row>
    <row r="111" spans="2:17" x14ac:dyDescent="0.15">
      <c r="B111" s="10"/>
      <c r="C111" s="9"/>
      <c r="D111" s="10"/>
      <c r="E111" s="11"/>
      <c r="F111" s="9"/>
      <c r="G111" s="10"/>
      <c r="H111" s="11"/>
      <c r="I111" s="9"/>
      <c r="J111" s="171">
        <v>759383</v>
      </c>
      <c r="K111" s="255">
        <f t="shared" ref="K111" si="46">AVERAGE(J106:J111)</f>
        <v>998698</v>
      </c>
      <c r="L111" s="10"/>
      <c r="M111" s="10"/>
      <c r="N111" s="10"/>
      <c r="O111" s="10"/>
      <c r="P111" s="10"/>
      <c r="Q111" s="6"/>
    </row>
    <row r="112" spans="2:17" x14ac:dyDescent="0.15">
      <c r="B112" t="s">
        <v>5586</v>
      </c>
      <c r="C112" s="3" t="s">
        <v>5581</v>
      </c>
      <c r="D112" s="7">
        <v>345.76100000000002</v>
      </c>
      <c r="E112" s="8"/>
      <c r="F112" s="3" t="s">
        <v>5581</v>
      </c>
      <c r="G112" s="7">
        <v>129.745</v>
      </c>
      <c r="H112" s="8"/>
      <c r="I112" s="3" t="s">
        <v>5581</v>
      </c>
      <c r="J112" s="7">
        <v>1591.22</v>
      </c>
      <c r="K112" s="8"/>
      <c r="N112" s="7"/>
      <c r="O112" s="7"/>
      <c r="P112" s="7"/>
      <c r="Q112" s="6"/>
    </row>
    <row r="113" spans="3:17" x14ac:dyDescent="0.15">
      <c r="C113" s="6"/>
      <c r="D113" s="7">
        <v>312.55700000000002</v>
      </c>
      <c r="E113" s="8"/>
      <c r="F113" s="6"/>
      <c r="G113" s="7">
        <v>128.44</v>
      </c>
      <c r="H113" s="8"/>
      <c r="I113" s="6"/>
      <c r="J113" s="7">
        <v>1494.72</v>
      </c>
      <c r="K113" s="8"/>
      <c r="N113" s="365" t="s">
        <v>339</v>
      </c>
      <c r="O113" s="366"/>
      <c r="P113" s="366"/>
      <c r="Q113" s="6"/>
    </row>
    <row r="114" spans="3:17" x14ac:dyDescent="0.15">
      <c r="C114" s="6"/>
      <c r="D114" s="7">
        <v>335.82600000000002</v>
      </c>
      <c r="E114" s="8"/>
      <c r="F114" s="6"/>
      <c r="G114" s="7">
        <v>124.99299999999999</v>
      </c>
      <c r="H114" s="8"/>
      <c r="I114" s="6"/>
      <c r="J114" s="7">
        <v>1500.5250000000001</v>
      </c>
      <c r="K114" s="8"/>
      <c r="N114" s="344" t="s">
        <v>525</v>
      </c>
      <c r="O114" s="344"/>
      <c r="P114" s="344"/>
      <c r="Q114" s="6"/>
    </row>
    <row r="115" spans="3:17" x14ac:dyDescent="0.15">
      <c r="C115" s="6" t="s">
        <v>5582</v>
      </c>
      <c r="D115" s="7">
        <v>358.447</v>
      </c>
      <c r="E115" s="8"/>
      <c r="F115" s="6" t="s">
        <v>5582</v>
      </c>
      <c r="G115" s="7">
        <v>129.125</v>
      </c>
      <c r="H115" s="8"/>
      <c r="I115" s="6" t="s">
        <v>5582</v>
      </c>
      <c r="J115" s="7">
        <v>1270.4549999999999</v>
      </c>
      <c r="K115" s="8"/>
      <c r="N115" s="7" t="s">
        <v>523</v>
      </c>
      <c r="O115" s="7" t="s">
        <v>524</v>
      </c>
      <c r="P115" s="7" t="s">
        <v>522</v>
      </c>
      <c r="Q115" s="6"/>
    </row>
    <row r="116" spans="3:17" x14ac:dyDescent="0.15">
      <c r="C116" s="6"/>
      <c r="D116" s="7">
        <v>356.53500000000003</v>
      </c>
      <c r="E116" s="8"/>
      <c r="F116" s="6"/>
      <c r="G116" s="7">
        <v>124.785</v>
      </c>
      <c r="H116" s="8"/>
      <c r="I116" s="6"/>
      <c r="J116" s="7">
        <v>1434.1690000000001</v>
      </c>
      <c r="K116" s="8"/>
      <c r="N116" s="7">
        <v>341.82400000000001</v>
      </c>
      <c r="O116" s="7">
        <v>128.64383333333333</v>
      </c>
      <c r="P116" s="7">
        <v>1447.2605000000001</v>
      </c>
      <c r="Q116" s="6"/>
    </row>
    <row r="117" spans="3:17" x14ac:dyDescent="0.15">
      <c r="C117" s="6"/>
      <c r="D117" s="7">
        <v>341.81799999999998</v>
      </c>
      <c r="E117" s="8">
        <f>AVERAGE(D112:D117)</f>
        <v>341.82400000000001</v>
      </c>
      <c r="F117" s="6"/>
      <c r="G117" s="7">
        <v>134.77500000000001</v>
      </c>
      <c r="H117" s="8">
        <f>AVERAGE(G112:G117)</f>
        <v>128.64383333333333</v>
      </c>
      <c r="I117" s="6"/>
      <c r="J117" s="7">
        <v>1392.4739999999999</v>
      </c>
      <c r="K117" s="8">
        <f>AVERAGE(J112:J117)</f>
        <v>1447.2605000000001</v>
      </c>
      <c r="N117" s="7">
        <v>485.08016666666668</v>
      </c>
      <c r="O117" s="7">
        <v>108.822</v>
      </c>
      <c r="P117" s="7">
        <v>1347.9093333333333</v>
      </c>
      <c r="Q117" s="6"/>
    </row>
    <row r="118" spans="3:17" x14ac:dyDescent="0.15">
      <c r="C118" s="6" t="s">
        <v>5617</v>
      </c>
      <c r="D118" s="7">
        <v>528.26700000000005</v>
      </c>
      <c r="E118" s="8"/>
      <c r="F118" s="6" t="s">
        <v>5617</v>
      </c>
      <c r="G118" s="7">
        <v>113.395</v>
      </c>
      <c r="H118" s="8"/>
      <c r="I118" s="6" t="s">
        <v>5617</v>
      </c>
      <c r="J118" s="7">
        <v>1570.6790000000001</v>
      </c>
      <c r="K118" s="8"/>
      <c r="N118" s="7">
        <v>287.39050000000003</v>
      </c>
      <c r="O118" s="7"/>
      <c r="P118" s="7">
        <v>1264.3931666666667</v>
      </c>
      <c r="Q118" s="6"/>
    </row>
    <row r="119" spans="3:17" x14ac:dyDescent="0.15">
      <c r="C119" s="6"/>
      <c r="D119" s="7">
        <v>521.18899999999996</v>
      </c>
      <c r="E119" s="8"/>
      <c r="F119" s="6"/>
      <c r="G119" s="7">
        <v>119.614</v>
      </c>
      <c r="H119" s="8"/>
      <c r="I119" s="6"/>
      <c r="J119" s="7">
        <v>1456.9169999999999</v>
      </c>
      <c r="K119" s="8"/>
      <c r="N119" s="7">
        <v>274.79999999999995</v>
      </c>
      <c r="O119" s="7"/>
      <c r="P119" s="7"/>
      <c r="Q119" s="6"/>
    </row>
    <row r="120" spans="3:17" x14ac:dyDescent="0.15">
      <c r="C120" s="6"/>
      <c r="D120" s="7">
        <v>474.71699999999998</v>
      </c>
      <c r="E120" s="8"/>
      <c r="F120" s="6"/>
      <c r="G120" s="7">
        <v>110.06399999999999</v>
      </c>
      <c r="H120" s="8"/>
      <c r="I120" s="6"/>
      <c r="J120" s="7">
        <v>1169.6559999999999</v>
      </c>
      <c r="K120" s="8"/>
      <c r="N120" s="7">
        <v>287.82933333333335</v>
      </c>
      <c r="O120" s="7"/>
      <c r="P120" s="7"/>
      <c r="Q120" s="6"/>
    </row>
    <row r="121" spans="3:17" x14ac:dyDescent="0.15">
      <c r="C121" s="6" t="s">
        <v>5618</v>
      </c>
      <c r="D121" s="7">
        <v>413.43099999999998</v>
      </c>
      <c r="E121" s="8"/>
      <c r="F121" s="6" t="s">
        <v>5618</v>
      </c>
      <c r="G121" s="7">
        <v>106.51300000000001</v>
      </c>
      <c r="H121" s="8"/>
      <c r="I121" s="6" t="s">
        <v>5618</v>
      </c>
      <c r="J121" s="7">
        <v>1244.6759999999999</v>
      </c>
      <c r="K121" s="8"/>
      <c r="M121" s="7" t="s">
        <v>526</v>
      </c>
      <c r="N121" s="7">
        <f>AVERAGE(N116:N120)</f>
        <v>335.38479999999998</v>
      </c>
      <c r="O121" s="7">
        <f t="shared" ref="O121:P121" si="47">AVERAGE(O116:O120)</f>
        <v>118.73291666666667</v>
      </c>
      <c r="P121" s="7">
        <f t="shared" si="47"/>
        <v>1353.1876666666667</v>
      </c>
      <c r="Q121" s="6"/>
    </row>
    <row r="122" spans="3:17" x14ac:dyDescent="0.15">
      <c r="C122" s="6"/>
      <c r="D122" s="7">
        <v>514.56100000000004</v>
      </c>
      <c r="E122" s="8"/>
      <c r="F122" s="6"/>
      <c r="G122" s="7">
        <v>99.501999999999995</v>
      </c>
      <c r="H122" s="8"/>
      <c r="I122" s="6"/>
      <c r="J122" s="7">
        <v>1089.153</v>
      </c>
      <c r="K122" s="8"/>
      <c r="N122" s="7"/>
      <c r="O122" s="7"/>
      <c r="P122" s="7"/>
      <c r="Q122" s="6"/>
    </row>
    <row r="123" spans="3:17" x14ac:dyDescent="0.15">
      <c r="C123" s="6"/>
      <c r="D123" s="7">
        <v>458.31599999999997</v>
      </c>
      <c r="E123" s="8">
        <f t="shared" ref="E123" si="48">AVERAGE(D118:D123)</f>
        <v>485.08016666666668</v>
      </c>
      <c r="F123" s="6"/>
      <c r="G123" s="7">
        <v>103.84399999999999</v>
      </c>
      <c r="H123" s="8">
        <f>AVERAGE(G118:G123)</f>
        <v>108.822</v>
      </c>
      <c r="I123" s="6"/>
      <c r="J123" s="7">
        <v>1556.375</v>
      </c>
      <c r="K123" s="8">
        <f t="shared" ref="K123" si="49">AVERAGE(J118:J123)</f>
        <v>1347.9093333333333</v>
      </c>
      <c r="N123" s="359" t="s">
        <v>532</v>
      </c>
      <c r="O123" s="359"/>
      <c r="P123" s="345"/>
      <c r="Q123" s="6"/>
    </row>
    <row r="124" spans="3:17" x14ac:dyDescent="0.15">
      <c r="C124" s="6" t="s">
        <v>570</v>
      </c>
      <c r="D124" s="7">
        <v>297.65199999999999</v>
      </c>
      <c r="E124" s="8"/>
      <c r="F124" s="6"/>
      <c r="G124" s="7"/>
      <c r="H124" s="8"/>
      <c r="I124" s="6" t="s">
        <v>570</v>
      </c>
      <c r="J124" s="7">
        <v>1444.5820000000001</v>
      </c>
      <c r="K124" s="8"/>
      <c r="N124" s="7" t="s">
        <v>523</v>
      </c>
      <c r="O124" s="7" t="s">
        <v>524</v>
      </c>
      <c r="P124" s="7" t="s">
        <v>522</v>
      </c>
      <c r="Q124" s="6"/>
    </row>
    <row r="125" spans="3:17" x14ac:dyDescent="0.15">
      <c r="C125" s="6"/>
      <c r="D125" s="7">
        <v>304.86900000000003</v>
      </c>
      <c r="E125" s="8"/>
      <c r="F125" s="6"/>
      <c r="G125" s="7"/>
      <c r="H125" s="8"/>
      <c r="I125" s="6"/>
      <c r="J125" s="7">
        <v>1448.681</v>
      </c>
      <c r="K125" s="8"/>
      <c r="N125" s="7">
        <f>N116/$N$121</f>
        <v>1.0191994389727859</v>
      </c>
      <c r="O125" s="7">
        <f t="shared" ref="O125:P126" si="50">O116/$N$121</f>
        <v>0.38357085155121323</v>
      </c>
      <c r="P125" s="7">
        <f t="shared" si="50"/>
        <v>4.3152238861152927</v>
      </c>
      <c r="Q125" s="6"/>
    </row>
    <row r="126" spans="3:17" x14ac:dyDescent="0.15">
      <c r="C126" s="6"/>
      <c r="D126" s="7">
        <v>274.41000000000003</v>
      </c>
      <c r="E126" s="8"/>
      <c r="F126" s="6"/>
      <c r="G126" s="7"/>
      <c r="H126" s="8"/>
      <c r="I126" s="6"/>
      <c r="J126" s="7">
        <v>1168.0129999999999</v>
      </c>
      <c r="K126" s="8"/>
      <c r="N126" s="7">
        <f t="shared" ref="N126:N129" si="51">N117/$N$121</f>
        <v>1.4463391503331895</v>
      </c>
      <c r="O126" s="7">
        <f t="shared" si="50"/>
        <v>0.32446908744820879</v>
      </c>
      <c r="P126" s="7">
        <f t="shared" ref="P126" si="52">P117/$N$121</f>
        <v>4.0189935063644304</v>
      </c>
      <c r="Q126" s="6"/>
    </row>
    <row r="127" spans="3:17" x14ac:dyDescent="0.15">
      <c r="C127" s="6" t="s">
        <v>572</v>
      </c>
      <c r="D127" s="7">
        <v>278.52600000000001</v>
      </c>
      <c r="E127" s="8"/>
      <c r="F127" s="6"/>
      <c r="G127" s="7"/>
      <c r="H127" s="8"/>
      <c r="I127" s="6" t="s">
        <v>572</v>
      </c>
      <c r="J127" s="7">
        <v>1317.34</v>
      </c>
      <c r="K127" s="8"/>
      <c r="N127" s="7">
        <f t="shared" si="51"/>
        <v>0.856897808129647</v>
      </c>
      <c r="O127" s="7"/>
      <c r="P127" s="7">
        <f t="shared" ref="P127" si="53">P118/$N$121</f>
        <v>3.7699775501652635</v>
      </c>
      <c r="Q127" s="6"/>
    </row>
    <row r="128" spans="3:17" x14ac:dyDescent="0.15">
      <c r="C128" s="6"/>
      <c r="D128" s="7">
        <v>303.12900000000002</v>
      </c>
      <c r="E128" s="8"/>
      <c r="F128" s="6"/>
      <c r="G128" s="7"/>
      <c r="H128" s="8"/>
      <c r="I128" s="6"/>
      <c r="J128" s="7">
        <v>982.36699999999996</v>
      </c>
      <c r="K128" s="8"/>
      <c r="N128" s="7">
        <f t="shared" si="51"/>
        <v>0.81935734714274455</v>
      </c>
      <c r="O128" s="7"/>
      <c r="P128" s="7"/>
      <c r="Q128" s="6"/>
    </row>
    <row r="129" spans="2:17" x14ac:dyDescent="0.15">
      <c r="C129" s="6"/>
      <c r="D129" s="7">
        <v>265.75700000000001</v>
      </c>
      <c r="E129" s="8">
        <f t="shared" ref="E129" si="54">AVERAGE(D124:D129)</f>
        <v>287.39050000000003</v>
      </c>
      <c r="F129" s="6"/>
      <c r="G129" s="7"/>
      <c r="H129" s="8"/>
      <c r="I129" s="6"/>
      <c r="J129" s="7">
        <v>1225.376</v>
      </c>
      <c r="K129" s="8">
        <f t="shared" ref="K129" si="55">AVERAGE(J124:J129)</f>
        <v>1264.3931666666667</v>
      </c>
      <c r="N129" s="7">
        <f t="shared" si="51"/>
        <v>0.8582062554216332</v>
      </c>
      <c r="O129" s="7"/>
      <c r="P129" s="7"/>
      <c r="Q129" s="6"/>
    </row>
    <row r="130" spans="2:17" x14ac:dyDescent="0.15">
      <c r="C130" s="6" t="s">
        <v>573</v>
      </c>
      <c r="D130" s="7">
        <v>308.51400000000001</v>
      </c>
      <c r="E130" s="8"/>
      <c r="F130" s="6"/>
      <c r="G130" s="7"/>
      <c r="H130" s="8"/>
      <c r="I130" s="6"/>
      <c r="J130" s="7"/>
      <c r="K130" s="8"/>
      <c r="N130" s="7"/>
      <c r="O130" s="7"/>
      <c r="P130" s="7"/>
      <c r="Q130" s="6"/>
    </row>
    <row r="131" spans="2:17" x14ac:dyDescent="0.15">
      <c r="C131" s="6"/>
      <c r="D131" s="7">
        <v>283.61200000000002</v>
      </c>
      <c r="E131" s="8"/>
      <c r="F131" s="6"/>
      <c r="G131" s="7"/>
      <c r="H131" s="8"/>
      <c r="I131" s="6"/>
      <c r="J131" s="7"/>
      <c r="K131" s="8"/>
      <c r="M131" s="7" t="s">
        <v>338</v>
      </c>
      <c r="N131" s="40">
        <f>AVERAGE(N125:N129)</f>
        <v>1</v>
      </c>
      <c r="O131" s="40">
        <f t="shared" ref="O131:P131" si="56">AVERAGE(O125:O129)</f>
        <v>0.35401996949971104</v>
      </c>
      <c r="P131" s="40">
        <f t="shared" si="56"/>
        <v>4.0347316475483286</v>
      </c>
      <c r="Q131" s="6"/>
    </row>
    <row r="132" spans="2:17" x14ac:dyDescent="0.15">
      <c r="C132" s="6"/>
      <c r="D132" s="7">
        <v>258.93299999999999</v>
      </c>
      <c r="E132" s="8"/>
      <c r="F132" s="6"/>
      <c r="G132" s="7"/>
      <c r="H132" s="8"/>
      <c r="I132" s="6"/>
      <c r="J132" s="7"/>
      <c r="K132" s="8"/>
      <c r="N132" s="7"/>
      <c r="O132" s="7"/>
      <c r="P132" s="7"/>
      <c r="Q132" s="6"/>
    </row>
    <row r="133" spans="2:17" x14ac:dyDescent="0.15">
      <c r="C133" s="6" t="s">
        <v>574</v>
      </c>
      <c r="D133" s="7">
        <v>260.87099999999998</v>
      </c>
      <c r="E133" s="8"/>
      <c r="F133" s="6"/>
      <c r="G133" s="7"/>
      <c r="H133" s="8"/>
      <c r="I133" s="6"/>
      <c r="J133" s="7"/>
      <c r="K133" s="8"/>
      <c r="N133" s="7"/>
      <c r="O133" s="7"/>
      <c r="P133" s="7"/>
      <c r="Q133" s="6"/>
    </row>
    <row r="134" spans="2:17" x14ac:dyDescent="0.15">
      <c r="C134" s="6"/>
      <c r="D134" s="7">
        <v>273.93200000000002</v>
      </c>
      <c r="E134" s="8"/>
      <c r="F134" s="6"/>
      <c r="G134" s="7"/>
      <c r="H134" s="8"/>
      <c r="I134" s="6"/>
      <c r="J134" s="7"/>
      <c r="K134" s="8"/>
      <c r="N134" s="7"/>
      <c r="O134" s="7"/>
      <c r="P134" s="7"/>
      <c r="Q134" s="6"/>
    </row>
    <row r="135" spans="2:17" x14ac:dyDescent="0.15">
      <c r="C135" s="6"/>
      <c r="D135" s="7">
        <v>262.93799999999999</v>
      </c>
      <c r="E135" s="8">
        <f t="shared" ref="E135" si="57">AVERAGE(D130:D135)</f>
        <v>274.79999999999995</v>
      </c>
      <c r="F135" s="6"/>
      <c r="G135" s="7"/>
      <c r="H135" s="8"/>
      <c r="I135" s="6"/>
      <c r="J135" s="7"/>
      <c r="K135" s="8"/>
      <c r="N135" s="7"/>
      <c r="O135" s="7"/>
      <c r="P135" s="7"/>
      <c r="Q135" s="6"/>
    </row>
    <row r="136" spans="2:17" x14ac:dyDescent="0.15">
      <c r="C136" s="6" t="s">
        <v>5613</v>
      </c>
      <c r="D136" s="7">
        <v>309.517</v>
      </c>
      <c r="E136" s="8"/>
      <c r="F136" s="6"/>
      <c r="G136" s="7"/>
      <c r="H136" s="8"/>
      <c r="I136" s="6"/>
      <c r="J136" s="7"/>
      <c r="K136" s="8"/>
      <c r="N136" s="7"/>
      <c r="O136" s="7"/>
      <c r="P136" s="7"/>
      <c r="Q136" s="6"/>
    </row>
    <row r="137" spans="2:17" x14ac:dyDescent="0.15">
      <c r="C137" s="6"/>
      <c r="D137" s="7">
        <v>311.39699999999999</v>
      </c>
      <c r="E137" s="8"/>
      <c r="F137" s="6"/>
      <c r="G137" s="7"/>
      <c r="H137" s="8"/>
      <c r="I137" s="6"/>
      <c r="J137" s="7"/>
      <c r="K137" s="8"/>
      <c r="N137" s="7"/>
      <c r="O137" s="7"/>
      <c r="P137" s="7"/>
      <c r="Q137" s="6"/>
    </row>
    <row r="138" spans="2:17" x14ac:dyDescent="0.15">
      <c r="C138" s="6"/>
      <c r="D138" s="7">
        <v>278.05500000000001</v>
      </c>
      <c r="E138" s="8"/>
      <c r="F138" s="6"/>
      <c r="G138" s="7"/>
      <c r="H138" s="8"/>
      <c r="I138" s="6"/>
      <c r="J138" s="7"/>
      <c r="K138" s="8"/>
      <c r="N138" s="7"/>
      <c r="O138" s="7"/>
      <c r="P138" s="7"/>
      <c r="Q138" s="6"/>
    </row>
    <row r="139" spans="2:17" x14ac:dyDescent="0.15">
      <c r="C139" s="6" t="s">
        <v>5587</v>
      </c>
      <c r="D139" s="7">
        <v>266.50700000000001</v>
      </c>
      <c r="E139" s="8"/>
      <c r="F139" s="6"/>
      <c r="G139" s="7"/>
      <c r="H139" s="8"/>
      <c r="I139" s="6"/>
      <c r="J139" s="7"/>
      <c r="K139" s="8"/>
      <c r="N139" s="7"/>
      <c r="O139" s="7"/>
      <c r="P139" s="7"/>
      <c r="Q139" s="6"/>
    </row>
    <row r="140" spans="2:17" x14ac:dyDescent="0.15">
      <c r="C140" s="6"/>
      <c r="D140" s="7">
        <v>287.19</v>
      </c>
      <c r="E140" s="8"/>
      <c r="F140" s="6"/>
      <c r="G140" s="7"/>
      <c r="H140" s="8"/>
      <c r="I140" s="6"/>
      <c r="J140" s="7"/>
      <c r="K140" s="8"/>
      <c r="N140" s="7"/>
      <c r="O140" s="7"/>
      <c r="P140" s="7"/>
      <c r="Q140" s="6"/>
    </row>
    <row r="141" spans="2:17" x14ac:dyDescent="0.15">
      <c r="B141" s="10"/>
      <c r="C141" s="9"/>
      <c r="D141" s="10">
        <v>274.31</v>
      </c>
      <c r="E141" s="11">
        <f t="shared" ref="E141" si="58">AVERAGE(D136:D141)</f>
        <v>287.82933333333335</v>
      </c>
      <c r="F141" s="9"/>
      <c r="G141" s="10"/>
      <c r="H141" s="11"/>
      <c r="I141" s="9"/>
      <c r="J141" s="10"/>
      <c r="K141" s="11"/>
      <c r="L141" s="10"/>
      <c r="M141" s="10"/>
      <c r="N141" s="10"/>
      <c r="O141" s="10"/>
      <c r="P141" s="10"/>
      <c r="Q141" s="6"/>
    </row>
  </sheetData>
  <mergeCells count="24">
    <mergeCell ref="B1:K1"/>
    <mergeCell ref="N1:P1"/>
    <mergeCell ref="S1:U1"/>
    <mergeCell ref="C2:E2"/>
    <mergeCell ref="F2:H2"/>
    <mergeCell ref="I2:K2"/>
    <mergeCell ref="N2:P2"/>
    <mergeCell ref="S2:U2"/>
    <mergeCell ref="N9:P9"/>
    <mergeCell ref="N32:P32"/>
    <mergeCell ref="N54:P54"/>
    <mergeCell ref="N74:P74"/>
    <mergeCell ref="N97:P97"/>
    <mergeCell ref="N23:P23"/>
    <mergeCell ref="N24:P24"/>
    <mergeCell ref="N46:P46"/>
    <mergeCell ref="N47:P47"/>
    <mergeCell ref="N65:P65"/>
    <mergeCell ref="N66:P66"/>
    <mergeCell ref="N123:P123"/>
    <mergeCell ref="N88:P88"/>
    <mergeCell ref="N89:P89"/>
    <mergeCell ref="N113:P113"/>
    <mergeCell ref="N114:P114"/>
  </mergeCells>
  <phoneticPr fontId="3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B75"/>
  <sheetViews>
    <sheetView workbookViewId="0">
      <selection activeCell="S3" sqref="S3:U3"/>
    </sheetView>
  </sheetViews>
  <sheetFormatPr baseColWidth="10" defaultRowHeight="13" x14ac:dyDescent="0.15"/>
  <cols>
    <col min="1" max="1" width="26.1640625" customWidth="1"/>
  </cols>
  <sheetData>
    <row r="1" spans="1:21" x14ac:dyDescent="0.15">
      <c r="A1" s="251" t="s">
        <v>5434</v>
      </c>
      <c r="B1" s="368" t="s">
        <v>5435</v>
      </c>
      <c r="C1" s="368"/>
      <c r="D1" s="368"/>
      <c r="E1" s="368"/>
      <c r="F1" s="368"/>
      <c r="G1" s="368"/>
      <c r="H1" s="368"/>
      <c r="I1" s="368"/>
      <c r="J1" s="368"/>
      <c r="K1" s="368"/>
      <c r="L1" s="244"/>
      <c r="M1" s="3"/>
      <c r="N1" s="348" t="s">
        <v>5436</v>
      </c>
      <c r="O1" s="348"/>
      <c r="P1" s="369"/>
      <c r="Q1" s="244"/>
      <c r="R1" s="252"/>
      <c r="S1" s="362" t="s">
        <v>5437</v>
      </c>
      <c r="T1" s="362"/>
      <c r="U1" s="370"/>
    </row>
    <row r="2" spans="1:21" x14ac:dyDescent="0.15">
      <c r="A2" s="250" t="s">
        <v>5444</v>
      </c>
      <c r="C2" s="371" t="s">
        <v>5502</v>
      </c>
      <c r="D2" s="372"/>
      <c r="E2" s="373"/>
      <c r="F2" s="374" t="s">
        <v>5438</v>
      </c>
      <c r="G2" s="375"/>
      <c r="H2" s="376"/>
      <c r="I2" s="377" t="s">
        <v>522</v>
      </c>
      <c r="J2" s="378"/>
      <c r="K2" s="379"/>
      <c r="L2" s="6"/>
      <c r="M2" s="6"/>
      <c r="N2" s="355" t="s">
        <v>5439</v>
      </c>
      <c r="O2" s="355"/>
      <c r="P2" s="356"/>
      <c r="Q2" s="243"/>
      <c r="R2" s="6"/>
      <c r="S2" s="344" t="s">
        <v>5440</v>
      </c>
      <c r="T2" s="344"/>
      <c r="U2" s="345"/>
    </row>
    <row r="3" spans="1:21" ht="42" x14ac:dyDescent="0.15">
      <c r="B3" s="268" t="s">
        <v>1314</v>
      </c>
      <c r="C3" s="268" t="s">
        <v>972</v>
      </c>
      <c r="D3" s="97" t="s">
        <v>5441</v>
      </c>
      <c r="E3" s="113" t="s">
        <v>5442</v>
      </c>
      <c r="F3" s="268" t="s">
        <v>972</v>
      </c>
      <c r="G3" s="97" t="s">
        <v>5443</v>
      </c>
      <c r="H3" s="113" t="s">
        <v>5442</v>
      </c>
      <c r="I3" s="268" t="s">
        <v>972</v>
      </c>
      <c r="J3" s="97" t="s">
        <v>5443</v>
      </c>
      <c r="K3" s="113" t="s">
        <v>5442</v>
      </c>
      <c r="L3" s="7"/>
      <c r="M3" s="6"/>
      <c r="N3" s="7" t="s">
        <v>5502</v>
      </c>
      <c r="O3" s="7" t="s">
        <v>5438</v>
      </c>
      <c r="P3" s="8" t="s">
        <v>522</v>
      </c>
      <c r="R3" s="6"/>
      <c r="S3" s="270" t="s">
        <v>5502</v>
      </c>
      <c r="T3" s="270" t="s">
        <v>5438</v>
      </c>
      <c r="U3" s="272" t="s">
        <v>522</v>
      </c>
    </row>
    <row r="4" spans="1:21" x14ac:dyDescent="0.15">
      <c r="B4" t="s">
        <v>5588</v>
      </c>
      <c r="C4" s="6" t="s">
        <v>5581</v>
      </c>
      <c r="D4" s="195">
        <v>176175</v>
      </c>
      <c r="E4" s="8"/>
      <c r="F4" s="6" t="s">
        <v>5617</v>
      </c>
      <c r="G4" s="195">
        <v>75399</v>
      </c>
      <c r="H4" s="8"/>
      <c r="I4" s="6" t="s">
        <v>5581</v>
      </c>
      <c r="J4" s="195">
        <v>626645</v>
      </c>
      <c r="K4" s="8"/>
      <c r="M4" s="6"/>
      <c r="N4" s="7">
        <v>170</v>
      </c>
      <c r="O4" s="7">
        <v>80</v>
      </c>
      <c r="P4" s="8">
        <v>460</v>
      </c>
      <c r="R4" s="6"/>
      <c r="S4" s="7">
        <v>1.1213720316622691</v>
      </c>
      <c r="T4" s="7">
        <v>0.52770448548812665</v>
      </c>
      <c r="U4" s="8">
        <v>3.0343007915567282</v>
      </c>
    </row>
    <row r="5" spans="1:21" x14ac:dyDescent="0.15">
      <c r="C5" s="6"/>
      <c r="D5" s="195">
        <v>154683</v>
      </c>
      <c r="E5" s="8"/>
      <c r="F5" s="6"/>
      <c r="G5" s="195">
        <v>96099</v>
      </c>
      <c r="H5" s="8"/>
      <c r="I5" s="6"/>
      <c r="J5" s="195">
        <v>444374</v>
      </c>
      <c r="K5" s="8"/>
      <c r="M5" s="6"/>
      <c r="N5" s="7">
        <v>163</v>
      </c>
      <c r="O5" s="7">
        <v>93</v>
      </c>
      <c r="P5" s="8">
        <v>642</v>
      </c>
      <c r="R5" s="6"/>
      <c r="S5" s="7">
        <v>1.0751978891820582</v>
      </c>
      <c r="T5" s="7">
        <v>0.61345646437994727</v>
      </c>
      <c r="U5" s="8">
        <v>4.2348284960422165</v>
      </c>
    </row>
    <row r="6" spans="1:21" x14ac:dyDescent="0.15">
      <c r="C6" s="6"/>
      <c r="D6" s="195">
        <v>174009</v>
      </c>
      <c r="E6" s="8"/>
      <c r="F6" s="6"/>
      <c r="G6" s="195">
        <v>79366</v>
      </c>
      <c r="H6" s="8"/>
      <c r="I6" s="6"/>
      <c r="J6" s="195">
        <v>615078</v>
      </c>
      <c r="K6" s="8"/>
      <c r="M6" s="6"/>
      <c r="N6" s="7">
        <v>127</v>
      </c>
      <c r="O6" s="7"/>
      <c r="P6" s="8">
        <v>585</v>
      </c>
      <c r="R6" s="6"/>
      <c r="S6" s="7">
        <v>0.83773087071240104</v>
      </c>
      <c r="T6" s="7">
        <v>0.88050314465408808</v>
      </c>
      <c r="U6" s="8">
        <v>3.8588390501319263</v>
      </c>
    </row>
    <row r="7" spans="1:21" x14ac:dyDescent="0.15">
      <c r="C7" s="6" t="s">
        <v>5582</v>
      </c>
      <c r="D7" s="195">
        <v>149500</v>
      </c>
      <c r="E7" s="8"/>
      <c r="F7" s="6" t="s">
        <v>5618</v>
      </c>
      <c r="G7" s="195">
        <v>82249</v>
      </c>
      <c r="H7" s="8"/>
      <c r="I7" s="6" t="s">
        <v>5582</v>
      </c>
      <c r="J7" s="195">
        <v>390002</v>
      </c>
      <c r="K7" s="8"/>
      <c r="M7" s="6"/>
      <c r="N7" s="7">
        <v>159</v>
      </c>
      <c r="O7" s="7"/>
      <c r="P7" s="8"/>
      <c r="R7" s="6"/>
      <c r="S7" s="7">
        <v>1.0488126649076517</v>
      </c>
      <c r="T7" s="7">
        <v>0.63396226415094337</v>
      </c>
      <c r="U7" s="8">
        <v>5.3571428571428568</v>
      </c>
    </row>
    <row r="8" spans="1:21" x14ac:dyDescent="0.15">
      <c r="C8" s="6"/>
      <c r="D8" s="195">
        <v>167219</v>
      </c>
      <c r="E8" s="8"/>
      <c r="F8" s="6"/>
      <c r="G8" s="195">
        <v>73212</v>
      </c>
      <c r="H8" s="8"/>
      <c r="I8" s="6"/>
      <c r="J8" s="195">
        <v>388163</v>
      </c>
      <c r="K8" s="8"/>
      <c r="M8" s="6"/>
      <c r="N8" s="7">
        <v>139</v>
      </c>
      <c r="O8" s="7"/>
      <c r="P8" s="8"/>
      <c r="R8" s="6"/>
      <c r="S8" s="7">
        <v>0.91688654353562005</v>
      </c>
      <c r="T8" s="7">
        <v>0.74968553459119491</v>
      </c>
      <c r="U8" s="8">
        <v>6</v>
      </c>
    </row>
    <row r="9" spans="1:21" x14ac:dyDescent="0.15">
      <c r="C9" s="6"/>
      <c r="D9" s="195">
        <v>201108</v>
      </c>
      <c r="E9" s="201">
        <f>AVERAGE(D4:D9)</f>
        <v>170449</v>
      </c>
      <c r="F9" s="6"/>
      <c r="G9" s="195">
        <v>73559</v>
      </c>
      <c r="H9" s="201">
        <f>AVERAGE(G4:G9)</f>
        <v>79980.666666666672</v>
      </c>
      <c r="I9" s="6"/>
      <c r="J9" s="195">
        <v>297363</v>
      </c>
      <c r="K9" s="201">
        <f>AVERAGE(J4:J9)</f>
        <v>460270.83333333331</v>
      </c>
      <c r="M9" s="6" t="s">
        <v>526</v>
      </c>
      <c r="N9" s="7">
        <f>AVERAGE(N4:N8)</f>
        <v>151.6</v>
      </c>
      <c r="O9" s="7">
        <f t="shared" ref="O9:P9" si="0">AVERAGE(O4:O8)</f>
        <v>86.5</v>
      </c>
      <c r="P9" s="8">
        <f t="shared" si="0"/>
        <v>562.33333333333337</v>
      </c>
      <c r="R9" s="6"/>
      <c r="S9" s="7">
        <v>1.0566037735849056</v>
      </c>
      <c r="T9" s="7"/>
      <c r="U9" s="8">
        <v>5.5714285714285712</v>
      </c>
    </row>
    <row r="10" spans="1:21" x14ac:dyDescent="0.15">
      <c r="C10" s="6" t="s">
        <v>5617</v>
      </c>
      <c r="D10" s="195">
        <v>187535</v>
      </c>
      <c r="E10" s="8"/>
      <c r="F10" s="6" t="s">
        <v>570</v>
      </c>
      <c r="G10" s="195">
        <v>100992</v>
      </c>
      <c r="H10" s="8"/>
      <c r="I10" s="6" t="s">
        <v>5617</v>
      </c>
      <c r="J10" s="195">
        <v>627941</v>
      </c>
      <c r="K10" s="8"/>
      <c r="M10" s="6"/>
      <c r="N10" s="7"/>
      <c r="O10" s="7"/>
      <c r="P10" s="8"/>
      <c r="R10" s="6"/>
      <c r="S10" s="7">
        <v>0.82515723270440255</v>
      </c>
      <c r="T10" s="7"/>
      <c r="U10" s="8"/>
    </row>
    <row r="11" spans="1:21" x14ac:dyDescent="0.15">
      <c r="C11" s="6"/>
      <c r="D11" s="195">
        <v>155230</v>
      </c>
      <c r="E11" s="8"/>
      <c r="F11" s="6"/>
      <c r="G11" s="195">
        <v>99475</v>
      </c>
      <c r="H11" s="8"/>
      <c r="I11" s="6"/>
      <c r="J11" s="195">
        <v>631884</v>
      </c>
      <c r="K11" s="8"/>
      <c r="M11" s="6"/>
      <c r="N11" s="344" t="s">
        <v>532</v>
      </c>
      <c r="O11" s="344"/>
      <c r="P11" s="345"/>
      <c r="R11" s="6"/>
      <c r="S11" s="7">
        <v>1.0767295597484277</v>
      </c>
      <c r="T11" s="7"/>
      <c r="U11" s="8"/>
    </row>
    <row r="12" spans="1:21" x14ac:dyDescent="0.15">
      <c r="C12" s="6"/>
      <c r="D12" s="195">
        <v>130079</v>
      </c>
      <c r="E12" s="8"/>
      <c r="F12" s="6"/>
      <c r="G12" s="195">
        <v>81977</v>
      </c>
      <c r="H12" s="8"/>
      <c r="I12" s="6"/>
      <c r="J12" s="195">
        <v>616651</v>
      </c>
      <c r="K12" s="8"/>
      <c r="M12" s="6"/>
      <c r="N12" s="7" t="s">
        <v>523</v>
      </c>
      <c r="O12" s="7" t="s">
        <v>524</v>
      </c>
      <c r="P12" s="8" t="s">
        <v>522</v>
      </c>
      <c r="R12" s="6"/>
      <c r="S12" s="7">
        <v>1.0415094339622641</v>
      </c>
      <c r="T12" s="7"/>
      <c r="U12" s="8"/>
    </row>
    <row r="13" spans="1:21" x14ac:dyDescent="0.15">
      <c r="C13" s="6" t="s">
        <v>5618</v>
      </c>
      <c r="D13" s="195">
        <v>157187</v>
      </c>
      <c r="E13" s="8"/>
      <c r="F13" s="6" t="s">
        <v>572</v>
      </c>
      <c r="G13" s="195">
        <v>89957</v>
      </c>
      <c r="H13" s="8"/>
      <c r="I13" s="6" t="s">
        <v>5618</v>
      </c>
      <c r="J13" s="195">
        <v>670910</v>
      </c>
      <c r="K13" s="8"/>
      <c r="M13" s="6"/>
      <c r="N13" s="7">
        <f>N4/$N$9</f>
        <v>1.1213720316622691</v>
      </c>
      <c r="O13" s="7">
        <f t="shared" ref="O13:P14" si="1">O4/$N$9</f>
        <v>0.52770448548812665</v>
      </c>
      <c r="P13" s="8">
        <f t="shared" si="1"/>
        <v>3.0343007915567282</v>
      </c>
      <c r="R13" s="6"/>
      <c r="S13" s="7">
        <v>0.96428571428571419</v>
      </c>
      <c r="T13" s="7"/>
      <c r="U13" s="8"/>
    </row>
    <row r="14" spans="1:21" x14ac:dyDescent="0.15">
      <c r="C14" s="6"/>
      <c r="D14" s="195">
        <v>180638</v>
      </c>
      <c r="E14" s="8"/>
      <c r="F14" s="6"/>
      <c r="G14" s="195">
        <v>91895</v>
      </c>
      <c r="H14" s="8"/>
      <c r="I14" s="6"/>
      <c r="J14" s="195">
        <v>607889</v>
      </c>
      <c r="K14" s="8"/>
      <c r="M14" s="6"/>
      <c r="N14" s="7">
        <f t="shared" ref="N14:N17" si="2">N5/$N$9</f>
        <v>1.0751978891820582</v>
      </c>
      <c r="O14" s="7">
        <f t="shared" si="1"/>
        <v>0.61345646437994727</v>
      </c>
      <c r="P14" s="8">
        <f t="shared" ref="P14" si="3">P5/$N$9</f>
        <v>4.2348284960422165</v>
      </c>
      <c r="R14" s="6"/>
      <c r="S14" s="7">
        <v>0.96428571428571419</v>
      </c>
      <c r="T14" s="7"/>
      <c r="U14" s="8"/>
    </row>
    <row r="15" spans="1:21" x14ac:dyDescent="0.15">
      <c r="C15" s="6"/>
      <c r="D15" s="195">
        <v>166419</v>
      </c>
      <c r="E15" s="201">
        <f t="shared" ref="E15" si="4">AVERAGE(D10:D15)</f>
        <v>162848</v>
      </c>
      <c r="F15" s="6"/>
      <c r="G15" s="195">
        <v>95613</v>
      </c>
      <c r="H15" s="201">
        <f>AVERAGE(G10:G15)</f>
        <v>93318.166666666672</v>
      </c>
      <c r="I15" s="6"/>
      <c r="J15" s="195">
        <v>694313</v>
      </c>
      <c r="K15" s="201">
        <f t="shared" ref="K15" si="5">AVERAGE(J10:J15)</f>
        <v>641598</v>
      </c>
      <c r="M15" s="6"/>
      <c r="N15" s="7">
        <f t="shared" si="2"/>
        <v>0.83773087071240104</v>
      </c>
      <c r="O15" s="7"/>
      <c r="P15" s="8">
        <f t="shared" ref="P15" si="6">P6/$N$9</f>
        <v>3.8588390501319263</v>
      </c>
      <c r="R15" s="6"/>
      <c r="S15" s="7">
        <v>1.0714285714285714</v>
      </c>
      <c r="T15" s="7"/>
      <c r="U15" s="8"/>
    </row>
    <row r="16" spans="1:21" x14ac:dyDescent="0.15">
      <c r="C16" s="6" t="s">
        <v>570</v>
      </c>
      <c r="D16" s="195">
        <v>162682</v>
      </c>
      <c r="E16" s="8"/>
      <c r="F16" s="6"/>
      <c r="G16" s="7"/>
      <c r="H16" s="8"/>
      <c r="I16" s="6" t="s">
        <v>570</v>
      </c>
      <c r="J16" s="195">
        <v>506865</v>
      </c>
      <c r="K16" s="8"/>
      <c r="M16" s="6"/>
      <c r="N16" s="7">
        <f t="shared" si="2"/>
        <v>1.0488126649076517</v>
      </c>
      <c r="O16" s="7"/>
      <c r="P16" s="8"/>
      <c r="R16" s="271" t="s">
        <v>5562</v>
      </c>
      <c r="S16" s="270">
        <f>AVERAGE(S4:S15)</f>
        <v>0.99999999999999989</v>
      </c>
      <c r="T16" s="270">
        <f t="shared" ref="T16:U16" si="7">AVERAGE(T4:T15)</f>
        <v>0.68106237865286001</v>
      </c>
      <c r="U16" s="272">
        <f t="shared" si="7"/>
        <v>4.6760899610503834</v>
      </c>
    </row>
    <row r="17" spans="3:28" x14ac:dyDescent="0.15">
      <c r="C17" s="6"/>
      <c r="D17" s="195">
        <v>143333</v>
      </c>
      <c r="E17" s="8"/>
      <c r="F17" s="6"/>
      <c r="G17" s="7"/>
      <c r="H17" s="8"/>
      <c r="I17" s="6"/>
      <c r="J17" s="195">
        <v>557291</v>
      </c>
      <c r="K17" s="8"/>
      <c r="M17" s="6"/>
      <c r="N17" s="7">
        <f t="shared" si="2"/>
        <v>0.91688654353562005</v>
      </c>
      <c r="O17" s="7"/>
      <c r="P17" s="8"/>
      <c r="R17" s="6"/>
      <c r="S17" s="7"/>
      <c r="T17" s="7"/>
      <c r="U17" s="8"/>
    </row>
    <row r="18" spans="3:28" x14ac:dyDescent="0.15">
      <c r="C18" s="6"/>
      <c r="D18" s="195">
        <v>131806</v>
      </c>
      <c r="E18" s="8"/>
      <c r="F18" s="6"/>
      <c r="G18" s="7"/>
      <c r="H18" s="8"/>
      <c r="I18" s="6"/>
      <c r="J18" s="195">
        <v>592809</v>
      </c>
      <c r="K18" s="8"/>
      <c r="M18" s="6"/>
      <c r="N18" s="7"/>
      <c r="O18" s="7"/>
      <c r="P18" s="8"/>
      <c r="R18" s="273" t="s">
        <v>330</v>
      </c>
      <c r="S18" s="7"/>
      <c r="T18" s="7"/>
      <c r="U18" s="8"/>
      <c r="AB18" s="237"/>
    </row>
    <row r="19" spans="3:28" x14ac:dyDescent="0.15">
      <c r="C19" s="6" t="s">
        <v>572</v>
      </c>
      <c r="D19" s="195">
        <v>116117</v>
      </c>
      <c r="E19" s="8"/>
      <c r="F19" s="6"/>
      <c r="G19" s="7"/>
      <c r="H19" s="8"/>
      <c r="I19" s="6" t="s">
        <v>572</v>
      </c>
      <c r="J19" s="195">
        <v>632549</v>
      </c>
      <c r="K19" s="8"/>
      <c r="M19" s="6" t="s">
        <v>338</v>
      </c>
      <c r="N19" s="7">
        <f>AVERAGE(N13:N17)</f>
        <v>1</v>
      </c>
      <c r="O19" s="7">
        <f t="shared" ref="O19:P19" si="8">AVERAGE(O13:O17)</f>
        <v>0.57058047493403696</v>
      </c>
      <c r="P19" s="8">
        <f t="shared" si="8"/>
        <v>3.7093227792436241</v>
      </c>
      <c r="R19" s="6" t="s">
        <v>1112</v>
      </c>
      <c r="S19" s="81">
        <v>12</v>
      </c>
      <c r="T19" s="81">
        <v>5</v>
      </c>
      <c r="U19" s="274">
        <v>6</v>
      </c>
      <c r="AB19" s="237"/>
    </row>
    <row r="20" spans="3:28" x14ac:dyDescent="0.15">
      <c r="C20" s="6"/>
      <c r="D20" s="195">
        <v>102643</v>
      </c>
      <c r="E20" s="8"/>
      <c r="F20" s="6"/>
      <c r="G20" s="7"/>
      <c r="H20" s="8"/>
      <c r="I20" s="6"/>
      <c r="J20" s="195">
        <v>566746</v>
      </c>
      <c r="K20" s="8"/>
      <c r="M20" s="6"/>
      <c r="N20" s="7"/>
      <c r="O20" s="7"/>
      <c r="P20" s="8"/>
      <c r="R20" s="6" t="s">
        <v>1113</v>
      </c>
      <c r="S20" s="81" t="s">
        <v>5593</v>
      </c>
      <c r="T20" s="81" t="s">
        <v>5594</v>
      </c>
      <c r="U20" s="275">
        <v>3034</v>
      </c>
      <c r="Z20" s="237"/>
      <c r="AB20" s="237"/>
    </row>
    <row r="21" spans="3:28" x14ac:dyDescent="0.15">
      <c r="C21" s="6"/>
      <c r="D21" s="195">
        <v>103110</v>
      </c>
      <c r="E21" s="201">
        <f t="shared" ref="E21" si="9">AVERAGE(D16:D21)</f>
        <v>126615.16666666667</v>
      </c>
      <c r="F21" s="6"/>
      <c r="G21" s="7"/>
      <c r="H21" s="8"/>
      <c r="I21" s="6"/>
      <c r="J21" s="195">
        <v>652601</v>
      </c>
      <c r="K21" s="201">
        <f t="shared" ref="K21" si="10">AVERAGE(J16:J21)</f>
        <v>584810.16666666663</v>
      </c>
      <c r="M21" s="6"/>
      <c r="N21" s="7"/>
      <c r="O21" s="7"/>
      <c r="P21" s="8"/>
      <c r="R21" s="6" t="s">
        <v>1211</v>
      </c>
      <c r="S21" s="81" t="s">
        <v>5595</v>
      </c>
      <c r="T21" s="81" t="s">
        <v>5596</v>
      </c>
      <c r="U21" s="275">
        <v>3653</v>
      </c>
      <c r="Z21" s="237"/>
      <c r="AB21" s="237"/>
    </row>
    <row r="22" spans="3:28" x14ac:dyDescent="0.15">
      <c r="C22" s="6" t="s">
        <v>573</v>
      </c>
      <c r="D22" s="195">
        <v>148314</v>
      </c>
      <c r="E22" s="8"/>
      <c r="F22" s="6"/>
      <c r="G22" s="7"/>
      <c r="H22" s="8"/>
      <c r="I22" s="6"/>
      <c r="J22" s="7"/>
      <c r="K22" s="8"/>
      <c r="M22" s="6"/>
      <c r="N22" s="7"/>
      <c r="O22" s="7"/>
      <c r="P22" s="8"/>
      <c r="R22" s="6" t="s">
        <v>981</v>
      </c>
      <c r="S22" s="276">
        <v>1045</v>
      </c>
      <c r="T22" s="81" t="s">
        <v>5597</v>
      </c>
      <c r="U22" s="275">
        <v>4796</v>
      </c>
      <c r="Z22" s="237"/>
      <c r="AB22" s="237"/>
    </row>
    <row r="23" spans="3:28" x14ac:dyDescent="0.15">
      <c r="C23" s="6"/>
      <c r="D23" s="195">
        <v>184106</v>
      </c>
      <c r="E23" s="8"/>
      <c r="F23" s="6"/>
      <c r="G23" s="7"/>
      <c r="H23" s="8"/>
      <c r="I23" s="6"/>
      <c r="J23" s="7"/>
      <c r="K23" s="8"/>
      <c r="M23" s="6"/>
      <c r="N23" s="7"/>
      <c r="O23" s="7"/>
      <c r="P23" s="8"/>
      <c r="R23" s="6" t="s">
        <v>1223</v>
      </c>
      <c r="S23" s="276">
        <v>1074</v>
      </c>
      <c r="T23" s="81" t="s">
        <v>5598</v>
      </c>
      <c r="U23" s="275">
        <v>5679</v>
      </c>
      <c r="AB23" s="237"/>
    </row>
    <row r="24" spans="3:28" x14ac:dyDescent="0.15">
      <c r="C24" s="6"/>
      <c r="D24" s="195">
        <v>172216</v>
      </c>
      <c r="E24" s="8"/>
      <c r="F24" s="6"/>
      <c r="G24" s="7"/>
      <c r="H24" s="8"/>
      <c r="I24" s="6"/>
      <c r="J24" s="7"/>
      <c r="K24" s="8"/>
      <c r="M24" s="6"/>
      <c r="N24" s="7"/>
      <c r="O24" s="7"/>
      <c r="P24" s="8"/>
      <c r="R24" s="6" t="s">
        <v>1234</v>
      </c>
      <c r="S24" s="276">
        <v>1121</v>
      </c>
      <c r="T24" s="81" t="s">
        <v>5599</v>
      </c>
      <c r="U24" s="275">
        <v>6000</v>
      </c>
      <c r="Z24" s="237"/>
      <c r="AB24" s="237"/>
    </row>
    <row r="25" spans="3:28" x14ac:dyDescent="0.15">
      <c r="C25" s="6" t="s">
        <v>574</v>
      </c>
      <c r="D25" s="195">
        <v>157507</v>
      </c>
      <c r="E25" s="8"/>
      <c r="F25" s="6"/>
      <c r="G25" s="7"/>
      <c r="H25" s="8"/>
      <c r="I25" s="6"/>
      <c r="J25" s="7"/>
      <c r="K25" s="8"/>
      <c r="M25" s="6"/>
      <c r="N25" s="7"/>
      <c r="O25" s="7"/>
      <c r="P25" s="8"/>
      <c r="R25" s="6" t="s">
        <v>1009</v>
      </c>
      <c r="S25" s="81" t="s">
        <v>5600</v>
      </c>
      <c r="T25" s="81" t="s">
        <v>5601</v>
      </c>
      <c r="U25" s="275">
        <v>2966</v>
      </c>
      <c r="AB25" s="237"/>
    </row>
    <row r="26" spans="3:28" x14ac:dyDescent="0.15">
      <c r="C26" s="6"/>
      <c r="D26" s="195">
        <v>145056</v>
      </c>
      <c r="E26" s="8"/>
      <c r="F26" s="6"/>
      <c r="G26" s="7"/>
      <c r="H26" s="8"/>
      <c r="I26" s="6"/>
      <c r="J26" s="7"/>
      <c r="K26" s="8"/>
      <c r="M26" s="6"/>
      <c r="N26" s="7"/>
      <c r="O26" s="7"/>
      <c r="P26" s="8"/>
      <c r="R26" s="6" t="s">
        <v>649</v>
      </c>
      <c r="S26" s="276">
        <v>1000</v>
      </c>
      <c r="T26" s="81" t="s">
        <v>5602</v>
      </c>
      <c r="U26" s="275">
        <v>4676</v>
      </c>
    </row>
    <row r="27" spans="3:28" x14ac:dyDescent="0.15">
      <c r="C27" s="6"/>
      <c r="D27" s="195">
        <v>147809</v>
      </c>
      <c r="E27" s="201">
        <f t="shared" ref="E27" si="11">AVERAGE(D22:D27)</f>
        <v>159168</v>
      </c>
      <c r="F27" s="6"/>
      <c r="G27" s="7"/>
      <c r="H27" s="8"/>
      <c r="I27" s="6"/>
      <c r="J27" s="7"/>
      <c r="K27" s="8"/>
      <c r="M27" s="6"/>
      <c r="N27" s="7"/>
      <c r="O27" s="7"/>
      <c r="P27" s="8"/>
      <c r="R27" s="6" t="s">
        <v>662</v>
      </c>
      <c r="S27" s="81" t="s">
        <v>5603</v>
      </c>
      <c r="T27" s="81" t="s">
        <v>5604</v>
      </c>
      <c r="U27" s="275">
        <v>1147</v>
      </c>
    </row>
    <row r="28" spans="3:28" x14ac:dyDescent="0.15">
      <c r="C28" s="6" t="s">
        <v>5613</v>
      </c>
      <c r="D28" s="195">
        <v>139811</v>
      </c>
      <c r="E28" s="8"/>
      <c r="F28" s="6"/>
      <c r="G28" s="7"/>
      <c r="H28" s="8"/>
      <c r="I28" s="6"/>
      <c r="J28" s="7"/>
      <c r="K28" s="8"/>
      <c r="M28" s="6"/>
      <c r="N28" s="7"/>
      <c r="O28" s="7"/>
      <c r="P28" s="8"/>
      <c r="R28" s="6" t="s">
        <v>860</v>
      </c>
      <c r="S28" s="81" t="s">
        <v>5605</v>
      </c>
      <c r="T28" s="81" t="s">
        <v>5606</v>
      </c>
      <c r="U28" s="274" t="s">
        <v>5607</v>
      </c>
    </row>
    <row r="29" spans="3:28" x14ac:dyDescent="0.15">
      <c r="C29" s="6"/>
      <c r="D29" s="195">
        <v>172932</v>
      </c>
      <c r="E29" s="8"/>
      <c r="F29" s="6"/>
      <c r="G29" s="7"/>
      <c r="H29" s="8"/>
      <c r="I29" s="6"/>
      <c r="J29" s="7"/>
      <c r="K29" s="8"/>
      <c r="M29" s="6"/>
      <c r="N29" s="7"/>
      <c r="O29" s="7"/>
      <c r="P29" s="8"/>
      <c r="R29" s="6"/>
      <c r="S29" s="81"/>
      <c r="T29" s="81"/>
      <c r="U29" s="274"/>
    </row>
    <row r="30" spans="3:28" x14ac:dyDescent="0.15">
      <c r="C30" s="6"/>
      <c r="D30" s="195">
        <v>134385</v>
      </c>
      <c r="E30" s="8"/>
      <c r="F30" s="6"/>
      <c r="G30" s="7"/>
      <c r="H30" s="8"/>
      <c r="I30" s="6"/>
      <c r="J30" s="7"/>
      <c r="K30" s="8"/>
      <c r="M30" s="6"/>
      <c r="N30" s="7"/>
      <c r="O30" s="7"/>
      <c r="P30" s="8"/>
      <c r="R30" s="6"/>
      <c r="S30" s="7"/>
      <c r="T30" s="7"/>
      <c r="U30" s="8"/>
    </row>
    <row r="31" spans="3:28" x14ac:dyDescent="0.15">
      <c r="C31" s="6" t="s">
        <v>5587</v>
      </c>
      <c r="D31" s="195">
        <v>141015</v>
      </c>
      <c r="E31" s="8"/>
      <c r="F31" s="6"/>
      <c r="G31" s="7"/>
      <c r="H31" s="8"/>
      <c r="I31" s="6"/>
      <c r="J31" s="7"/>
      <c r="K31" s="8"/>
      <c r="M31" s="6"/>
      <c r="N31" s="7"/>
      <c r="O31" s="7"/>
      <c r="P31" s="8"/>
      <c r="R31" s="6"/>
      <c r="S31" s="7"/>
      <c r="T31" s="7"/>
      <c r="U31" s="8"/>
    </row>
    <row r="32" spans="3:28" x14ac:dyDescent="0.15">
      <c r="C32" s="6"/>
      <c r="D32" s="195">
        <v>126025</v>
      </c>
      <c r="E32" s="8"/>
      <c r="F32" s="6"/>
      <c r="G32" s="7"/>
      <c r="H32" s="8"/>
      <c r="I32" s="6"/>
      <c r="J32" s="7"/>
      <c r="K32" s="8"/>
      <c r="M32" s="6"/>
      <c r="N32" s="7"/>
      <c r="O32" s="7"/>
      <c r="P32" s="8"/>
      <c r="R32" s="6"/>
      <c r="S32" s="7"/>
      <c r="T32" s="7"/>
      <c r="U32" s="8"/>
    </row>
    <row r="33" spans="2:21" x14ac:dyDescent="0.15">
      <c r="B33" s="10"/>
      <c r="C33" s="9"/>
      <c r="D33" s="171">
        <v>117923</v>
      </c>
      <c r="E33" s="255">
        <f t="shared" ref="E33" si="12">AVERAGE(D28:D33)</f>
        <v>138681.83333333334</v>
      </c>
      <c r="F33" s="9"/>
      <c r="G33" s="10"/>
      <c r="H33" s="11"/>
      <c r="I33" s="9"/>
      <c r="J33" s="10"/>
      <c r="K33" s="11"/>
      <c r="L33" s="10"/>
      <c r="M33" s="9"/>
      <c r="N33" s="10"/>
      <c r="O33" s="10"/>
      <c r="P33" s="11"/>
      <c r="R33" s="273" t="s">
        <v>247</v>
      </c>
      <c r="S33" s="7"/>
      <c r="T33" s="7"/>
      <c r="U33" s="8"/>
    </row>
    <row r="34" spans="2:21" x14ac:dyDescent="0.15">
      <c r="B34" t="s">
        <v>5510</v>
      </c>
      <c r="C34" s="6" t="s">
        <v>5581</v>
      </c>
      <c r="D34" s="265">
        <v>206558</v>
      </c>
      <c r="E34" s="8"/>
      <c r="F34" s="6" t="s">
        <v>5581</v>
      </c>
      <c r="G34" s="195">
        <v>183379</v>
      </c>
      <c r="H34" s="8"/>
      <c r="I34" s="6"/>
      <c r="J34" s="7"/>
      <c r="K34" s="8"/>
      <c r="M34" s="6"/>
      <c r="N34" s="7"/>
      <c r="O34" s="7"/>
      <c r="P34" s="8"/>
      <c r="R34" s="271" t="s">
        <v>674</v>
      </c>
      <c r="S34" s="270"/>
      <c r="T34" s="277" t="s">
        <v>675</v>
      </c>
      <c r="U34" s="278" t="s">
        <v>675</v>
      </c>
    </row>
    <row r="35" spans="2:21" x14ac:dyDescent="0.15">
      <c r="C35" s="6"/>
      <c r="D35" s="265">
        <v>177066</v>
      </c>
      <c r="E35" s="8"/>
      <c r="F35" s="6"/>
      <c r="G35" s="195">
        <v>179514</v>
      </c>
      <c r="H35" s="8"/>
      <c r="I35" s="6"/>
      <c r="J35" s="7"/>
      <c r="K35" s="8"/>
      <c r="M35" s="6"/>
      <c r="N35" s="357" t="s">
        <v>5436</v>
      </c>
      <c r="O35" s="357"/>
      <c r="P35" s="367"/>
      <c r="R35" s="6" t="s">
        <v>676</v>
      </c>
      <c r="S35" s="7"/>
      <c r="T35" s="81" t="s">
        <v>849</v>
      </c>
      <c r="U35" s="274" t="s">
        <v>849</v>
      </c>
    </row>
    <row r="36" spans="2:21" x14ac:dyDescent="0.15">
      <c r="C36" s="6"/>
      <c r="D36" s="265">
        <v>179114</v>
      </c>
      <c r="E36" s="8"/>
      <c r="F36" s="6"/>
      <c r="G36" s="195">
        <v>171408</v>
      </c>
      <c r="H36" s="8"/>
      <c r="I36" s="6"/>
      <c r="J36" s="7"/>
      <c r="K36" s="8"/>
      <c r="M36" s="6"/>
      <c r="N36" s="355" t="s">
        <v>5439</v>
      </c>
      <c r="O36" s="355"/>
      <c r="P36" s="356"/>
      <c r="R36" s="6" t="s">
        <v>1304</v>
      </c>
      <c r="S36" s="7"/>
      <c r="T36" s="81" t="s">
        <v>864</v>
      </c>
      <c r="U36" s="274" t="s">
        <v>864</v>
      </c>
    </row>
    <row r="37" spans="2:21" x14ac:dyDescent="0.15">
      <c r="C37" s="6" t="s">
        <v>5582</v>
      </c>
      <c r="D37" s="265">
        <v>205783</v>
      </c>
      <c r="E37" s="8"/>
      <c r="F37" s="6" t="s">
        <v>5582</v>
      </c>
      <c r="G37" s="195">
        <v>172656</v>
      </c>
      <c r="H37" s="8"/>
      <c r="I37" s="6"/>
      <c r="J37" s="7"/>
      <c r="K37" s="8"/>
      <c r="M37" s="6"/>
      <c r="N37" s="7" t="s">
        <v>5502</v>
      </c>
      <c r="O37" s="7" t="s">
        <v>5438</v>
      </c>
      <c r="P37" s="8"/>
      <c r="R37" s="6" t="s">
        <v>865</v>
      </c>
      <c r="S37" s="7"/>
      <c r="T37" s="81" t="s">
        <v>866</v>
      </c>
      <c r="U37" s="274" t="s">
        <v>866</v>
      </c>
    </row>
    <row r="38" spans="2:21" x14ac:dyDescent="0.15">
      <c r="C38" s="6"/>
      <c r="D38" s="265">
        <v>239585</v>
      </c>
      <c r="E38" s="8"/>
      <c r="F38" s="6"/>
      <c r="G38" s="195">
        <v>176475</v>
      </c>
      <c r="H38" s="8"/>
      <c r="I38" s="6"/>
      <c r="J38" s="7"/>
      <c r="K38" s="8"/>
      <c r="M38" s="6"/>
      <c r="N38" s="7">
        <v>210</v>
      </c>
      <c r="O38" s="7">
        <v>175</v>
      </c>
      <c r="P38" s="8"/>
      <c r="R38" s="6" t="s">
        <v>867</v>
      </c>
      <c r="S38" s="7"/>
      <c r="T38" s="81" t="s">
        <v>5551</v>
      </c>
      <c r="U38" s="274" t="s">
        <v>5557</v>
      </c>
    </row>
    <row r="39" spans="2:21" x14ac:dyDescent="0.15">
      <c r="C39" s="6"/>
      <c r="D39" s="265">
        <v>250466</v>
      </c>
      <c r="E39" s="266">
        <f>AVERAGE(D34:D39)</f>
        <v>209762</v>
      </c>
      <c r="F39" s="6"/>
      <c r="G39" s="195">
        <v>165356</v>
      </c>
      <c r="H39" s="201">
        <f>AVERAGE(G34:G39)</f>
        <v>174798</v>
      </c>
      <c r="I39" s="6"/>
      <c r="J39" s="7"/>
      <c r="K39" s="8"/>
      <c r="M39" s="6"/>
      <c r="N39" s="7">
        <v>164</v>
      </c>
      <c r="O39" s="7">
        <v>126</v>
      </c>
      <c r="P39" s="8"/>
      <c r="R39" s="6"/>
      <c r="S39" s="7"/>
      <c r="T39" s="81"/>
      <c r="U39" s="274"/>
    </row>
    <row r="40" spans="2:21" x14ac:dyDescent="0.15">
      <c r="C40" s="6" t="s">
        <v>5617</v>
      </c>
      <c r="D40" s="265">
        <v>152992</v>
      </c>
      <c r="E40" s="8"/>
      <c r="F40" s="6" t="s">
        <v>5617</v>
      </c>
      <c r="G40" s="195">
        <v>122743</v>
      </c>
      <c r="H40" s="8"/>
      <c r="I40" s="6"/>
      <c r="J40" s="7"/>
      <c r="K40" s="8"/>
      <c r="M40" s="6"/>
      <c r="N40" s="7">
        <v>214</v>
      </c>
      <c r="O40" s="7">
        <v>149</v>
      </c>
      <c r="P40" s="8"/>
      <c r="R40" s="6" t="s">
        <v>1091</v>
      </c>
      <c r="S40" s="7"/>
      <c r="T40" s="81"/>
      <c r="U40" s="274"/>
    </row>
    <row r="41" spans="2:21" x14ac:dyDescent="0.15">
      <c r="C41" s="6"/>
      <c r="D41" s="265">
        <v>160900</v>
      </c>
      <c r="E41" s="8"/>
      <c r="F41" s="6"/>
      <c r="G41" s="195">
        <v>133795</v>
      </c>
      <c r="H41" s="8"/>
      <c r="I41" s="6"/>
      <c r="J41" s="7"/>
      <c r="K41" s="8"/>
      <c r="M41" s="6"/>
      <c r="N41" s="7">
        <v>207</v>
      </c>
      <c r="O41" s="7"/>
      <c r="P41" s="8"/>
      <c r="R41" s="6" t="s">
        <v>490</v>
      </c>
      <c r="S41" s="7"/>
      <c r="T41" s="276">
        <v>1000</v>
      </c>
      <c r="U41" s="275">
        <v>1000</v>
      </c>
    </row>
    <row r="42" spans="2:21" x14ac:dyDescent="0.15">
      <c r="C42" s="6"/>
      <c r="D42" s="265">
        <v>179000</v>
      </c>
      <c r="E42" s="8"/>
      <c r="F42" s="6"/>
      <c r="G42" s="195">
        <v>132177</v>
      </c>
      <c r="H42" s="8"/>
      <c r="I42" s="6"/>
      <c r="J42" s="7"/>
      <c r="K42" s="8"/>
      <c r="M42" s="6" t="s">
        <v>526</v>
      </c>
      <c r="N42" s="7">
        <f>AVERAGE(N38:N41)</f>
        <v>198.75</v>
      </c>
      <c r="O42" s="7">
        <f>AVERAGE(O38:O41)</f>
        <v>150</v>
      </c>
      <c r="P42" s="8"/>
      <c r="R42" s="6" t="s">
        <v>491</v>
      </c>
      <c r="S42" s="7"/>
      <c r="T42" s="81" t="s">
        <v>5602</v>
      </c>
      <c r="U42" s="275">
        <v>4676</v>
      </c>
    </row>
    <row r="43" spans="2:21" x14ac:dyDescent="0.15">
      <c r="C43" s="6" t="s">
        <v>5618</v>
      </c>
      <c r="D43" s="265">
        <v>155589</v>
      </c>
      <c r="E43" s="8"/>
      <c r="F43" s="6" t="s">
        <v>5618</v>
      </c>
      <c r="G43" s="195">
        <v>120082</v>
      </c>
      <c r="H43" s="8"/>
      <c r="I43" s="6"/>
      <c r="J43" s="7"/>
      <c r="K43" s="8"/>
      <c r="M43" s="6"/>
      <c r="N43" s="7"/>
      <c r="O43" s="7"/>
      <c r="P43" s="8"/>
      <c r="R43" s="6" t="s">
        <v>492</v>
      </c>
      <c r="S43" s="7"/>
      <c r="T43" s="81" t="s">
        <v>5552</v>
      </c>
      <c r="U43" s="274" t="s">
        <v>5558</v>
      </c>
    </row>
    <row r="44" spans="2:21" x14ac:dyDescent="0.15">
      <c r="C44" s="6"/>
      <c r="D44" s="265">
        <v>176130</v>
      </c>
      <c r="E44" s="8"/>
      <c r="F44" s="6"/>
      <c r="G44" s="195">
        <v>125920</v>
      </c>
      <c r="H44" s="8"/>
      <c r="I44" s="6"/>
      <c r="J44" s="7"/>
      <c r="K44" s="8"/>
      <c r="M44" s="6"/>
      <c r="N44" s="344" t="s">
        <v>532</v>
      </c>
      <c r="O44" s="344"/>
      <c r="P44" s="345"/>
      <c r="R44" s="6" t="s">
        <v>1092</v>
      </c>
      <c r="S44" s="7"/>
      <c r="T44" s="81" t="s">
        <v>5553</v>
      </c>
      <c r="U44" s="274" t="s">
        <v>5559</v>
      </c>
    </row>
    <row r="45" spans="2:21" x14ac:dyDescent="0.15">
      <c r="C45" s="6"/>
      <c r="D45" s="265">
        <v>157368</v>
      </c>
      <c r="E45" s="266">
        <f t="shared" ref="E45" si="13">AVERAGE(D40:D45)</f>
        <v>163663.16666666666</v>
      </c>
      <c r="F45" s="6"/>
      <c r="G45" s="195">
        <v>121609</v>
      </c>
      <c r="H45" s="201">
        <f t="shared" ref="H45" si="14">AVERAGE(G40:G45)</f>
        <v>126054.33333333333</v>
      </c>
      <c r="I45" s="6"/>
      <c r="J45" s="7"/>
      <c r="K45" s="8"/>
      <c r="M45" s="6"/>
      <c r="N45" s="7" t="s">
        <v>523</v>
      </c>
      <c r="O45" s="7" t="s">
        <v>524</v>
      </c>
      <c r="P45" s="8"/>
      <c r="R45" s="6" t="s">
        <v>1094</v>
      </c>
      <c r="S45" s="7"/>
      <c r="T45" s="81" t="s">
        <v>5554</v>
      </c>
      <c r="U45" s="274" t="s">
        <v>5560</v>
      </c>
    </row>
    <row r="46" spans="2:21" x14ac:dyDescent="0.15">
      <c r="C46" s="6" t="s">
        <v>570</v>
      </c>
      <c r="D46" s="265">
        <v>211403</v>
      </c>
      <c r="E46" s="8"/>
      <c r="F46" s="6" t="s">
        <v>570</v>
      </c>
      <c r="G46" s="195">
        <v>139238</v>
      </c>
      <c r="H46" s="8"/>
      <c r="I46" s="6"/>
      <c r="J46" s="7"/>
      <c r="K46" s="8"/>
      <c r="M46" s="6"/>
      <c r="N46" s="7">
        <f>N38/$N$42</f>
        <v>1.0566037735849056</v>
      </c>
      <c r="O46" s="7">
        <f>O38/$N$42</f>
        <v>0.88050314465408808</v>
      </c>
      <c r="P46" s="8"/>
      <c r="R46" s="6"/>
      <c r="S46" s="7"/>
      <c r="T46" s="81"/>
      <c r="U46" s="274"/>
    </row>
    <row r="47" spans="2:21" x14ac:dyDescent="0.15">
      <c r="C47" s="6"/>
      <c r="D47" s="265">
        <v>201416</v>
      </c>
      <c r="E47" s="8"/>
      <c r="F47" s="6"/>
      <c r="G47" s="195">
        <v>136798</v>
      </c>
      <c r="H47" s="8"/>
      <c r="I47" s="6"/>
      <c r="J47" s="7"/>
      <c r="K47" s="8"/>
      <c r="M47" s="6"/>
      <c r="N47" s="7">
        <f t="shared" ref="N47:O49" si="15">N39/$N$42</f>
        <v>0.82515723270440255</v>
      </c>
      <c r="O47" s="7">
        <f t="shared" si="15"/>
        <v>0.63396226415094337</v>
      </c>
      <c r="P47" s="8"/>
      <c r="R47" s="6" t="s">
        <v>1096</v>
      </c>
      <c r="S47" s="7"/>
      <c r="T47" s="81"/>
      <c r="U47" s="274"/>
    </row>
    <row r="48" spans="2:21" x14ac:dyDescent="0.15">
      <c r="C48" s="6"/>
      <c r="D48" s="265">
        <v>198770</v>
      </c>
      <c r="E48" s="8"/>
      <c r="F48" s="6"/>
      <c r="G48" s="195">
        <v>120380</v>
      </c>
      <c r="H48" s="8"/>
      <c r="I48" s="6"/>
      <c r="J48" s="7"/>
      <c r="K48" s="8"/>
      <c r="M48" s="6"/>
      <c r="N48" s="7">
        <f t="shared" si="15"/>
        <v>1.0767295597484277</v>
      </c>
      <c r="O48" s="7">
        <f t="shared" si="15"/>
        <v>0.74968553459119491</v>
      </c>
      <c r="P48" s="8"/>
      <c r="R48" s="6" t="s">
        <v>1097</v>
      </c>
      <c r="S48" s="7"/>
      <c r="T48" s="81" t="s">
        <v>5555</v>
      </c>
      <c r="U48" s="274" t="s">
        <v>5561</v>
      </c>
    </row>
    <row r="49" spans="2:21" x14ac:dyDescent="0.15">
      <c r="C49" s="6" t="s">
        <v>572</v>
      </c>
      <c r="D49" s="265">
        <v>228342</v>
      </c>
      <c r="E49" s="8"/>
      <c r="F49" s="6" t="s">
        <v>572</v>
      </c>
      <c r="G49" s="195">
        <v>189419</v>
      </c>
      <c r="H49" s="8"/>
      <c r="I49" s="6"/>
      <c r="J49" s="7"/>
      <c r="K49" s="8"/>
      <c r="M49" s="6"/>
      <c r="N49" s="7">
        <f t="shared" si="15"/>
        <v>1.0415094339622641</v>
      </c>
      <c r="O49" s="7"/>
      <c r="P49" s="8"/>
      <c r="R49" s="6" t="s">
        <v>674</v>
      </c>
      <c r="S49" s="7"/>
      <c r="T49" s="81" t="s">
        <v>5556</v>
      </c>
      <c r="U49" s="274" t="s">
        <v>675</v>
      </c>
    </row>
    <row r="50" spans="2:21" x14ac:dyDescent="0.15">
      <c r="C50" s="6"/>
      <c r="D50" s="265">
        <v>208815</v>
      </c>
      <c r="E50" s="8"/>
      <c r="F50" s="6"/>
      <c r="G50" s="195">
        <v>145490</v>
      </c>
      <c r="H50" s="8"/>
      <c r="I50" s="6"/>
      <c r="J50" s="7"/>
      <c r="K50" s="8"/>
      <c r="M50" s="6"/>
      <c r="N50" s="7"/>
      <c r="O50" s="7"/>
      <c r="P50" s="8"/>
      <c r="R50" s="6" t="s">
        <v>676</v>
      </c>
      <c r="S50" s="7"/>
      <c r="T50" s="81" t="s">
        <v>879</v>
      </c>
      <c r="U50" s="274" t="s">
        <v>849</v>
      </c>
    </row>
    <row r="51" spans="2:21" x14ac:dyDescent="0.15">
      <c r="C51" s="6"/>
      <c r="D51" s="265">
        <v>234589</v>
      </c>
      <c r="E51" s="266">
        <f t="shared" ref="E51" si="16">AVERAGE(D46:D51)</f>
        <v>213889.16666666666</v>
      </c>
      <c r="F51" s="6"/>
      <c r="G51" s="195">
        <v>163062</v>
      </c>
      <c r="H51" s="201">
        <f t="shared" ref="H51" si="17">AVERAGE(G46:G51)</f>
        <v>149064.5</v>
      </c>
      <c r="I51" s="6"/>
      <c r="J51" s="7"/>
      <c r="K51" s="8"/>
      <c r="M51" s="6" t="s">
        <v>338</v>
      </c>
      <c r="N51" s="7">
        <f>AVERAGE(N46:N49)</f>
        <v>1</v>
      </c>
      <c r="O51" s="7">
        <f>AVERAGE(O46:O49)</f>
        <v>0.75471698113207542</v>
      </c>
      <c r="P51" s="8"/>
      <c r="R51" s="6" t="s">
        <v>1304</v>
      </c>
      <c r="S51" s="7"/>
      <c r="T51" s="81" t="s">
        <v>1100</v>
      </c>
      <c r="U51" s="274" t="s">
        <v>864</v>
      </c>
    </row>
    <row r="52" spans="2:21" x14ac:dyDescent="0.15">
      <c r="C52" s="6" t="s">
        <v>573</v>
      </c>
      <c r="D52" s="265">
        <v>190912</v>
      </c>
      <c r="E52" s="8"/>
      <c r="F52" s="6"/>
      <c r="G52" s="7"/>
      <c r="H52" s="8"/>
      <c r="I52" s="6"/>
      <c r="J52" s="7"/>
      <c r="K52" s="8"/>
      <c r="M52" s="6"/>
      <c r="N52" s="7"/>
      <c r="O52" s="7"/>
      <c r="P52" s="8"/>
      <c r="R52" s="9"/>
      <c r="S52" s="10"/>
      <c r="T52" s="10"/>
      <c r="U52" s="11"/>
    </row>
    <row r="53" spans="2:21" x14ac:dyDescent="0.15">
      <c r="C53" s="6"/>
      <c r="D53" s="265">
        <v>230597</v>
      </c>
      <c r="E53" s="8"/>
      <c r="F53" s="6"/>
      <c r="G53" s="7"/>
      <c r="H53" s="8"/>
      <c r="I53" s="6"/>
      <c r="J53" s="7"/>
      <c r="K53" s="8"/>
      <c r="M53" s="6"/>
      <c r="N53" s="7"/>
      <c r="O53" s="7"/>
      <c r="P53" s="8"/>
    </row>
    <row r="54" spans="2:21" x14ac:dyDescent="0.15">
      <c r="C54" s="6"/>
      <c r="D54" s="265">
        <v>203587</v>
      </c>
      <c r="E54" s="8"/>
      <c r="F54" s="6"/>
      <c r="G54" s="7"/>
      <c r="H54" s="8"/>
      <c r="I54" s="6"/>
      <c r="J54" s="7"/>
      <c r="K54" s="8"/>
      <c r="M54" s="6"/>
      <c r="N54" s="7"/>
      <c r="O54" s="7"/>
      <c r="P54" s="8"/>
    </row>
    <row r="55" spans="2:21" x14ac:dyDescent="0.15">
      <c r="C55" s="6" t="s">
        <v>574</v>
      </c>
      <c r="D55" s="265">
        <v>215442</v>
      </c>
      <c r="E55" s="8"/>
      <c r="F55" s="6"/>
      <c r="G55" s="7"/>
      <c r="H55" s="8"/>
      <c r="I55" s="6"/>
      <c r="J55" s="7"/>
      <c r="K55" s="8"/>
      <c r="M55" s="6"/>
      <c r="N55" s="7"/>
      <c r="O55" s="7"/>
      <c r="P55" s="8"/>
    </row>
    <row r="56" spans="2:21" x14ac:dyDescent="0.15">
      <c r="C56" s="6"/>
      <c r="D56" s="265">
        <v>187610</v>
      </c>
      <c r="E56" s="8"/>
      <c r="F56" s="6"/>
      <c r="G56" s="7"/>
      <c r="H56" s="8"/>
      <c r="I56" s="6"/>
      <c r="J56" s="7"/>
      <c r="K56" s="8"/>
      <c r="M56" s="6"/>
      <c r="N56" s="7"/>
      <c r="O56" s="7"/>
      <c r="P56" s="8"/>
    </row>
    <row r="57" spans="2:21" x14ac:dyDescent="0.15">
      <c r="B57" s="10"/>
      <c r="C57" s="9"/>
      <c r="D57" s="264">
        <v>214568</v>
      </c>
      <c r="E57" s="267">
        <f t="shared" ref="E57" si="18">AVERAGE(D52:D57)</f>
        <v>207119.33333333334</v>
      </c>
      <c r="F57" s="9"/>
      <c r="G57" s="10"/>
      <c r="H57" s="11"/>
      <c r="I57" s="9"/>
      <c r="J57" s="10"/>
      <c r="K57" s="11"/>
      <c r="L57" s="10"/>
      <c r="M57" s="9"/>
      <c r="N57" s="10"/>
      <c r="O57" s="10"/>
      <c r="P57" s="11"/>
    </row>
    <row r="58" spans="2:21" x14ac:dyDescent="0.15">
      <c r="B58" t="s">
        <v>5589</v>
      </c>
      <c r="C58" s="6" t="s">
        <v>5581</v>
      </c>
      <c r="D58" s="195">
        <v>9174</v>
      </c>
      <c r="E58" s="8"/>
      <c r="F58" s="6"/>
      <c r="G58" s="7"/>
      <c r="H58" s="8"/>
      <c r="I58" s="6" t="s">
        <v>5581</v>
      </c>
      <c r="J58" s="195">
        <v>56026</v>
      </c>
      <c r="K58" s="8"/>
      <c r="M58" s="6"/>
      <c r="N58" s="7"/>
      <c r="O58" s="7"/>
      <c r="P58" s="8"/>
    </row>
    <row r="59" spans="2:21" x14ac:dyDescent="0.15">
      <c r="C59" s="6"/>
      <c r="D59" s="195">
        <v>8915</v>
      </c>
      <c r="E59" s="8"/>
      <c r="F59" s="6"/>
      <c r="G59" s="7"/>
      <c r="H59" s="8"/>
      <c r="I59" s="6"/>
      <c r="J59" s="195">
        <v>56585</v>
      </c>
      <c r="K59" s="8"/>
      <c r="M59" s="6"/>
      <c r="N59" s="357" t="s">
        <v>5436</v>
      </c>
      <c r="O59" s="357"/>
      <c r="P59" s="367"/>
    </row>
    <row r="60" spans="2:21" x14ac:dyDescent="0.15">
      <c r="C60" s="6"/>
      <c r="D60" s="195">
        <v>10018</v>
      </c>
      <c r="E60" s="8"/>
      <c r="F60" s="6"/>
      <c r="G60" s="7"/>
      <c r="H60" s="8"/>
      <c r="I60" s="6"/>
      <c r="J60" s="195">
        <v>46969</v>
      </c>
      <c r="K60" s="8"/>
      <c r="M60" s="6"/>
      <c r="N60" s="355" t="s">
        <v>5439</v>
      </c>
      <c r="O60" s="355"/>
      <c r="P60" s="356"/>
    </row>
    <row r="61" spans="2:21" x14ac:dyDescent="0.15">
      <c r="C61" s="6" t="s">
        <v>5582</v>
      </c>
      <c r="D61" s="195">
        <v>7844</v>
      </c>
      <c r="E61" s="8"/>
      <c r="F61" s="6"/>
      <c r="G61" s="7"/>
      <c r="H61" s="8"/>
      <c r="I61" s="6" t="s">
        <v>5582</v>
      </c>
      <c r="J61" s="195">
        <v>48657</v>
      </c>
      <c r="K61" s="8"/>
      <c r="M61" s="6"/>
      <c r="N61" s="7" t="s">
        <v>5502</v>
      </c>
      <c r="O61" s="7"/>
      <c r="P61" s="8" t="s">
        <v>522</v>
      </c>
    </row>
    <row r="62" spans="2:21" x14ac:dyDescent="0.15">
      <c r="C62" s="6"/>
      <c r="D62" s="195">
        <v>8975</v>
      </c>
      <c r="E62" s="8"/>
      <c r="F62" s="6"/>
      <c r="G62" s="7"/>
      <c r="H62" s="8"/>
      <c r="I62" s="6"/>
      <c r="J62" s="195">
        <v>46590</v>
      </c>
      <c r="K62" s="8"/>
      <c r="M62" s="6"/>
      <c r="N62" s="7">
        <v>9</v>
      </c>
      <c r="O62" s="7"/>
      <c r="P62" s="8">
        <v>50</v>
      </c>
    </row>
    <row r="63" spans="2:21" x14ac:dyDescent="0.15">
      <c r="C63" s="6"/>
      <c r="D63" s="195">
        <v>9572</v>
      </c>
      <c r="E63" s="201">
        <f>AVERAGE(D58:D63)</f>
        <v>9083</v>
      </c>
      <c r="F63" s="6"/>
      <c r="G63" s="7"/>
      <c r="H63" s="8"/>
      <c r="I63" s="6"/>
      <c r="J63" s="195">
        <v>46981</v>
      </c>
      <c r="K63" s="201">
        <f>AVERAGE(J58:J63)</f>
        <v>50301.333333333336</v>
      </c>
      <c r="M63" s="6"/>
      <c r="N63" s="7">
        <v>9</v>
      </c>
      <c r="O63" s="7"/>
      <c r="P63" s="8">
        <v>56</v>
      </c>
    </row>
    <row r="64" spans="2:21" x14ac:dyDescent="0.15">
      <c r="C64" s="6" t="s">
        <v>5617</v>
      </c>
      <c r="D64" s="195">
        <v>11245</v>
      </c>
      <c r="E64" s="8"/>
      <c r="F64" s="6"/>
      <c r="G64" s="7"/>
      <c r="H64" s="8"/>
      <c r="I64" s="6" t="s">
        <v>5590</v>
      </c>
      <c r="J64" s="195">
        <v>50723</v>
      </c>
      <c r="K64" s="8"/>
      <c r="M64" s="6"/>
      <c r="N64" s="7">
        <v>10</v>
      </c>
      <c r="O64" s="7"/>
      <c r="P64" s="8">
        <v>52</v>
      </c>
    </row>
    <row r="65" spans="2:16" x14ac:dyDescent="0.15">
      <c r="C65" s="6"/>
      <c r="D65" s="195">
        <v>9640</v>
      </c>
      <c r="E65" s="8"/>
      <c r="F65" s="6"/>
      <c r="G65" s="7"/>
      <c r="H65" s="8"/>
      <c r="I65" s="6"/>
      <c r="J65" s="195">
        <v>56889</v>
      </c>
      <c r="K65" s="8"/>
      <c r="M65" s="6" t="s">
        <v>526</v>
      </c>
      <c r="N65" s="7">
        <f>AVERAGE(N62:N64)</f>
        <v>9.3333333333333339</v>
      </c>
      <c r="O65" s="7"/>
      <c r="P65" s="8">
        <f t="shared" ref="P65" si="19">AVERAGE(P62:P64)</f>
        <v>52.666666666666664</v>
      </c>
    </row>
    <row r="66" spans="2:16" x14ac:dyDescent="0.15">
      <c r="C66" s="6"/>
      <c r="D66" s="195">
        <v>9332</v>
      </c>
      <c r="E66" s="8"/>
      <c r="F66" s="6"/>
      <c r="G66" s="7"/>
      <c r="H66" s="8"/>
      <c r="I66" s="6"/>
      <c r="J66" s="195">
        <v>48785</v>
      </c>
      <c r="K66" s="8"/>
      <c r="M66" s="6"/>
      <c r="N66" s="7"/>
      <c r="O66" s="7"/>
      <c r="P66" s="8"/>
    </row>
    <row r="67" spans="2:16" x14ac:dyDescent="0.15">
      <c r="C67" s="6" t="s">
        <v>5618</v>
      </c>
      <c r="D67" s="195">
        <v>8931</v>
      </c>
      <c r="E67" s="8"/>
      <c r="F67" s="6"/>
      <c r="G67" s="7"/>
      <c r="H67" s="8"/>
      <c r="I67" s="6" t="s">
        <v>572</v>
      </c>
      <c r="J67" s="195">
        <v>57141</v>
      </c>
      <c r="K67" s="8"/>
      <c r="M67" s="6"/>
      <c r="N67" s="344" t="s">
        <v>532</v>
      </c>
      <c r="O67" s="344"/>
      <c r="P67" s="345"/>
    </row>
    <row r="68" spans="2:16" x14ac:dyDescent="0.15">
      <c r="C68" s="6"/>
      <c r="D68" s="195">
        <v>7816</v>
      </c>
      <c r="E68" s="8"/>
      <c r="F68" s="6"/>
      <c r="G68" s="7"/>
      <c r="H68" s="8"/>
      <c r="I68" s="6"/>
      <c r="J68" s="195">
        <v>60697</v>
      </c>
      <c r="K68" s="8"/>
      <c r="M68" s="6"/>
      <c r="N68" s="7" t="s">
        <v>523</v>
      </c>
      <c r="O68" s="7"/>
      <c r="P68" s="8" t="s">
        <v>522</v>
      </c>
    </row>
    <row r="69" spans="2:16" x14ac:dyDescent="0.15">
      <c r="C69" s="6"/>
      <c r="D69" s="195">
        <v>8055</v>
      </c>
      <c r="E69" s="201">
        <f t="shared" ref="E69" si="20">AVERAGE(D64:D69)</f>
        <v>9169.8333333333339</v>
      </c>
      <c r="F69" s="6"/>
      <c r="G69" s="7"/>
      <c r="H69" s="8"/>
      <c r="I69" s="6"/>
      <c r="J69" s="195">
        <v>63194</v>
      </c>
      <c r="K69" s="201">
        <f t="shared" ref="K69" si="21">AVERAGE(J64:J69)</f>
        <v>56238.166666666664</v>
      </c>
      <c r="M69" s="6"/>
      <c r="N69" s="7">
        <f>N62/$N$65</f>
        <v>0.96428571428571419</v>
      </c>
      <c r="O69" s="7"/>
      <c r="P69" s="8">
        <f t="shared" ref="P69" si="22">P62/$N$65</f>
        <v>5.3571428571428568</v>
      </c>
    </row>
    <row r="70" spans="2:16" x14ac:dyDescent="0.15">
      <c r="C70" s="6" t="s">
        <v>570</v>
      </c>
      <c r="D70" s="195">
        <v>10146</v>
      </c>
      <c r="E70" s="8"/>
      <c r="F70" s="6"/>
      <c r="G70" s="7"/>
      <c r="H70" s="8"/>
      <c r="I70" s="6" t="s">
        <v>5591</v>
      </c>
      <c r="J70" s="195">
        <v>54649</v>
      </c>
      <c r="K70" s="8"/>
      <c r="M70" s="6"/>
      <c r="N70" s="7">
        <f t="shared" ref="N70:N71" si="23">N63/$N$65</f>
        <v>0.96428571428571419</v>
      </c>
      <c r="O70" s="7"/>
      <c r="P70" s="8">
        <f t="shared" ref="P70" si="24">P63/$N$65</f>
        <v>6</v>
      </c>
    </row>
    <row r="71" spans="2:16" x14ac:dyDescent="0.15">
      <c r="C71" s="6"/>
      <c r="D71" s="195">
        <v>10860</v>
      </c>
      <c r="E71" s="8"/>
      <c r="F71" s="6"/>
      <c r="G71" s="7"/>
      <c r="H71" s="8"/>
      <c r="I71" s="6"/>
      <c r="J71" s="195">
        <v>57245</v>
      </c>
      <c r="K71" s="8"/>
      <c r="M71" s="6"/>
      <c r="N71" s="7">
        <f t="shared" si="23"/>
        <v>1.0714285714285714</v>
      </c>
      <c r="O71" s="7"/>
      <c r="P71" s="8">
        <f t="shared" ref="P71" si="25">P64/$N$65</f>
        <v>5.5714285714285712</v>
      </c>
    </row>
    <row r="72" spans="2:16" x14ac:dyDescent="0.15">
      <c r="C72" s="6"/>
      <c r="D72" s="195">
        <v>10960</v>
      </c>
      <c r="E72" s="8"/>
      <c r="F72" s="6"/>
      <c r="G72" s="7"/>
      <c r="H72" s="8"/>
      <c r="I72" s="6"/>
      <c r="J72" s="195">
        <v>48475</v>
      </c>
      <c r="K72" s="8"/>
      <c r="M72" s="6"/>
      <c r="N72" s="7"/>
      <c r="O72" s="7"/>
      <c r="P72" s="8"/>
    </row>
    <row r="73" spans="2:16" x14ac:dyDescent="0.15">
      <c r="C73" s="6" t="s">
        <v>572</v>
      </c>
      <c r="D73" s="195">
        <v>9529</v>
      </c>
      <c r="E73" s="8"/>
      <c r="F73" s="6"/>
      <c r="G73" s="7"/>
      <c r="H73" s="8"/>
      <c r="I73" s="6" t="s">
        <v>5616</v>
      </c>
      <c r="J73" s="195">
        <v>52330</v>
      </c>
      <c r="K73" s="8"/>
      <c r="M73" s="6" t="s">
        <v>338</v>
      </c>
      <c r="N73" s="7">
        <f>AVERAGE(N69:N71)</f>
        <v>1</v>
      </c>
      <c r="O73" s="7"/>
      <c r="P73" s="8">
        <f t="shared" ref="P73" si="26">AVERAGE(P69:P71)</f>
        <v>5.6428571428571432</v>
      </c>
    </row>
    <row r="74" spans="2:16" x14ac:dyDescent="0.15">
      <c r="C74" s="6"/>
      <c r="D74" s="195">
        <v>7737</v>
      </c>
      <c r="E74" s="8"/>
      <c r="F74" s="6"/>
      <c r="G74" s="7"/>
      <c r="H74" s="8"/>
      <c r="I74" s="6"/>
      <c r="J74" s="195">
        <v>48378</v>
      </c>
      <c r="K74" s="8"/>
      <c r="M74" s="6"/>
      <c r="N74" s="7"/>
      <c r="O74" s="7"/>
      <c r="P74" s="8"/>
    </row>
    <row r="75" spans="2:16" x14ac:dyDescent="0.15">
      <c r="B75" s="10"/>
      <c r="C75" s="9"/>
      <c r="D75" s="171">
        <v>8164</v>
      </c>
      <c r="E75" s="255">
        <f t="shared" ref="E75" si="27">AVERAGE(D70:D75)</f>
        <v>9566</v>
      </c>
      <c r="F75" s="9"/>
      <c r="G75" s="10"/>
      <c r="H75" s="11"/>
      <c r="I75" s="9"/>
      <c r="J75" s="171">
        <v>49919</v>
      </c>
      <c r="K75" s="255">
        <f t="shared" ref="K75" si="28">AVERAGE(J70:J75)</f>
        <v>51832.666666666664</v>
      </c>
      <c r="L75" s="10"/>
      <c r="M75" s="9"/>
      <c r="N75" s="10"/>
      <c r="O75" s="10"/>
      <c r="P75" s="11"/>
    </row>
  </sheetData>
  <mergeCells count="15">
    <mergeCell ref="B1:K1"/>
    <mergeCell ref="N1:P1"/>
    <mergeCell ref="S1:U1"/>
    <mergeCell ref="C2:E2"/>
    <mergeCell ref="F2:H2"/>
    <mergeCell ref="I2:K2"/>
    <mergeCell ref="N2:P2"/>
    <mergeCell ref="S2:U2"/>
    <mergeCell ref="N67:P67"/>
    <mergeCell ref="N35:P35"/>
    <mergeCell ref="N36:P36"/>
    <mergeCell ref="N11:P11"/>
    <mergeCell ref="N44:P44"/>
    <mergeCell ref="N59:P59"/>
    <mergeCell ref="N60:P60"/>
  </mergeCells>
  <phoneticPr fontId="3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Z81"/>
  <sheetViews>
    <sheetView workbookViewId="0">
      <selection activeCell="AA18" sqref="AA18"/>
    </sheetView>
  </sheetViews>
  <sheetFormatPr baseColWidth="10" defaultRowHeight="13" x14ac:dyDescent="0.15"/>
  <cols>
    <col min="1" max="1" width="26" customWidth="1"/>
  </cols>
  <sheetData>
    <row r="1" spans="1:21" x14ac:dyDescent="0.15">
      <c r="A1" s="251" t="s">
        <v>5434</v>
      </c>
      <c r="B1" s="368" t="s">
        <v>5446</v>
      </c>
      <c r="C1" s="368"/>
      <c r="D1" s="368"/>
      <c r="E1" s="368"/>
      <c r="F1" s="368"/>
      <c r="G1" s="368"/>
      <c r="H1" s="368"/>
      <c r="I1" s="368"/>
      <c r="J1" s="368"/>
      <c r="K1" s="368"/>
      <c r="L1" s="244"/>
      <c r="M1" s="3"/>
      <c r="N1" s="348" t="s">
        <v>5436</v>
      </c>
      <c r="O1" s="348"/>
      <c r="P1" s="369"/>
      <c r="Q1" s="244"/>
      <c r="R1" s="252"/>
      <c r="S1" s="348" t="s">
        <v>5437</v>
      </c>
      <c r="T1" s="348"/>
      <c r="U1" s="369"/>
    </row>
    <row r="2" spans="1:21" x14ac:dyDescent="0.15">
      <c r="A2" s="250" t="s">
        <v>5444</v>
      </c>
      <c r="B2" s="3"/>
      <c r="C2" s="380" t="s">
        <v>5502</v>
      </c>
      <c r="D2" s="381"/>
      <c r="E2" s="382"/>
      <c r="F2" s="383" t="s">
        <v>5438</v>
      </c>
      <c r="G2" s="384"/>
      <c r="H2" s="385"/>
      <c r="I2" s="386" t="s">
        <v>522</v>
      </c>
      <c r="J2" s="387"/>
      <c r="K2" s="388"/>
      <c r="L2" s="7"/>
      <c r="M2" s="6"/>
      <c r="N2" s="355" t="s">
        <v>5439</v>
      </c>
      <c r="O2" s="355"/>
      <c r="P2" s="356"/>
      <c r="Q2" s="243"/>
      <c r="R2" s="6"/>
      <c r="S2" s="355" t="s">
        <v>5440</v>
      </c>
      <c r="T2" s="355"/>
      <c r="U2" s="356"/>
    </row>
    <row r="3" spans="1:21" ht="42" x14ac:dyDescent="0.15">
      <c r="B3" s="253" t="s">
        <v>1314</v>
      </c>
      <c r="C3" s="253" t="s">
        <v>972</v>
      </c>
      <c r="D3" s="7" t="s">
        <v>5441</v>
      </c>
      <c r="E3" s="8" t="s">
        <v>5442</v>
      </c>
      <c r="F3" s="253" t="s">
        <v>972</v>
      </c>
      <c r="G3" s="7" t="s">
        <v>5443</v>
      </c>
      <c r="H3" s="8" t="s">
        <v>5442</v>
      </c>
      <c r="I3" s="253" t="s">
        <v>972</v>
      </c>
      <c r="J3" s="7" t="s">
        <v>5443</v>
      </c>
      <c r="K3" s="8" t="s">
        <v>5442</v>
      </c>
      <c r="L3" s="7"/>
      <c r="M3" s="6"/>
      <c r="N3" s="7" t="s">
        <v>5502</v>
      </c>
      <c r="O3" s="7"/>
      <c r="P3" s="8" t="s">
        <v>522</v>
      </c>
      <c r="R3" s="6"/>
      <c r="S3" s="270" t="s">
        <v>5502</v>
      </c>
      <c r="T3" s="270" t="s">
        <v>5438</v>
      </c>
      <c r="U3" s="272" t="s">
        <v>522</v>
      </c>
    </row>
    <row r="4" spans="1:21" x14ac:dyDescent="0.15">
      <c r="B4" s="6" t="s">
        <v>5586</v>
      </c>
      <c r="C4" s="6" t="s">
        <v>5581</v>
      </c>
      <c r="D4" s="7">
        <v>201.78100000000001</v>
      </c>
      <c r="E4" s="8"/>
      <c r="F4" s="6"/>
      <c r="G4" s="7"/>
      <c r="H4" s="8"/>
      <c r="I4" s="6" t="s">
        <v>5581</v>
      </c>
      <c r="J4" s="7">
        <v>1462.5740000000001</v>
      </c>
      <c r="K4" s="8"/>
      <c r="M4" s="6"/>
      <c r="N4" s="7">
        <v>201.55199999999999</v>
      </c>
      <c r="O4" s="7"/>
      <c r="P4" s="8">
        <v>1424.556</v>
      </c>
      <c r="R4" s="6"/>
      <c r="S4" s="7">
        <v>1.0686266591472668</v>
      </c>
      <c r="T4" s="7">
        <v>1.2490272373540856</v>
      </c>
      <c r="U4" s="8">
        <v>7.5529814591182109</v>
      </c>
    </row>
    <row r="5" spans="1:21" x14ac:dyDescent="0.15">
      <c r="B5" s="6"/>
      <c r="C5" s="6"/>
      <c r="D5" s="7">
        <v>193.489</v>
      </c>
      <c r="E5" s="8"/>
      <c r="F5" s="6"/>
      <c r="G5" s="7"/>
      <c r="H5" s="8"/>
      <c r="I5" s="6"/>
      <c r="J5" s="7">
        <v>1337.3040000000001</v>
      </c>
      <c r="K5" s="8"/>
      <c r="M5" s="6"/>
      <c r="N5" s="7">
        <v>165.42183333333332</v>
      </c>
      <c r="O5" s="7"/>
      <c r="P5" s="8">
        <v>1141.9179999999999</v>
      </c>
      <c r="R5" s="6"/>
      <c r="S5" s="7">
        <v>0.87706488204044608</v>
      </c>
      <c r="T5" s="7">
        <v>1.0038910505836576</v>
      </c>
      <c r="U5" s="8">
        <v>6.0544376506317406</v>
      </c>
    </row>
    <row r="6" spans="1:21" x14ac:dyDescent="0.15">
      <c r="B6" s="6"/>
      <c r="C6" s="6"/>
      <c r="D6" s="7">
        <v>188.702</v>
      </c>
      <c r="E6" s="8"/>
      <c r="F6" s="6"/>
      <c r="G6" s="7"/>
      <c r="H6" s="8"/>
      <c r="I6" s="6"/>
      <c r="J6" s="7">
        <v>1358.03</v>
      </c>
      <c r="K6" s="8"/>
      <c r="M6" s="6"/>
      <c r="N6" s="7">
        <v>202.05733333333333</v>
      </c>
      <c r="O6" s="7"/>
      <c r="P6" s="8">
        <v>587.52066666666667</v>
      </c>
      <c r="R6" s="6"/>
      <c r="S6" s="7">
        <v>1.0713059313537237</v>
      </c>
      <c r="T6" s="7">
        <v>1.2607003891050583</v>
      </c>
      <c r="U6" s="8">
        <v>3.1150286139555798</v>
      </c>
    </row>
    <row r="7" spans="1:21" x14ac:dyDescent="0.15">
      <c r="B7" s="6"/>
      <c r="C7" s="6" t="s">
        <v>5582</v>
      </c>
      <c r="D7" s="7">
        <v>226.465</v>
      </c>
      <c r="E7" s="8"/>
      <c r="F7" s="6"/>
      <c r="G7" s="7"/>
      <c r="H7" s="8"/>
      <c r="I7" s="6" t="s">
        <v>5582</v>
      </c>
      <c r="J7" s="7">
        <v>1469.9190000000001</v>
      </c>
      <c r="K7" s="8"/>
      <c r="M7" s="6"/>
      <c r="N7" s="7">
        <v>185.66616666666667</v>
      </c>
      <c r="O7" s="7"/>
      <c r="P7" s="8">
        <v>923.27683333333334</v>
      </c>
      <c r="R7" s="6"/>
      <c r="S7" s="7">
        <v>0.98440013198420084</v>
      </c>
      <c r="T7" s="7">
        <v>1.1906614785992218</v>
      </c>
      <c r="U7" s="8">
        <v>4.8952044031965345</v>
      </c>
    </row>
    <row r="8" spans="1:21" x14ac:dyDescent="0.15">
      <c r="B8" s="6"/>
      <c r="C8" s="6"/>
      <c r="D8" s="7">
        <v>193.495</v>
      </c>
      <c r="E8" s="8"/>
      <c r="F8" s="6"/>
      <c r="G8" s="7"/>
      <c r="H8" s="8"/>
      <c r="I8" s="6"/>
      <c r="J8" s="7">
        <v>1558.1379999999999</v>
      </c>
      <c r="K8" s="8"/>
      <c r="M8" s="6"/>
      <c r="N8" s="7">
        <v>188.3448333333333</v>
      </c>
      <c r="O8" s="7"/>
      <c r="P8" s="8">
        <v>1278.809</v>
      </c>
      <c r="R8" s="6"/>
      <c r="S8" s="7">
        <v>0.99860239547436269</v>
      </c>
      <c r="T8" s="7">
        <v>0.9910714285714286</v>
      </c>
      <c r="U8" s="8">
        <v>6.780232343799403</v>
      </c>
    </row>
    <row r="9" spans="1:21" x14ac:dyDescent="0.15">
      <c r="B9" s="6"/>
      <c r="C9" s="6"/>
      <c r="D9" s="7">
        <v>205.38</v>
      </c>
      <c r="E9" s="8">
        <f>AVERAGE(D4:D9)</f>
        <v>201.55199999999999</v>
      </c>
      <c r="F9" s="6"/>
      <c r="G9" s="7"/>
      <c r="H9" s="8"/>
      <c r="I9" s="6"/>
      <c r="J9" s="7">
        <v>1361.3710000000001</v>
      </c>
      <c r="K9" s="8">
        <f>AVERAGE(J4:J9)</f>
        <v>1424.5559999999998</v>
      </c>
      <c r="M9" s="6" t="s">
        <v>526</v>
      </c>
      <c r="N9" s="7">
        <f>AVERAGE(N4:N8)</f>
        <v>188.60843333333332</v>
      </c>
      <c r="O9" s="7"/>
      <c r="P9" s="8">
        <f t="shared" ref="P9" si="0">AVERAGE(P4:P8)</f>
        <v>1071.2161000000001</v>
      </c>
      <c r="R9" s="6"/>
      <c r="S9" s="7">
        <v>1.2140077821011672</v>
      </c>
      <c r="T9" s="7">
        <v>0.5714285714285714</v>
      </c>
      <c r="U9" s="8">
        <v>5.3112840466926068</v>
      </c>
    </row>
    <row r="10" spans="1:21" x14ac:dyDescent="0.15">
      <c r="B10" s="6"/>
      <c r="C10" s="6" t="s">
        <v>5617</v>
      </c>
      <c r="D10" s="7">
        <v>131.595</v>
      </c>
      <c r="E10" s="8"/>
      <c r="F10" s="6"/>
      <c r="G10" s="7"/>
      <c r="H10" s="8"/>
      <c r="I10" s="6" t="s">
        <v>5617</v>
      </c>
      <c r="J10" s="7">
        <v>1157.489</v>
      </c>
      <c r="K10" s="8"/>
      <c r="M10" s="6"/>
      <c r="N10" s="7"/>
      <c r="O10" s="7"/>
      <c r="P10" s="8"/>
      <c r="R10" s="6"/>
      <c r="S10" s="7">
        <v>0.73540856031128399</v>
      </c>
      <c r="T10" s="7">
        <v>0.7410714285714286</v>
      </c>
      <c r="U10" s="8">
        <v>6.8521400778210113</v>
      </c>
    </row>
    <row r="11" spans="1:21" x14ac:dyDescent="0.15">
      <c r="B11" s="6"/>
      <c r="C11" s="6"/>
      <c r="D11" s="7">
        <v>120.813</v>
      </c>
      <c r="E11" s="8"/>
      <c r="F11" s="6"/>
      <c r="G11" s="7"/>
      <c r="H11" s="8"/>
      <c r="I11" s="6"/>
      <c r="J11" s="7">
        <v>1174.5609999999999</v>
      </c>
      <c r="K11" s="8"/>
      <c r="M11" s="6"/>
      <c r="N11" s="344" t="s">
        <v>532</v>
      </c>
      <c r="O11" s="344"/>
      <c r="P11" s="345"/>
      <c r="R11" s="6"/>
      <c r="S11" s="7">
        <v>1.0505836575875487</v>
      </c>
      <c r="T11" s="7">
        <v>0.7678571428571429</v>
      </c>
      <c r="U11" s="8">
        <v>5.5564202334630348</v>
      </c>
    </row>
    <row r="12" spans="1:21" x14ac:dyDescent="0.15">
      <c r="B12" s="6"/>
      <c r="C12" s="6"/>
      <c r="D12" s="7">
        <v>148.28800000000001</v>
      </c>
      <c r="E12" s="8"/>
      <c r="F12" s="6"/>
      <c r="G12" s="7"/>
      <c r="H12" s="8"/>
      <c r="I12" s="6"/>
      <c r="J12" s="7">
        <v>1060.2619999999999</v>
      </c>
      <c r="K12" s="8"/>
      <c r="M12" s="6"/>
      <c r="N12" s="7" t="s">
        <v>523</v>
      </c>
      <c r="O12" s="7"/>
      <c r="P12" s="8" t="s">
        <v>522</v>
      </c>
      <c r="R12" s="6"/>
      <c r="S12" s="7">
        <v>0.7142857142857143</v>
      </c>
      <c r="T12" s="7"/>
      <c r="U12" s="8">
        <v>6.1634241245136181</v>
      </c>
    </row>
    <row r="13" spans="1:21" x14ac:dyDescent="0.15">
      <c r="B13" s="6"/>
      <c r="C13" s="6" t="s">
        <v>5618</v>
      </c>
      <c r="D13" s="7">
        <v>191.511</v>
      </c>
      <c r="E13" s="8"/>
      <c r="F13" s="6"/>
      <c r="G13" s="7"/>
      <c r="H13" s="8"/>
      <c r="I13" s="6" t="s">
        <v>5618</v>
      </c>
      <c r="J13" s="7">
        <v>1209.6669999999999</v>
      </c>
      <c r="K13" s="8"/>
      <c r="M13" s="6"/>
      <c r="N13" s="7">
        <f>N4/$N$9</f>
        <v>1.0686266591472668</v>
      </c>
      <c r="O13" s="7"/>
      <c r="P13" s="8">
        <f t="shared" ref="P13" si="1">P4/$N$9</f>
        <v>7.5529814591182127</v>
      </c>
      <c r="R13" s="6"/>
      <c r="S13" s="7">
        <v>1.1071428571428572</v>
      </c>
      <c r="T13" s="7"/>
      <c r="U13" s="8">
        <v>6.4464285714285712</v>
      </c>
    </row>
    <row r="14" spans="1:21" x14ac:dyDescent="0.15">
      <c r="B14" s="6"/>
      <c r="C14" s="6"/>
      <c r="D14" s="7">
        <v>195.32400000000001</v>
      </c>
      <c r="E14" s="8"/>
      <c r="F14" s="6"/>
      <c r="G14" s="7"/>
      <c r="H14" s="8"/>
      <c r="I14" s="6"/>
      <c r="J14" s="7">
        <v>1108.2059999999999</v>
      </c>
      <c r="K14" s="8"/>
      <c r="M14" s="6"/>
      <c r="N14" s="7">
        <f t="shared" ref="N14:N17" si="2">N5/$N$9</f>
        <v>0.87706488204044608</v>
      </c>
      <c r="O14" s="7"/>
      <c r="P14" s="8">
        <f t="shared" ref="P14" si="3">P5/$N$9</f>
        <v>6.0544376506317406</v>
      </c>
      <c r="R14" s="6"/>
      <c r="S14" s="7">
        <v>0.9553571428571429</v>
      </c>
      <c r="T14" s="7"/>
      <c r="U14" s="8">
        <v>5.6071428571428568</v>
      </c>
    </row>
    <row r="15" spans="1:21" x14ac:dyDescent="0.15">
      <c r="B15" s="6"/>
      <c r="C15" s="6"/>
      <c r="D15" s="7">
        <v>205</v>
      </c>
      <c r="E15" s="8">
        <f t="shared" ref="E15" si="4">AVERAGE(D10:D15)</f>
        <v>165.42183333333332</v>
      </c>
      <c r="F15" s="6"/>
      <c r="G15" s="7"/>
      <c r="H15" s="8"/>
      <c r="I15" s="6"/>
      <c r="J15" s="7">
        <v>1141.3230000000001</v>
      </c>
      <c r="K15" s="8">
        <f t="shared" ref="K15" si="5">AVERAGE(J10:J15)</f>
        <v>1141.9179999999999</v>
      </c>
      <c r="M15" s="6"/>
      <c r="N15" s="7">
        <f t="shared" si="2"/>
        <v>1.0713059313537237</v>
      </c>
      <c r="O15" s="7"/>
      <c r="P15" s="8">
        <f t="shared" ref="P15" si="6">P6/$N$9</f>
        <v>3.1150286139555798</v>
      </c>
      <c r="R15" s="6"/>
      <c r="S15" s="7">
        <v>1.2232142857142858</v>
      </c>
      <c r="T15" s="7"/>
      <c r="U15" s="8"/>
    </row>
    <row r="16" spans="1:21" x14ac:dyDescent="0.15">
      <c r="B16" s="6"/>
      <c r="C16" s="6" t="s">
        <v>570</v>
      </c>
      <c r="D16" s="7">
        <v>207.495</v>
      </c>
      <c r="E16" s="8"/>
      <c r="F16" s="6"/>
      <c r="G16" s="7"/>
      <c r="H16" s="8"/>
      <c r="I16" s="6" t="s">
        <v>570</v>
      </c>
      <c r="J16" s="7">
        <v>620.58699999999999</v>
      </c>
      <c r="K16" s="8"/>
      <c r="M16" s="6"/>
      <c r="N16" s="7">
        <f t="shared" si="2"/>
        <v>0.98440013198420084</v>
      </c>
      <c r="O16" s="7"/>
      <c r="P16" s="8">
        <f t="shared" ref="P16" si="7">P7/$N$9</f>
        <v>4.8952044031965345</v>
      </c>
      <c r="R16" s="271" t="s">
        <v>5562</v>
      </c>
      <c r="S16" s="270">
        <f>AVERAGE(S4:S15)</f>
        <v>1</v>
      </c>
      <c r="T16" s="270">
        <f t="shared" ref="T16:U16" si="8">AVERAGE(T4:T15)</f>
        <v>0.97196359088382445</v>
      </c>
      <c r="U16" s="272">
        <f t="shared" si="8"/>
        <v>5.848611307433015</v>
      </c>
    </row>
    <row r="17" spans="2:26" x14ac:dyDescent="0.15">
      <c r="B17" s="6"/>
      <c r="C17" s="6"/>
      <c r="D17" s="7">
        <v>174.56399999999999</v>
      </c>
      <c r="E17" s="8"/>
      <c r="F17" s="6"/>
      <c r="G17" s="7"/>
      <c r="H17" s="8"/>
      <c r="I17" s="6"/>
      <c r="J17" s="7">
        <v>636.298</v>
      </c>
      <c r="K17" s="8"/>
      <c r="M17" s="6"/>
      <c r="N17" s="7">
        <f t="shared" si="2"/>
        <v>0.99860239547436269</v>
      </c>
      <c r="O17" s="7"/>
      <c r="P17" s="8">
        <f t="shared" ref="P17" si="9">P8/$N$9</f>
        <v>6.780232343799403</v>
      </c>
      <c r="R17" s="6"/>
      <c r="S17" s="7"/>
      <c r="T17" s="7"/>
      <c r="U17" s="8"/>
    </row>
    <row r="18" spans="2:26" x14ac:dyDescent="0.15">
      <c r="B18" s="6"/>
      <c r="C18" s="6"/>
      <c r="D18" s="7">
        <v>211.58799999999999</v>
      </c>
      <c r="E18" s="8"/>
      <c r="F18" s="6"/>
      <c r="G18" s="7"/>
      <c r="H18" s="8"/>
      <c r="I18" s="6"/>
      <c r="J18" s="7">
        <v>640.66200000000003</v>
      </c>
      <c r="K18" s="8"/>
      <c r="M18" s="6"/>
      <c r="N18" s="7"/>
      <c r="O18" s="7"/>
      <c r="P18" s="8"/>
      <c r="R18" s="273" t="s">
        <v>330</v>
      </c>
      <c r="S18" s="7"/>
      <c r="T18" s="7"/>
      <c r="U18" s="8"/>
    </row>
    <row r="19" spans="2:26" x14ac:dyDescent="0.15">
      <c r="B19" s="6"/>
      <c r="C19" s="6" t="s">
        <v>572</v>
      </c>
      <c r="D19" s="7">
        <v>221.28299999999999</v>
      </c>
      <c r="E19" s="8"/>
      <c r="F19" s="6"/>
      <c r="G19" s="7"/>
      <c r="H19" s="8"/>
      <c r="I19" s="6" t="s">
        <v>572</v>
      </c>
      <c r="J19" s="7">
        <v>554.68499999999995</v>
      </c>
      <c r="K19" s="8"/>
      <c r="M19" s="6" t="s">
        <v>338</v>
      </c>
      <c r="N19" s="7">
        <f>AVERAGE(N13:N17)</f>
        <v>1</v>
      </c>
      <c r="O19" s="7"/>
      <c r="P19" s="8">
        <f t="shared" ref="P19" si="10">AVERAGE(P13:P17)</f>
        <v>5.6795768941402942</v>
      </c>
      <c r="R19" s="6" t="s">
        <v>1112</v>
      </c>
      <c r="S19" s="81">
        <v>12</v>
      </c>
      <c r="T19" s="81">
        <v>8</v>
      </c>
      <c r="U19" s="274">
        <v>11</v>
      </c>
    </row>
    <row r="20" spans="2:26" x14ac:dyDescent="0.15">
      <c r="B20" s="6"/>
      <c r="C20" s="6"/>
      <c r="D20" s="7">
        <v>201.542</v>
      </c>
      <c r="E20" s="8"/>
      <c r="F20" s="6"/>
      <c r="G20" s="7"/>
      <c r="H20" s="8"/>
      <c r="I20" s="6"/>
      <c r="J20" s="7">
        <v>552.32899999999995</v>
      </c>
      <c r="K20" s="8"/>
      <c r="M20" s="6"/>
      <c r="N20" s="7"/>
      <c r="O20" s="7"/>
      <c r="P20" s="8"/>
      <c r="R20" s="6" t="s">
        <v>1113</v>
      </c>
      <c r="S20" s="81" t="s">
        <v>5608</v>
      </c>
      <c r="T20" s="81" t="s">
        <v>5609</v>
      </c>
      <c r="U20" s="275">
        <v>3115</v>
      </c>
    </row>
    <row r="21" spans="2:26" x14ac:dyDescent="0.15">
      <c r="B21" s="6"/>
      <c r="C21" s="6"/>
      <c r="D21" s="7">
        <v>195.87200000000001</v>
      </c>
      <c r="E21" s="8">
        <f t="shared" ref="E21" si="11">AVERAGE(D16:D21)</f>
        <v>202.05733333333333</v>
      </c>
      <c r="F21" s="6"/>
      <c r="G21" s="7"/>
      <c r="H21" s="8"/>
      <c r="I21" s="6"/>
      <c r="J21" s="7">
        <v>520.56299999999999</v>
      </c>
      <c r="K21" s="8">
        <f t="shared" ref="K21" si="12">AVERAGE(J16:J21)</f>
        <v>587.52066666666667</v>
      </c>
      <c r="M21" s="6"/>
      <c r="N21" s="7"/>
      <c r="O21" s="7"/>
      <c r="P21" s="8"/>
      <c r="R21" s="6" t="s">
        <v>1211</v>
      </c>
      <c r="S21" s="81" t="s">
        <v>5610</v>
      </c>
      <c r="T21" s="81" t="s">
        <v>5611</v>
      </c>
      <c r="U21" s="275">
        <v>5311</v>
      </c>
      <c r="Z21" s="237"/>
    </row>
    <row r="22" spans="2:26" x14ac:dyDescent="0.15">
      <c r="B22" s="6"/>
      <c r="C22" s="6" t="s">
        <v>573</v>
      </c>
      <c r="D22" s="7">
        <v>175.58099999999999</v>
      </c>
      <c r="E22" s="8"/>
      <c r="F22" s="6"/>
      <c r="G22" s="7"/>
      <c r="H22" s="8"/>
      <c r="I22" s="6" t="s">
        <v>573</v>
      </c>
      <c r="J22" s="7">
        <v>838.9</v>
      </c>
      <c r="K22" s="8"/>
      <c r="M22" s="6"/>
      <c r="N22" s="7"/>
      <c r="O22" s="7"/>
      <c r="P22" s="8"/>
      <c r="R22" s="6" t="s">
        <v>981</v>
      </c>
      <c r="S22" s="276">
        <v>1025</v>
      </c>
      <c r="T22" s="81" t="s">
        <v>5612</v>
      </c>
      <c r="U22" s="275">
        <v>6054</v>
      </c>
      <c r="Z22" s="237"/>
    </row>
    <row r="23" spans="2:26" x14ac:dyDescent="0.15">
      <c r="B23" s="6"/>
      <c r="C23" s="6"/>
      <c r="D23" s="7">
        <v>184.822</v>
      </c>
      <c r="E23" s="8"/>
      <c r="F23" s="6"/>
      <c r="G23" s="7"/>
      <c r="H23" s="8"/>
      <c r="I23" s="6"/>
      <c r="J23" s="7">
        <v>854.702</v>
      </c>
      <c r="K23" s="8"/>
      <c r="M23" s="6"/>
      <c r="N23" s="7"/>
      <c r="O23" s="7"/>
      <c r="P23" s="8"/>
      <c r="R23" s="6" t="s">
        <v>1223</v>
      </c>
      <c r="S23" s="276">
        <v>1098</v>
      </c>
      <c r="T23" s="276">
        <v>1234</v>
      </c>
      <c r="U23" s="275">
        <v>6780</v>
      </c>
      <c r="X23" s="237"/>
      <c r="Z23" s="237"/>
    </row>
    <row r="24" spans="2:26" x14ac:dyDescent="0.15">
      <c r="B24" s="6"/>
      <c r="C24" s="6"/>
      <c r="D24" s="7">
        <v>189.81200000000001</v>
      </c>
      <c r="E24" s="8"/>
      <c r="F24" s="6"/>
      <c r="G24" s="7"/>
      <c r="H24" s="8"/>
      <c r="I24" s="6"/>
      <c r="J24" s="7">
        <v>993.577</v>
      </c>
      <c r="K24" s="8"/>
      <c r="M24" s="6"/>
      <c r="N24" s="7"/>
      <c r="O24" s="7"/>
      <c r="P24" s="8"/>
      <c r="R24" s="6" t="s">
        <v>1234</v>
      </c>
      <c r="S24" s="276">
        <v>1223</v>
      </c>
      <c r="T24" s="276">
        <v>1261</v>
      </c>
      <c r="U24" s="275">
        <v>7553</v>
      </c>
      <c r="X24" s="237"/>
      <c r="Y24" s="237"/>
      <c r="Z24" s="237"/>
    </row>
    <row r="25" spans="2:26" x14ac:dyDescent="0.15">
      <c r="B25" s="6"/>
      <c r="C25" s="6" t="s">
        <v>574</v>
      </c>
      <c r="D25" s="7">
        <v>203.584</v>
      </c>
      <c r="E25" s="8"/>
      <c r="F25" s="6"/>
      <c r="G25" s="7"/>
      <c r="H25" s="8"/>
      <c r="I25" s="6" t="s">
        <v>574</v>
      </c>
      <c r="J25" s="7">
        <v>995.68299999999999</v>
      </c>
      <c r="K25" s="8"/>
      <c r="M25" s="6"/>
      <c r="N25" s="7"/>
      <c r="O25" s="7"/>
      <c r="P25" s="8"/>
      <c r="R25" s="6" t="s">
        <v>1009</v>
      </c>
      <c r="S25" s="81" t="s">
        <v>5342</v>
      </c>
      <c r="T25" s="81" t="s">
        <v>5343</v>
      </c>
      <c r="U25" s="275">
        <v>4438</v>
      </c>
      <c r="X25" s="237"/>
      <c r="Y25" s="237"/>
      <c r="Z25" s="237"/>
    </row>
    <row r="26" spans="2:26" x14ac:dyDescent="0.15">
      <c r="B26" s="6"/>
      <c r="C26" s="6"/>
      <c r="D26" s="7">
        <v>199.584</v>
      </c>
      <c r="E26" s="8"/>
      <c r="F26" s="6"/>
      <c r="G26" s="7"/>
      <c r="H26" s="8"/>
      <c r="I26" s="6"/>
      <c r="J26" s="7">
        <v>938.77800000000002</v>
      </c>
      <c r="K26" s="8"/>
      <c r="M26" s="6"/>
      <c r="N26" s="7"/>
      <c r="O26" s="7"/>
      <c r="P26" s="8"/>
      <c r="R26" s="6" t="s">
        <v>649</v>
      </c>
      <c r="S26" s="276">
        <v>1000</v>
      </c>
      <c r="T26" s="81" t="s">
        <v>5545</v>
      </c>
      <c r="U26" s="275">
        <v>5849</v>
      </c>
      <c r="Z26" s="237"/>
    </row>
    <row r="27" spans="2:26" x14ac:dyDescent="0.15">
      <c r="B27" s="6"/>
      <c r="C27" s="6"/>
      <c r="D27" s="7">
        <v>160.614</v>
      </c>
      <c r="E27" s="8">
        <f t="shared" ref="E27" si="13">AVERAGE(D22:D27)</f>
        <v>185.66616666666667</v>
      </c>
      <c r="F27" s="6"/>
      <c r="G27" s="7"/>
      <c r="H27" s="8"/>
      <c r="I27" s="6"/>
      <c r="J27" s="7">
        <v>918.02099999999996</v>
      </c>
      <c r="K27" s="8">
        <f t="shared" ref="K27" si="14">AVERAGE(J22:J27)</f>
        <v>923.27683333333334</v>
      </c>
      <c r="M27" s="6"/>
      <c r="N27" s="7"/>
      <c r="O27" s="7"/>
      <c r="P27" s="8"/>
      <c r="R27" s="6" t="s">
        <v>662</v>
      </c>
      <c r="S27" s="81" t="s">
        <v>5546</v>
      </c>
      <c r="T27" s="81" t="s">
        <v>5547</v>
      </c>
      <c r="U27" s="275">
        <v>1187</v>
      </c>
      <c r="X27" s="237"/>
      <c r="Z27" s="237"/>
    </row>
    <row r="28" spans="2:26" x14ac:dyDescent="0.15">
      <c r="B28" s="6"/>
      <c r="C28" s="6" t="s">
        <v>5613</v>
      </c>
      <c r="D28" s="7">
        <v>180.42099999999999</v>
      </c>
      <c r="E28" s="8"/>
      <c r="F28" s="6"/>
      <c r="G28" s="7"/>
      <c r="H28" s="8"/>
      <c r="I28" s="6" t="s">
        <v>5613</v>
      </c>
      <c r="J28" s="7">
        <v>1693.127</v>
      </c>
      <c r="K28" s="8"/>
      <c r="M28" s="6"/>
      <c r="N28" s="7"/>
      <c r="O28" s="7"/>
      <c r="P28" s="8"/>
      <c r="R28" s="6" t="s">
        <v>860</v>
      </c>
      <c r="S28" s="81" t="s">
        <v>5548</v>
      </c>
      <c r="T28" s="81" t="s">
        <v>5549</v>
      </c>
      <c r="U28" s="274" t="s">
        <v>5550</v>
      </c>
      <c r="Z28" s="237"/>
    </row>
    <row r="29" spans="2:26" x14ac:dyDescent="0.15">
      <c r="B29" s="6"/>
      <c r="C29" s="6"/>
      <c r="D29" s="7">
        <v>203.524</v>
      </c>
      <c r="E29" s="8"/>
      <c r="F29" s="6"/>
      <c r="G29" s="7"/>
      <c r="H29" s="8"/>
      <c r="I29" s="6"/>
      <c r="J29" s="7">
        <v>1531.6969999999999</v>
      </c>
      <c r="K29" s="8"/>
      <c r="M29" s="6"/>
      <c r="N29" s="7"/>
      <c r="O29" s="7"/>
      <c r="P29" s="8"/>
      <c r="R29" s="6"/>
      <c r="S29" s="7"/>
      <c r="T29" s="7"/>
      <c r="U29" s="8"/>
    </row>
    <row r="30" spans="2:26" x14ac:dyDescent="0.15">
      <c r="B30" s="6"/>
      <c r="C30" s="6"/>
      <c r="D30" s="7">
        <v>201.33699999999999</v>
      </c>
      <c r="E30" s="8"/>
      <c r="F30" s="6"/>
      <c r="G30" s="7"/>
      <c r="H30" s="8"/>
      <c r="I30" s="6"/>
      <c r="J30" s="7">
        <v>1326.1379999999999</v>
      </c>
      <c r="K30" s="8"/>
      <c r="M30" s="6"/>
      <c r="N30" s="7"/>
      <c r="O30" s="7"/>
      <c r="P30" s="8"/>
      <c r="R30" s="6"/>
      <c r="S30" s="7"/>
      <c r="T30" s="7"/>
      <c r="U30" s="8"/>
    </row>
    <row r="31" spans="2:26" x14ac:dyDescent="0.15">
      <c r="B31" s="6"/>
      <c r="C31" s="6" t="s">
        <v>5587</v>
      </c>
      <c r="D31" s="7">
        <v>176.02099999999999</v>
      </c>
      <c r="E31" s="8"/>
      <c r="F31" s="6"/>
      <c r="G31" s="7"/>
      <c r="H31" s="8"/>
      <c r="I31" s="6" t="s">
        <v>5587</v>
      </c>
      <c r="J31" s="7">
        <v>1112.431</v>
      </c>
      <c r="K31" s="8"/>
      <c r="M31" s="6"/>
      <c r="N31" s="7"/>
      <c r="O31" s="7"/>
      <c r="P31" s="8"/>
      <c r="R31" s="6"/>
      <c r="S31" s="7"/>
      <c r="T31" s="7"/>
      <c r="U31" s="8"/>
    </row>
    <row r="32" spans="2:26" x14ac:dyDescent="0.15">
      <c r="B32" s="6"/>
      <c r="C32" s="7"/>
      <c r="D32" s="7">
        <v>186.839</v>
      </c>
      <c r="E32" s="8"/>
      <c r="F32" s="6"/>
      <c r="G32" s="7"/>
      <c r="H32" s="8"/>
      <c r="I32" s="6"/>
      <c r="J32" s="7">
        <v>1016.078</v>
      </c>
      <c r="K32" s="8"/>
      <c r="M32" s="6"/>
      <c r="N32" s="7"/>
      <c r="O32" s="7"/>
      <c r="P32" s="8"/>
      <c r="R32" s="6"/>
      <c r="S32" s="7"/>
      <c r="T32" s="7"/>
      <c r="U32" s="8"/>
    </row>
    <row r="33" spans="2:21" x14ac:dyDescent="0.15">
      <c r="B33" s="9"/>
      <c r="C33" s="10"/>
      <c r="D33" s="10">
        <v>181.92699999999999</v>
      </c>
      <c r="E33" s="11">
        <f t="shared" ref="E33" si="15">AVERAGE(D28:D33)</f>
        <v>188.3448333333333</v>
      </c>
      <c r="F33" s="9"/>
      <c r="G33" s="10"/>
      <c r="H33" s="11"/>
      <c r="I33" s="9"/>
      <c r="J33" s="10">
        <v>993.38300000000004</v>
      </c>
      <c r="K33" s="11">
        <f t="shared" ref="K33" si="16">AVERAGE(J28:J33)</f>
        <v>1278.809</v>
      </c>
      <c r="L33" s="10"/>
      <c r="M33" s="9"/>
      <c r="N33" s="10"/>
      <c r="O33" s="10"/>
      <c r="P33" s="11"/>
      <c r="R33" s="273" t="s">
        <v>247</v>
      </c>
      <c r="S33" s="7"/>
      <c r="T33" s="7"/>
      <c r="U33" s="8"/>
    </row>
    <row r="34" spans="2:21" x14ac:dyDescent="0.15">
      <c r="B34" s="6" t="s">
        <v>5592</v>
      </c>
      <c r="C34" s="7" t="s">
        <v>5581</v>
      </c>
      <c r="D34" s="195">
        <v>103346</v>
      </c>
      <c r="E34" s="8"/>
      <c r="F34" s="6" t="s">
        <v>5581</v>
      </c>
      <c r="G34" s="195">
        <v>92601</v>
      </c>
      <c r="H34" s="8"/>
      <c r="I34" s="6" t="s">
        <v>5581</v>
      </c>
      <c r="J34" s="195">
        <v>467865</v>
      </c>
      <c r="K34" s="8"/>
      <c r="L34" s="7"/>
      <c r="M34" s="6"/>
      <c r="N34" s="348" t="s">
        <v>5436</v>
      </c>
      <c r="O34" s="348"/>
      <c r="P34" s="369"/>
      <c r="R34" s="271" t="s">
        <v>674</v>
      </c>
      <c r="S34" s="270"/>
      <c r="T34" s="277" t="s">
        <v>5568</v>
      </c>
      <c r="U34" s="278" t="s">
        <v>675</v>
      </c>
    </row>
    <row r="35" spans="2:21" x14ac:dyDescent="0.15">
      <c r="B35" s="6"/>
      <c r="C35" s="7"/>
      <c r="D35" s="195">
        <v>95651</v>
      </c>
      <c r="E35" s="8"/>
      <c r="F35" s="6"/>
      <c r="G35" s="195">
        <v>98747</v>
      </c>
      <c r="H35" s="8"/>
      <c r="I35" s="6"/>
      <c r="J35" s="195">
        <v>452903</v>
      </c>
      <c r="K35" s="8"/>
      <c r="L35" s="7"/>
      <c r="M35" s="6"/>
      <c r="N35" s="355" t="s">
        <v>5439</v>
      </c>
      <c r="O35" s="355"/>
      <c r="P35" s="356"/>
      <c r="R35" s="6" t="s">
        <v>676</v>
      </c>
      <c r="S35" s="7"/>
      <c r="T35" s="81" t="s">
        <v>879</v>
      </c>
      <c r="U35" s="274" t="s">
        <v>849</v>
      </c>
    </row>
    <row r="36" spans="2:21" x14ac:dyDescent="0.15">
      <c r="B36" s="6"/>
      <c r="C36" s="7"/>
      <c r="D36" s="195">
        <v>96473</v>
      </c>
      <c r="E36" s="8"/>
      <c r="F36" s="6"/>
      <c r="G36" s="195">
        <v>105328</v>
      </c>
      <c r="H36" s="8"/>
      <c r="I36" s="6"/>
      <c r="J36" s="195">
        <v>461998</v>
      </c>
      <c r="K36" s="8"/>
      <c r="L36" s="7"/>
      <c r="M36" s="6"/>
      <c r="N36" s="7" t="s">
        <v>5502</v>
      </c>
      <c r="O36" s="7" t="s">
        <v>5438</v>
      </c>
      <c r="P36" s="8" t="s">
        <v>522</v>
      </c>
      <c r="R36" s="6" t="s">
        <v>1304</v>
      </c>
      <c r="S36" s="7"/>
      <c r="T36" s="81" t="s">
        <v>1100</v>
      </c>
      <c r="U36" s="274" t="s">
        <v>864</v>
      </c>
    </row>
    <row r="37" spans="2:21" x14ac:dyDescent="0.15">
      <c r="B37" s="6"/>
      <c r="C37" s="7" t="s">
        <v>5582</v>
      </c>
      <c r="D37" s="195">
        <v>124724</v>
      </c>
      <c r="E37" s="8"/>
      <c r="F37" s="6" t="s">
        <v>5582</v>
      </c>
      <c r="G37" s="195">
        <v>112537</v>
      </c>
      <c r="H37" s="8"/>
      <c r="I37" s="6" t="s">
        <v>5582</v>
      </c>
      <c r="J37" s="195">
        <v>488230</v>
      </c>
      <c r="K37" s="8"/>
      <c r="L37" s="7"/>
      <c r="M37" s="6"/>
      <c r="N37" s="7">
        <v>104</v>
      </c>
      <c r="O37" s="7">
        <v>107</v>
      </c>
      <c r="P37" s="8">
        <v>455</v>
      </c>
      <c r="R37" s="6" t="s">
        <v>865</v>
      </c>
      <c r="S37" s="7"/>
      <c r="T37" s="81" t="s">
        <v>866</v>
      </c>
      <c r="U37" s="274" t="s">
        <v>866</v>
      </c>
    </row>
    <row r="38" spans="2:21" x14ac:dyDescent="0.15">
      <c r="B38" s="6"/>
      <c r="C38" s="7"/>
      <c r="D38" s="195">
        <v>115497</v>
      </c>
      <c r="E38" s="8"/>
      <c r="F38" s="6"/>
      <c r="G38" s="195">
        <v>122750</v>
      </c>
      <c r="H38" s="8"/>
      <c r="I38" s="6"/>
      <c r="J38" s="195">
        <v>512483</v>
      </c>
      <c r="K38" s="8"/>
      <c r="L38" s="7"/>
      <c r="M38" s="6"/>
      <c r="N38" s="7">
        <v>63</v>
      </c>
      <c r="O38" s="7">
        <v>86</v>
      </c>
      <c r="P38" s="8">
        <v>587</v>
      </c>
      <c r="R38" s="6" t="s">
        <v>867</v>
      </c>
      <c r="S38" s="7"/>
      <c r="T38" s="81" t="s">
        <v>5569</v>
      </c>
      <c r="U38" s="274" t="s">
        <v>5563</v>
      </c>
    </row>
    <row r="39" spans="2:21" x14ac:dyDescent="0.15">
      <c r="B39" s="6"/>
      <c r="C39" s="7"/>
      <c r="D39" s="195">
        <v>89484</v>
      </c>
      <c r="E39" s="201">
        <f>AVERAGE(D34:D39)</f>
        <v>104195.83333333333</v>
      </c>
      <c r="F39" s="6"/>
      <c r="G39" s="195">
        <v>112879</v>
      </c>
      <c r="H39" s="201">
        <f>AVERAGE(G34:G39)</f>
        <v>107473.66666666667</v>
      </c>
      <c r="I39" s="6"/>
      <c r="J39" s="195">
        <v>346884</v>
      </c>
      <c r="K39" s="201">
        <f>AVERAGE(J34:J39)</f>
        <v>455060.5</v>
      </c>
      <c r="L39" s="7"/>
      <c r="M39" s="6"/>
      <c r="N39" s="7">
        <v>90</v>
      </c>
      <c r="O39" s="7">
        <v>108</v>
      </c>
      <c r="P39" s="8">
        <v>476</v>
      </c>
      <c r="R39" s="6"/>
      <c r="S39" s="7"/>
      <c r="T39" s="81"/>
      <c r="U39" s="274"/>
    </row>
    <row r="40" spans="2:21" x14ac:dyDescent="0.15">
      <c r="B40" s="6"/>
      <c r="C40" s="7" t="s">
        <v>5617</v>
      </c>
      <c r="D40" s="195">
        <v>62367</v>
      </c>
      <c r="E40" s="8"/>
      <c r="F40" s="6" t="s">
        <v>570</v>
      </c>
      <c r="G40" s="195">
        <v>90591</v>
      </c>
      <c r="H40" s="8"/>
      <c r="I40" s="6" t="s">
        <v>5617</v>
      </c>
      <c r="J40" s="195">
        <v>490492</v>
      </c>
      <c r="K40" s="8"/>
      <c r="L40" s="7"/>
      <c r="M40" s="6"/>
      <c r="N40" s="7"/>
      <c r="O40" s="7">
        <v>102</v>
      </c>
      <c r="P40" s="8">
        <v>528</v>
      </c>
      <c r="R40" s="6" t="s">
        <v>1091</v>
      </c>
      <c r="S40" s="7"/>
      <c r="T40" s="81"/>
      <c r="U40" s="274"/>
    </row>
    <row r="41" spans="2:21" x14ac:dyDescent="0.15">
      <c r="B41" s="6"/>
      <c r="C41" s="7"/>
      <c r="D41" s="195">
        <v>57919</v>
      </c>
      <c r="E41" s="8"/>
      <c r="F41" s="6"/>
      <c r="G41" s="195">
        <v>85716</v>
      </c>
      <c r="H41" s="8"/>
      <c r="I41" s="6"/>
      <c r="J41" s="195">
        <v>467225</v>
      </c>
      <c r="K41" s="8"/>
      <c r="L41" s="7"/>
      <c r="M41" s="6" t="s">
        <v>526</v>
      </c>
      <c r="N41" s="7">
        <f>AVERAGE(N37:N40)</f>
        <v>85.666666666666671</v>
      </c>
      <c r="O41" s="7">
        <f t="shared" ref="O41:P41" si="17">AVERAGE(O37:O40)</f>
        <v>100.75</v>
      </c>
      <c r="P41" s="8">
        <f t="shared" si="17"/>
        <v>511.5</v>
      </c>
      <c r="R41" s="6" t="s">
        <v>490</v>
      </c>
      <c r="S41" s="7"/>
      <c r="T41" s="276">
        <v>1000</v>
      </c>
      <c r="U41" s="275">
        <v>1000</v>
      </c>
    </row>
    <row r="42" spans="2:21" x14ac:dyDescent="0.15">
      <c r="B42" s="6"/>
      <c r="C42" s="7"/>
      <c r="D42" s="195">
        <v>57849</v>
      </c>
      <c r="E42" s="8"/>
      <c r="F42" s="6"/>
      <c r="G42" s="195">
        <v>92582</v>
      </c>
      <c r="H42" s="8"/>
      <c r="I42" s="6"/>
      <c r="J42" s="195">
        <v>575018</v>
      </c>
      <c r="K42" s="8"/>
      <c r="L42" s="7"/>
      <c r="M42" s="6"/>
      <c r="N42" s="7"/>
      <c r="O42" s="7"/>
      <c r="P42" s="8"/>
      <c r="R42" s="6" t="s">
        <v>491</v>
      </c>
      <c r="S42" s="7"/>
      <c r="T42" s="276" t="s">
        <v>5545</v>
      </c>
      <c r="U42" s="275">
        <v>5849</v>
      </c>
    </row>
    <row r="43" spans="2:21" x14ac:dyDescent="0.15">
      <c r="B43" s="6"/>
      <c r="C43" s="7" t="s">
        <v>5618</v>
      </c>
      <c r="D43" s="195">
        <v>67571</v>
      </c>
      <c r="E43" s="8"/>
      <c r="F43" s="6" t="s">
        <v>572</v>
      </c>
      <c r="G43" s="195">
        <v>76870</v>
      </c>
      <c r="H43" s="8"/>
      <c r="I43" s="6" t="s">
        <v>5618</v>
      </c>
      <c r="J43" s="195">
        <v>508719</v>
      </c>
      <c r="K43" s="8"/>
      <c r="L43" s="7"/>
      <c r="M43" s="6"/>
      <c r="N43" s="344" t="s">
        <v>532</v>
      </c>
      <c r="O43" s="344"/>
      <c r="P43" s="345"/>
      <c r="R43" s="6" t="s">
        <v>492</v>
      </c>
      <c r="S43" s="7"/>
      <c r="T43" s="81" t="s">
        <v>5570</v>
      </c>
      <c r="U43" s="274" t="s">
        <v>5564</v>
      </c>
    </row>
    <row r="44" spans="2:21" x14ac:dyDescent="0.15">
      <c r="B44" s="6"/>
      <c r="C44" s="7"/>
      <c r="D44" s="195">
        <v>64228</v>
      </c>
      <c r="E44" s="8"/>
      <c r="F44" s="6"/>
      <c r="G44" s="195">
        <v>85876</v>
      </c>
      <c r="H44" s="8"/>
      <c r="I44" s="6"/>
      <c r="J44" s="195">
        <v>725000</v>
      </c>
      <c r="K44" s="8"/>
      <c r="L44" s="7"/>
      <c r="M44" s="6"/>
      <c r="N44" s="7" t="s">
        <v>523</v>
      </c>
      <c r="O44" s="7" t="s">
        <v>524</v>
      </c>
      <c r="P44" s="8" t="s">
        <v>522</v>
      </c>
      <c r="R44" s="6" t="s">
        <v>1092</v>
      </c>
      <c r="S44" s="7"/>
      <c r="T44" s="81" t="s">
        <v>5571</v>
      </c>
      <c r="U44" s="274" t="s">
        <v>5565</v>
      </c>
    </row>
    <row r="45" spans="2:21" x14ac:dyDescent="0.15">
      <c r="B45" s="6"/>
      <c r="C45" s="7"/>
      <c r="D45" s="195">
        <v>69598</v>
      </c>
      <c r="E45" s="201">
        <f t="shared" ref="E45" si="18">AVERAGE(D40:D45)</f>
        <v>63255.333333333336</v>
      </c>
      <c r="F45" s="6"/>
      <c r="G45" s="195">
        <v>82251</v>
      </c>
      <c r="H45" s="201">
        <f t="shared" ref="H45" si="19">AVERAGE(G40:G45)</f>
        <v>85647.666666666672</v>
      </c>
      <c r="I45" s="6"/>
      <c r="J45" s="195">
        <v>754403</v>
      </c>
      <c r="K45" s="201">
        <f t="shared" ref="K45" si="20">AVERAGE(J40:J45)</f>
        <v>586809.5</v>
      </c>
      <c r="L45" s="7"/>
      <c r="M45" s="6"/>
      <c r="N45" s="7">
        <f>N37/$N$41</f>
        <v>1.2140077821011672</v>
      </c>
      <c r="O45" s="7">
        <f t="shared" ref="O45:P45" si="21">O37/$N$41</f>
        <v>1.2490272373540856</v>
      </c>
      <c r="P45" s="8">
        <f t="shared" si="21"/>
        <v>5.3112840466926068</v>
      </c>
      <c r="R45" s="6" t="s">
        <v>1094</v>
      </c>
      <c r="S45" s="7"/>
      <c r="T45" s="81" t="s">
        <v>5572</v>
      </c>
      <c r="U45" s="274" t="s">
        <v>5566</v>
      </c>
    </row>
    <row r="46" spans="2:21" x14ac:dyDescent="0.15">
      <c r="B46" s="6"/>
      <c r="C46" s="7" t="s">
        <v>573</v>
      </c>
      <c r="D46" s="195">
        <v>83617</v>
      </c>
      <c r="E46" s="8"/>
      <c r="F46" s="6" t="s">
        <v>573</v>
      </c>
      <c r="G46" s="195">
        <v>115157</v>
      </c>
      <c r="H46" s="8"/>
      <c r="I46" s="6" t="s">
        <v>570</v>
      </c>
      <c r="J46" s="195">
        <v>485585</v>
      </c>
      <c r="K46" s="8"/>
      <c r="L46" s="7"/>
      <c r="M46" s="6"/>
      <c r="N46" s="7">
        <f t="shared" ref="N46:P47" si="22">N38/$N$41</f>
        <v>0.73540856031128399</v>
      </c>
      <c r="O46" s="7">
        <f t="shared" si="22"/>
        <v>1.0038910505836576</v>
      </c>
      <c r="P46" s="8">
        <f t="shared" si="22"/>
        <v>6.8521400778210113</v>
      </c>
      <c r="R46" s="6"/>
      <c r="S46" s="7"/>
      <c r="T46" s="81"/>
      <c r="U46" s="274"/>
    </row>
    <row r="47" spans="2:21" x14ac:dyDescent="0.15">
      <c r="B47" s="6"/>
      <c r="C47" s="7"/>
      <c r="D47" s="195">
        <v>83214</v>
      </c>
      <c r="E47" s="8"/>
      <c r="F47" s="6"/>
      <c r="G47" s="195">
        <v>111999</v>
      </c>
      <c r="H47" s="8"/>
      <c r="I47" s="6"/>
      <c r="J47" s="195">
        <v>512323</v>
      </c>
      <c r="K47" s="8"/>
      <c r="L47" s="7"/>
      <c r="M47" s="6"/>
      <c r="N47" s="7">
        <f t="shared" si="22"/>
        <v>1.0505836575875487</v>
      </c>
      <c r="O47" s="7">
        <f t="shared" si="22"/>
        <v>1.2607003891050583</v>
      </c>
      <c r="P47" s="8">
        <f t="shared" si="22"/>
        <v>5.5564202334630348</v>
      </c>
      <c r="R47" s="6" t="s">
        <v>1096</v>
      </c>
      <c r="S47" s="7"/>
      <c r="T47" s="81"/>
      <c r="U47" s="274"/>
    </row>
    <row r="48" spans="2:21" x14ac:dyDescent="0.15">
      <c r="B48" s="6"/>
      <c r="C48" s="7"/>
      <c r="D48" s="195">
        <v>82673</v>
      </c>
      <c r="E48" s="8"/>
      <c r="F48" s="6"/>
      <c r="G48" s="195">
        <v>115811</v>
      </c>
      <c r="H48" s="8"/>
      <c r="I48" s="6"/>
      <c r="J48" s="195">
        <v>465907</v>
      </c>
      <c r="K48" s="8"/>
      <c r="L48" s="7"/>
      <c r="M48" s="6"/>
      <c r="N48" s="7"/>
      <c r="O48" s="7">
        <f t="shared" ref="O48:P48" si="23">O40/$N$41</f>
        <v>1.1906614785992218</v>
      </c>
      <c r="P48" s="8">
        <f t="shared" si="23"/>
        <v>6.1634241245136181</v>
      </c>
      <c r="R48" s="6" t="s">
        <v>1097</v>
      </c>
      <c r="S48" s="7"/>
      <c r="T48" s="81" t="s">
        <v>5573</v>
      </c>
      <c r="U48" s="274" t="s">
        <v>5567</v>
      </c>
    </row>
    <row r="49" spans="2:21" x14ac:dyDescent="0.15">
      <c r="B49" s="6"/>
      <c r="C49" s="7" t="s">
        <v>574</v>
      </c>
      <c r="D49" s="195">
        <v>99862</v>
      </c>
      <c r="E49" s="8"/>
      <c r="F49" s="6" t="s">
        <v>574</v>
      </c>
      <c r="G49" s="195">
        <v>96164</v>
      </c>
      <c r="H49" s="8"/>
      <c r="I49" s="6" t="s">
        <v>572</v>
      </c>
      <c r="J49" s="195">
        <v>465774</v>
      </c>
      <c r="K49" s="8"/>
      <c r="L49" s="7"/>
      <c r="M49" s="6"/>
      <c r="N49" s="7"/>
      <c r="O49" s="7"/>
      <c r="P49" s="8"/>
      <c r="R49" s="6" t="s">
        <v>674</v>
      </c>
      <c r="S49" s="7"/>
      <c r="T49" s="81" t="s">
        <v>5574</v>
      </c>
      <c r="U49" s="274" t="s">
        <v>675</v>
      </c>
    </row>
    <row r="50" spans="2:21" x14ac:dyDescent="0.15">
      <c r="B50" s="6"/>
      <c r="C50" s="7"/>
      <c r="D50" s="195">
        <v>90121</v>
      </c>
      <c r="E50" s="8"/>
      <c r="F50" s="6"/>
      <c r="G50" s="195">
        <v>93309</v>
      </c>
      <c r="H50" s="8"/>
      <c r="I50" s="6"/>
      <c r="J50" s="195">
        <v>510031</v>
      </c>
      <c r="K50" s="8"/>
      <c r="L50" s="7"/>
      <c r="M50" s="6" t="s">
        <v>338</v>
      </c>
      <c r="N50" s="7">
        <f>AVERAGE(N45:N48)</f>
        <v>1</v>
      </c>
      <c r="O50" s="7">
        <f t="shared" ref="O50:P50" si="24">AVERAGE(O45:O48)</f>
        <v>1.1760700389105059</v>
      </c>
      <c r="P50" s="8">
        <f t="shared" si="24"/>
        <v>5.9708171206225682</v>
      </c>
      <c r="R50" s="6" t="s">
        <v>676</v>
      </c>
      <c r="S50" s="7"/>
      <c r="T50" s="81" t="s">
        <v>879</v>
      </c>
      <c r="U50" s="274" t="s">
        <v>849</v>
      </c>
    </row>
    <row r="51" spans="2:21" x14ac:dyDescent="0.15">
      <c r="B51" s="6"/>
      <c r="C51" s="7"/>
      <c r="D51" s="195">
        <v>98770</v>
      </c>
      <c r="E51" s="201">
        <f t="shared" ref="E51" si="25">AVERAGE(D46:D51)</f>
        <v>89709.5</v>
      </c>
      <c r="F51" s="6"/>
      <c r="G51" s="195">
        <v>118181</v>
      </c>
      <c r="H51" s="201">
        <f t="shared" ref="H51" si="26">AVERAGE(G46:G51)</f>
        <v>108436.83333333333</v>
      </c>
      <c r="I51" s="6"/>
      <c r="J51" s="195">
        <v>418180</v>
      </c>
      <c r="K51" s="201">
        <f t="shared" ref="K51:K57" si="27">AVERAGE(J46:J51)</f>
        <v>476300</v>
      </c>
      <c r="L51" s="7"/>
      <c r="M51" s="6"/>
      <c r="N51" s="7"/>
      <c r="O51" s="7"/>
      <c r="P51" s="8"/>
      <c r="R51" s="6" t="s">
        <v>1304</v>
      </c>
      <c r="S51" s="7"/>
      <c r="T51" s="81" t="s">
        <v>1100</v>
      </c>
      <c r="U51" s="274" t="s">
        <v>864</v>
      </c>
    </row>
    <row r="52" spans="2:21" x14ac:dyDescent="0.15">
      <c r="B52" s="6"/>
      <c r="C52" s="7"/>
      <c r="D52" s="7"/>
      <c r="E52" s="8"/>
      <c r="F52" s="6" t="s">
        <v>5613</v>
      </c>
      <c r="G52" s="195">
        <v>118400</v>
      </c>
      <c r="H52" s="8"/>
      <c r="I52" s="6" t="s">
        <v>573</v>
      </c>
      <c r="J52" s="195">
        <v>645374</v>
      </c>
      <c r="K52" s="8"/>
      <c r="L52" s="7"/>
      <c r="M52" s="6"/>
      <c r="N52" s="7"/>
      <c r="O52" s="7"/>
      <c r="P52" s="8"/>
      <c r="R52" s="9"/>
      <c r="S52" s="10"/>
      <c r="T52" s="10"/>
      <c r="U52" s="11"/>
    </row>
    <row r="53" spans="2:21" x14ac:dyDescent="0.15">
      <c r="B53" s="6"/>
      <c r="C53" s="7"/>
      <c r="D53" s="7"/>
      <c r="E53" s="8"/>
      <c r="F53" s="6"/>
      <c r="G53" s="195">
        <v>108086</v>
      </c>
      <c r="H53" s="8"/>
      <c r="I53" s="6"/>
      <c r="J53" s="195">
        <v>575165</v>
      </c>
      <c r="K53" s="8"/>
      <c r="L53" s="7"/>
      <c r="M53" s="6"/>
      <c r="N53" s="7"/>
      <c r="O53" s="7"/>
      <c r="P53" s="8"/>
    </row>
    <row r="54" spans="2:21" x14ac:dyDescent="0.15">
      <c r="B54" s="6"/>
      <c r="C54" s="7"/>
      <c r="D54" s="7"/>
      <c r="E54" s="8"/>
      <c r="F54" s="6"/>
      <c r="G54" s="195">
        <v>111927</v>
      </c>
      <c r="H54" s="8"/>
      <c r="I54" s="6"/>
      <c r="J54" s="195">
        <v>624365</v>
      </c>
      <c r="K54" s="8"/>
      <c r="L54" s="7"/>
      <c r="M54" s="6"/>
      <c r="N54" s="7"/>
      <c r="O54" s="7"/>
      <c r="P54" s="8"/>
    </row>
    <row r="55" spans="2:21" x14ac:dyDescent="0.15">
      <c r="B55" s="6"/>
      <c r="C55" s="7"/>
      <c r="D55" s="7"/>
      <c r="E55" s="8"/>
      <c r="F55" s="6" t="s">
        <v>5587</v>
      </c>
      <c r="G55" s="195">
        <v>89988</v>
      </c>
      <c r="H55" s="8"/>
      <c r="I55" s="6" t="s">
        <v>574</v>
      </c>
      <c r="J55" s="195">
        <v>411411</v>
      </c>
      <c r="K55" s="8"/>
      <c r="L55" s="7"/>
      <c r="M55" s="6"/>
      <c r="N55" s="7"/>
      <c r="O55" s="7"/>
      <c r="P55" s="8"/>
    </row>
    <row r="56" spans="2:21" x14ac:dyDescent="0.15">
      <c r="B56" s="6"/>
      <c r="C56" s="7"/>
      <c r="D56" s="7"/>
      <c r="E56" s="8"/>
      <c r="F56" s="6"/>
      <c r="G56" s="195">
        <v>102088</v>
      </c>
      <c r="H56" s="8"/>
      <c r="I56" s="6"/>
      <c r="J56" s="195">
        <v>490064</v>
      </c>
      <c r="K56" s="8"/>
      <c r="L56" s="7"/>
      <c r="M56" s="6"/>
      <c r="N56" s="7"/>
      <c r="O56" s="7"/>
      <c r="P56" s="8"/>
    </row>
    <row r="57" spans="2:21" x14ac:dyDescent="0.15">
      <c r="B57" s="9"/>
      <c r="C57" s="10"/>
      <c r="D57" s="10"/>
      <c r="E57" s="11"/>
      <c r="F57" s="9"/>
      <c r="G57" s="171">
        <v>81765</v>
      </c>
      <c r="H57" s="201">
        <f t="shared" ref="H57" si="28">AVERAGE(G52:G57)</f>
        <v>102042.33333333333</v>
      </c>
      <c r="I57" s="9"/>
      <c r="J57" s="171">
        <v>424223</v>
      </c>
      <c r="K57" s="201">
        <f t="shared" si="27"/>
        <v>528433.66666666663</v>
      </c>
      <c r="L57" s="10"/>
      <c r="M57" s="9"/>
      <c r="N57" s="10"/>
      <c r="O57" s="10"/>
      <c r="P57" s="11"/>
    </row>
    <row r="58" spans="2:21" x14ac:dyDescent="0.15">
      <c r="B58" s="6" t="s">
        <v>5511</v>
      </c>
      <c r="C58" s="6" t="s">
        <v>5581</v>
      </c>
      <c r="D58" s="195">
        <v>86749</v>
      </c>
      <c r="E58" s="8"/>
      <c r="F58" s="6" t="s">
        <v>5581</v>
      </c>
      <c r="G58" s="195">
        <v>87788</v>
      </c>
      <c r="H58" s="8"/>
      <c r="I58" s="6" t="s">
        <v>5581</v>
      </c>
      <c r="J58" s="195">
        <v>487107</v>
      </c>
      <c r="K58" s="8"/>
      <c r="M58" s="6"/>
      <c r="N58" s="348" t="s">
        <v>5436</v>
      </c>
      <c r="O58" s="348"/>
      <c r="P58" s="369"/>
    </row>
    <row r="59" spans="2:21" x14ac:dyDescent="0.15">
      <c r="B59" s="6"/>
      <c r="C59" s="6"/>
      <c r="D59" s="195">
        <v>76610</v>
      </c>
      <c r="E59" s="8"/>
      <c r="F59" s="6"/>
      <c r="G59" s="195">
        <v>87381</v>
      </c>
      <c r="H59" s="8"/>
      <c r="I59" s="6"/>
      <c r="J59" s="195">
        <v>640231</v>
      </c>
      <c r="K59" s="8"/>
      <c r="M59" s="6"/>
      <c r="N59" s="355" t="s">
        <v>5439</v>
      </c>
      <c r="O59" s="355"/>
      <c r="P59" s="356"/>
    </row>
    <row r="60" spans="2:21" x14ac:dyDescent="0.15">
      <c r="B60" s="6"/>
      <c r="C60" s="6"/>
      <c r="D60" s="195">
        <v>88044</v>
      </c>
      <c r="E60" s="8"/>
      <c r="F60" s="6"/>
      <c r="G60" s="195">
        <v>106869</v>
      </c>
      <c r="H60" s="8"/>
      <c r="I60" s="6"/>
      <c r="J60" s="195">
        <v>571197</v>
      </c>
      <c r="K60" s="8"/>
      <c r="M60" s="6"/>
      <c r="N60" s="7" t="s">
        <v>5502</v>
      </c>
      <c r="O60" s="7" t="s">
        <v>5438</v>
      </c>
      <c r="P60" s="8" t="s">
        <v>522</v>
      </c>
    </row>
    <row r="61" spans="2:21" x14ac:dyDescent="0.15">
      <c r="B61" s="6"/>
      <c r="C61" s="6" t="s">
        <v>5582</v>
      </c>
      <c r="D61" s="195">
        <v>83335</v>
      </c>
      <c r="E61" s="8"/>
      <c r="F61" s="6" t="s">
        <v>5582</v>
      </c>
      <c r="G61" s="195">
        <v>121574</v>
      </c>
      <c r="H61" s="8"/>
      <c r="I61" s="6" t="s">
        <v>5582</v>
      </c>
      <c r="J61" s="195">
        <v>777252</v>
      </c>
      <c r="K61" s="8"/>
      <c r="M61" s="6"/>
      <c r="N61" s="7">
        <v>80</v>
      </c>
      <c r="O61" s="7">
        <v>111</v>
      </c>
      <c r="P61" s="8">
        <v>722</v>
      </c>
    </row>
    <row r="62" spans="2:21" x14ac:dyDescent="0.15">
      <c r="B62" s="6"/>
      <c r="C62" s="6"/>
      <c r="D62" s="195">
        <v>76034</v>
      </c>
      <c r="E62" s="8"/>
      <c r="F62" s="6"/>
      <c r="G62" s="195">
        <v>109653</v>
      </c>
      <c r="H62" s="8"/>
      <c r="I62" s="6"/>
      <c r="J62" s="195">
        <v>848181</v>
      </c>
      <c r="K62" s="8"/>
      <c r="M62" s="6"/>
      <c r="N62" s="7">
        <v>124</v>
      </c>
      <c r="O62" s="7">
        <v>64</v>
      </c>
      <c r="P62" s="8">
        <v>628</v>
      </c>
    </row>
    <row r="63" spans="2:21" x14ac:dyDescent="0.15">
      <c r="B63" s="6"/>
      <c r="C63" s="6"/>
      <c r="D63" s="195">
        <v>70916</v>
      </c>
      <c r="E63" s="201">
        <f>AVERAGE(D58:D63)</f>
        <v>80281.333333333328</v>
      </c>
      <c r="F63" s="6"/>
      <c r="G63" s="195">
        <v>152530</v>
      </c>
      <c r="H63" s="201">
        <f>AVERAGE(G58:G63)</f>
        <v>110965.83333333333</v>
      </c>
      <c r="I63" s="6"/>
      <c r="J63" s="195">
        <v>1010675</v>
      </c>
      <c r="K63" s="201">
        <f>AVERAGE(J58:J63)</f>
        <v>722440.5</v>
      </c>
      <c r="M63" s="6"/>
      <c r="N63" s="7">
        <v>107</v>
      </c>
      <c r="O63" s="7">
        <v>83</v>
      </c>
      <c r="P63" s="8"/>
    </row>
    <row r="64" spans="2:21" x14ac:dyDescent="0.15">
      <c r="B64" s="6"/>
      <c r="C64" s="6" t="s">
        <v>5617</v>
      </c>
      <c r="D64" s="195">
        <v>140952</v>
      </c>
      <c r="E64" s="8"/>
      <c r="F64" s="6" t="s">
        <v>5617</v>
      </c>
      <c r="G64" s="195">
        <v>67498</v>
      </c>
      <c r="H64" s="8"/>
      <c r="I64" s="6" t="s">
        <v>5617</v>
      </c>
      <c r="J64" s="195">
        <v>558572</v>
      </c>
      <c r="K64" s="8"/>
      <c r="M64" s="6"/>
      <c r="N64" s="7">
        <v>137</v>
      </c>
      <c r="O64" s="7">
        <v>86</v>
      </c>
      <c r="P64" s="8"/>
    </row>
    <row r="65" spans="2:16" x14ac:dyDescent="0.15">
      <c r="B65" s="6"/>
      <c r="C65" s="6"/>
      <c r="D65" s="195">
        <v>139410</v>
      </c>
      <c r="E65" s="8"/>
      <c r="F65" s="6"/>
      <c r="G65" s="195">
        <v>65600</v>
      </c>
      <c r="H65" s="8"/>
      <c r="I65" s="6"/>
      <c r="J65" s="195">
        <v>597776</v>
      </c>
      <c r="K65" s="8"/>
      <c r="M65" s="6" t="s">
        <v>526</v>
      </c>
      <c r="N65" s="7">
        <f>AVERAGE(N61:N64)</f>
        <v>112</v>
      </c>
      <c r="O65" s="7">
        <f t="shared" ref="O65:P65" si="29">AVERAGE(O61:O64)</f>
        <v>86</v>
      </c>
      <c r="P65" s="8">
        <f t="shared" si="29"/>
        <v>675</v>
      </c>
    </row>
    <row r="66" spans="2:16" x14ac:dyDescent="0.15">
      <c r="B66" s="6"/>
      <c r="C66" s="6"/>
      <c r="D66" s="195">
        <v>126601</v>
      </c>
      <c r="E66" s="8"/>
      <c r="F66" s="6"/>
      <c r="G66" s="195">
        <v>61619</v>
      </c>
      <c r="H66" s="8"/>
      <c r="I66" s="6"/>
      <c r="J66" s="195">
        <v>675525</v>
      </c>
      <c r="K66" s="8"/>
      <c r="M66" s="6"/>
      <c r="N66" s="7"/>
      <c r="O66" s="7"/>
      <c r="P66" s="8"/>
    </row>
    <row r="67" spans="2:16" x14ac:dyDescent="0.15">
      <c r="B67" s="6"/>
      <c r="C67" s="6" t="s">
        <v>5618</v>
      </c>
      <c r="D67" s="195">
        <v>115792</v>
      </c>
      <c r="E67" s="8"/>
      <c r="F67" s="6" t="s">
        <v>5618</v>
      </c>
      <c r="G67" s="195">
        <v>66813</v>
      </c>
      <c r="H67" s="8"/>
      <c r="I67" s="6" t="s">
        <v>5618</v>
      </c>
      <c r="J67" s="195">
        <v>606587</v>
      </c>
      <c r="K67" s="8"/>
      <c r="M67" s="6"/>
      <c r="N67" s="344" t="s">
        <v>532</v>
      </c>
      <c r="O67" s="344"/>
      <c r="P67" s="345"/>
    </row>
    <row r="68" spans="2:16" x14ac:dyDescent="0.15">
      <c r="B68" s="6"/>
      <c r="C68" s="6"/>
      <c r="D68" s="195">
        <v>106435</v>
      </c>
      <c r="E68" s="8"/>
      <c r="F68" s="6"/>
      <c r="G68" s="195">
        <v>57100</v>
      </c>
      <c r="H68" s="8"/>
      <c r="I68" s="6"/>
      <c r="J68" s="195">
        <v>661796</v>
      </c>
      <c r="K68" s="8"/>
      <c r="M68" s="6"/>
      <c r="N68" s="7" t="s">
        <v>523</v>
      </c>
      <c r="O68" s="7" t="s">
        <v>524</v>
      </c>
      <c r="P68" s="8" t="s">
        <v>522</v>
      </c>
    </row>
    <row r="69" spans="2:16" x14ac:dyDescent="0.15">
      <c r="B69" s="6"/>
      <c r="C69" s="6"/>
      <c r="D69" s="195">
        <v>115525</v>
      </c>
      <c r="E69" s="201">
        <f t="shared" ref="E69" si="30">AVERAGE(D64:D69)</f>
        <v>124119.16666666667</v>
      </c>
      <c r="F69" s="6"/>
      <c r="G69" s="195">
        <v>63987</v>
      </c>
      <c r="H69" s="201">
        <f t="shared" ref="H69" si="31">AVERAGE(G64:G69)</f>
        <v>63769.5</v>
      </c>
      <c r="I69" s="6"/>
      <c r="J69" s="195">
        <v>669477</v>
      </c>
      <c r="K69" s="201">
        <f>AVERAGE(J64:J69)</f>
        <v>628288.83333333337</v>
      </c>
      <c r="M69" s="6"/>
      <c r="N69" s="7">
        <f>N61/$N$65</f>
        <v>0.7142857142857143</v>
      </c>
      <c r="O69" s="7">
        <f t="shared" ref="O69:P70" si="32">O61/$N$65</f>
        <v>0.9910714285714286</v>
      </c>
      <c r="P69" s="8">
        <f t="shared" si="32"/>
        <v>6.4464285714285712</v>
      </c>
    </row>
    <row r="70" spans="2:16" x14ac:dyDescent="0.15">
      <c r="B70" s="6"/>
      <c r="C70" s="6" t="s">
        <v>570</v>
      </c>
      <c r="D70" s="195">
        <v>110025</v>
      </c>
      <c r="E70" s="8"/>
      <c r="F70" s="6" t="s">
        <v>570</v>
      </c>
      <c r="G70" s="195">
        <v>79954</v>
      </c>
      <c r="H70" s="8"/>
      <c r="I70" s="6"/>
      <c r="J70" s="7"/>
      <c r="K70" s="8"/>
      <c r="M70" s="6"/>
      <c r="N70" s="7">
        <f t="shared" ref="N70:O72" si="33">N62/$N$65</f>
        <v>1.1071428571428572</v>
      </c>
      <c r="O70" s="7">
        <f t="shared" si="33"/>
        <v>0.5714285714285714</v>
      </c>
      <c r="P70" s="8">
        <f t="shared" si="32"/>
        <v>5.6071428571428568</v>
      </c>
    </row>
    <row r="71" spans="2:16" x14ac:dyDescent="0.15">
      <c r="B71" s="6"/>
      <c r="C71" s="6"/>
      <c r="D71" s="195">
        <v>106167</v>
      </c>
      <c r="E71" s="8"/>
      <c r="F71" s="6"/>
      <c r="G71" s="195">
        <v>83182</v>
      </c>
      <c r="H71" s="8"/>
      <c r="I71" s="6"/>
      <c r="J71" s="7"/>
      <c r="K71" s="8"/>
      <c r="M71" s="6"/>
      <c r="N71" s="7">
        <f t="shared" si="33"/>
        <v>0.9553571428571429</v>
      </c>
      <c r="O71" s="7">
        <f t="shared" si="33"/>
        <v>0.7410714285714286</v>
      </c>
      <c r="P71" s="8"/>
    </row>
    <row r="72" spans="2:16" x14ac:dyDescent="0.15">
      <c r="B72" s="6"/>
      <c r="C72" s="6"/>
      <c r="D72" s="195">
        <v>116714</v>
      </c>
      <c r="E72" s="8"/>
      <c r="F72" s="6"/>
      <c r="G72" s="195">
        <v>85935</v>
      </c>
      <c r="H72" s="8"/>
      <c r="I72" s="6"/>
      <c r="J72" s="7"/>
      <c r="K72" s="8"/>
      <c r="M72" s="6"/>
      <c r="N72" s="7">
        <f t="shared" si="33"/>
        <v>1.2232142857142858</v>
      </c>
      <c r="O72" s="7">
        <f t="shared" si="33"/>
        <v>0.7678571428571429</v>
      </c>
      <c r="P72" s="8"/>
    </row>
    <row r="73" spans="2:16" x14ac:dyDescent="0.15">
      <c r="B73" s="6"/>
      <c r="C73" s="6" t="s">
        <v>572</v>
      </c>
      <c r="D73" s="195">
        <v>113946</v>
      </c>
      <c r="E73" s="8"/>
      <c r="F73" s="6" t="s">
        <v>572</v>
      </c>
      <c r="G73" s="195">
        <v>84695</v>
      </c>
      <c r="H73" s="8"/>
      <c r="I73" s="6"/>
      <c r="J73" s="7"/>
      <c r="K73" s="8"/>
      <c r="M73" s="6"/>
      <c r="N73" s="7"/>
      <c r="O73" s="7"/>
      <c r="P73" s="8"/>
    </row>
    <row r="74" spans="2:16" x14ac:dyDescent="0.15">
      <c r="B74" s="6"/>
      <c r="C74" s="6"/>
      <c r="D74" s="195">
        <v>95195</v>
      </c>
      <c r="E74" s="8"/>
      <c r="F74" s="6"/>
      <c r="G74" s="195">
        <v>77508</v>
      </c>
      <c r="H74" s="8"/>
      <c r="I74" s="6"/>
      <c r="J74" s="7"/>
      <c r="K74" s="8"/>
      <c r="M74" s="6" t="s">
        <v>338</v>
      </c>
      <c r="N74" s="7">
        <f>AVERAGE(N69:N72)</f>
        <v>1</v>
      </c>
      <c r="O74" s="7">
        <f t="shared" ref="O74:P74" si="34">AVERAGE(O69:O72)</f>
        <v>0.7678571428571429</v>
      </c>
      <c r="P74" s="8">
        <f t="shared" si="34"/>
        <v>6.0267857142857135</v>
      </c>
    </row>
    <row r="75" spans="2:16" x14ac:dyDescent="0.15">
      <c r="B75" s="6"/>
      <c r="C75" s="6"/>
      <c r="D75" s="195">
        <v>102139</v>
      </c>
      <c r="E75" s="201">
        <f t="shared" ref="E75" si="35">AVERAGE(D70:D75)</f>
        <v>107364.33333333333</v>
      </c>
      <c r="F75" s="6"/>
      <c r="G75" s="195">
        <v>87486</v>
      </c>
      <c r="H75" s="201">
        <f t="shared" ref="H75" si="36">AVERAGE(G70:G75)</f>
        <v>83126.666666666672</v>
      </c>
      <c r="I75" s="6"/>
      <c r="J75" s="7"/>
      <c r="K75" s="8"/>
      <c r="M75" s="6"/>
      <c r="N75" s="7"/>
      <c r="O75" s="7"/>
      <c r="P75" s="8"/>
    </row>
    <row r="76" spans="2:16" x14ac:dyDescent="0.15">
      <c r="B76" s="6"/>
      <c r="C76" s="6" t="s">
        <v>573</v>
      </c>
      <c r="D76" s="195">
        <v>109774</v>
      </c>
      <c r="E76" s="8"/>
      <c r="F76" s="6" t="s">
        <v>573</v>
      </c>
      <c r="G76" s="195">
        <v>96819</v>
      </c>
      <c r="H76" s="8"/>
      <c r="I76" s="6"/>
      <c r="J76" s="7"/>
      <c r="K76" s="8"/>
      <c r="M76" s="6"/>
      <c r="N76" s="7"/>
      <c r="O76" s="7"/>
      <c r="P76" s="8"/>
    </row>
    <row r="77" spans="2:16" x14ac:dyDescent="0.15">
      <c r="B77" s="6"/>
      <c r="C77" s="6"/>
      <c r="D77" s="195">
        <v>115573</v>
      </c>
      <c r="E77" s="8"/>
      <c r="F77" s="6"/>
      <c r="G77" s="195">
        <v>95443</v>
      </c>
      <c r="H77" s="8"/>
      <c r="I77" s="6"/>
      <c r="J77" s="7"/>
      <c r="K77" s="8"/>
      <c r="M77" s="6"/>
      <c r="N77" s="7"/>
      <c r="O77" s="7"/>
      <c r="P77" s="8"/>
    </row>
    <row r="78" spans="2:16" x14ac:dyDescent="0.15">
      <c r="B78" s="6"/>
      <c r="C78" s="6"/>
      <c r="D78" s="195">
        <v>117301</v>
      </c>
      <c r="E78" s="8"/>
      <c r="F78" s="6"/>
      <c r="G78" s="195">
        <v>83573</v>
      </c>
      <c r="H78" s="8"/>
      <c r="I78" s="6"/>
      <c r="J78" s="7"/>
      <c r="K78" s="8"/>
      <c r="M78" s="6"/>
      <c r="N78" s="7"/>
      <c r="O78" s="7"/>
      <c r="P78" s="8"/>
    </row>
    <row r="79" spans="2:16" x14ac:dyDescent="0.15">
      <c r="B79" s="6"/>
      <c r="C79" s="6" t="s">
        <v>574</v>
      </c>
      <c r="D79" s="195">
        <v>167324</v>
      </c>
      <c r="E79" s="8"/>
      <c r="F79" s="6" t="s">
        <v>574</v>
      </c>
      <c r="G79" s="195">
        <v>78999</v>
      </c>
      <c r="H79" s="8"/>
      <c r="I79" s="6"/>
      <c r="J79" s="7"/>
      <c r="K79" s="8"/>
      <c r="M79" s="6"/>
      <c r="N79" s="7"/>
      <c r="O79" s="7"/>
      <c r="P79" s="8"/>
    </row>
    <row r="80" spans="2:16" x14ac:dyDescent="0.15">
      <c r="B80" s="6"/>
      <c r="C80" s="7"/>
      <c r="D80" s="195">
        <v>159949</v>
      </c>
      <c r="E80" s="8"/>
      <c r="F80" s="6"/>
      <c r="G80" s="195">
        <v>77196</v>
      </c>
      <c r="H80" s="8"/>
      <c r="I80" s="6"/>
      <c r="J80" s="7"/>
      <c r="K80" s="8"/>
      <c r="M80" s="6"/>
      <c r="N80" s="7"/>
      <c r="O80" s="7"/>
      <c r="P80" s="8"/>
    </row>
    <row r="81" spans="2:16" x14ac:dyDescent="0.15">
      <c r="B81" s="9"/>
      <c r="C81" s="10"/>
      <c r="D81" s="171">
        <v>149786</v>
      </c>
      <c r="E81" s="255">
        <f t="shared" ref="E81" si="37">AVERAGE(D76:D81)</f>
        <v>136617.83333333334</v>
      </c>
      <c r="F81" s="9"/>
      <c r="G81" s="171">
        <v>82723</v>
      </c>
      <c r="H81" s="255">
        <f t="shared" ref="H81" si="38">AVERAGE(G76:G81)</f>
        <v>85792.166666666672</v>
      </c>
      <c r="I81" s="9"/>
      <c r="J81" s="10"/>
      <c r="K81" s="11"/>
      <c r="L81" s="269"/>
      <c r="M81" s="9"/>
      <c r="N81" s="10"/>
      <c r="O81" s="10"/>
      <c r="P81" s="11"/>
    </row>
  </sheetData>
  <mergeCells count="15">
    <mergeCell ref="B1:K1"/>
    <mergeCell ref="N1:P1"/>
    <mergeCell ref="S1:U1"/>
    <mergeCell ref="C2:E2"/>
    <mergeCell ref="F2:H2"/>
    <mergeCell ref="I2:K2"/>
    <mergeCell ref="N2:P2"/>
    <mergeCell ref="S2:U2"/>
    <mergeCell ref="N67:P67"/>
    <mergeCell ref="N11:P11"/>
    <mergeCell ref="N34:P34"/>
    <mergeCell ref="N35:P35"/>
    <mergeCell ref="N43:P43"/>
    <mergeCell ref="N58:P58"/>
    <mergeCell ref="N59:P59"/>
  </mergeCells>
  <phoneticPr fontId="3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0"/>
  <sheetViews>
    <sheetView workbookViewId="0">
      <selection activeCell="B89" sqref="B89"/>
    </sheetView>
  </sheetViews>
  <sheetFormatPr baseColWidth="10" defaultColWidth="10.6640625" defaultRowHeight="13" x14ac:dyDescent="0.15"/>
  <cols>
    <col min="1" max="1" width="43.1640625" style="132" customWidth="1"/>
    <col min="2" max="3" width="10.6640625" style="133"/>
    <col min="4" max="4" width="14.5" style="166" customWidth="1"/>
    <col min="5" max="5" width="10.6640625" style="133"/>
    <col min="6" max="6" width="8.1640625" style="166" customWidth="1"/>
    <col min="7" max="7" width="8" style="133" customWidth="1"/>
    <col min="8" max="8" width="7.5" style="133" customWidth="1"/>
    <col min="9" max="9" width="7" style="166" customWidth="1"/>
    <col min="10" max="15" width="10.6640625" style="133"/>
    <col min="16" max="16" width="32.33203125" style="133" customWidth="1"/>
    <col min="17" max="17" width="10.6640625" style="133"/>
    <col min="18" max="18" width="18.5" style="133" customWidth="1"/>
    <col min="19" max="20" width="10.6640625" style="133"/>
    <col min="21" max="21" width="26.1640625" style="133" customWidth="1"/>
    <col min="22" max="22" width="10.6640625" style="133"/>
    <col min="23" max="23" width="17.6640625" style="133" customWidth="1"/>
    <col min="24" max="16384" width="10.6640625" style="133"/>
  </cols>
  <sheetData>
    <row r="1" spans="1:9" x14ac:dyDescent="0.15">
      <c r="F1" s="316" t="s">
        <v>559</v>
      </c>
      <c r="G1" s="316"/>
      <c r="H1" s="316"/>
      <c r="I1" s="316"/>
    </row>
    <row r="2" spans="1:9" s="132" customFormat="1" ht="42" x14ac:dyDescent="0.15">
      <c r="A2" s="162" t="s">
        <v>1319</v>
      </c>
      <c r="B2" s="163" t="s">
        <v>1314</v>
      </c>
      <c r="C2" s="164" t="s">
        <v>1108</v>
      </c>
      <c r="D2" s="167" t="s">
        <v>1098</v>
      </c>
      <c r="E2" s="162"/>
      <c r="F2" s="167" t="s">
        <v>555</v>
      </c>
      <c r="G2" s="162" t="s">
        <v>556</v>
      </c>
      <c r="H2" s="162" t="s">
        <v>557</v>
      </c>
      <c r="I2" s="167" t="s">
        <v>558</v>
      </c>
    </row>
    <row r="3" spans="1:9" x14ac:dyDescent="0.15">
      <c r="A3" s="132" t="s">
        <v>1320</v>
      </c>
      <c r="B3" s="133" t="s">
        <v>44</v>
      </c>
      <c r="C3" s="133">
        <v>12</v>
      </c>
      <c r="D3" s="166">
        <v>6</v>
      </c>
      <c r="F3" s="168">
        <v>0</v>
      </c>
      <c r="G3" s="161">
        <v>0</v>
      </c>
      <c r="H3" s="161">
        <v>37.5</v>
      </c>
      <c r="I3" s="168">
        <v>62.5</v>
      </c>
    </row>
    <row r="4" spans="1:9" x14ac:dyDescent="0.15">
      <c r="C4" s="133">
        <v>11</v>
      </c>
      <c r="D4" s="166">
        <v>6</v>
      </c>
      <c r="F4" s="168"/>
      <c r="G4" s="161"/>
      <c r="H4" s="161"/>
      <c r="I4" s="168"/>
    </row>
    <row r="5" spans="1:9" x14ac:dyDescent="0.15">
      <c r="C5" s="133">
        <v>10</v>
      </c>
      <c r="D5" s="166">
        <v>6</v>
      </c>
      <c r="F5" s="168"/>
      <c r="G5" s="161"/>
      <c r="H5" s="161"/>
      <c r="I5" s="168"/>
    </row>
    <row r="6" spans="1:9" x14ac:dyDescent="0.15">
      <c r="C6" s="133">
        <v>9</v>
      </c>
      <c r="D6" s="166">
        <v>5</v>
      </c>
      <c r="F6" s="168"/>
      <c r="G6" s="161"/>
      <c r="H6" s="161"/>
      <c r="I6" s="168"/>
    </row>
    <row r="7" spans="1:9" x14ac:dyDescent="0.15">
      <c r="C7" s="133">
        <v>8</v>
      </c>
      <c r="D7" s="166">
        <v>6</v>
      </c>
      <c r="F7" s="168"/>
      <c r="G7" s="161"/>
      <c r="H7" s="161"/>
      <c r="I7" s="168"/>
    </row>
    <row r="8" spans="1:9" x14ac:dyDescent="0.15">
      <c r="C8" s="133">
        <v>7</v>
      </c>
      <c r="D8" s="166">
        <v>6</v>
      </c>
      <c r="F8" s="168"/>
      <c r="G8" s="161"/>
      <c r="H8" s="161"/>
      <c r="I8" s="168"/>
    </row>
    <row r="9" spans="1:9" x14ac:dyDescent="0.15">
      <c r="C9" s="133">
        <v>6</v>
      </c>
      <c r="D9" s="166">
        <v>5</v>
      </c>
      <c r="F9" s="168"/>
      <c r="G9" s="161"/>
      <c r="H9" s="161"/>
      <c r="I9" s="168"/>
    </row>
    <row r="10" spans="1:9" x14ac:dyDescent="0.15">
      <c r="C10" s="133">
        <v>5</v>
      </c>
      <c r="D10" s="166">
        <v>5</v>
      </c>
      <c r="F10" s="168"/>
      <c r="G10" s="161"/>
      <c r="H10" s="161"/>
      <c r="I10" s="168"/>
    </row>
    <row r="11" spans="1:9" x14ac:dyDescent="0.15">
      <c r="C11" s="133">
        <v>4</v>
      </c>
      <c r="D11" s="166">
        <v>6</v>
      </c>
      <c r="F11" s="168"/>
      <c r="G11" s="161"/>
      <c r="H11" s="161"/>
      <c r="I11" s="168"/>
    </row>
    <row r="12" spans="1:9" x14ac:dyDescent="0.15">
      <c r="C12" s="133">
        <v>3</v>
      </c>
      <c r="D12" s="166">
        <v>6</v>
      </c>
      <c r="F12" s="168"/>
      <c r="G12" s="161"/>
      <c r="H12" s="161"/>
      <c r="I12" s="168"/>
    </row>
    <row r="13" spans="1:9" x14ac:dyDescent="0.15">
      <c r="C13" s="133">
        <v>2</v>
      </c>
      <c r="D13" s="166">
        <v>5</v>
      </c>
      <c r="F13" s="168"/>
      <c r="G13" s="161"/>
      <c r="H13" s="161"/>
      <c r="I13" s="168"/>
    </row>
    <row r="14" spans="1:9" x14ac:dyDescent="0.15">
      <c r="C14" s="133">
        <v>1</v>
      </c>
      <c r="D14" s="166">
        <v>6</v>
      </c>
      <c r="F14" s="168"/>
      <c r="G14" s="161"/>
      <c r="H14" s="161"/>
      <c r="I14" s="168"/>
    </row>
    <row r="15" spans="1:9" x14ac:dyDescent="0.15">
      <c r="B15" s="133" t="s">
        <v>45</v>
      </c>
      <c r="C15" s="133">
        <v>5</v>
      </c>
      <c r="D15" s="166">
        <v>6</v>
      </c>
      <c r="F15" s="168"/>
      <c r="G15" s="161"/>
      <c r="H15" s="161"/>
      <c r="I15" s="168"/>
    </row>
    <row r="16" spans="1:9" x14ac:dyDescent="0.15">
      <c r="C16" s="133">
        <v>4</v>
      </c>
      <c r="D16" s="166">
        <v>6</v>
      </c>
      <c r="F16" s="168"/>
      <c r="G16" s="161"/>
      <c r="H16" s="161"/>
      <c r="I16" s="168"/>
    </row>
    <row r="17" spans="1:9" x14ac:dyDescent="0.15">
      <c r="C17" s="133">
        <v>3</v>
      </c>
      <c r="D17" s="166">
        <v>5</v>
      </c>
      <c r="F17" s="168"/>
      <c r="G17" s="161"/>
      <c r="H17" s="161"/>
      <c r="I17" s="168"/>
    </row>
    <row r="18" spans="1:9" x14ac:dyDescent="0.15">
      <c r="C18" s="133">
        <v>2</v>
      </c>
      <c r="D18" s="166">
        <v>6</v>
      </c>
      <c r="F18" s="168"/>
      <c r="G18" s="161"/>
      <c r="H18" s="161"/>
      <c r="I18" s="168"/>
    </row>
    <row r="19" spans="1:9" x14ac:dyDescent="0.15">
      <c r="C19" s="133">
        <v>1</v>
      </c>
      <c r="D19" s="166">
        <v>6</v>
      </c>
      <c r="F19" s="168"/>
      <c r="G19" s="161"/>
      <c r="H19" s="161"/>
      <c r="I19" s="168"/>
    </row>
    <row r="20" spans="1:9" x14ac:dyDescent="0.15">
      <c r="B20" s="133" t="s">
        <v>46</v>
      </c>
      <c r="C20" s="133">
        <v>5</v>
      </c>
      <c r="D20" s="166">
        <v>5</v>
      </c>
      <c r="F20" s="168"/>
      <c r="G20" s="161"/>
      <c r="H20" s="161"/>
      <c r="I20" s="168"/>
    </row>
    <row r="21" spans="1:9" x14ac:dyDescent="0.15">
      <c r="C21" s="133">
        <v>4</v>
      </c>
      <c r="D21" s="166">
        <v>6</v>
      </c>
      <c r="F21" s="168"/>
      <c r="G21" s="161"/>
      <c r="H21" s="161"/>
      <c r="I21" s="168"/>
    </row>
    <row r="22" spans="1:9" x14ac:dyDescent="0.15">
      <c r="C22" s="133">
        <v>3</v>
      </c>
      <c r="D22" s="166">
        <v>6</v>
      </c>
      <c r="F22" s="168"/>
      <c r="G22" s="161"/>
      <c r="H22" s="161"/>
      <c r="I22" s="168"/>
    </row>
    <row r="23" spans="1:9" x14ac:dyDescent="0.15">
      <c r="C23" s="133">
        <v>2</v>
      </c>
      <c r="D23" s="166">
        <v>5</v>
      </c>
      <c r="F23" s="168"/>
      <c r="G23" s="161"/>
      <c r="H23" s="161"/>
      <c r="I23" s="168"/>
    </row>
    <row r="24" spans="1:9" x14ac:dyDescent="0.15">
      <c r="C24" s="133">
        <v>1</v>
      </c>
      <c r="D24" s="166">
        <v>6</v>
      </c>
      <c r="F24" s="168"/>
      <c r="G24" s="161"/>
      <c r="H24" s="161"/>
      <c r="I24" s="168"/>
    </row>
    <row r="25" spans="1:9" x14ac:dyDescent="0.15">
      <c r="B25" s="133" t="s">
        <v>47</v>
      </c>
      <c r="C25" s="133">
        <v>2</v>
      </c>
      <c r="D25" s="166">
        <v>5</v>
      </c>
      <c r="F25" s="168"/>
      <c r="G25" s="161"/>
      <c r="H25" s="161"/>
      <c r="I25" s="168"/>
    </row>
    <row r="26" spans="1:9" x14ac:dyDescent="0.15">
      <c r="A26" s="135"/>
      <c r="B26" s="134"/>
      <c r="C26" s="134">
        <v>1</v>
      </c>
      <c r="D26" s="166">
        <v>5</v>
      </c>
      <c r="F26" s="165"/>
      <c r="G26" s="165"/>
      <c r="H26" s="165"/>
      <c r="I26" s="165"/>
    </row>
    <row r="27" spans="1:9" x14ac:dyDescent="0.15">
      <c r="F27" s="168"/>
      <c r="G27" s="161"/>
      <c r="H27" s="161"/>
      <c r="I27" s="168"/>
    </row>
    <row r="28" spans="1:9" x14ac:dyDescent="0.15">
      <c r="A28" s="132" t="s">
        <v>1321</v>
      </c>
      <c r="B28" s="133" t="s">
        <v>48</v>
      </c>
      <c r="C28" s="133">
        <v>1</v>
      </c>
      <c r="D28" s="166">
        <v>6</v>
      </c>
      <c r="F28" s="168">
        <v>0</v>
      </c>
      <c r="G28" s="161">
        <v>7.14</v>
      </c>
      <c r="H28" s="161">
        <v>35.71</v>
      </c>
      <c r="I28" s="168">
        <v>57.14</v>
      </c>
    </row>
    <row r="29" spans="1:9" x14ac:dyDescent="0.15">
      <c r="C29" s="133">
        <v>2</v>
      </c>
      <c r="D29" s="166">
        <v>6</v>
      </c>
      <c r="F29" s="168"/>
      <c r="G29" s="161"/>
      <c r="H29" s="161"/>
      <c r="I29" s="168"/>
    </row>
    <row r="30" spans="1:9" x14ac:dyDescent="0.15">
      <c r="B30" s="133" t="s">
        <v>49</v>
      </c>
      <c r="C30" s="133">
        <v>4</v>
      </c>
      <c r="D30" s="166">
        <v>5</v>
      </c>
      <c r="F30" s="168"/>
      <c r="G30" s="161"/>
      <c r="H30" s="161"/>
      <c r="I30" s="168"/>
    </row>
    <row r="31" spans="1:9" x14ac:dyDescent="0.15">
      <c r="C31" s="133">
        <v>3</v>
      </c>
      <c r="D31" s="166">
        <v>6</v>
      </c>
      <c r="F31" s="168"/>
      <c r="G31" s="161"/>
      <c r="H31" s="161"/>
      <c r="I31" s="168"/>
    </row>
    <row r="32" spans="1:9" x14ac:dyDescent="0.15">
      <c r="C32" s="133">
        <v>2</v>
      </c>
      <c r="D32" s="166">
        <v>6</v>
      </c>
      <c r="F32" s="168"/>
      <c r="G32" s="161"/>
      <c r="H32" s="161"/>
      <c r="I32" s="168"/>
    </row>
    <row r="33" spans="1:9" x14ac:dyDescent="0.15">
      <c r="C33" s="133">
        <v>1</v>
      </c>
      <c r="D33" s="166">
        <v>5</v>
      </c>
      <c r="F33" s="168"/>
      <c r="G33" s="161"/>
      <c r="H33" s="161"/>
      <c r="I33" s="168"/>
    </row>
    <row r="34" spans="1:9" x14ac:dyDescent="0.15">
      <c r="B34" s="133" t="s">
        <v>50</v>
      </c>
      <c r="C34" s="133">
        <v>10</v>
      </c>
      <c r="D34" s="166">
        <v>5</v>
      </c>
      <c r="F34" s="168"/>
      <c r="G34" s="161"/>
      <c r="H34" s="161"/>
      <c r="I34" s="168"/>
    </row>
    <row r="35" spans="1:9" x14ac:dyDescent="0.15">
      <c r="C35" s="133">
        <v>9</v>
      </c>
      <c r="D35" s="166">
        <v>6</v>
      </c>
      <c r="F35" s="168"/>
      <c r="G35" s="161"/>
      <c r="H35" s="161"/>
      <c r="I35" s="168"/>
    </row>
    <row r="36" spans="1:9" x14ac:dyDescent="0.15">
      <c r="C36" s="133">
        <v>8</v>
      </c>
      <c r="D36" s="166">
        <v>6</v>
      </c>
      <c r="F36" s="168"/>
      <c r="G36" s="161"/>
      <c r="H36" s="161"/>
      <c r="I36" s="168"/>
    </row>
    <row r="37" spans="1:9" x14ac:dyDescent="0.15">
      <c r="C37" s="133">
        <v>7</v>
      </c>
      <c r="D37" s="166">
        <v>4</v>
      </c>
      <c r="F37" s="168"/>
      <c r="G37" s="161"/>
      <c r="H37" s="161"/>
      <c r="I37" s="168"/>
    </row>
    <row r="38" spans="1:9" x14ac:dyDescent="0.15">
      <c r="C38" s="133">
        <v>6</v>
      </c>
      <c r="D38" s="166">
        <v>5</v>
      </c>
      <c r="F38" s="168"/>
      <c r="G38" s="161"/>
      <c r="H38" s="161"/>
      <c r="I38" s="168"/>
    </row>
    <row r="39" spans="1:9" x14ac:dyDescent="0.15">
      <c r="C39" s="133">
        <v>5</v>
      </c>
      <c r="D39" s="166">
        <v>6</v>
      </c>
      <c r="F39" s="168"/>
      <c r="G39" s="161"/>
      <c r="H39" s="161"/>
      <c r="I39" s="168"/>
    </row>
    <row r="40" spans="1:9" x14ac:dyDescent="0.15">
      <c r="C40" s="133">
        <v>3</v>
      </c>
      <c r="D40" s="166">
        <v>5</v>
      </c>
      <c r="F40" s="168"/>
      <c r="G40" s="161"/>
      <c r="H40" s="161"/>
      <c r="I40" s="168"/>
    </row>
    <row r="41" spans="1:9" x14ac:dyDescent="0.15">
      <c r="A41" s="135"/>
      <c r="B41" s="134"/>
      <c r="C41" s="134">
        <v>1</v>
      </c>
      <c r="D41" s="166">
        <v>6</v>
      </c>
      <c r="F41" s="165"/>
      <c r="G41" s="165"/>
      <c r="H41" s="165"/>
      <c r="I41" s="165"/>
    </row>
    <row r="42" spans="1:9" x14ac:dyDescent="0.15">
      <c r="F42" s="168"/>
      <c r="G42" s="161"/>
      <c r="H42" s="161"/>
      <c r="I42" s="168"/>
    </row>
    <row r="43" spans="1:9" x14ac:dyDescent="0.15">
      <c r="A43" s="132" t="s">
        <v>1494</v>
      </c>
      <c r="B43" s="133" t="s">
        <v>51</v>
      </c>
      <c r="C43" s="133">
        <v>8</v>
      </c>
      <c r="D43" s="166">
        <v>0</v>
      </c>
      <c r="F43" s="168">
        <v>100</v>
      </c>
      <c r="G43" s="161">
        <v>0</v>
      </c>
      <c r="H43" s="161">
        <v>0</v>
      </c>
      <c r="I43" s="168">
        <v>0</v>
      </c>
    </row>
    <row r="44" spans="1:9" x14ac:dyDescent="0.15">
      <c r="B44" s="133" t="s">
        <v>1317</v>
      </c>
      <c r="C44" s="133">
        <v>7</v>
      </c>
      <c r="D44" s="166">
        <v>0</v>
      </c>
      <c r="F44" s="168"/>
      <c r="G44" s="161"/>
      <c r="H44" s="161"/>
      <c r="I44" s="168"/>
    </row>
    <row r="45" spans="1:9" x14ac:dyDescent="0.15">
      <c r="C45" s="133">
        <v>6</v>
      </c>
      <c r="D45" s="166">
        <v>0</v>
      </c>
      <c r="F45" s="168"/>
      <c r="G45" s="161"/>
      <c r="H45" s="161"/>
      <c r="I45" s="168"/>
    </row>
    <row r="46" spans="1:9" x14ac:dyDescent="0.15">
      <c r="C46" s="133">
        <v>5</v>
      </c>
      <c r="D46" s="166">
        <v>0</v>
      </c>
      <c r="F46" s="168"/>
      <c r="G46" s="161"/>
      <c r="H46" s="161"/>
      <c r="I46" s="168"/>
    </row>
    <row r="47" spans="1:9" x14ac:dyDescent="0.15">
      <c r="C47" s="133">
        <v>4</v>
      </c>
      <c r="D47" s="166">
        <v>0</v>
      </c>
      <c r="F47" s="168"/>
      <c r="G47" s="161"/>
      <c r="H47" s="161"/>
      <c r="I47" s="168"/>
    </row>
    <row r="48" spans="1:9" x14ac:dyDescent="0.15">
      <c r="C48" s="133">
        <v>3</v>
      </c>
      <c r="D48" s="166">
        <v>0</v>
      </c>
      <c r="F48" s="168"/>
      <c r="G48" s="161"/>
      <c r="H48" s="161"/>
      <c r="I48" s="168"/>
    </row>
    <row r="49" spans="1:9" x14ac:dyDescent="0.15">
      <c r="C49" s="133">
        <v>2</v>
      </c>
      <c r="D49" s="166">
        <v>0</v>
      </c>
      <c r="F49" s="168"/>
      <c r="G49" s="161"/>
      <c r="H49" s="161"/>
      <c r="I49" s="168"/>
    </row>
    <row r="50" spans="1:9" x14ac:dyDescent="0.15">
      <c r="C50" s="133">
        <v>1</v>
      </c>
      <c r="D50" s="166">
        <v>0</v>
      </c>
      <c r="F50" s="168"/>
      <c r="G50" s="161"/>
      <c r="H50" s="161"/>
      <c r="I50" s="168"/>
    </row>
    <row r="51" spans="1:9" x14ac:dyDescent="0.15">
      <c r="B51" s="133" t="s">
        <v>51</v>
      </c>
      <c r="C51" s="133">
        <v>1</v>
      </c>
      <c r="D51" s="166">
        <v>0</v>
      </c>
      <c r="F51" s="168"/>
      <c r="G51" s="161"/>
      <c r="H51" s="161"/>
      <c r="I51" s="168"/>
    </row>
    <row r="52" spans="1:9" x14ac:dyDescent="0.15">
      <c r="B52" s="133" t="s">
        <v>1318</v>
      </c>
      <c r="C52" s="133">
        <v>2</v>
      </c>
      <c r="D52" s="166">
        <v>0</v>
      </c>
      <c r="F52" s="168"/>
      <c r="G52" s="161"/>
      <c r="H52" s="161"/>
      <c r="I52" s="168"/>
    </row>
    <row r="53" spans="1:9" x14ac:dyDescent="0.15">
      <c r="C53" s="133">
        <v>3</v>
      </c>
      <c r="D53" s="166">
        <v>0</v>
      </c>
      <c r="F53" s="168"/>
      <c r="G53" s="161"/>
      <c r="H53" s="161"/>
      <c r="I53" s="168"/>
    </row>
    <row r="54" spans="1:9" x14ac:dyDescent="0.15">
      <c r="C54" s="133">
        <v>4</v>
      </c>
      <c r="D54" s="166">
        <v>0</v>
      </c>
      <c r="F54" s="168"/>
      <c r="G54" s="161"/>
      <c r="H54" s="161"/>
      <c r="I54" s="168"/>
    </row>
    <row r="55" spans="1:9" x14ac:dyDescent="0.15">
      <c r="C55" s="133">
        <v>5</v>
      </c>
      <c r="D55" s="166">
        <v>0</v>
      </c>
      <c r="F55" s="168"/>
      <c r="G55" s="161"/>
      <c r="H55" s="161"/>
      <c r="I55" s="168"/>
    </row>
    <row r="56" spans="1:9" x14ac:dyDescent="0.15">
      <c r="C56" s="133">
        <v>6</v>
      </c>
      <c r="D56" s="166">
        <v>0</v>
      </c>
      <c r="F56" s="168"/>
      <c r="G56" s="161"/>
      <c r="H56" s="161"/>
      <c r="I56" s="168"/>
    </row>
    <row r="57" spans="1:9" x14ac:dyDescent="0.15">
      <c r="C57" s="133">
        <v>8</v>
      </c>
      <c r="D57" s="166">
        <v>0</v>
      </c>
      <c r="F57" s="168"/>
      <c r="G57" s="161"/>
      <c r="H57" s="161"/>
      <c r="I57" s="168"/>
    </row>
    <row r="58" spans="1:9" x14ac:dyDescent="0.15">
      <c r="B58" s="133" t="s">
        <v>47</v>
      </c>
      <c r="C58" s="133">
        <v>4</v>
      </c>
      <c r="D58" s="166">
        <v>0</v>
      </c>
      <c r="F58" s="168"/>
      <c r="G58" s="161"/>
      <c r="H58" s="161"/>
      <c r="I58" s="168"/>
    </row>
    <row r="59" spans="1:9" x14ac:dyDescent="0.15">
      <c r="C59" s="133">
        <v>3</v>
      </c>
      <c r="D59" s="166">
        <v>0</v>
      </c>
      <c r="F59" s="168"/>
      <c r="G59" s="161"/>
      <c r="H59" s="161"/>
      <c r="I59" s="168"/>
    </row>
    <row r="60" spans="1:9" x14ac:dyDescent="0.15">
      <c r="C60" s="133">
        <v>2</v>
      </c>
      <c r="D60" s="166">
        <v>0</v>
      </c>
      <c r="F60" s="168"/>
      <c r="G60" s="161"/>
      <c r="H60" s="161"/>
      <c r="I60" s="168"/>
    </row>
    <row r="61" spans="1:9" x14ac:dyDescent="0.15">
      <c r="A61" s="135"/>
      <c r="B61" s="134"/>
      <c r="C61" s="134">
        <v>1</v>
      </c>
      <c r="D61" s="166">
        <v>0</v>
      </c>
      <c r="F61" s="165"/>
      <c r="G61" s="165"/>
      <c r="H61" s="165"/>
      <c r="I61" s="165"/>
    </row>
    <row r="63" spans="1:9" x14ac:dyDescent="0.15">
      <c r="A63" s="132" t="s">
        <v>1495</v>
      </c>
      <c r="B63" s="133" t="s">
        <v>52</v>
      </c>
      <c r="C63" s="133">
        <v>1</v>
      </c>
      <c r="D63" s="166">
        <v>0</v>
      </c>
      <c r="F63" s="168">
        <v>100</v>
      </c>
      <c r="G63" s="161">
        <v>0</v>
      </c>
      <c r="H63" s="161">
        <v>0</v>
      </c>
      <c r="I63" s="168">
        <v>0</v>
      </c>
    </row>
    <row r="64" spans="1:9" x14ac:dyDescent="0.15">
      <c r="C64" s="133">
        <v>2</v>
      </c>
      <c r="D64" s="166">
        <v>0</v>
      </c>
      <c r="F64" s="168"/>
      <c r="G64" s="161"/>
      <c r="H64" s="161"/>
      <c r="I64" s="168"/>
    </row>
    <row r="65" spans="1:9" x14ac:dyDescent="0.15">
      <c r="C65" s="133">
        <v>3</v>
      </c>
      <c r="D65" s="166">
        <v>0</v>
      </c>
      <c r="F65" s="168"/>
      <c r="G65" s="161"/>
      <c r="H65" s="161"/>
      <c r="I65" s="168"/>
    </row>
    <row r="66" spans="1:9" x14ac:dyDescent="0.15">
      <c r="C66" s="133">
        <v>4</v>
      </c>
      <c r="D66" s="166">
        <v>0</v>
      </c>
      <c r="F66" s="168"/>
      <c r="G66" s="161"/>
      <c r="H66" s="161"/>
      <c r="I66" s="168"/>
    </row>
    <row r="67" spans="1:9" x14ac:dyDescent="0.15">
      <c r="B67" s="133" t="s">
        <v>53</v>
      </c>
      <c r="C67" s="133">
        <v>1</v>
      </c>
      <c r="D67" s="166">
        <v>0</v>
      </c>
      <c r="F67" s="168"/>
      <c r="G67" s="161"/>
      <c r="H67" s="161"/>
      <c r="I67" s="168"/>
    </row>
    <row r="68" spans="1:9" x14ac:dyDescent="0.15">
      <c r="C68" s="133">
        <v>2</v>
      </c>
      <c r="D68" s="166">
        <v>0</v>
      </c>
      <c r="F68" s="168"/>
      <c r="G68" s="161"/>
      <c r="H68" s="161"/>
      <c r="I68" s="168"/>
    </row>
    <row r="69" spans="1:9" x14ac:dyDescent="0.15">
      <c r="C69" s="133">
        <v>3</v>
      </c>
      <c r="D69" s="166">
        <v>0</v>
      </c>
      <c r="F69" s="168"/>
      <c r="G69" s="161"/>
      <c r="H69" s="161"/>
      <c r="I69" s="168"/>
    </row>
    <row r="70" spans="1:9" x14ac:dyDescent="0.15">
      <c r="A70" s="135"/>
      <c r="B70" s="134"/>
      <c r="C70" s="134">
        <v>4</v>
      </c>
      <c r="D70" s="166">
        <v>0</v>
      </c>
      <c r="F70" s="165"/>
      <c r="G70" s="165"/>
      <c r="H70" s="165"/>
      <c r="I70" s="165"/>
    </row>
    <row r="71" spans="1:9" x14ac:dyDescent="0.15">
      <c r="F71" s="168"/>
      <c r="G71" s="161"/>
      <c r="H71" s="161"/>
      <c r="I71" s="168"/>
    </row>
    <row r="72" spans="1:9" x14ac:dyDescent="0.15">
      <c r="A72" s="132" t="s">
        <v>1496</v>
      </c>
      <c r="B72" s="133" t="s">
        <v>44</v>
      </c>
      <c r="C72" s="133">
        <v>9</v>
      </c>
      <c r="D72" s="166">
        <v>5</v>
      </c>
      <c r="F72" s="168">
        <v>0</v>
      </c>
      <c r="G72" s="161">
        <v>0</v>
      </c>
      <c r="H72" s="161">
        <v>50</v>
      </c>
      <c r="I72" s="168">
        <v>50</v>
      </c>
    </row>
    <row r="73" spans="1:9" x14ac:dyDescent="0.15">
      <c r="C73" s="133">
        <v>8</v>
      </c>
      <c r="D73" s="166">
        <v>6</v>
      </c>
      <c r="F73" s="168"/>
      <c r="G73" s="161"/>
      <c r="H73" s="161"/>
      <c r="I73" s="168"/>
    </row>
    <row r="74" spans="1:9" x14ac:dyDescent="0.15">
      <c r="C74" s="133">
        <v>7</v>
      </c>
      <c r="D74" s="166">
        <v>5</v>
      </c>
      <c r="F74" s="168"/>
      <c r="G74" s="161"/>
      <c r="H74" s="161"/>
      <c r="I74" s="168"/>
    </row>
    <row r="75" spans="1:9" x14ac:dyDescent="0.15">
      <c r="C75" s="133">
        <v>6</v>
      </c>
      <c r="D75" s="166">
        <v>5</v>
      </c>
      <c r="F75" s="168"/>
      <c r="G75" s="161"/>
      <c r="H75" s="161"/>
      <c r="I75" s="168"/>
    </row>
    <row r="76" spans="1:9" x14ac:dyDescent="0.15">
      <c r="C76" s="133">
        <v>5</v>
      </c>
      <c r="D76" s="166">
        <v>5</v>
      </c>
      <c r="F76" s="168"/>
      <c r="G76" s="161"/>
      <c r="H76" s="161"/>
      <c r="I76" s="168"/>
    </row>
    <row r="77" spans="1:9" x14ac:dyDescent="0.15">
      <c r="C77" s="133">
        <v>4</v>
      </c>
      <c r="D77" s="166">
        <v>6</v>
      </c>
      <c r="F77" s="168"/>
      <c r="G77" s="161"/>
      <c r="H77" s="161"/>
      <c r="I77" s="168"/>
    </row>
    <row r="78" spans="1:9" x14ac:dyDescent="0.15">
      <c r="C78" s="133">
        <v>3</v>
      </c>
      <c r="D78" s="166">
        <v>6</v>
      </c>
      <c r="F78" s="168"/>
      <c r="G78" s="161"/>
      <c r="H78" s="161"/>
      <c r="I78" s="168"/>
    </row>
    <row r="79" spans="1:9" x14ac:dyDescent="0.15">
      <c r="C79" s="133">
        <v>2</v>
      </c>
      <c r="D79" s="166">
        <v>6</v>
      </c>
      <c r="F79" s="168"/>
      <c r="G79" s="161"/>
      <c r="H79" s="161"/>
      <c r="I79" s="168"/>
    </row>
    <row r="80" spans="1:9" x14ac:dyDescent="0.15">
      <c r="C80" s="133">
        <v>1</v>
      </c>
      <c r="D80" s="166">
        <v>5</v>
      </c>
      <c r="F80" s="168"/>
      <c r="G80" s="161"/>
      <c r="H80" s="161"/>
      <c r="I80" s="168"/>
    </row>
    <row r="81" spans="2:9" x14ac:dyDescent="0.15">
      <c r="B81" s="133" t="s">
        <v>54</v>
      </c>
      <c r="C81" s="133">
        <v>1</v>
      </c>
      <c r="D81" s="166">
        <v>6</v>
      </c>
      <c r="F81" s="168"/>
      <c r="G81" s="161"/>
      <c r="H81" s="161"/>
      <c r="I81" s="168"/>
    </row>
    <row r="82" spans="2:9" x14ac:dyDescent="0.15">
      <c r="C82" s="133">
        <v>7</v>
      </c>
      <c r="D82" s="166">
        <v>6</v>
      </c>
      <c r="F82" s="168"/>
      <c r="G82" s="161"/>
      <c r="H82" s="161"/>
      <c r="I82" s="168"/>
    </row>
    <row r="83" spans="2:9" x14ac:dyDescent="0.15">
      <c r="C83" s="133">
        <v>6</v>
      </c>
      <c r="D83" s="166">
        <v>5</v>
      </c>
      <c r="F83" s="168"/>
      <c r="G83" s="161"/>
      <c r="H83" s="161"/>
      <c r="I83" s="168"/>
    </row>
    <row r="84" spans="2:9" x14ac:dyDescent="0.15">
      <c r="C84" s="133">
        <v>5</v>
      </c>
      <c r="D84" s="166">
        <v>6</v>
      </c>
      <c r="F84" s="168"/>
      <c r="G84" s="161"/>
      <c r="H84" s="161"/>
      <c r="I84" s="168"/>
    </row>
    <row r="85" spans="2:9" x14ac:dyDescent="0.15">
      <c r="C85" s="133">
        <v>4</v>
      </c>
      <c r="D85" s="166">
        <v>6</v>
      </c>
      <c r="F85" s="168"/>
      <c r="G85" s="161"/>
      <c r="H85" s="161"/>
      <c r="I85" s="168"/>
    </row>
    <row r="86" spans="2:9" x14ac:dyDescent="0.15">
      <c r="C86" s="133">
        <v>3</v>
      </c>
      <c r="D86" s="166">
        <v>5</v>
      </c>
      <c r="F86" s="168"/>
      <c r="G86" s="161"/>
      <c r="H86" s="161"/>
      <c r="I86" s="168"/>
    </row>
    <row r="87" spans="2:9" x14ac:dyDescent="0.15">
      <c r="C87" s="133">
        <v>2</v>
      </c>
      <c r="D87" s="166">
        <v>6</v>
      </c>
      <c r="F87" s="168"/>
      <c r="G87" s="161"/>
      <c r="H87" s="161"/>
      <c r="I87" s="168"/>
    </row>
    <row r="88" spans="2:9" x14ac:dyDescent="0.15">
      <c r="B88" t="s">
        <v>55</v>
      </c>
      <c r="C88" s="133">
        <v>1</v>
      </c>
      <c r="D88" s="166">
        <v>5</v>
      </c>
      <c r="F88" s="168"/>
      <c r="G88" s="161"/>
      <c r="H88" s="161"/>
      <c r="I88" s="168"/>
    </row>
    <row r="89" spans="2:9" x14ac:dyDescent="0.15">
      <c r="C89" s="133">
        <v>12</v>
      </c>
      <c r="D89" s="166">
        <v>5</v>
      </c>
      <c r="F89" s="168"/>
      <c r="G89" s="161"/>
      <c r="H89" s="161"/>
      <c r="I89" s="168"/>
    </row>
    <row r="90" spans="2:9" x14ac:dyDescent="0.15">
      <c r="C90" s="133">
        <v>11</v>
      </c>
      <c r="D90" s="166">
        <v>6</v>
      </c>
      <c r="F90" s="168"/>
      <c r="G90" s="161"/>
      <c r="H90" s="161"/>
      <c r="I90" s="168"/>
    </row>
    <row r="91" spans="2:9" x14ac:dyDescent="0.15">
      <c r="C91" s="133">
        <v>10</v>
      </c>
      <c r="D91" s="166">
        <v>5</v>
      </c>
      <c r="F91" s="168"/>
      <c r="G91" s="161"/>
      <c r="H91" s="161"/>
      <c r="I91" s="168"/>
    </row>
    <row r="92" spans="2:9" x14ac:dyDescent="0.15">
      <c r="C92" s="133">
        <v>9</v>
      </c>
      <c r="D92" s="166">
        <v>6</v>
      </c>
      <c r="F92" s="168"/>
      <c r="G92" s="161"/>
      <c r="H92" s="161"/>
      <c r="I92" s="168"/>
    </row>
    <row r="93" spans="2:9" x14ac:dyDescent="0.15">
      <c r="C93" s="133">
        <v>8</v>
      </c>
      <c r="D93" s="166">
        <v>6</v>
      </c>
      <c r="F93" s="168"/>
      <c r="G93" s="161"/>
      <c r="H93" s="161"/>
      <c r="I93" s="168"/>
    </row>
    <row r="94" spans="2:9" x14ac:dyDescent="0.15">
      <c r="C94" s="133">
        <v>7</v>
      </c>
      <c r="D94" s="166">
        <v>5</v>
      </c>
      <c r="F94" s="168"/>
      <c r="G94" s="161"/>
      <c r="H94" s="161"/>
      <c r="I94" s="168"/>
    </row>
    <row r="95" spans="2:9" x14ac:dyDescent="0.15">
      <c r="C95" s="133">
        <v>6</v>
      </c>
      <c r="D95" s="166">
        <v>5</v>
      </c>
      <c r="F95" s="168"/>
      <c r="G95" s="161"/>
      <c r="H95" s="161"/>
      <c r="I95" s="168"/>
    </row>
    <row r="96" spans="2:9" x14ac:dyDescent="0.15">
      <c r="C96" s="133">
        <v>5</v>
      </c>
      <c r="D96" s="166">
        <v>6</v>
      </c>
      <c r="F96" s="168"/>
      <c r="G96" s="161"/>
      <c r="H96" s="161"/>
      <c r="I96" s="168"/>
    </row>
    <row r="97" spans="1:9" x14ac:dyDescent="0.15">
      <c r="C97" s="133">
        <v>4</v>
      </c>
      <c r="D97" s="166">
        <v>5</v>
      </c>
      <c r="F97" s="168"/>
      <c r="G97" s="161"/>
      <c r="H97" s="161"/>
      <c r="I97" s="168"/>
    </row>
    <row r="98" spans="1:9" x14ac:dyDescent="0.15">
      <c r="C98" s="133">
        <v>3</v>
      </c>
      <c r="D98" s="166">
        <v>5</v>
      </c>
      <c r="F98" s="168"/>
      <c r="G98" s="161"/>
      <c r="H98" s="161"/>
      <c r="I98" s="168"/>
    </row>
    <row r="99" spans="1:9" x14ac:dyDescent="0.15">
      <c r="A99" s="135"/>
      <c r="B99" s="134"/>
      <c r="C99" s="134">
        <v>2</v>
      </c>
      <c r="D99" s="134">
        <v>6</v>
      </c>
      <c r="F99" s="165"/>
      <c r="G99" s="165"/>
      <c r="H99" s="165"/>
      <c r="I99" s="165"/>
    </row>
    <row r="100" spans="1:9" x14ac:dyDescent="0.15">
      <c r="F100" s="168"/>
      <c r="G100" s="161"/>
      <c r="H100" s="161"/>
      <c r="I100" s="168"/>
    </row>
  </sheetData>
  <mergeCells count="1">
    <mergeCell ref="F1:I1"/>
  </mergeCells>
  <phoneticPr fontId="3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9"/>
  <sheetViews>
    <sheetView workbookViewId="0">
      <selection activeCell="P4" sqref="P4"/>
    </sheetView>
  </sheetViews>
  <sheetFormatPr baseColWidth="10" defaultRowHeight="13" x14ac:dyDescent="0.15"/>
  <cols>
    <col min="1" max="1" width="25.5" style="136" customWidth="1"/>
    <col min="2" max="2" width="10.6640625" style="136" customWidth="1"/>
    <col min="3" max="4" width="12" style="136" customWidth="1"/>
    <col min="5" max="5" width="10.6640625" style="136" customWidth="1"/>
    <col min="6" max="6" width="13.5" style="136" bestFit="1" customWidth="1"/>
    <col min="7" max="8" width="10.6640625" style="136"/>
    <col min="9" max="9" width="5.5" style="136" customWidth="1"/>
    <col min="10" max="12" width="10.6640625" style="136"/>
    <col min="13" max="13" width="5" style="136" customWidth="1"/>
    <col min="14" max="15" width="10.6640625" style="136"/>
    <col min="16" max="16" width="11.33203125" style="136" customWidth="1"/>
    <col min="17" max="17" width="5.83203125" style="136" customWidth="1"/>
  </cols>
  <sheetData>
    <row r="1" spans="1:23" x14ac:dyDescent="0.15">
      <c r="A1" s="143" t="s">
        <v>1327</v>
      </c>
      <c r="B1" s="145"/>
      <c r="C1" s="137"/>
      <c r="D1" s="137"/>
      <c r="E1" s="137"/>
      <c r="F1" s="137"/>
    </row>
    <row r="2" spans="1:23" x14ac:dyDescent="0.15">
      <c r="A2" s="142" t="s">
        <v>1328</v>
      </c>
      <c r="B2" s="318" t="s">
        <v>1322</v>
      </c>
      <c r="C2" s="319"/>
      <c r="D2" s="319"/>
      <c r="E2" s="319"/>
      <c r="F2" s="319"/>
      <c r="G2" s="314" t="s">
        <v>883</v>
      </c>
      <c r="H2" s="314"/>
      <c r="I2" s="314"/>
      <c r="J2" s="314" t="s">
        <v>884</v>
      </c>
      <c r="K2" s="314"/>
      <c r="L2" s="314"/>
      <c r="M2" s="314"/>
      <c r="N2" s="314" t="s">
        <v>331</v>
      </c>
      <c r="O2" s="314"/>
      <c r="P2" s="314"/>
      <c r="Q2" s="317"/>
      <c r="R2" s="315" t="s">
        <v>1106</v>
      </c>
      <c r="S2" s="315"/>
      <c r="T2" s="315"/>
      <c r="U2" s="315" t="s">
        <v>1107</v>
      </c>
      <c r="V2" s="315"/>
      <c r="W2" s="315"/>
    </row>
    <row r="3" spans="1:23" x14ac:dyDescent="0.15">
      <c r="A3" s="142"/>
      <c r="B3" s="137" t="s">
        <v>1497</v>
      </c>
      <c r="C3" s="137" t="s">
        <v>1323</v>
      </c>
      <c r="D3" s="137" t="s">
        <v>1324</v>
      </c>
      <c r="E3" s="137" t="s">
        <v>1325</v>
      </c>
      <c r="F3" s="145" t="s">
        <v>1330</v>
      </c>
      <c r="G3" s="137" t="s">
        <v>1497</v>
      </c>
      <c r="H3" s="137" t="s">
        <v>1323</v>
      </c>
      <c r="I3" s="145" t="s">
        <v>1331</v>
      </c>
      <c r="J3" s="137" t="s">
        <v>1497</v>
      </c>
      <c r="K3" s="137" t="s">
        <v>1323</v>
      </c>
      <c r="L3" s="137" t="s">
        <v>1329</v>
      </c>
      <c r="M3" s="137" t="s">
        <v>1326</v>
      </c>
      <c r="N3" s="236" t="s">
        <v>1497</v>
      </c>
      <c r="O3" s="236" t="s">
        <v>1323</v>
      </c>
      <c r="P3" s="236" t="s">
        <v>1329</v>
      </c>
      <c r="Q3" s="236" t="s">
        <v>1326</v>
      </c>
      <c r="R3" s="236" t="s">
        <v>1497</v>
      </c>
      <c r="S3" s="236" t="s">
        <v>1323</v>
      </c>
      <c r="T3" s="145" t="s">
        <v>1331</v>
      </c>
      <c r="U3" s="236" t="s">
        <v>1497</v>
      </c>
      <c r="V3" s="236" t="s">
        <v>1323</v>
      </c>
      <c r="W3" s="145" t="s">
        <v>1331</v>
      </c>
    </row>
    <row r="4" spans="1:23" x14ac:dyDescent="0.15">
      <c r="A4" s="146" t="s">
        <v>1332</v>
      </c>
      <c r="B4" s="144">
        <v>0</v>
      </c>
      <c r="C4" s="149">
        <v>0</v>
      </c>
      <c r="D4" s="149">
        <v>0</v>
      </c>
      <c r="E4" s="149">
        <v>0</v>
      </c>
      <c r="F4" s="150">
        <f>AVERAGE(B4:E4)</f>
        <v>0</v>
      </c>
      <c r="G4" s="144">
        <v>100</v>
      </c>
      <c r="H4" s="144">
        <v>100</v>
      </c>
      <c r="I4" s="146">
        <f>AVERAGE(G4:H4)</f>
        <v>100</v>
      </c>
      <c r="J4" s="144">
        <v>100</v>
      </c>
      <c r="K4" s="144">
        <v>100</v>
      </c>
      <c r="L4" s="144">
        <v>100</v>
      </c>
      <c r="M4" s="146">
        <v>100</v>
      </c>
      <c r="N4" s="144">
        <v>100</v>
      </c>
      <c r="O4" s="144">
        <v>100</v>
      </c>
      <c r="P4" s="144">
        <v>100</v>
      </c>
      <c r="Q4" s="146">
        <v>100</v>
      </c>
      <c r="R4" s="144">
        <v>100</v>
      </c>
      <c r="S4" s="144">
        <v>96</v>
      </c>
      <c r="T4" s="146">
        <f>AVERAGE(R4:S4)</f>
        <v>98</v>
      </c>
      <c r="U4" s="235">
        <v>100</v>
      </c>
      <c r="V4" s="235">
        <v>100</v>
      </c>
      <c r="W4" s="146">
        <f>AVERAGE(U4:V4)</f>
        <v>100</v>
      </c>
    </row>
    <row r="5" spans="1:23" x14ac:dyDescent="0.15">
      <c r="A5" s="146" t="s">
        <v>1333</v>
      </c>
      <c r="B5" s="144">
        <v>0</v>
      </c>
      <c r="C5" s="149">
        <v>0</v>
      </c>
      <c r="D5" s="149">
        <v>4.1666666666666661</v>
      </c>
      <c r="E5" s="149">
        <v>0</v>
      </c>
      <c r="F5" s="150">
        <f t="shared" ref="F5:F8" si="0">AVERAGE(B5:E5)</f>
        <v>1.0416666666666665</v>
      </c>
      <c r="G5" s="144">
        <v>0</v>
      </c>
      <c r="H5" s="144">
        <v>0</v>
      </c>
      <c r="I5" s="146">
        <f t="shared" ref="I5:I8" si="1">AVERAGE(G5:H5)</f>
        <v>0</v>
      </c>
      <c r="J5" s="144">
        <v>0</v>
      </c>
      <c r="K5" s="144">
        <v>0</v>
      </c>
      <c r="L5" s="144">
        <v>0</v>
      </c>
      <c r="M5" s="146">
        <v>0</v>
      </c>
      <c r="N5" s="144">
        <v>0</v>
      </c>
      <c r="O5" s="144">
        <v>0</v>
      </c>
      <c r="P5" s="144">
        <v>0</v>
      </c>
      <c r="Q5" s="146">
        <v>0</v>
      </c>
      <c r="R5" s="144">
        <v>0</v>
      </c>
      <c r="S5" s="144">
        <v>0</v>
      </c>
      <c r="T5" s="146">
        <f t="shared" ref="T5:T8" si="2">AVERAGE(R5:S5)</f>
        <v>0</v>
      </c>
      <c r="U5" s="235">
        <v>0</v>
      </c>
      <c r="V5" s="235">
        <v>0</v>
      </c>
      <c r="W5" s="146">
        <f t="shared" ref="W5:W8" si="3">AVERAGE(U5:V5)</f>
        <v>0</v>
      </c>
    </row>
    <row r="6" spans="1:23" x14ac:dyDescent="0.15">
      <c r="A6" s="146" t="s">
        <v>1334</v>
      </c>
      <c r="B6" s="144">
        <v>0</v>
      </c>
      <c r="C6" s="149">
        <v>0</v>
      </c>
      <c r="D6" s="149">
        <v>0</v>
      </c>
      <c r="E6" s="149">
        <v>0</v>
      </c>
      <c r="F6" s="150">
        <f t="shared" si="0"/>
        <v>0</v>
      </c>
      <c r="G6" s="144">
        <v>0</v>
      </c>
      <c r="H6" s="144">
        <v>0</v>
      </c>
      <c r="I6" s="146">
        <f t="shared" si="1"/>
        <v>0</v>
      </c>
      <c r="J6" s="144">
        <v>0</v>
      </c>
      <c r="K6" s="144">
        <v>0</v>
      </c>
      <c r="L6" s="144">
        <v>0</v>
      </c>
      <c r="M6" s="146">
        <v>0</v>
      </c>
      <c r="N6" s="144">
        <v>0</v>
      </c>
      <c r="O6" s="144">
        <v>0</v>
      </c>
      <c r="P6" s="144">
        <v>0</v>
      </c>
      <c r="Q6" s="146">
        <v>0</v>
      </c>
      <c r="R6" s="144">
        <v>0</v>
      </c>
      <c r="S6" s="144">
        <v>0</v>
      </c>
      <c r="T6" s="146">
        <f t="shared" si="2"/>
        <v>0</v>
      </c>
      <c r="U6" s="235">
        <v>0</v>
      </c>
      <c r="V6" s="235">
        <v>0</v>
      </c>
      <c r="W6" s="146">
        <f t="shared" si="3"/>
        <v>0</v>
      </c>
    </row>
    <row r="7" spans="1:23" x14ac:dyDescent="0.15">
      <c r="A7" s="146" t="s">
        <v>1342</v>
      </c>
      <c r="B7" s="144">
        <v>4</v>
      </c>
      <c r="C7" s="149">
        <v>8.1081081081081088</v>
      </c>
      <c r="D7" s="149">
        <v>16.666666666666664</v>
      </c>
      <c r="E7" s="149">
        <v>0</v>
      </c>
      <c r="F7" s="150">
        <f t="shared" si="0"/>
        <v>7.1936936936936933</v>
      </c>
      <c r="G7" s="144">
        <v>0</v>
      </c>
      <c r="H7" s="144">
        <v>0</v>
      </c>
      <c r="I7" s="146">
        <f t="shared" si="1"/>
        <v>0</v>
      </c>
      <c r="J7" s="144">
        <v>0</v>
      </c>
      <c r="K7" s="144">
        <v>0</v>
      </c>
      <c r="L7" s="144">
        <v>0</v>
      </c>
      <c r="M7" s="146">
        <v>0</v>
      </c>
      <c r="N7" s="144">
        <v>0</v>
      </c>
      <c r="O7" s="144">
        <v>0</v>
      </c>
      <c r="P7" s="144">
        <v>0</v>
      </c>
      <c r="Q7" s="146">
        <v>0</v>
      </c>
      <c r="R7" s="144">
        <v>0</v>
      </c>
      <c r="S7" s="144">
        <v>2</v>
      </c>
      <c r="T7" s="146">
        <f t="shared" si="2"/>
        <v>1</v>
      </c>
      <c r="U7" s="235">
        <v>0</v>
      </c>
      <c r="V7" s="235">
        <v>0</v>
      </c>
      <c r="W7" s="146">
        <f t="shared" si="3"/>
        <v>0</v>
      </c>
    </row>
    <row r="8" spans="1:23" x14ac:dyDescent="0.15">
      <c r="A8" s="146" t="s">
        <v>1127</v>
      </c>
      <c r="B8" s="144">
        <v>96</v>
      </c>
      <c r="C8" s="149">
        <v>91.891891891891902</v>
      </c>
      <c r="D8" s="149">
        <v>79.166666666666657</v>
      </c>
      <c r="E8" s="149">
        <v>100</v>
      </c>
      <c r="F8" s="150">
        <f t="shared" si="0"/>
        <v>91.76463963963964</v>
      </c>
      <c r="G8" s="144">
        <v>0</v>
      </c>
      <c r="H8" s="144">
        <v>0</v>
      </c>
      <c r="I8" s="146">
        <f t="shared" si="1"/>
        <v>0</v>
      </c>
      <c r="J8" s="144">
        <v>0</v>
      </c>
      <c r="K8" s="144">
        <v>0</v>
      </c>
      <c r="L8" s="144">
        <v>0</v>
      </c>
      <c r="M8" s="146">
        <v>0</v>
      </c>
      <c r="N8" s="144">
        <v>0</v>
      </c>
      <c r="O8" s="144">
        <v>0</v>
      </c>
      <c r="P8" s="144">
        <v>0</v>
      </c>
      <c r="Q8" s="146">
        <v>0</v>
      </c>
      <c r="R8" s="144">
        <v>0</v>
      </c>
      <c r="S8" s="144">
        <v>2</v>
      </c>
      <c r="T8" s="146">
        <f t="shared" si="2"/>
        <v>1</v>
      </c>
      <c r="U8" s="235">
        <v>0</v>
      </c>
      <c r="V8" s="235">
        <v>0</v>
      </c>
      <c r="W8" s="146">
        <f t="shared" si="3"/>
        <v>0</v>
      </c>
    </row>
    <row r="9" spans="1:23" x14ac:dyDescent="0.15">
      <c r="A9" s="146"/>
      <c r="B9" s="137"/>
      <c r="C9" s="137"/>
      <c r="D9" s="137"/>
      <c r="E9" s="137"/>
      <c r="F9" s="137"/>
      <c r="N9" s="235"/>
      <c r="O9" s="235"/>
      <c r="P9" s="235"/>
      <c r="Q9" s="235"/>
      <c r="R9" s="235"/>
      <c r="S9" s="235"/>
      <c r="T9" s="235"/>
      <c r="U9" s="235"/>
      <c r="V9" s="235"/>
      <c r="W9" s="235"/>
    </row>
    <row r="10" spans="1:23" x14ac:dyDescent="0.15">
      <c r="A10" s="147" t="s">
        <v>979</v>
      </c>
      <c r="C10" s="137"/>
      <c r="D10" s="137"/>
      <c r="E10" s="137"/>
      <c r="F10" s="183">
        <v>161</v>
      </c>
      <c r="I10" s="136">
        <v>100</v>
      </c>
      <c r="M10" s="136">
        <v>101</v>
      </c>
      <c r="N10" s="235"/>
      <c r="O10" s="235"/>
      <c r="P10" s="235"/>
      <c r="Q10" s="239">
        <v>117</v>
      </c>
      <c r="R10" s="235"/>
      <c r="S10" s="235"/>
      <c r="T10" s="235">
        <v>100</v>
      </c>
      <c r="U10" s="235"/>
      <c r="V10" s="235"/>
      <c r="W10" s="235">
        <v>104</v>
      </c>
    </row>
    <row r="11" spans="1:23" x14ac:dyDescent="0.15">
      <c r="A11" s="147" t="s">
        <v>1217</v>
      </c>
      <c r="C11" s="137"/>
      <c r="D11" s="137"/>
      <c r="E11" s="137"/>
      <c r="F11" s="137">
        <v>3</v>
      </c>
      <c r="I11" s="136">
        <v>2</v>
      </c>
      <c r="M11" s="136">
        <v>3</v>
      </c>
      <c r="N11" s="235"/>
      <c r="O11" s="235"/>
      <c r="P11" s="235"/>
      <c r="Q11" s="239">
        <v>3</v>
      </c>
      <c r="R11" s="235"/>
      <c r="S11" s="235"/>
      <c r="T11" s="235">
        <v>2</v>
      </c>
      <c r="U11" s="235"/>
      <c r="V11" s="235"/>
      <c r="W11" s="235">
        <v>2</v>
      </c>
    </row>
    <row r="12" spans="1:23" x14ac:dyDescent="0.15">
      <c r="A12" s="148"/>
      <c r="B12" s="137"/>
      <c r="C12" s="137"/>
      <c r="D12" s="137"/>
      <c r="E12" s="137"/>
      <c r="F12" s="137"/>
      <c r="N12" s="235"/>
      <c r="O12" s="235"/>
      <c r="P12" s="235"/>
      <c r="Q12" s="235"/>
      <c r="R12" s="235"/>
      <c r="S12" s="235"/>
      <c r="T12" s="235"/>
      <c r="U12" s="235"/>
      <c r="V12" s="235"/>
      <c r="W12" s="235"/>
    </row>
    <row r="13" spans="1:23" x14ac:dyDescent="0.15">
      <c r="A13" s="137"/>
      <c r="R13" s="235"/>
      <c r="S13" s="235"/>
      <c r="T13" s="235"/>
      <c r="U13" s="235"/>
      <c r="V13" s="235"/>
      <c r="W13" s="235"/>
    </row>
    <row r="14" spans="1:23" x14ac:dyDescent="0.15">
      <c r="A14" s="137"/>
    </row>
    <row r="15" spans="1:23" x14ac:dyDescent="0.15">
      <c r="A15" s="137"/>
      <c r="N15" s="144"/>
    </row>
    <row r="16" spans="1:23" x14ac:dyDescent="0.15">
      <c r="N16" s="144"/>
      <c r="O16" s="144"/>
    </row>
    <row r="17" spans="14:15" x14ac:dyDescent="0.15">
      <c r="N17" s="144"/>
      <c r="O17" s="144"/>
    </row>
    <row r="18" spans="14:15" x14ac:dyDescent="0.15">
      <c r="N18" s="144"/>
      <c r="O18" s="144"/>
    </row>
    <row r="19" spans="14:15" x14ac:dyDescent="0.15">
      <c r="N19" s="144"/>
      <c r="O19" s="144"/>
    </row>
  </sheetData>
  <mergeCells count="6">
    <mergeCell ref="U2:W2"/>
    <mergeCell ref="R2:T2"/>
    <mergeCell ref="N2:Q2"/>
    <mergeCell ref="B2:F2"/>
    <mergeCell ref="G2:I2"/>
    <mergeCell ref="J2:M2"/>
  </mergeCells>
  <phoneticPr fontId="3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106"/>
  <sheetViews>
    <sheetView workbookViewId="0">
      <selection activeCell="U24" sqref="U24"/>
    </sheetView>
  </sheetViews>
  <sheetFormatPr baseColWidth="10" defaultColWidth="8.1640625" defaultRowHeight="13" x14ac:dyDescent="0.15"/>
  <cols>
    <col min="1" max="1" width="18.1640625" style="223" customWidth="1"/>
    <col min="2" max="2" width="37.33203125" style="93" customWidth="1"/>
    <col min="3" max="4" width="7.5" style="219" customWidth="1"/>
    <col min="5" max="8" width="8.1640625" style="220"/>
    <col min="9" max="12" width="8.1640625" style="221"/>
    <col min="13" max="18" width="7.5" style="222" customWidth="1"/>
  </cols>
  <sheetData>
    <row r="1" spans="1:18" s="217" customFormat="1" ht="179" x14ac:dyDescent="0.2">
      <c r="A1" s="212" t="s">
        <v>1455</v>
      </c>
      <c r="B1" s="212" t="s">
        <v>1624</v>
      </c>
      <c r="C1" s="213" t="s">
        <v>1255</v>
      </c>
      <c r="D1" s="213" t="s">
        <v>1260</v>
      </c>
      <c r="E1" s="214" t="s">
        <v>1456</v>
      </c>
      <c r="F1" s="214" t="s">
        <v>1457</v>
      </c>
      <c r="G1" s="214" t="s">
        <v>1458</v>
      </c>
      <c r="H1" s="214" t="s">
        <v>1459</v>
      </c>
      <c r="I1" s="215" t="s">
        <v>1460</v>
      </c>
      <c r="J1" s="215" t="s">
        <v>1273</v>
      </c>
      <c r="K1" s="215" t="s">
        <v>1274</v>
      </c>
      <c r="L1" s="215" t="s">
        <v>1275</v>
      </c>
      <c r="M1" s="216" t="s">
        <v>1276</v>
      </c>
      <c r="N1" s="216" t="s">
        <v>1277</v>
      </c>
      <c r="O1" s="216" t="s">
        <v>1278</v>
      </c>
      <c r="P1" s="216" t="s">
        <v>1279</v>
      </c>
      <c r="Q1" s="216" t="s">
        <v>1280</v>
      </c>
      <c r="R1" s="216" t="s">
        <v>1281</v>
      </c>
    </row>
    <row r="2" spans="1:18" x14ac:dyDescent="0.15">
      <c r="A2" s="218" t="s">
        <v>1282</v>
      </c>
      <c r="B2" s="93" t="s">
        <v>1283</v>
      </c>
      <c r="C2" s="219">
        <v>15.4396</v>
      </c>
      <c r="D2" s="219">
        <v>8.6098800000000004</v>
      </c>
      <c r="E2" s="220">
        <v>18.724900000000002</v>
      </c>
      <c r="F2" s="220">
        <v>21.775700000000001</v>
      </c>
      <c r="G2" s="220">
        <v>18.766200000000001</v>
      </c>
      <c r="H2" s="220">
        <v>18.4892</v>
      </c>
      <c r="I2" s="221">
        <v>33.044699999999999</v>
      </c>
      <c r="J2" s="221">
        <v>32.988</v>
      </c>
      <c r="K2" s="221">
        <v>32.883699999999997</v>
      </c>
      <c r="L2" s="221">
        <v>33.271099999999997</v>
      </c>
      <c r="M2" s="222">
        <v>125</v>
      </c>
      <c r="N2" s="222">
        <v>125</v>
      </c>
      <c r="O2" s="222">
        <v>125</v>
      </c>
      <c r="P2" s="222">
        <v>68.7</v>
      </c>
      <c r="Q2" s="222">
        <v>1915</v>
      </c>
      <c r="R2" s="222">
        <v>209735</v>
      </c>
    </row>
    <row r="3" spans="1:18" x14ac:dyDescent="0.15">
      <c r="A3" s="223" t="s">
        <v>1284</v>
      </c>
      <c r="B3" s="93" t="s">
        <v>1473</v>
      </c>
      <c r="C3" s="219">
        <v>7.5982700000000003</v>
      </c>
      <c r="D3" s="219">
        <v>4.3465400000000001</v>
      </c>
      <c r="E3" s="220" t="s">
        <v>1474</v>
      </c>
      <c r="F3" s="220" t="s">
        <v>1474</v>
      </c>
      <c r="G3" s="220" t="s">
        <v>1474</v>
      </c>
      <c r="H3" s="220" t="s">
        <v>1474</v>
      </c>
      <c r="I3" s="221">
        <v>24.016400000000001</v>
      </c>
      <c r="J3" s="221">
        <v>25.050899999999999</v>
      </c>
      <c r="K3" s="221">
        <v>24.572600000000001</v>
      </c>
      <c r="L3" s="221">
        <v>22.498799999999999</v>
      </c>
      <c r="M3" s="222">
        <v>8</v>
      </c>
      <c r="N3" s="222">
        <v>3</v>
      </c>
      <c r="O3" s="222">
        <v>3</v>
      </c>
      <c r="P3" s="222">
        <v>13.7</v>
      </c>
      <c r="Q3" s="222">
        <v>633</v>
      </c>
      <c r="R3" s="222">
        <v>69722.100000000006</v>
      </c>
    </row>
    <row r="4" spans="1:18" x14ac:dyDescent="0.15">
      <c r="A4" s="223" t="s">
        <v>1475</v>
      </c>
      <c r="B4" s="93" t="s">
        <v>1476</v>
      </c>
      <c r="C4" s="219">
        <v>6.0246000000000004</v>
      </c>
      <c r="D4" s="219">
        <v>4.2622999999999998</v>
      </c>
      <c r="E4" s="220" t="s">
        <v>1474</v>
      </c>
      <c r="F4" s="220" t="s">
        <v>1474</v>
      </c>
      <c r="G4" s="220" t="s">
        <v>1474</v>
      </c>
      <c r="H4" s="220" t="s">
        <v>1474</v>
      </c>
      <c r="I4" s="221">
        <v>22.356000000000002</v>
      </c>
      <c r="J4" s="221">
        <v>22.848199999999999</v>
      </c>
      <c r="K4" s="221">
        <v>23.4758</v>
      </c>
      <c r="L4" s="221">
        <v>23.0931</v>
      </c>
      <c r="M4" s="222">
        <v>1</v>
      </c>
      <c r="N4" s="222">
        <v>1</v>
      </c>
      <c r="O4" s="222">
        <v>1</v>
      </c>
      <c r="P4" s="222">
        <v>2.1</v>
      </c>
      <c r="Q4" s="222">
        <v>1145</v>
      </c>
      <c r="R4" s="222">
        <v>128216</v>
      </c>
    </row>
    <row r="5" spans="1:18" x14ac:dyDescent="0.15">
      <c r="A5" s="223" t="s">
        <v>1477</v>
      </c>
      <c r="B5" s="93" t="s">
        <v>1478</v>
      </c>
      <c r="C5" s="219">
        <v>5.9107599999999998</v>
      </c>
      <c r="D5" s="219">
        <v>3.7669100000000002</v>
      </c>
      <c r="E5" s="220">
        <v>21.697900000000001</v>
      </c>
      <c r="F5" s="220">
        <v>20.8337</v>
      </c>
      <c r="G5" s="220">
        <v>18.183299999999999</v>
      </c>
      <c r="H5" s="220">
        <v>18.952400000000001</v>
      </c>
      <c r="I5" s="221">
        <v>22.184799999999999</v>
      </c>
      <c r="J5" s="221">
        <v>22.718599999999999</v>
      </c>
      <c r="K5" s="221">
        <v>22.452999999999999</v>
      </c>
      <c r="L5" s="221">
        <v>21.6753</v>
      </c>
      <c r="M5" s="222">
        <v>17</v>
      </c>
      <c r="N5" s="222">
        <v>2</v>
      </c>
      <c r="O5" s="222">
        <v>2</v>
      </c>
      <c r="P5" s="222">
        <v>49.8</v>
      </c>
      <c r="Q5" s="222">
        <v>217</v>
      </c>
      <c r="R5" s="222">
        <v>24696.1</v>
      </c>
    </row>
    <row r="6" spans="1:18" x14ac:dyDescent="0.15">
      <c r="A6" s="223" t="s">
        <v>1655</v>
      </c>
      <c r="B6" s="93" t="s">
        <v>1655</v>
      </c>
      <c r="C6" s="219">
        <v>5.5082300000000002</v>
      </c>
      <c r="D6" s="219">
        <v>4.5671099999999996</v>
      </c>
      <c r="E6" s="220">
        <v>16.138100000000001</v>
      </c>
      <c r="F6" s="220">
        <v>16.802099999999999</v>
      </c>
      <c r="G6" s="220">
        <v>16.4023</v>
      </c>
      <c r="H6" s="220">
        <v>16.5748</v>
      </c>
      <c r="I6" s="221">
        <v>22.616900000000001</v>
      </c>
      <c r="J6" s="221">
        <v>23.838799999999999</v>
      </c>
      <c r="K6" s="221">
        <v>21.600999999999999</v>
      </c>
      <c r="L6" s="221">
        <v>22.3093</v>
      </c>
      <c r="M6" s="222">
        <v>6</v>
      </c>
      <c r="N6" s="222">
        <v>6</v>
      </c>
      <c r="O6" s="222">
        <v>6</v>
      </c>
      <c r="P6" s="222">
        <v>21</v>
      </c>
      <c r="Q6" s="222">
        <v>348</v>
      </c>
      <c r="R6" s="222">
        <v>38787.5</v>
      </c>
    </row>
    <row r="7" spans="1:18" x14ac:dyDescent="0.15">
      <c r="A7" s="223" t="s">
        <v>1656</v>
      </c>
      <c r="B7" s="93" t="s">
        <v>1507</v>
      </c>
      <c r="C7" s="219">
        <v>5.2989499999999996</v>
      </c>
      <c r="D7" s="219">
        <v>5.8742900000000002</v>
      </c>
      <c r="E7" s="220" t="s">
        <v>1474</v>
      </c>
      <c r="F7" s="220">
        <v>17.042400000000001</v>
      </c>
      <c r="G7" s="220">
        <v>17.583100000000002</v>
      </c>
      <c r="H7" s="220">
        <v>16.466000000000001</v>
      </c>
      <c r="I7" s="221">
        <v>21.2423</v>
      </c>
      <c r="J7" s="221">
        <v>21.880099999999999</v>
      </c>
      <c r="K7" s="221">
        <v>20.93</v>
      </c>
      <c r="L7" s="221">
        <v>21.450800000000001</v>
      </c>
      <c r="M7" s="222">
        <v>3</v>
      </c>
      <c r="N7" s="222">
        <v>3</v>
      </c>
      <c r="O7" s="222">
        <v>3</v>
      </c>
      <c r="P7" s="222">
        <v>26.4</v>
      </c>
      <c r="Q7" s="222">
        <v>115.5</v>
      </c>
      <c r="R7" s="222">
        <v>13211.8</v>
      </c>
    </row>
    <row r="8" spans="1:18" x14ac:dyDescent="0.15">
      <c r="A8" s="223" t="s">
        <v>1508</v>
      </c>
      <c r="B8" s="93" t="s">
        <v>1509</v>
      </c>
      <c r="C8" s="219">
        <v>5.1685600000000003</v>
      </c>
      <c r="D8" s="219">
        <v>4.7537900000000004</v>
      </c>
      <c r="E8" s="220" t="s">
        <v>1474</v>
      </c>
      <c r="F8" s="220" t="s">
        <v>1474</v>
      </c>
      <c r="G8" s="220" t="s">
        <v>1474</v>
      </c>
      <c r="H8" s="220" t="s">
        <v>1474</v>
      </c>
      <c r="I8" s="221">
        <v>21.749600000000001</v>
      </c>
      <c r="J8" s="221">
        <v>22.628799999999998</v>
      </c>
      <c r="K8" s="221">
        <v>21.602399999999999</v>
      </c>
      <c r="L8" s="221">
        <v>21.3065</v>
      </c>
      <c r="M8" s="222">
        <v>2</v>
      </c>
      <c r="N8" s="222">
        <v>2</v>
      </c>
      <c r="O8" s="222">
        <v>2</v>
      </c>
      <c r="P8" s="222">
        <v>6.6</v>
      </c>
      <c r="Q8" s="222">
        <v>442</v>
      </c>
      <c r="R8" s="222">
        <v>50275</v>
      </c>
    </row>
    <row r="9" spans="1:18" x14ac:dyDescent="0.15">
      <c r="A9" s="223" t="s">
        <v>1510</v>
      </c>
      <c r="B9" s="93" t="s">
        <v>1511</v>
      </c>
      <c r="C9" s="219">
        <v>4.93797</v>
      </c>
      <c r="D9" s="219">
        <v>2.8885100000000001</v>
      </c>
      <c r="E9" s="220">
        <v>18.6342</v>
      </c>
      <c r="F9" s="220" t="s">
        <v>1474</v>
      </c>
      <c r="G9" s="220" t="s">
        <v>1474</v>
      </c>
      <c r="H9" s="220" t="s">
        <v>1474</v>
      </c>
      <c r="I9" s="221">
        <v>22.3108</v>
      </c>
      <c r="J9" s="221">
        <v>23.029900000000001</v>
      </c>
      <c r="K9" s="221">
        <v>22.338799999999999</v>
      </c>
      <c r="L9" s="221">
        <v>19.704499999999999</v>
      </c>
      <c r="M9" s="222">
        <v>8</v>
      </c>
      <c r="N9" s="222">
        <v>8</v>
      </c>
      <c r="O9" s="222">
        <v>8</v>
      </c>
      <c r="P9" s="222">
        <v>20</v>
      </c>
      <c r="Q9" s="222">
        <v>470</v>
      </c>
      <c r="R9" s="222">
        <v>51237</v>
      </c>
    </row>
    <row r="10" spans="1:18" x14ac:dyDescent="0.15">
      <c r="A10" s="223" t="s">
        <v>1512</v>
      </c>
      <c r="B10" s="93" t="s">
        <v>1513</v>
      </c>
      <c r="C10" s="219">
        <v>4.6241000000000003</v>
      </c>
      <c r="D10" s="219">
        <v>3.1673499999999999</v>
      </c>
      <c r="E10" s="220">
        <v>22.884599999999999</v>
      </c>
      <c r="F10" s="220">
        <v>21.366399999999999</v>
      </c>
      <c r="G10" s="220">
        <v>20.288599999999999</v>
      </c>
      <c r="H10" s="220">
        <v>21.9773</v>
      </c>
      <c r="I10" s="221">
        <v>24.8781</v>
      </c>
      <c r="J10" s="221">
        <v>23.317399999999999</v>
      </c>
      <c r="K10" s="221">
        <v>23.636900000000001</v>
      </c>
      <c r="L10" s="221">
        <v>22.685400000000001</v>
      </c>
      <c r="M10" s="222">
        <v>2</v>
      </c>
      <c r="N10" s="222">
        <v>2</v>
      </c>
      <c r="O10" s="222">
        <v>2</v>
      </c>
      <c r="P10" s="222">
        <v>19.7</v>
      </c>
      <c r="Q10" s="222">
        <v>117</v>
      </c>
      <c r="R10" s="222">
        <v>12680.2</v>
      </c>
    </row>
    <row r="11" spans="1:18" x14ac:dyDescent="0.15">
      <c r="A11" s="223" t="s">
        <v>1514</v>
      </c>
      <c r="B11" s="93" t="s">
        <v>1514</v>
      </c>
      <c r="C11" s="219">
        <v>4.6203000000000003</v>
      </c>
      <c r="D11" s="219">
        <v>1.7085399999999999</v>
      </c>
      <c r="E11" s="220">
        <v>21.324999999999999</v>
      </c>
      <c r="F11" s="220" t="s">
        <v>1474</v>
      </c>
      <c r="G11" s="220">
        <v>16.5885</v>
      </c>
      <c r="H11" s="220">
        <v>16.901399999999999</v>
      </c>
      <c r="I11" s="221">
        <v>24.501100000000001</v>
      </c>
      <c r="J11" s="221">
        <v>18.9802</v>
      </c>
      <c r="K11" s="221">
        <v>22.824000000000002</v>
      </c>
      <c r="L11" s="221">
        <v>19.4252</v>
      </c>
      <c r="M11" s="222">
        <v>7</v>
      </c>
      <c r="N11" s="222">
        <v>7</v>
      </c>
      <c r="O11" s="222">
        <v>7</v>
      </c>
      <c r="P11" s="222">
        <v>52.5</v>
      </c>
      <c r="Q11" s="222">
        <v>345</v>
      </c>
      <c r="R11" s="222">
        <v>34908.9</v>
      </c>
    </row>
    <row r="12" spans="1:18" x14ac:dyDescent="0.15">
      <c r="A12" s="223" t="s">
        <v>1515</v>
      </c>
      <c r="B12" s="93" t="s">
        <v>1516</v>
      </c>
      <c r="C12" s="219">
        <v>4.51722</v>
      </c>
      <c r="D12" s="219">
        <v>4.2492999999999999</v>
      </c>
      <c r="E12" s="220">
        <v>19.1037</v>
      </c>
      <c r="F12" s="220">
        <v>19.0306</v>
      </c>
      <c r="G12" s="220">
        <v>19.413</v>
      </c>
      <c r="H12" s="220">
        <v>19.6981</v>
      </c>
      <c r="I12" s="221">
        <v>20.116199999999999</v>
      </c>
      <c r="J12" s="221">
        <v>20.244</v>
      </c>
      <c r="K12" s="221">
        <v>19.708500000000001</v>
      </c>
      <c r="L12" s="221">
        <v>19.701000000000001</v>
      </c>
      <c r="M12" s="222">
        <v>3</v>
      </c>
      <c r="N12" s="222">
        <v>3</v>
      </c>
      <c r="O12" s="222">
        <v>3</v>
      </c>
      <c r="P12" s="222">
        <v>6.6</v>
      </c>
      <c r="Q12" s="222">
        <v>593</v>
      </c>
      <c r="R12" s="222">
        <v>65201.9</v>
      </c>
    </row>
    <row r="13" spans="1:18" x14ac:dyDescent="0.15">
      <c r="A13" s="223" t="s">
        <v>1517</v>
      </c>
      <c r="B13" s="93" t="s">
        <v>1518</v>
      </c>
      <c r="C13" s="219">
        <v>4.4317099999999998</v>
      </c>
      <c r="D13" s="219">
        <v>2.9267400000000001</v>
      </c>
      <c r="E13" s="220">
        <v>22.3751</v>
      </c>
      <c r="F13" s="220">
        <v>20.796399999999998</v>
      </c>
      <c r="G13" s="220">
        <v>19.221900000000002</v>
      </c>
      <c r="H13" s="220">
        <v>19.511099999999999</v>
      </c>
      <c r="I13" s="221">
        <v>24.0991</v>
      </c>
      <c r="J13" s="221">
        <v>25.5914</v>
      </c>
      <c r="K13" s="221">
        <v>23.6233</v>
      </c>
      <c r="L13" s="221">
        <v>23.2197</v>
      </c>
      <c r="M13" s="222">
        <v>8</v>
      </c>
      <c r="N13" s="222">
        <v>8</v>
      </c>
      <c r="O13" s="222">
        <v>8</v>
      </c>
      <c r="P13" s="222">
        <v>33.200000000000003</v>
      </c>
      <c r="Q13" s="222">
        <v>265</v>
      </c>
      <c r="R13" s="222">
        <v>29930.2</v>
      </c>
    </row>
    <row r="14" spans="1:18" x14ac:dyDescent="0.15">
      <c r="A14" s="223" t="s">
        <v>1519</v>
      </c>
      <c r="B14" s="93" t="s">
        <v>1519</v>
      </c>
      <c r="C14" s="219">
        <v>4.0627399999999998</v>
      </c>
      <c r="D14" s="219">
        <v>1.4095899999999999</v>
      </c>
      <c r="E14" s="220">
        <v>19.531500000000001</v>
      </c>
      <c r="F14" s="220">
        <v>20.551200000000001</v>
      </c>
      <c r="G14" s="220" t="s">
        <v>1474</v>
      </c>
      <c r="H14" s="220" t="s">
        <v>1474</v>
      </c>
      <c r="I14" s="221">
        <v>22.0504</v>
      </c>
      <c r="J14" s="221">
        <v>22.257200000000001</v>
      </c>
      <c r="K14" s="221">
        <v>22.4071</v>
      </c>
      <c r="L14" s="221" t="s">
        <v>1474</v>
      </c>
      <c r="M14" s="222">
        <v>4</v>
      </c>
      <c r="N14" s="222">
        <v>4</v>
      </c>
      <c r="O14" s="222">
        <v>4</v>
      </c>
      <c r="P14" s="222">
        <v>9.3000000000000007</v>
      </c>
      <c r="Q14" s="222">
        <v>432</v>
      </c>
      <c r="R14" s="222">
        <v>49189.1</v>
      </c>
    </row>
    <row r="15" spans="1:18" x14ac:dyDescent="0.15">
      <c r="A15" s="223" t="s">
        <v>1520</v>
      </c>
      <c r="B15" s="93" t="s">
        <v>1522</v>
      </c>
      <c r="C15" s="219">
        <v>4.0382600000000002</v>
      </c>
      <c r="D15" s="219">
        <v>1.8912599999999999</v>
      </c>
      <c r="E15" s="220">
        <v>19.2592</v>
      </c>
      <c r="F15" s="220">
        <v>18.190799999999999</v>
      </c>
      <c r="G15" s="220" t="s">
        <v>1474</v>
      </c>
      <c r="H15" s="220" t="s">
        <v>1474</v>
      </c>
      <c r="I15" s="221">
        <v>21.604500000000002</v>
      </c>
      <c r="J15" s="221">
        <v>23.938300000000002</v>
      </c>
      <c r="K15" s="221">
        <v>21.559000000000001</v>
      </c>
      <c r="L15" s="221">
        <v>19.290099999999999</v>
      </c>
      <c r="M15" s="222">
        <v>7</v>
      </c>
      <c r="N15" s="222">
        <v>7</v>
      </c>
      <c r="O15" s="222">
        <v>7</v>
      </c>
      <c r="P15" s="222">
        <v>26.1</v>
      </c>
      <c r="Q15" s="222">
        <v>397</v>
      </c>
      <c r="R15" s="222">
        <v>43008.2</v>
      </c>
    </row>
    <row r="16" spans="1:18" x14ac:dyDescent="0.15">
      <c r="A16" s="223" t="s">
        <v>1523</v>
      </c>
      <c r="B16" s="93" t="s">
        <v>1524</v>
      </c>
      <c r="C16" s="219">
        <v>3.7822300000000002</v>
      </c>
      <c r="D16" s="219">
        <v>2.7946800000000001</v>
      </c>
      <c r="E16" s="220">
        <v>18.238499999999998</v>
      </c>
      <c r="F16" s="220">
        <v>17.6875</v>
      </c>
      <c r="G16" s="220" t="s">
        <v>1474</v>
      </c>
      <c r="H16" s="220" t="s">
        <v>1474</v>
      </c>
      <c r="I16" s="221">
        <v>22.195699999999999</v>
      </c>
      <c r="J16" s="221">
        <v>22.754300000000001</v>
      </c>
      <c r="K16" s="221">
        <v>21.967600000000001</v>
      </c>
      <c r="L16" s="221">
        <v>21.870899999999999</v>
      </c>
      <c r="M16" s="222">
        <v>6</v>
      </c>
      <c r="N16" s="222">
        <v>6</v>
      </c>
      <c r="O16" s="222">
        <v>6</v>
      </c>
      <c r="P16" s="222">
        <v>18.600000000000001</v>
      </c>
      <c r="Q16" s="222">
        <v>424</v>
      </c>
      <c r="R16" s="222">
        <v>46770.1</v>
      </c>
    </row>
    <row r="17" spans="1:18" x14ac:dyDescent="0.15">
      <c r="A17" s="223" t="s">
        <v>1525</v>
      </c>
      <c r="B17" s="93" t="s">
        <v>1525</v>
      </c>
      <c r="C17" s="219">
        <v>3.5097299999999998</v>
      </c>
      <c r="D17" s="219">
        <v>4.3362499999999997</v>
      </c>
      <c r="E17" s="220">
        <v>19.0045</v>
      </c>
      <c r="F17" s="220">
        <v>21.228899999999999</v>
      </c>
      <c r="G17" s="220">
        <v>21.727900000000002</v>
      </c>
      <c r="H17" s="220">
        <v>21.398800000000001</v>
      </c>
      <c r="I17" s="221">
        <v>24.5884</v>
      </c>
      <c r="J17" s="221">
        <v>24.8049</v>
      </c>
      <c r="K17" s="221">
        <v>24.6114</v>
      </c>
      <c r="L17" s="221">
        <v>24.4392</v>
      </c>
      <c r="M17" s="222">
        <v>12</v>
      </c>
      <c r="N17" s="222">
        <v>12</v>
      </c>
      <c r="O17" s="222">
        <v>12</v>
      </c>
      <c r="P17" s="222">
        <v>69.3</v>
      </c>
      <c r="Q17" s="222">
        <v>225</v>
      </c>
      <c r="R17" s="222">
        <v>25996.7</v>
      </c>
    </row>
    <row r="18" spans="1:18" x14ac:dyDescent="0.15">
      <c r="A18" s="223" t="s">
        <v>1526</v>
      </c>
      <c r="B18" s="93" t="s">
        <v>1527</v>
      </c>
      <c r="C18" s="219">
        <v>3.47532</v>
      </c>
      <c r="D18" s="219">
        <v>0.88418600000000003</v>
      </c>
      <c r="E18" s="220">
        <v>27.2347</v>
      </c>
      <c r="F18" s="220">
        <v>26.055700000000002</v>
      </c>
      <c r="G18" s="220">
        <v>23.3672</v>
      </c>
      <c r="H18" s="220" t="s">
        <v>1474</v>
      </c>
      <c r="I18" s="221">
        <v>25.579699999999999</v>
      </c>
      <c r="J18" s="221">
        <v>26.970099999999999</v>
      </c>
      <c r="K18" s="221">
        <v>24.830400000000001</v>
      </c>
      <c r="L18" s="221">
        <v>23.686499999999999</v>
      </c>
      <c r="M18" s="222">
        <v>1</v>
      </c>
      <c r="N18" s="222">
        <v>1</v>
      </c>
      <c r="O18" s="222">
        <v>1</v>
      </c>
      <c r="P18" s="222">
        <v>14.7</v>
      </c>
      <c r="Q18" s="222">
        <v>75</v>
      </c>
      <c r="R18" s="222">
        <v>7917.54</v>
      </c>
    </row>
    <row r="19" spans="1:18" x14ac:dyDescent="0.15">
      <c r="A19" s="223" t="s">
        <v>1707</v>
      </c>
      <c r="B19" s="93" t="s">
        <v>1708</v>
      </c>
      <c r="C19" s="219">
        <v>3.4150200000000002</v>
      </c>
      <c r="D19" s="219">
        <v>2.09924</v>
      </c>
      <c r="E19" s="220">
        <v>23.069299999999998</v>
      </c>
      <c r="F19" s="220">
        <v>21.7151</v>
      </c>
      <c r="G19" s="220">
        <v>19.687100000000001</v>
      </c>
      <c r="H19" s="220">
        <v>19.7851</v>
      </c>
      <c r="I19" s="221">
        <v>22.3813</v>
      </c>
      <c r="J19" s="221">
        <v>23.177399999999999</v>
      </c>
      <c r="K19" s="221">
        <v>22.779399999999999</v>
      </c>
      <c r="L19" s="221">
        <v>22.164899999999999</v>
      </c>
      <c r="M19" s="222">
        <v>3</v>
      </c>
      <c r="N19" s="222">
        <v>3</v>
      </c>
      <c r="O19" s="222">
        <v>3</v>
      </c>
      <c r="P19" s="222">
        <v>20.2</v>
      </c>
      <c r="Q19" s="222">
        <v>163</v>
      </c>
      <c r="R19" s="222">
        <v>18820.8</v>
      </c>
    </row>
    <row r="20" spans="1:18" x14ac:dyDescent="0.15">
      <c r="A20" s="223" t="s">
        <v>1348</v>
      </c>
      <c r="B20" s="93" t="s">
        <v>1528</v>
      </c>
      <c r="C20" s="219">
        <v>3.24464</v>
      </c>
      <c r="D20" s="219">
        <v>5.5225200000000001</v>
      </c>
      <c r="E20" s="220">
        <v>23.656500000000001</v>
      </c>
      <c r="F20" s="220">
        <v>24.824000000000002</v>
      </c>
      <c r="G20" s="220">
        <v>24.135899999999999</v>
      </c>
      <c r="H20" s="220">
        <v>24.1008</v>
      </c>
      <c r="I20" s="221">
        <v>26.154800000000002</v>
      </c>
      <c r="J20" s="221">
        <v>26.461600000000001</v>
      </c>
      <c r="K20" s="221">
        <v>26.494299999999999</v>
      </c>
      <c r="L20" s="221">
        <v>26.515000000000001</v>
      </c>
      <c r="M20" s="222">
        <v>14</v>
      </c>
      <c r="N20" s="222">
        <v>14</v>
      </c>
      <c r="O20" s="222">
        <v>14</v>
      </c>
      <c r="P20" s="222">
        <v>31.9</v>
      </c>
      <c r="Q20" s="222">
        <v>630</v>
      </c>
      <c r="R20" s="222">
        <v>69616.899999999994</v>
      </c>
    </row>
    <row r="21" spans="1:18" x14ac:dyDescent="0.15">
      <c r="A21" s="223" t="s">
        <v>1529</v>
      </c>
      <c r="B21" s="93" t="s">
        <v>1530</v>
      </c>
      <c r="C21" s="219">
        <v>3.2325499999999998</v>
      </c>
      <c r="D21" s="219">
        <v>2.1158600000000001</v>
      </c>
      <c r="E21" s="220">
        <v>22.686499999999999</v>
      </c>
      <c r="F21" s="220">
        <v>19.257999999999999</v>
      </c>
      <c r="G21" s="220">
        <v>18.950600000000001</v>
      </c>
      <c r="H21" s="220">
        <v>19.1738</v>
      </c>
      <c r="I21" s="221">
        <v>23.531400000000001</v>
      </c>
      <c r="J21" s="221">
        <v>22.147500000000001</v>
      </c>
      <c r="K21" s="221">
        <v>21.570900000000002</v>
      </c>
      <c r="L21" s="221">
        <v>19.744199999999999</v>
      </c>
      <c r="M21" s="222">
        <v>15</v>
      </c>
      <c r="N21" s="222">
        <v>15</v>
      </c>
      <c r="O21" s="222">
        <v>15</v>
      </c>
      <c r="P21" s="222">
        <v>6.3</v>
      </c>
      <c r="Q21" s="222">
        <v>2808.5</v>
      </c>
      <c r="R21" s="222">
        <v>303040</v>
      </c>
    </row>
    <row r="22" spans="1:18" x14ac:dyDescent="0.15">
      <c r="A22" s="223" t="s">
        <v>1531</v>
      </c>
      <c r="B22" s="93" t="s">
        <v>1532</v>
      </c>
      <c r="C22" s="219">
        <v>3.21353</v>
      </c>
      <c r="D22" s="219">
        <v>3.1396299999999999</v>
      </c>
      <c r="E22" s="220">
        <v>20.7486</v>
      </c>
      <c r="F22" s="220">
        <v>20.234000000000002</v>
      </c>
      <c r="G22" s="220">
        <v>21.245100000000001</v>
      </c>
      <c r="H22" s="220">
        <v>20.260899999999999</v>
      </c>
      <c r="I22" s="221">
        <v>22.514600000000002</v>
      </c>
      <c r="J22" s="221">
        <v>23.238600000000002</v>
      </c>
      <c r="K22" s="221">
        <v>23.505400000000002</v>
      </c>
      <c r="L22" s="221">
        <v>23.059200000000001</v>
      </c>
      <c r="M22" s="222">
        <v>14</v>
      </c>
      <c r="N22" s="222">
        <v>14</v>
      </c>
      <c r="O22" s="222">
        <v>14</v>
      </c>
      <c r="P22" s="222">
        <v>16.600000000000001</v>
      </c>
      <c r="Q22" s="222">
        <v>1011</v>
      </c>
      <c r="R22" s="222">
        <v>117095</v>
      </c>
    </row>
    <row r="23" spans="1:18" x14ac:dyDescent="0.15">
      <c r="A23" s="223" t="s">
        <v>1533</v>
      </c>
      <c r="B23" s="93" t="s">
        <v>1534</v>
      </c>
      <c r="C23" s="219">
        <v>3.1092599999999999</v>
      </c>
      <c r="D23" s="219">
        <v>3.9817</v>
      </c>
      <c r="E23" s="220">
        <v>21.806100000000001</v>
      </c>
      <c r="F23" s="220">
        <v>23.357399999999998</v>
      </c>
      <c r="G23" s="220">
        <v>22.447099999999999</v>
      </c>
      <c r="H23" s="220">
        <v>22.5182</v>
      </c>
      <c r="I23" s="221">
        <v>24.998899999999999</v>
      </c>
      <c r="J23" s="221">
        <v>25.464099999999998</v>
      </c>
      <c r="K23" s="221">
        <v>25.0227</v>
      </c>
      <c r="L23" s="221">
        <v>25.326499999999999</v>
      </c>
      <c r="M23" s="222">
        <v>14</v>
      </c>
      <c r="N23" s="222">
        <v>14</v>
      </c>
      <c r="O23" s="222">
        <v>1</v>
      </c>
      <c r="P23" s="222">
        <v>39.299999999999997</v>
      </c>
      <c r="Q23" s="222">
        <v>598</v>
      </c>
      <c r="R23" s="222">
        <v>66420.399999999994</v>
      </c>
    </row>
    <row r="24" spans="1:18" x14ac:dyDescent="0.15">
      <c r="A24" s="218" t="s">
        <v>1361</v>
      </c>
      <c r="B24" s="93" t="s">
        <v>1362</v>
      </c>
      <c r="C24" s="219">
        <v>3.03017</v>
      </c>
      <c r="D24" s="219">
        <v>3.1180099999999999</v>
      </c>
      <c r="E24" s="220">
        <v>20.818200000000001</v>
      </c>
      <c r="F24" s="220">
        <v>20.272300000000001</v>
      </c>
      <c r="G24" s="220">
        <v>20.351400000000002</v>
      </c>
      <c r="H24" s="220">
        <v>21.454599999999999</v>
      </c>
      <c r="I24" s="221">
        <v>24.445599999999999</v>
      </c>
      <c r="J24" s="221">
        <v>25.299900000000001</v>
      </c>
      <c r="K24" s="221">
        <v>24.195</v>
      </c>
      <c r="L24" s="221">
        <v>24.45</v>
      </c>
      <c r="M24" s="222">
        <v>16</v>
      </c>
      <c r="N24" s="222">
        <v>16</v>
      </c>
      <c r="O24" s="222">
        <v>16</v>
      </c>
      <c r="P24" s="222">
        <v>20.8</v>
      </c>
      <c r="Q24" s="222">
        <v>897</v>
      </c>
      <c r="R24" s="222">
        <v>100929</v>
      </c>
    </row>
    <row r="25" spans="1:18" x14ac:dyDescent="0.15">
      <c r="A25" s="223" t="s">
        <v>1363</v>
      </c>
      <c r="B25" s="93" t="s">
        <v>1364</v>
      </c>
      <c r="C25" s="219">
        <v>2.9987400000000002</v>
      </c>
      <c r="D25" s="219">
        <v>1.74017</v>
      </c>
      <c r="E25" s="220">
        <v>18.6236</v>
      </c>
      <c r="F25" s="220">
        <v>19.375399999999999</v>
      </c>
      <c r="G25" s="220">
        <v>19.891500000000001</v>
      </c>
      <c r="H25" s="220">
        <v>18.177900000000001</v>
      </c>
      <c r="I25" s="221">
        <v>21.701799999999999</v>
      </c>
      <c r="J25" s="221">
        <v>20.496300000000002</v>
      </c>
      <c r="K25" s="221">
        <v>20.3276</v>
      </c>
      <c r="L25" s="221">
        <v>19.9741</v>
      </c>
      <c r="M25" s="222">
        <v>10</v>
      </c>
      <c r="N25" s="222">
        <v>10</v>
      </c>
      <c r="O25" s="222">
        <v>10</v>
      </c>
      <c r="P25" s="222">
        <v>52.3</v>
      </c>
      <c r="Q25" s="222">
        <v>285</v>
      </c>
      <c r="R25" s="222">
        <v>30960.6</v>
      </c>
    </row>
    <row r="26" spans="1:18" x14ac:dyDescent="0.15">
      <c r="A26" s="223" t="s">
        <v>1365</v>
      </c>
      <c r="B26" s="93" t="s">
        <v>1366</v>
      </c>
      <c r="C26" s="219">
        <v>2.97594</v>
      </c>
      <c r="D26" s="219">
        <v>1.53722</v>
      </c>
      <c r="E26" s="220" t="s">
        <v>1474</v>
      </c>
      <c r="F26" s="220" t="s">
        <v>1474</v>
      </c>
      <c r="G26" s="220">
        <v>18.370999999999999</v>
      </c>
      <c r="H26" s="220" t="s">
        <v>1474</v>
      </c>
      <c r="I26" s="221">
        <v>18.613800000000001</v>
      </c>
      <c r="J26" s="221">
        <v>19.4757</v>
      </c>
      <c r="K26" s="221">
        <v>20.167999999999999</v>
      </c>
      <c r="L26" s="221">
        <v>19.5123</v>
      </c>
      <c r="M26" s="222">
        <v>2</v>
      </c>
      <c r="N26" s="222">
        <v>2</v>
      </c>
      <c r="O26" s="222">
        <v>2</v>
      </c>
      <c r="P26" s="222">
        <v>7.2</v>
      </c>
      <c r="Q26" s="222">
        <v>474</v>
      </c>
      <c r="R26" s="222">
        <v>51830.7</v>
      </c>
    </row>
    <row r="27" spans="1:18" x14ac:dyDescent="0.15">
      <c r="A27" s="223" t="s">
        <v>1367</v>
      </c>
      <c r="B27" s="93" t="s">
        <v>1368</v>
      </c>
      <c r="C27" s="219">
        <v>2.90144</v>
      </c>
      <c r="D27" s="219">
        <v>1.2214100000000001</v>
      </c>
      <c r="E27" s="220">
        <v>18.844799999999999</v>
      </c>
      <c r="F27" s="220">
        <v>19.0928</v>
      </c>
      <c r="G27" s="220">
        <v>19.419799999999999</v>
      </c>
      <c r="H27" s="220">
        <v>18.9283</v>
      </c>
      <c r="I27" s="221">
        <v>20.4483</v>
      </c>
      <c r="J27" s="221">
        <v>19.9573</v>
      </c>
      <c r="K27" s="221">
        <v>21.026800000000001</v>
      </c>
      <c r="L27" s="221">
        <v>19.408799999999999</v>
      </c>
      <c r="M27" s="222">
        <v>3</v>
      </c>
      <c r="N27" s="222">
        <v>3</v>
      </c>
      <c r="O27" s="222">
        <v>3</v>
      </c>
      <c r="P27" s="222">
        <v>13.1</v>
      </c>
      <c r="Q27" s="222">
        <v>329</v>
      </c>
      <c r="R27" s="222">
        <v>36989.699999999997</v>
      </c>
    </row>
    <row r="28" spans="1:18" x14ac:dyDescent="0.15">
      <c r="A28" s="223" t="s">
        <v>1369</v>
      </c>
      <c r="B28" s="93" t="s">
        <v>1370</v>
      </c>
      <c r="C28" s="219">
        <v>2.8825599999999998</v>
      </c>
      <c r="D28" s="219">
        <v>0.90951599999999999</v>
      </c>
      <c r="E28" s="220">
        <v>21.769100000000002</v>
      </c>
      <c r="F28" s="220">
        <v>18.3278</v>
      </c>
      <c r="G28" s="220" t="s">
        <v>1474</v>
      </c>
      <c r="H28" s="220" t="s">
        <v>1474</v>
      </c>
      <c r="I28" s="221">
        <v>21.099399999999999</v>
      </c>
      <c r="J28" s="221">
        <v>21.4419</v>
      </c>
      <c r="K28" s="221">
        <v>21.040299999999998</v>
      </c>
      <c r="L28" s="221" t="s">
        <v>1474</v>
      </c>
      <c r="M28" s="222">
        <v>89</v>
      </c>
      <c r="N28" s="222">
        <v>1</v>
      </c>
      <c r="O28" s="222">
        <v>1</v>
      </c>
      <c r="P28" s="222">
        <v>72</v>
      </c>
      <c r="Q28" s="222">
        <v>997</v>
      </c>
      <c r="R28" s="222">
        <v>116223</v>
      </c>
    </row>
    <row r="29" spans="1:18" x14ac:dyDescent="0.15">
      <c r="A29" s="218" t="s">
        <v>1371</v>
      </c>
      <c r="B29" s="93" t="s">
        <v>1372</v>
      </c>
      <c r="C29" s="219">
        <v>2.8687</v>
      </c>
      <c r="D29" s="219">
        <v>1.1390199999999999</v>
      </c>
      <c r="E29" s="220" t="s">
        <v>1474</v>
      </c>
      <c r="F29" s="220" t="s">
        <v>1474</v>
      </c>
      <c r="G29" s="220" t="s">
        <v>1474</v>
      </c>
      <c r="H29" s="220" t="s">
        <v>1474</v>
      </c>
      <c r="I29" s="221">
        <v>20.484200000000001</v>
      </c>
      <c r="J29" s="221">
        <v>20.8748</v>
      </c>
      <c r="K29" s="221">
        <v>21.209299999999999</v>
      </c>
      <c r="L29" s="221" t="s">
        <v>1474</v>
      </c>
      <c r="M29" s="222">
        <v>3</v>
      </c>
      <c r="N29" s="222">
        <v>3</v>
      </c>
      <c r="O29" s="222">
        <v>3</v>
      </c>
      <c r="P29" s="222">
        <v>10.5</v>
      </c>
      <c r="Q29" s="222">
        <v>315</v>
      </c>
      <c r="R29" s="222">
        <v>35149.800000000003</v>
      </c>
    </row>
    <row r="30" spans="1:18" x14ac:dyDescent="0.15">
      <c r="A30" s="223" t="s">
        <v>1373</v>
      </c>
      <c r="B30" s="93" t="s">
        <v>1373</v>
      </c>
      <c r="C30" s="219">
        <v>2.8413499999999998</v>
      </c>
      <c r="D30" s="219">
        <v>1.5361199999999999</v>
      </c>
      <c r="E30" s="220" t="s">
        <v>1474</v>
      </c>
      <c r="F30" s="220">
        <v>19.852799999999998</v>
      </c>
      <c r="G30" s="220">
        <v>18.3978</v>
      </c>
      <c r="H30" s="220">
        <v>19.757000000000001</v>
      </c>
      <c r="I30" s="221">
        <v>18.669899999999998</v>
      </c>
      <c r="J30" s="221">
        <v>21.442799999999998</v>
      </c>
      <c r="K30" s="221" t="s">
        <v>1474</v>
      </c>
      <c r="L30" s="221">
        <v>19.771699999999999</v>
      </c>
      <c r="M30" s="222">
        <v>2</v>
      </c>
      <c r="N30" s="222">
        <v>2</v>
      </c>
      <c r="O30" s="222">
        <v>2</v>
      </c>
      <c r="P30" s="222">
        <v>7.5</v>
      </c>
      <c r="Q30" s="222">
        <v>265</v>
      </c>
      <c r="R30" s="222">
        <v>30080.1</v>
      </c>
    </row>
    <row r="31" spans="1:18" x14ac:dyDescent="0.15">
      <c r="A31" s="223" t="s">
        <v>1374</v>
      </c>
      <c r="B31" s="93" t="s">
        <v>1542</v>
      </c>
      <c r="C31" s="219">
        <v>2.8186200000000001</v>
      </c>
      <c r="D31" s="219">
        <v>1.09718</v>
      </c>
      <c r="E31" s="220" t="s">
        <v>1474</v>
      </c>
      <c r="F31" s="220" t="s">
        <v>1474</v>
      </c>
      <c r="G31" s="220">
        <v>20.596900000000002</v>
      </c>
      <c r="H31" s="220" t="s">
        <v>1474</v>
      </c>
      <c r="I31" s="221">
        <v>20.896000000000001</v>
      </c>
      <c r="J31" s="221">
        <v>21.128399999999999</v>
      </c>
      <c r="K31" s="221">
        <v>21.209099999999999</v>
      </c>
      <c r="L31" s="221">
        <v>17.961200000000002</v>
      </c>
      <c r="M31" s="222">
        <v>3</v>
      </c>
      <c r="N31" s="222">
        <v>3</v>
      </c>
      <c r="O31" s="222">
        <v>3</v>
      </c>
      <c r="P31" s="222">
        <v>0.9</v>
      </c>
      <c r="Q31" s="222">
        <v>5145</v>
      </c>
      <c r="R31" s="222">
        <v>556773</v>
      </c>
    </row>
    <row r="32" spans="1:18" x14ac:dyDescent="0.15">
      <c r="A32" s="223" t="s">
        <v>1543</v>
      </c>
      <c r="B32" s="93" t="s">
        <v>1544</v>
      </c>
      <c r="C32" s="219">
        <v>2.8156400000000001</v>
      </c>
      <c r="D32" s="219">
        <v>3.63374</v>
      </c>
      <c r="E32" s="220">
        <v>27.646100000000001</v>
      </c>
      <c r="F32" s="220">
        <v>25.813700000000001</v>
      </c>
      <c r="G32" s="220">
        <v>25.9953</v>
      </c>
      <c r="H32" s="220">
        <v>25.042899999999999</v>
      </c>
      <c r="I32" s="221">
        <v>27.895700000000001</v>
      </c>
      <c r="J32" s="221">
        <v>26.361699999999999</v>
      </c>
      <c r="K32" s="221">
        <v>26.556000000000001</v>
      </c>
      <c r="L32" s="221">
        <v>27.107099999999999</v>
      </c>
      <c r="M32" s="222">
        <v>4</v>
      </c>
      <c r="N32" s="222">
        <v>4</v>
      </c>
      <c r="O32" s="222">
        <v>4</v>
      </c>
      <c r="P32" s="222">
        <v>72.099999999999994</v>
      </c>
      <c r="Q32" s="222">
        <v>104</v>
      </c>
      <c r="R32" s="222">
        <v>11266.7</v>
      </c>
    </row>
    <row r="33" spans="1:18" x14ac:dyDescent="0.15">
      <c r="A33" s="223" t="s">
        <v>1545</v>
      </c>
      <c r="B33" s="93" t="s">
        <v>1546</v>
      </c>
      <c r="C33" s="219">
        <v>2.7839399999999999</v>
      </c>
      <c r="D33" s="219">
        <v>3.9151500000000001</v>
      </c>
      <c r="E33" s="220">
        <v>18.328299999999999</v>
      </c>
      <c r="F33" s="220" t="s">
        <v>1474</v>
      </c>
      <c r="G33" s="220" t="s">
        <v>1474</v>
      </c>
      <c r="H33" s="220" t="s">
        <v>1474</v>
      </c>
      <c r="I33" s="221">
        <v>18.424399999999999</v>
      </c>
      <c r="J33" s="221">
        <v>18.264900000000001</v>
      </c>
      <c r="K33" s="221">
        <v>18.9422</v>
      </c>
      <c r="L33" s="221" t="s">
        <v>1474</v>
      </c>
      <c r="M33" s="222">
        <v>2</v>
      </c>
      <c r="N33" s="222">
        <v>2</v>
      </c>
      <c r="O33" s="222">
        <v>2</v>
      </c>
      <c r="P33" s="222">
        <v>4.3</v>
      </c>
      <c r="Q33" s="222">
        <v>572.5</v>
      </c>
      <c r="R33" s="222">
        <v>62892.2</v>
      </c>
    </row>
    <row r="34" spans="1:18" x14ac:dyDescent="0.15">
      <c r="A34" s="223" t="s">
        <v>1547</v>
      </c>
      <c r="B34" s="93" t="s">
        <v>1547</v>
      </c>
      <c r="C34" s="219">
        <v>2.7683200000000001</v>
      </c>
      <c r="D34" s="219">
        <v>1.6027</v>
      </c>
      <c r="E34" s="220" t="s">
        <v>1474</v>
      </c>
      <c r="F34" s="220">
        <v>19.247499999999999</v>
      </c>
      <c r="G34" s="220">
        <v>18.7624</v>
      </c>
      <c r="H34" s="220" t="s">
        <v>1474</v>
      </c>
      <c r="I34" s="221">
        <v>20.523099999999999</v>
      </c>
      <c r="J34" s="221">
        <v>19.869</v>
      </c>
      <c r="K34" s="221">
        <v>21.032599999999999</v>
      </c>
      <c r="L34" s="221">
        <v>19.563300000000002</v>
      </c>
      <c r="M34" s="222">
        <v>4</v>
      </c>
      <c r="N34" s="222">
        <v>4</v>
      </c>
      <c r="O34" s="222">
        <v>4</v>
      </c>
      <c r="P34" s="222">
        <v>6.2</v>
      </c>
      <c r="Q34" s="222">
        <v>1007</v>
      </c>
      <c r="R34" s="222">
        <v>114947</v>
      </c>
    </row>
    <row r="35" spans="1:18" x14ac:dyDescent="0.15">
      <c r="A35" s="223" t="s">
        <v>1548</v>
      </c>
      <c r="B35" s="93" t="s">
        <v>1400</v>
      </c>
      <c r="C35" s="219">
        <v>2.76247</v>
      </c>
      <c r="D35" s="219">
        <v>4.2966899999999999</v>
      </c>
      <c r="E35" s="220">
        <v>20.097999999999999</v>
      </c>
      <c r="F35" s="220" t="s">
        <v>1474</v>
      </c>
      <c r="G35" s="220">
        <v>18.993099999999998</v>
      </c>
      <c r="H35" s="220">
        <v>19.524799999999999</v>
      </c>
      <c r="I35" s="221">
        <v>21.695399999999999</v>
      </c>
      <c r="J35" s="221">
        <v>22.357299999999999</v>
      </c>
      <c r="K35" s="221">
        <v>22.2882</v>
      </c>
      <c r="L35" s="221">
        <v>21.6172</v>
      </c>
      <c r="M35" s="222">
        <v>4</v>
      </c>
      <c r="N35" s="222">
        <v>4</v>
      </c>
      <c r="O35" s="222">
        <v>4</v>
      </c>
      <c r="P35" s="222">
        <v>14.8</v>
      </c>
      <c r="Q35" s="222">
        <v>321.5</v>
      </c>
      <c r="R35" s="222">
        <v>35615.4</v>
      </c>
    </row>
    <row r="36" spans="1:18" x14ac:dyDescent="0.15">
      <c r="A36" s="223" t="s">
        <v>1401</v>
      </c>
      <c r="B36" s="93" t="s">
        <v>1402</v>
      </c>
      <c r="C36" s="219">
        <v>2.7622599999999999</v>
      </c>
      <c r="D36" s="219">
        <v>3.3250999999999999</v>
      </c>
      <c r="E36" s="220">
        <v>20.1463</v>
      </c>
      <c r="F36" s="220">
        <v>18.439900000000002</v>
      </c>
      <c r="G36" s="220">
        <v>18.500399999999999</v>
      </c>
      <c r="H36" s="220">
        <v>18.091200000000001</v>
      </c>
      <c r="I36" s="221">
        <v>20.514399999999998</v>
      </c>
      <c r="J36" s="221">
        <v>21.065999999999999</v>
      </c>
      <c r="K36" s="221">
        <v>20.7896</v>
      </c>
      <c r="L36" s="221">
        <v>19.563199999999998</v>
      </c>
      <c r="M36" s="222">
        <v>3</v>
      </c>
      <c r="N36" s="222">
        <v>1</v>
      </c>
      <c r="O36" s="222">
        <v>1</v>
      </c>
      <c r="P36" s="222">
        <v>25.9</v>
      </c>
      <c r="Q36" s="222">
        <v>197</v>
      </c>
      <c r="R36" s="222">
        <v>22428.400000000001</v>
      </c>
    </row>
    <row r="37" spans="1:18" x14ac:dyDescent="0.15">
      <c r="A37" s="223" t="s">
        <v>1403</v>
      </c>
      <c r="B37" s="93" t="s">
        <v>1563</v>
      </c>
      <c r="C37" s="219">
        <v>2.7536299999999998</v>
      </c>
      <c r="D37" s="219">
        <v>1.4487699999999999</v>
      </c>
      <c r="E37" s="220">
        <v>20.248100000000001</v>
      </c>
      <c r="F37" s="220">
        <v>19.505400000000002</v>
      </c>
      <c r="G37" s="220">
        <v>19.950099999999999</v>
      </c>
      <c r="H37" s="220" t="s">
        <v>1474</v>
      </c>
      <c r="I37" s="221">
        <v>19.972899999999999</v>
      </c>
      <c r="J37" s="221">
        <v>20.8996</v>
      </c>
      <c r="K37" s="221">
        <v>20.263200000000001</v>
      </c>
      <c r="L37" s="221">
        <v>20.583100000000002</v>
      </c>
      <c r="M37" s="222">
        <v>3</v>
      </c>
      <c r="N37" s="222">
        <v>3</v>
      </c>
      <c r="O37" s="222">
        <v>3</v>
      </c>
      <c r="P37" s="222">
        <v>11</v>
      </c>
      <c r="Q37" s="222">
        <v>317.5</v>
      </c>
      <c r="R37" s="222">
        <v>35087.699999999997</v>
      </c>
    </row>
    <row r="38" spans="1:18" x14ac:dyDescent="0.15">
      <c r="A38" s="223" t="s">
        <v>1564</v>
      </c>
      <c r="B38" s="93" t="s">
        <v>1565</v>
      </c>
      <c r="C38" s="219">
        <v>2.7501899999999999</v>
      </c>
      <c r="D38" s="219">
        <v>2.9344299999999999</v>
      </c>
      <c r="E38" s="220">
        <v>21.592300000000002</v>
      </c>
      <c r="F38" s="220">
        <v>20.82</v>
      </c>
      <c r="G38" s="220">
        <v>20.681699999999999</v>
      </c>
      <c r="H38" s="220">
        <v>20.481100000000001</v>
      </c>
      <c r="I38" s="221">
        <v>22.729099999999999</v>
      </c>
      <c r="J38" s="221">
        <v>22.985600000000002</v>
      </c>
      <c r="K38" s="221">
        <v>23.0167</v>
      </c>
      <c r="L38" s="221">
        <v>23.0123</v>
      </c>
      <c r="M38" s="222">
        <v>19</v>
      </c>
      <c r="N38" s="222">
        <v>4</v>
      </c>
      <c r="O38" s="222">
        <v>4</v>
      </c>
      <c r="P38" s="222">
        <v>47.9</v>
      </c>
      <c r="Q38" s="222">
        <v>449</v>
      </c>
      <c r="R38" s="222">
        <v>49966.6</v>
      </c>
    </row>
    <row r="39" spans="1:18" x14ac:dyDescent="0.15">
      <c r="A39" s="223" t="s">
        <v>1566</v>
      </c>
      <c r="B39" s="93" t="s">
        <v>1567</v>
      </c>
      <c r="C39" s="219">
        <v>2.7486600000000001</v>
      </c>
      <c r="D39" s="219">
        <v>2.2094299999999998</v>
      </c>
      <c r="E39" s="220">
        <v>19.361499999999999</v>
      </c>
      <c r="F39" s="220">
        <v>19.486999999999998</v>
      </c>
      <c r="G39" s="220">
        <v>19.8841</v>
      </c>
      <c r="H39" s="220">
        <v>19.616199999999999</v>
      </c>
      <c r="I39" s="221">
        <v>21.1648</v>
      </c>
      <c r="J39" s="221">
        <v>21.1219</v>
      </c>
      <c r="K39" s="221">
        <v>21.1325</v>
      </c>
      <c r="L39" s="221">
        <v>20.3795</v>
      </c>
      <c r="M39" s="222">
        <v>3</v>
      </c>
      <c r="N39" s="222">
        <v>3</v>
      </c>
      <c r="O39" s="222">
        <v>3</v>
      </c>
      <c r="P39" s="222">
        <v>2.5</v>
      </c>
      <c r="Q39" s="222">
        <v>1177</v>
      </c>
      <c r="R39" s="222">
        <v>135314</v>
      </c>
    </row>
    <row r="40" spans="1:18" x14ac:dyDescent="0.15">
      <c r="A40" s="223" t="s">
        <v>1568</v>
      </c>
      <c r="B40" s="93" t="s">
        <v>1568</v>
      </c>
      <c r="C40" s="219">
        <v>2.7233200000000002</v>
      </c>
      <c r="D40" s="219">
        <v>2.4134199999999999</v>
      </c>
      <c r="E40" s="220" t="s">
        <v>1474</v>
      </c>
      <c r="F40" s="220" t="s">
        <v>1474</v>
      </c>
      <c r="G40" s="220" t="s">
        <v>1474</v>
      </c>
      <c r="H40" s="220" t="s">
        <v>1474</v>
      </c>
      <c r="I40" s="221">
        <v>18.523800000000001</v>
      </c>
      <c r="J40" s="221">
        <v>19.666499999999999</v>
      </c>
      <c r="K40" s="221">
        <v>19.162099999999999</v>
      </c>
      <c r="L40" s="221">
        <v>19.262699999999999</v>
      </c>
      <c r="M40" s="222">
        <v>1</v>
      </c>
      <c r="N40" s="222">
        <v>1</v>
      </c>
      <c r="O40" s="222">
        <v>1</v>
      </c>
      <c r="P40" s="222">
        <v>9.5</v>
      </c>
      <c r="Q40" s="222">
        <v>148</v>
      </c>
      <c r="R40" s="222">
        <v>16220.1</v>
      </c>
    </row>
    <row r="41" spans="1:18" x14ac:dyDescent="0.15">
      <c r="A41" s="223" t="s">
        <v>1569</v>
      </c>
      <c r="B41" s="93" t="s">
        <v>1603</v>
      </c>
      <c r="C41" s="219">
        <v>2.6517300000000001</v>
      </c>
      <c r="D41" s="219">
        <v>3.7014200000000002</v>
      </c>
      <c r="E41" s="220">
        <v>27.202000000000002</v>
      </c>
      <c r="F41" s="220">
        <v>27.1479</v>
      </c>
      <c r="G41" s="220">
        <v>25.027999999999999</v>
      </c>
      <c r="H41" s="220">
        <v>26.106000000000002</v>
      </c>
      <c r="I41" s="221">
        <v>26.450600000000001</v>
      </c>
      <c r="J41" s="221">
        <v>25.923100000000002</v>
      </c>
      <c r="K41" s="221">
        <v>25.145600000000002</v>
      </c>
      <c r="L41" s="221">
        <v>25.326000000000001</v>
      </c>
      <c r="M41" s="222">
        <v>27</v>
      </c>
      <c r="N41" s="222">
        <v>27</v>
      </c>
      <c r="O41" s="222">
        <v>27</v>
      </c>
      <c r="P41" s="222">
        <v>57.3</v>
      </c>
      <c r="Q41" s="222">
        <v>328</v>
      </c>
      <c r="R41" s="222">
        <v>38134.800000000003</v>
      </c>
    </row>
    <row r="42" spans="1:18" x14ac:dyDescent="0.15">
      <c r="A42" s="223" t="s">
        <v>1604</v>
      </c>
      <c r="B42" s="93" t="s">
        <v>1605</v>
      </c>
      <c r="C42" s="219">
        <v>2.6432099999999998</v>
      </c>
      <c r="D42" s="219">
        <v>2.3232699999999999</v>
      </c>
      <c r="E42" s="220">
        <v>21.563300000000002</v>
      </c>
      <c r="F42" s="220">
        <v>23.833500000000001</v>
      </c>
      <c r="G42" s="220">
        <v>22.423200000000001</v>
      </c>
      <c r="H42" s="220">
        <v>21.867899999999999</v>
      </c>
      <c r="I42" s="221">
        <v>23.523700000000002</v>
      </c>
      <c r="J42" s="221">
        <v>24.304200000000002</v>
      </c>
      <c r="K42" s="221">
        <v>22.633099999999999</v>
      </c>
      <c r="L42" s="221">
        <v>22.4818</v>
      </c>
      <c r="M42" s="222">
        <v>2</v>
      </c>
      <c r="N42" s="222">
        <v>2</v>
      </c>
      <c r="O42" s="222">
        <v>2</v>
      </c>
      <c r="P42" s="222">
        <v>0.5</v>
      </c>
      <c r="Q42" s="222">
        <v>4769</v>
      </c>
      <c r="R42" s="222">
        <v>530166</v>
      </c>
    </row>
    <row r="43" spans="1:18" x14ac:dyDescent="0.15">
      <c r="A43" s="218" t="s">
        <v>1606</v>
      </c>
      <c r="B43" s="93" t="s">
        <v>1607</v>
      </c>
      <c r="C43" s="219">
        <v>2.6425800000000002</v>
      </c>
      <c r="D43" s="219">
        <v>2.43241</v>
      </c>
      <c r="E43" s="220">
        <v>19.711300000000001</v>
      </c>
      <c r="F43" s="220">
        <v>19.454599999999999</v>
      </c>
      <c r="G43" s="220">
        <v>19.129799999999999</v>
      </c>
      <c r="H43" s="220">
        <v>20.502400000000002</v>
      </c>
      <c r="I43" s="221">
        <v>20.512499999999999</v>
      </c>
      <c r="J43" s="221">
        <v>20.935099999999998</v>
      </c>
      <c r="K43" s="221">
        <v>20.608599999999999</v>
      </c>
      <c r="L43" s="221">
        <v>20.0319</v>
      </c>
      <c r="M43" s="222">
        <v>3</v>
      </c>
      <c r="N43" s="222">
        <v>3</v>
      </c>
      <c r="O43" s="222">
        <v>3</v>
      </c>
      <c r="P43" s="222">
        <v>16.2</v>
      </c>
      <c r="Q43" s="222">
        <v>309</v>
      </c>
      <c r="R43" s="222">
        <v>35468.9</v>
      </c>
    </row>
    <row r="44" spans="1:18" x14ac:dyDescent="0.15">
      <c r="A44" s="223" t="s">
        <v>1608</v>
      </c>
      <c r="B44" s="93" t="s">
        <v>1609</v>
      </c>
      <c r="C44" s="219">
        <v>2.6181299999999998</v>
      </c>
      <c r="D44" s="219">
        <v>1.67614</v>
      </c>
      <c r="E44" s="220" t="s">
        <v>1474</v>
      </c>
      <c r="F44" s="220">
        <v>18.7041</v>
      </c>
      <c r="G44" s="220">
        <v>17.420100000000001</v>
      </c>
      <c r="H44" s="220">
        <v>17.590800000000002</v>
      </c>
      <c r="I44" s="221">
        <v>22.102599999999999</v>
      </c>
      <c r="J44" s="221">
        <v>19.941099999999999</v>
      </c>
      <c r="K44" s="221">
        <v>19.148800000000001</v>
      </c>
      <c r="L44" s="221">
        <v>19.052</v>
      </c>
      <c r="M44" s="222">
        <v>2</v>
      </c>
      <c r="N44" s="222">
        <v>2</v>
      </c>
      <c r="O44" s="222">
        <v>2</v>
      </c>
      <c r="P44" s="222">
        <v>16.399999999999999</v>
      </c>
      <c r="Q44" s="222">
        <v>214</v>
      </c>
      <c r="R44" s="222">
        <v>23087.9</v>
      </c>
    </row>
    <row r="45" spans="1:18" x14ac:dyDescent="0.15">
      <c r="A45" s="223" t="s">
        <v>1610</v>
      </c>
      <c r="B45" s="93" t="s">
        <v>1611</v>
      </c>
      <c r="C45" s="219">
        <v>2.61687</v>
      </c>
      <c r="D45" s="219">
        <v>4.2571000000000003</v>
      </c>
      <c r="E45" s="220">
        <v>26.842500000000001</v>
      </c>
      <c r="F45" s="220">
        <v>25.464099999999998</v>
      </c>
      <c r="G45" s="220">
        <v>25.358000000000001</v>
      </c>
      <c r="H45" s="220">
        <v>23.947099999999999</v>
      </c>
      <c r="I45" s="221">
        <v>26.944299999999998</v>
      </c>
      <c r="J45" s="221">
        <v>26.630600000000001</v>
      </c>
      <c r="K45" s="221">
        <v>26.894500000000001</v>
      </c>
      <c r="L45" s="221">
        <v>25.898399999999999</v>
      </c>
      <c r="M45" s="222">
        <v>4</v>
      </c>
      <c r="N45" s="222">
        <v>4</v>
      </c>
      <c r="O45" s="222">
        <v>4</v>
      </c>
      <c r="P45" s="222">
        <v>53.6</v>
      </c>
      <c r="Q45" s="222">
        <v>112</v>
      </c>
      <c r="R45" s="222">
        <v>11857.5</v>
      </c>
    </row>
    <row r="46" spans="1:18" x14ac:dyDescent="0.15">
      <c r="A46" s="223" t="s">
        <v>1612</v>
      </c>
      <c r="B46" s="93" t="s">
        <v>1613</v>
      </c>
      <c r="C46" s="219">
        <v>2.6067999999999998</v>
      </c>
      <c r="D46" s="219">
        <v>1.32491</v>
      </c>
      <c r="E46" s="220">
        <v>23.271899999999999</v>
      </c>
      <c r="F46" s="220">
        <v>22.017600000000002</v>
      </c>
      <c r="G46" s="220">
        <v>19.840299999999999</v>
      </c>
      <c r="H46" s="220">
        <v>22.9435</v>
      </c>
      <c r="I46" s="221">
        <v>21.625699999999998</v>
      </c>
      <c r="J46" s="221">
        <v>19.388500000000001</v>
      </c>
      <c r="K46" s="221">
        <v>20.204699999999999</v>
      </c>
      <c r="L46" s="221" t="s">
        <v>1474</v>
      </c>
      <c r="M46" s="222">
        <v>2</v>
      </c>
      <c r="N46" s="222">
        <v>2</v>
      </c>
      <c r="O46" s="222">
        <v>2</v>
      </c>
      <c r="P46" s="222">
        <v>38.299999999999997</v>
      </c>
      <c r="Q46" s="222">
        <v>200</v>
      </c>
      <c r="R46" s="222">
        <v>16824.8</v>
      </c>
    </row>
    <row r="47" spans="1:18" x14ac:dyDescent="0.15">
      <c r="A47" s="223" t="s">
        <v>1614</v>
      </c>
      <c r="B47" s="93" t="s">
        <v>1782</v>
      </c>
      <c r="C47" s="219">
        <v>2.58602</v>
      </c>
      <c r="D47" s="219">
        <v>1.024</v>
      </c>
      <c r="E47" s="220">
        <v>20.223199999999999</v>
      </c>
      <c r="F47" s="220">
        <v>19.907599999999999</v>
      </c>
      <c r="G47" s="220">
        <v>20.141500000000001</v>
      </c>
      <c r="H47" s="220">
        <v>20.067900000000002</v>
      </c>
      <c r="I47" s="221">
        <v>20.316500000000001</v>
      </c>
      <c r="J47" s="221">
        <v>20.610099999999999</v>
      </c>
      <c r="K47" s="221">
        <v>20.6526</v>
      </c>
      <c r="L47" s="221">
        <v>20.453499999999998</v>
      </c>
      <c r="M47" s="222">
        <v>4</v>
      </c>
      <c r="N47" s="222">
        <v>4</v>
      </c>
      <c r="O47" s="222">
        <v>4</v>
      </c>
      <c r="P47" s="222">
        <v>22.8</v>
      </c>
      <c r="Q47" s="222">
        <v>221</v>
      </c>
      <c r="R47" s="222">
        <v>25137.8</v>
      </c>
    </row>
    <row r="48" spans="1:18" x14ac:dyDescent="0.15">
      <c r="A48" s="223" t="s">
        <v>1615</v>
      </c>
      <c r="B48" s="93" t="s">
        <v>1615</v>
      </c>
      <c r="C48" s="219">
        <v>2.5571700000000002</v>
      </c>
      <c r="D48" s="219">
        <v>0.77256400000000003</v>
      </c>
      <c r="E48" s="220">
        <v>21.001000000000001</v>
      </c>
      <c r="F48" s="220">
        <v>21.329000000000001</v>
      </c>
      <c r="G48" s="220">
        <v>21.489000000000001</v>
      </c>
      <c r="H48" s="220">
        <v>21.498000000000001</v>
      </c>
      <c r="I48" s="221">
        <v>22.130299999999998</v>
      </c>
      <c r="J48" s="221">
        <v>22.436199999999999</v>
      </c>
      <c r="K48" s="221">
        <v>22.921199999999999</v>
      </c>
      <c r="L48" s="221">
        <v>22.653700000000001</v>
      </c>
      <c r="M48" s="222">
        <v>1</v>
      </c>
      <c r="N48" s="222">
        <v>1</v>
      </c>
      <c r="O48" s="222">
        <v>1</v>
      </c>
      <c r="P48" s="222">
        <v>9.1999999999999993</v>
      </c>
      <c r="Q48" s="222">
        <v>185</v>
      </c>
      <c r="R48" s="222">
        <v>20124.3</v>
      </c>
    </row>
    <row r="49" spans="1:18" x14ac:dyDescent="0.15">
      <c r="A49" s="223" t="s">
        <v>1616</v>
      </c>
      <c r="B49" s="93" t="s">
        <v>1617</v>
      </c>
      <c r="C49" s="219">
        <v>2.5538500000000002</v>
      </c>
      <c r="D49" s="219">
        <v>1.5900799999999999</v>
      </c>
      <c r="E49" s="220">
        <v>18.3644</v>
      </c>
      <c r="F49" s="220">
        <v>18.189</v>
      </c>
      <c r="G49" s="220" t="s">
        <v>1474</v>
      </c>
      <c r="H49" s="220" t="s">
        <v>1474</v>
      </c>
      <c r="I49" s="221">
        <v>19.031400000000001</v>
      </c>
      <c r="J49" s="221">
        <v>19.760899999999999</v>
      </c>
      <c r="K49" s="221">
        <v>18.833500000000001</v>
      </c>
      <c r="L49" s="221" t="s">
        <v>1474</v>
      </c>
      <c r="M49" s="222">
        <v>1</v>
      </c>
      <c r="N49" s="222">
        <v>1</v>
      </c>
      <c r="O49" s="222">
        <v>1</v>
      </c>
      <c r="P49" s="222">
        <v>9.1999999999999993</v>
      </c>
      <c r="Q49" s="222">
        <v>250</v>
      </c>
      <c r="R49" s="222">
        <v>27525</v>
      </c>
    </row>
    <row r="50" spans="1:18" x14ac:dyDescent="0.15">
      <c r="A50" s="223" t="s">
        <v>1618</v>
      </c>
      <c r="B50" s="93" t="s">
        <v>1618</v>
      </c>
      <c r="C50" s="219">
        <v>2.4944299999999999</v>
      </c>
      <c r="D50" s="219">
        <v>2.2880500000000001</v>
      </c>
      <c r="E50" s="220">
        <v>18.973199999999999</v>
      </c>
      <c r="F50" s="220">
        <v>19.639099999999999</v>
      </c>
      <c r="G50" s="220">
        <v>19.579899999999999</v>
      </c>
      <c r="H50" s="220" t="s">
        <v>1474</v>
      </c>
      <c r="I50" s="221">
        <v>18.734400000000001</v>
      </c>
      <c r="J50" s="221">
        <v>20.436800000000002</v>
      </c>
      <c r="K50" s="221">
        <v>20.853200000000001</v>
      </c>
      <c r="L50" s="221">
        <v>20.814</v>
      </c>
      <c r="M50" s="222">
        <v>1</v>
      </c>
      <c r="N50" s="222">
        <v>1</v>
      </c>
      <c r="O50" s="222">
        <v>1</v>
      </c>
      <c r="P50" s="222">
        <v>4</v>
      </c>
      <c r="Q50" s="222">
        <v>404</v>
      </c>
      <c r="R50" s="222">
        <v>46060.6</v>
      </c>
    </row>
    <row r="51" spans="1:18" x14ac:dyDescent="0.15">
      <c r="A51" s="223" t="s">
        <v>1619</v>
      </c>
      <c r="B51" s="93" t="s">
        <v>1625</v>
      </c>
      <c r="C51" s="219">
        <v>2.4395500000000001</v>
      </c>
      <c r="D51" s="219">
        <v>1.1634899999999999</v>
      </c>
      <c r="E51" s="220">
        <v>18.292400000000001</v>
      </c>
      <c r="F51" s="220">
        <v>17.5016</v>
      </c>
      <c r="G51" s="220">
        <v>17.238600000000002</v>
      </c>
      <c r="H51" s="220" t="s">
        <v>1474</v>
      </c>
      <c r="I51" s="221">
        <v>18.777999999999999</v>
      </c>
      <c r="J51" s="221">
        <v>19.337299999999999</v>
      </c>
      <c r="K51" s="221">
        <v>19.821899999999999</v>
      </c>
      <c r="L51" s="221" t="s">
        <v>1474</v>
      </c>
      <c r="M51" s="222">
        <v>1</v>
      </c>
      <c r="N51" s="222">
        <v>1</v>
      </c>
      <c r="O51" s="222">
        <v>1</v>
      </c>
      <c r="P51" s="222">
        <v>2.5</v>
      </c>
      <c r="Q51" s="222">
        <v>518</v>
      </c>
      <c r="R51" s="222">
        <v>57641.2</v>
      </c>
    </row>
    <row r="52" spans="1:18" x14ac:dyDescent="0.15">
      <c r="A52" s="223" t="s">
        <v>1626</v>
      </c>
      <c r="B52" s="93" t="s">
        <v>1626</v>
      </c>
      <c r="C52" s="219">
        <v>2.4194900000000001</v>
      </c>
      <c r="D52" s="219">
        <v>2.3525299999999998</v>
      </c>
      <c r="E52" s="220">
        <v>21.493500000000001</v>
      </c>
      <c r="F52" s="220">
        <v>17.8401</v>
      </c>
      <c r="G52" s="220">
        <v>17.623799999999999</v>
      </c>
      <c r="H52" s="220">
        <v>18.3048</v>
      </c>
      <c r="I52" s="221">
        <v>19.720500000000001</v>
      </c>
      <c r="J52" s="221">
        <v>18.460100000000001</v>
      </c>
      <c r="K52" s="221">
        <v>18.879300000000001</v>
      </c>
      <c r="L52" s="221">
        <v>18.5398</v>
      </c>
      <c r="M52" s="222">
        <v>2</v>
      </c>
      <c r="N52" s="222">
        <v>2</v>
      </c>
      <c r="O52" s="222">
        <v>2</v>
      </c>
      <c r="P52" s="222">
        <v>10.3</v>
      </c>
      <c r="Q52" s="222">
        <v>329</v>
      </c>
      <c r="R52" s="222">
        <v>40875</v>
      </c>
    </row>
    <row r="53" spans="1:18" x14ac:dyDescent="0.15">
      <c r="A53" s="223" t="s">
        <v>1627</v>
      </c>
      <c r="B53" s="93" t="s">
        <v>1628</v>
      </c>
      <c r="C53" s="219">
        <v>2.40835</v>
      </c>
      <c r="D53" s="219">
        <v>2.3308399999999998</v>
      </c>
      <c r="E53" s="220">
        <v>20.620799999999999</v>
      </c>
      <c r="F53" s="220">
        <v>19.654599999999999</v>
      </c>
      <c r="G53" s="220">
        <v>19.806799999999999</v>
      </c>
      <c r="H53" s="220">
        <v>19.922000000000001</v>
      </c>
      <c r="I53" s="221">
        <v>20.729900000000001</v>
      </c>
      <c r="J53" s="221">
        <v>22.9421</v>
      </c>
      <c r="K53" s="221">
        <v>22.2149</v>
      </c>
      <c r="L53" s="221">
        <v>20.9556</v>
      </c>
      <c r="M53" s="222">
        <v>4</v>
      </c>
      <c r="N53" s="222">
        <v>4</v>
      </c>
      <c r="O53" s="222">
        <v>4</v>
      </c>
      <c r="P53" s="222">
        <v>15</v>
      </c>
      <c r="Q53" s="222">
        <v>260</v>
      </c>
      <c r="R53" s="222">
        <v>30113.3</v>
      </c>
    </row>
    <row r="54" spans="1:18" x14ac:dyDescent="0.15">
      <c r="A54" s="218" t="s">
        <v>1629</v>
      </c>
      <c r="B54" s="93" t="s">
        <v>1630</v>
      </c>
      <c r="C54" s="219">
        <v>2.3981300000000001</v>
      </c>
      <c r="D54" s="219">
        <v>1.2805299999999999</v>
      </c>
      <c r="E54" s="220" t="s">
        <v>1474</v>
      </c>
      <c r="F54" s="220">
        <v>17.146699999999999</v>
      </c>
      <c r="G54" s="220" t="s">
        <v>1474</v>
      </c>
      <c r="H54" s="220" t="s">
        <v>1474</v>
      </c>
      <c r="I54" s="221">
        <v>17.912299999999998</v>
      </c>
      <c r="J54" s="221">
        <v>19.4558</v>
      </c>
      <c r="K54" s="221">
        <v>19.670999999999999</v>
      </c>
      <c r="L54" s="221" t="s">
        <v>1474</v>
      </c>
      <c r="M54" s="222">
        <v>1</v>
      </c>
      <c r="N54" s="222">
        <v>1</v>
      </c>
      <c r="O54" s="222">
        <v>1</v>
      </c>
      <c r="P54" s="222">
        <v>1.9</v>
      </c>
      <c r="Q54" s="222">
        <v>642</v>
      </c>
      <c r="R54" s="222">
        <v>69933.399999999994</v>
      </c>
    </row>
    <row r="55" spans="1:18" x14ac:dyDescent="0.15">
      <c r="A55" s="223" t="s">
        <v>1461</v>
      </c>
      <c r="B55" s="93" t="s">
        <v>1462</v>
      </c>
      <c r="C55" s="219">
        <v>2.3873600000000001</v>
      </c>
      <c r="D55" s="219">
        <v>2.22784</v>
      </c>
      <c r="E55" s="220">
        <v>18.9466</v>
      </c>
      <c r="F55" s="220" t="s">
        <v>1474</v>
      </c>
      <c r="G55" s="220">
        <v>18.656099999999999</v>
      </c>
      <c r="H55" s="220">
        <v>17.896799999999999</v>
      </c>
      <c r="I55" s="221">
        <v>18.960100000000001</v>
      </c>
      <c r="J55" s="221">
        <v>19.198499999999999</v>
      </c>
      <c r="K55" s="221">
        <v>20.281199999999998</v>
      </c>
      <c r="L55" s="221">
        <v>18.759599999999999</v>
      </c>
      <c r="M55" s="222">
        <v>2</v>
      </c>
      <c r="N55" s="222">
        <v>2</v>
      </c>
      <c r="O55" s="222">
        <v>2</v>
      </c>
      <c r="P55" s="222">
        <v>4.0999999999999996</v>
      </c>
      <c r="Q55" s="222">
        <v>640</v>
      </c>
      <c r="R55" s="222">
        <v>71914.3</v>
      </c>
    </row>
    <row r="56" spans="1:18" x14ac:dyDescent="0.15">
      <c r="A56" s="223" t="s">
        <v>1463</v>
      </c>
      <c r="B56" s="93" t="s">
        <v>1464</v>
      </c>
      <c r="C56" s="219">
        <v>2.3715799999999998</v>
      </c>
      <c r="D56" s="219">
        <v>2.2122600000000001</v>
      </c>
      <c r="E56" s="220">
        <v>25.496600000000001</v>
      </c>
      <c r="F56" s="220">
        <v>24.170500000000001</v>
      </c>
      <c r="G56" s="220">
        <v>22.697700000000001</v>
      </c>
      <c r="H56" s="220">
        <v>22.446000000000002</v>
      </c>
      <c r="I56" s="221">
        <v>24.402899999999999</v>
      </c>
      <c r="J56" s="221">
        <v>23.458600000000001</v>
      </c>
      <c r="K56" s="221">
        <v>22.049499999999998</v>
      </c>
      <c r="L56" s="221">
        <v>22.719200000000001</v>
      </c>
      <c r="M56" s="222">
        <v>7</v>
      </c>
      <c r="N56" s="222">
        <v>7</v>
      </c>
      <c r="O56" s="222">
        <v>7</v>
      </c>
      <c r="P56" s="222">
        <v>5.5</v>
      </c>
      <c r="Q56" s="222">
        <v>2112</v>
      </c>
      <c r="R56" s="222">
        <v>219549</v>
      </c>
    </row>
    <row r="57" spans="1:18" x14ac:dyDescent="0.15">
      <c r="A57" s="223" t="s">
        <v>1465</v>
      </c>
      <c r="B57" s="93" t="s">
        <v>1466</v>
      </c>
      <c r="C57" s="219">
        <v>2.3340299999999998</v>
      </c>
      <c r="D57" s="219">
        <v>1.3365400000000001</v>
      </c>
      <c r="E57" s="220">
        <v>25.315200000000001</v>
      </c>
      <c r="F57" s="220">
        <v>23.295999999999999</v>
      </c>
      <c r="G57" s="220">
        <v>20.168399999999998</v>
      </c>
      <c r="H57" s="220">
        <v>19.482299999999999</v>
      </c>
      <c r="I57" s="221">
        <v>24.445799999999998</v>
      </c>
      <c r="J57" s="221">
        <v>23.967700000000001</v>
      </c>
      <c r="K57" s="221">
        <v>23.346800000000002</v>
      </c>
      <c r="L57" s="221">
        <v>21.814399999999999</v>
      </c>
      <c r="M57" s="222">
        <v>1</v>
      </c>
      <c r="N57" s="222">
        <v>1</v>
      </c>
      <c r="O57" s="222">
        <v>1</v>
      </c>
      <c r="P57" s="222">
        <v>27</v>
      </c>
      <c r="Q57" s="222">
        <v>74</v>
      </c>
      <c r="R57" s="222">
        <v>7919.56</v>
      </c>
    </row>
    <row r="58" spans="1:18" x14ac:dyDescent="0.15">
      <c r="A58" s="223" t="s">
        <v>1467</v>
      </c>
      <c r="B58" s="93" t="s">
        <v>1468</v>
      </c>
      <c r="C58" s="219">
        <v>2.3338299999999998</v>
      </c>
      <c r="D58" s="219">
        <v>1.99885</v>
      </c>
      <c r="E58" s="220" t="s">
        <v>1474</v>
      </c>
      <c r="F58" s="220" t="s">
        <v>1474</v>
      </c>
      <c r="G58" s="220" t="s">
        <v>1474</v>
      </c>
      <c r="H58" s="220" t="s">
        <v>1474</v>
      </c>
      <c r="I58" s="221">
        <v>17.406300000000002</v>
      </c>
      <c r="J58" s="221">
        <v>18.510400000000001</v>
      </c>
      <c r="K58" s="221">
        <v>19.124600000000001</v>
      </c>
      <c r="L58" s="221" t="s">
        <v>1474</v>
      </c>
      <c r="M58" s="222">
        <v>1</v>
      </c>
      <c r="N58" s="222">
        <v>1</v>
      </c>
      <c r="O58" s="222">
        <v>1</v>
      </c>
      <c r="P58" s="222">
        <v>2.1</v>
      </c>
      <c r="Q58" s="222">
        <v>608</v>
      </c>
      <c r="R58" s="222">
        <v>67348.5</v>
      </c>
    </row>
    <row r="59" spans="1:18" x14ac:dyDescent="0.15">
      <c r="A59" s="223" t="s">
        <v>1469</v>
      </c>
      <c r="B59" s="93" t="s">
        <v>1470</v>
      </c>
      <c r="C59" s="219">
        <v>2.3330299999999999</v>
      </c>
      <c r="D59" s="219">
        <v>2.1311399999999998</v>
      </c>
      <c r="E59" s="220">
        <v>20.004999999999999</v>
      </c>
      <c r="F59" s="220">
        <v>18.267800000000001</v>
      </c>
      <c r="G59" s="220">
        <v>16.2424</v>
      </c>
      <c r="H59" s="220">
        <v>14.715299999999999</v>
      </c>
      <c r="I59" s="221">
        <v>17.226299999999998</v>
      </c>
      <c r="J59" s="221">
        <v>17.722899999999999</v>
      </c>
      <c r="K59" s="221">
        <v>17.558199999999999</v>
      </c>
      <c r="L59" s="221">
        <v>18.481300000000001</v>
      </c>
      <c r="M59" s="222">
        <v>4</v>
      </c>
      <c r="N59" s="222">
        <v>4</v>
      </c>
      <c r="O59" s="222">
        <v>4</v>
      </c>
      <c r="P59" s="222">
        <v>61.4</v>
      </c>
      <c r="Q59" s="222">
        <v>88</v>
      </c>
      <c r="R59" s="222">
        <v>10062.4</v>
      </c>
    </row>
    <row r="60" spans="1:18" x14ac:dyDescent="0.15">
      <c r="A60" s="223" t="s">
        <v>1471</v>
      </c>
      <c r="B60" s="93" t="s">
        <v>1472</v>
      </c>
      <c r="C60" s="219">
        <v>2.3298399999999999</v>
      </c>
      <c r="D60" s="219">
        <v>4.1844299999999999</v>
      </c>
      <c r="E60" s="220">
        <v>19.715299999999999</v>
      </c>
      <c r="F60" s="220">
        <v>18.764700000000001</v>
      </c>
      <c r="G60" s="220">
        <v>19.665099999999999</v>
      </c>
      <c r="H60" s="220">
        <v>18.7654</v>
      </c>
      <c r="I60" s="221">
        <v>20.444900000000001</v>
      </c>
      <c r="J60" s="221">
        <v>20.7117</v>
      </c>
      <c r="K60" s="221">
        <v>20.9725</v>
      </c>
      <c r="L60" s="221">
        <v>20.633299999999998</v>
      </c>
      <c r="M60" s="222">
        <v>2</v>
      </c>
      <c r="N60" s="222">
        <v>2</v>
      </c>
      <c r="O60" s="222">
        <v>2</v>
      </c>
      <c r="P60" s="222">
        <v>11.9</v>
      </c>
      <c r="Q60" s="222">
        <v>278</v>
      </c>
      <c r="R60" s="222">
        <v>31703.4</v>
      </c>
    </row>
    <row r="61" spans="1:18" x14ac:dyDescent="0.15">
      <c r="A61" s="223" t="s">
        <v>1631</v>
      </c>
      <c r="B61" s="93" t="s">
        <v>1632</v>
      </c>
      <c r="C61" s="219">
        <v>2.31793</v>
      </c>
      <c r="D61" s="219">
        <v>0.89881200000000006</v>
      </c>
      <c r="E61" s="220">
        <v>21.664999999999999</v>
      </c>
      <c r="F61" s="220" t="s">
        <v>1474</v>
      </c>
      <c r="G61" s="220" t="s">
        <v>1474</v>
      </c>
      <c r="H61" s="220" t="s">
        <v>1474</v>
      </c>
      <c r="I61" s="221">
        <v>21.837299999999999</v>
      </c>
      <c r="J61" s="221" t="s">
        <v>1474</v>
      </c>
      <c r="K61" s="221" t="s">
        <v>1474</v>
      </c>
      <c r="L61" s="221" t="s">
        <v>1474</v>
      </c>
      <c r="M61" s="222">
        <v>3</v>
      </c>
      <c r="N61" s="222">
        <v>3</v>
      </c>
      <c r="O61" s="222">
        <v>3</v>
      </c>
      <c r="P61" s="222">
        <v>10.9</v>
      </c>
      <c r="Q61" s="222">
        <v>505</v>
      </c>
      <c r="R61" s="222">
        <v>52441.7</v>
      </c>
    </row>
    <row r="62" spans="1:18" x14ac:dyDescent="0.15">
      <c r="A62" s="223" t="s">
        <v>1633</v>
      </c>
      <c r="B62" s="93" t="s">
        <v>1633</v>
      </c>
      <c r="C62" s="219">
        <v>2.2946300000000002</v>
      </c>
      <c r="D62" s="219">
        <v>2.2882899999999999</v>
      </c>
      <c r="E62" s="220">
        <v>18.1463</v>
      </c>
      <c r="F62" s="220">
        <v>15.7661</v>
      </c>
      <c r="G62" s="220">
        <v>17.113700000000001</v>
      </c>
      <c r="H62" s="220">
        <v>16.412800000000001</v>
      </c>
      <c r="I62" s="221">
        <v>18.741700000000002</v>
      </c>
      <c r="J62" s="221">
        <v>18.826699999999999</v>
      </c>
      <c r="K62" s="221">
        <v>19.096399999999999</v>
      </c>
      <c r="L62" s="221">
        <v>17.7287</v>
      </c>
      <c r="M62" s="222">
        <v>1</v>
      </c>
      <c r="N62" s="222">
        <v>1</v>
      </c>
      <c r="O62" s="222">
        <v>1</v>
      </c>
      <c r="P62" s="222">
        <v>2.2000000000000002</v>
      </c>
      <c r="Q62" s="222">
        <v>537</v>
      </c>
      <c r="R62" s="222">
        <v>56955.3</v>
      </c>
    </row>
    <row r="63" spans="1:18" x14ac:dyDescent="0.15">
      <c r="A63" s="223" t="s">
        <v>1634</v>
      </c>
      <c r="B63" s="93" t="s">
        <v>1635</v>
      </c>
      <c r="C63" s="219">
        <v>2.2936100000000001</v>
      </c>
      <c r="D63" s="219">
        <v>1.26718</v>
      </c>
      <c r="E63" s="220" t="s">
        <v>1474</v>
      </c>
      <c r="F63" s="220" t="s">
        <v>1474</v>
      </c>
      <c r="G63" s="220" t="s">
        <v>1474</v>
      </c>
      <c r="H63" s="220" t="s">
        <v>1474</v>
      </c>
      <c r="I63" s="221">
        <v>19.963799999999999</v>
      </c>
      <c r="J63" s="221">
        <v>18.3279</v>
      </c>
      <c r="K63" s="221">
        <v>18.645299999999999</v>
      </c>
      <c r="L63" s="221" t="s">
        <v>1474</v>
      </c>
      <c r="M63" s="222">
        <v>1</v>
      </c>
      <c r="N63" s="222">
        <v>1</v>
      </c>
      <c r="O63" s="222">
        <v>1</v>
      </c>
      <c r="P63" s="222">
        <v>6.4</v>
      </c>
      <c r="Q63" s="222">
        <v>653</v>
      </c>
      <c r="R63" s="222">
        <v>67144.399999999994</v>
      </c>
    </row>
    <row r="64" spans="1:18" x14ac:dyDescent="0.15">
      <c r="A64" s="223" t="s">
        <v>1636</v>
      </c>
      <c r="B64" s="93" t="s">
        <v>1637</v>
      </c>
      <c r="C64" s="219">
        <v>2.2932800000000002</v>
      </c>
      <c r="D64" s="219">
        <v>4.6232800000000003</v>
      </c>
      <c r="E64" s="220">
        <v>24.080500000000001</v>
      </c>
      <c r="F64" s="220">
        <v>25.365600000000001</v>
      </c>
      <c r="G64" s="220">
        <v>25.614100000000001</v>
      </c>
      <c r="H64" s="220">
        <v>25.958500000000001</v>
      </c>
      <c r="I64" s="221">
        <v>26.544499999999999</v>
      </c>
      <c r="J64" s="221">
        <v>26.5703</v>
      </c>
      <c r="K64" s="221">
        <v>26.340800000000002</v>
      </c>
      <c r="L64" s="221">
        <v>26.2957</v>
      </c>
      <c r="M64" s="222">
        <v>31</v>
      </c>
      <c r="N64" s="222">
        <v>31</v>
      </c>
      <c r="O64" s="222">
        <v>31</v>
      </c>
      <c r="P64" s="222">
        <v>32.299999999999997</v>
      </c>
      <c r="Q64" s="222">
        <v>820</v>
      </c>
      <c r="R64" s="222">
        <v>90576</v>
      </c>
    </row>
    <row r="65" spans="1:18" x14ac:dyDescent="0.15">
      <c r="A65" s="223" t="s">
        <v>1638</v>
      </c>
      <c r="B65" s="93" t="s">
        <v>1639</v>
      </c>
      <c r="C65" s="219">
        <v>2.2907199999999999</v>
      </c>
      <c r="D65" s="219">
        <v>3.0594999999999999</v>
      </c>
      <c r="E65" s="220">
        <v>22.529599999999999</v>
      </c>
      <c r="F65" s="220">
        <v>22.588899999999999</v>
      </c>
      <c r="G65" s="220">
        <v>21.997199999999999</v>
      </c>
      <c r="H65" s="220">
        <v>20.415600000000001</v>
      </c>
      <c r="I65" s="221">
        <v>22.0121</v>
      </c>
      <c r="J65" s="221">
        <v>21.318899999999999</v>
      </c>
      <c r="K65" s="221">
        <v>20.8081</v>
      </c>
      <c r="L65" s="221">
        <v>21.8629</v>
      </c>
      <c r="M65" s="222">
        <v>4</v>
      </c>
      <c r="N65" s="222">
        <v>4</v>
      </c>
      <c r="O65" s="222">
        <v>4</v>
      </c>
      <c r="P65" s="222">
        <v>8.3000000000000007</v>
      </c>
      <c r="Q65" s="222">
        <v>1038</v>
      </c>
      <c r="R65" s="222">
        <v>111570</v>
      </c>
    </row>
    <row r="66" spans="1:18" x14ac:dyDescent="0.15">
      <c r="A66" s="223" t="s">
        <v>1640</v>
      </c>
      <c r="B66" s="93" t="s">
        <v>1640</v>
      </c>
      <c r="C66" s="219">
        <v>2.2763300000000002</v>
      </c>
      <c r="D66" s="219">
        <v>1.61233</v>
      </c>
      <c r="E66" s="220">
        <v>18.375</v>
      </c>
      <c r="F66" s="220" t="s">
        <v>1474</v>
      </c>
      <c r="G66" s="220" t="s">
        <v>1474</v>
      </c>
      <c r="H66" s="220">
        <v>18.793099999999999</v>
      </c>
      <c r="I66" s="221">
        <v>18.861999999999998</v>
      </c>
      <c r="J66" s="221">
        <v>18.604500000000002</v>
      </c>
      <c r="K66" s="221">
        <v>19.2043</v>
      </c>
      <c r="L66" s="221">
        <v>18.090599999999998</v>
      </c>
      <c r="M66" s="222">
        <v>2</v>
      </c>
      <c r="N66" s="222">
        <v>2</v>
      </c>
      <c r="O66" s="222">
        <v>2</v>
      </c>
      <c r="P66" s="222">
        <v>5.0999999999999996</v>
      </c>
      <c r="Q66" s="222">
        <v>415</v>
      </c>
      <c r="R66" s="222">
        <v>44880.3</v>
      </c>
    </row>
    <row r="67" spans="1:18" x14ac:dyDescent="0.15">
      <c r="A67" s="223" t="s">
        <v>1641</v>
      </c>
      <c r="B67" s="93" t="s">
        <v>1642</v>
      </c>
      <c r="C67" s="219">
        <v>2.2678799999999999</v>
      </c>
      <c r="D67" s="219">
        <v>1.5244200000000001</v>
      </c>
      <c r="E67" s="220">
        <v>19.619299999999999</v>
      </c>
      <c r="F67" s="220">
        <v>19.9116</v>
      </c>
      <c r="G67" s="220" t="s">
        <v>1474</v>
      </c>
      <c r="H67" s="220" t="s">
        <v>1474</v>
      </c>
      <c r="I67" s="221">
        <v>19.964200000000002</v>
      </c>
      <c r="J67" s="221">
        <v>19.749099999999999</v>
      </c>
      <c r="K67" s="221" t="s">
        <v>1474</v>
      </c>
      <c r="L67" s="221">
        <v>18.111000000000001</v>
      </c>
      <c r="M67" s="222">
        <v>3</v>
      </c>
      <c r="N67" s="222">
        <v>3</v>
      </c>
      <c r="O67" s="222">
        <v>3</v>
      </c>
      <c r="P67" s="222">
        <v>4.3</v>
      </c>
      <c r="Q67" s="222">
        <v>699</v>
      </c>
      <c r="R67" s="222">
        <v>79124.899999999994</v>
      </c>
    </row>
    <row r="68" spans="1:18" x14ac:dyDescent="0.15">
      <c r="A68" s="223" t="s">
        <v>1643</v>
      </c>
      <c r="B68" s="93" t="s">
        <v>1644</v>
      </c>
      <c r="C68" s="219">
        <v>2.2376</v>
      </c>
      <c r="D68" s="219">
        <v>5.3351199999999999</v>
      </c>
      <c r="E68" s="220">
        <v>22.877099999999999</v>
      </c>
      <c r="F68" s="220">
        <v>23.624400000000001</v>
      </c>
      <c r="G68" s="220">
        <v>23.522200000000002</v>
      </c>
      <c r="H68" s="220">
        <v>23.968299999999999</v>
      </c>
      <c r="I68" s="221">
        <v>25.568000000000001</v>
      </c>
      <c r="J68" s="221">
        <v>25.6097</v>
      </c>
      <c r="K68" s="221">
        <v>25.906300000000002</v>
      </c>
      <c r="L68" s="221">
        <v>25.741499999999998</v>
      </c>
      <c r="M68" s="222">
        <v>15</v>
      </c>
      <c r="N68" s="222">
        <v>15</v>
      </c>
      <c r="O68" s="222">
        <v>15</v>
      </c>
      <c r="P68" s="222">
        <v>40.6</v>
      </c>
      <c r="Q68" s="222">
        <v>404</v>
      </c>
      <c r="R68" s="222">
        <v>47032.7</v>
      </c>
    </row>
    <row r="69" spans="1:18" x14ac:dyDescent="0.15">
      <c r="A69" s="223" t="s">
        <v>1483</v>
      </c>
      <c r="B69" s="93" t="s">
        <v>1484</v>
      </c>
      <c r="C69" s="219">
        <v>2.2324600000000001</v>
      </c>
      <c r="D69" s="219">
        <v>2.827</v>
      </c>
      <c r="E69" s="220">
        <v>18.593699999999998</v>
      </c>
      <c r="F69" s="220">
        <v>17.8691</v>
      </c>
      <c r="G69" s="220">
        <v>17.572099999999999</v>
      </c>
      <c r="H69" s="220">
        <v>17.028700000000001</v>
      </c>
      <c r="I69" s="221">
        <v>19.988399999999999</v>
      </c>
      <c r="J69" s="221">
        <v>19.546800000000001</v>
      </c>
      <c r="K69" s="221">
        <v>19.7684</v>
      </c>
      <c r="L69" s="221">
        <v>18.302700000000002</v>
      </c>
      <c r="M69" s="222">
        <v>2</v>
      </c>
      <c r="N69" s="222">
        <v>2</v>
      </c>
      <c r="O69" s="222">
        <v>2</v>
      </c>
      <c r="P69" s="222">
        <v>6.6</v>
      </c>
      <c r="Q69" s="222">
        <v>346</v>
      </c>
      <c r="R69" s="222">
        <v>38228.300000000003</v>
      </c>
    </row>
    <row r="70" spans="1:18" x14ac:dyDescent="0.15">
      <c r="A70" s="223" t="s">
        <v>1485</v>
      </c>
      <c r="B70" s="93" t="s">
        <v>1486</v>
      </c>
      <c r="C70" s="219">
        <v>2.2237900000000002</v>
      </c>
      <c r="D70" s="219">
        <v>4.3484299999999996</v>
      </c>
      <c r="E70" s="220">
        <v>20.896599999999999</v>
      </c>
      <c r="F70" s="220">
        <v>21.239100000000001</v>
      </c>
      <c r="G70" s="220">
        <v>21.176500000000001</v>
      </c>
      <c r="H70" s="220">
        <v>21.428899999999999</v>
      </c>
      <c r="I70" s="221">
        <v>23.059200000000001</v>
      </c>
      <c r="J70" s="221">
        <v>23.226199999999999</v>
      </c>
      <c r="K70" s="221">
        <v>23.334800000000001</v>
      </c>
      <c r="L70" s="221">
        <v>23.340699999999998</v>
      </c>
      <c r="M70" s="222">
        <v>11</v>
      </c>
      <c r="N70" s="222">
        <v>11</v>
      </c>
      <c r="O70" s="222">
        <v>11</v>
      </c>
      <c r="P70" s="222">
        <v>31</v>
      </c>
      <c r="Q70" s="222">
        <v>394</v>
      </c>
      <c r="R70" s="222">
        <v>45375.3</v>
      </c>
    </row>
    <row r="71" spans="1:18" x14ac:dyDescent="0.15">
      <c r="A71" s="223" t="s">
        <v>1487</v>
      </c>
      <c r="B71" s="93" t="s">
        <v>1488</v>
      </c>
      <c r="C71" s="219">
        <v>2.2232799999999999</v>
      </c>
      <c r="D71" s="219">
        <v>0.55707499999999999</v>
      </c>
      <c r="E71" s="220" t="s">
        <v>1474</v>
      </c>
      <c r="F71" s="220">
        <v>25.756499999999999</v>
      </c>
      <c r="G71" s="220">
        <v>25.278199999999998</v>
      </c>
      <c r="H71" s="220">
        <v>25.850899999999999</v>
      </c>
      <c r="I71" s="221">
        <v>24.911200000000001</v>
      </c>
      <c r="J71" s="221">
        <v>24.5154</v>
      </c>
      <c r="K71" s="221">
        <v>25.2376</v>
      </c>
      <c r="L71" s="221">
        <v>22.197299999999998</v>
      </c>
      <c r="M71" s="222">
        <v>9</v>
      </c>
      <c r="N71" s="222">
        <v>1</v>
      </c>
      <c r="O71" s="222">
        <v>1</v>
      </c>
      <c r="P71" s="222">
        <v>55.9</v>
      </c>
      <c r="Q71" s="222">
        <v>136</v>
      </c>
      <c r="R71" s="222">
        <v>15327.9</v>
      </c>
    </row>
    <row r="72" spans="1:18" x14ac:dyDescent="0.15">
      <c r="A72" s="223" t="s">
        <v>1489</v>
      </c>
      <c r="B72" s="93" t="s">
        <v>1490</v>
      </c>
      <c r="C72" s="219">
        <v>2.2204799999999998</v>
      </c>
      <c r="D72" s="219">
        <v>3.4957799999999999</v>
      </c>
      <c r="E72" s="220">
        <v>22.3231</v>
      </c>
      <c r="F72" s="220">
        <v>21.6755</v>
      </c>
      <c r="G72" s="220">
        <v>20.654800000000002</v>
      </c>
      <c r="H72" s="220">
        <v>20.267199999999999</v>
      </c>
      <c r="I72" s="221">
        <v>22.799199999999999</v>
      </c>
      <c r="J72" s="221">
        <v>23.308499999999999</v>
      </c>
      <c r="K72" s="221">
        <v>23.1797</v>
      </c>
      <c r="L72" s="221">
        <v>22.835799999999999</v>
      </c>
      <c r="M72" s="222">
        <v>6</v>
      </c>
      <c r="N72" s="222">
        <v>6</v>
      </c>
      <c r="O72" s="222">
        <v>6</v>
      </c>
      <c r="P72" s="222">
        <v>43.3</v>
      </c>
      <c r="Q72" s="222">
        <v>215</v>
      </c>
      <c r="R72" s="222">
        <v>23601.5</v>
      </c>
    </row>
    <row r="73" spans="1:18" x14ac:dyDescent="0.15">
      <c r="A73" s="223" t="s">
        <v>1491</v>
      </c>
      <c r="B73" s="93" t="s">
        <v>1492</v>
      </c>
      <c r="C73" s="219">
        <v>2.1940499999999998</v>
      </c>
      <c r="D73" s="219">
        <v>1.54436</v>
      </c>
      <c r="E73" s="220">
        <v>26.195399999999999</v>
      </c>
      <c r="F73" s="220">
        <v>25.323599999999999</v>
      </c>
      <c r="G73" s="220">
        <v>25.501000000000001</v>
      </c>
      <c r="H73" s="220">
        <v>24.8277</v>
      </c>
      <c r="I73" s="221">
        <v>26.573799999999999</v>
      </c>
      <c r="J73" s="221">
        <v>26.695900000000002</v>
      </c>
      <c r="K73" s="221">
        <v>26.463200000000001</v>
      </c>
      <c r="L73" s="221">
        <v>26.8049</v>
      </c>
      <c r="M73" s="222">
        <v>27</v>
      </c>
      <c r="N73" s="222">
        <v>27</v>
      </c>
      <c r="O73" s="222">
        <v>1</v>
      </c>
      <c r="P73" s="222">
        <v>27.7</v>
      </c>
      <c r="Q73" s="222">
        <v>1703</v>
      </c>
      <c r="R73" s="222">
        <v>196580</v>
      </c>
    </row>
    <row r="74" spans="1:18" x14ac:dyDescent="0.15">
      <c r="A74" s="223" t="s">
        <v>1493</v>
      </c>
      <c r="B74" s="93" t="s">
        <v>1645</v>
      </c>
      <c r="C74" s="219">
        <v>2.18323</v>
      </c>
      <c r="D74" s="219">
        <v>1.0389600000000001</v>
      </c>
      <c r="E74" s="220">
        <v>19.335000000000001</v>
      </c>
      <c r="F74" s="220">
        <v>18.680700000000002</v>
      </c>
      <c r="G74" s="220">
        <v>18.4636</v>
      </c>
      <c r="H74" s="220">
        <v>18.777899999999999</v>
      </c>
      <c r="I74" s="221">
        <v>20.700800000000001</v>
      </c>
      <c r="J74" s="221">
        <v>19.273099999999999</v>
      </c>
      <c r="K74" s="221">
        <v>19.563099999999999</v>
      </c>
      <c r="L74" s="221" t="s">
        <v>1474</v>
      </c>
      <c r="M74" s="222">
        <v>1</v>
      </c>
      <c r="N74" s="222">
        <v>1</v>
      </c>
      <c r="O74" s="222">
        <v>1</v>
      </c>
      <c r="P74" s="222">
        <v>4.9000000000000004</v>
      </c>
      <c r="Q74" s="222">
        <v>246</v>
      </c>
      <c r="R74" s="222">
        <v>27890.2</v>
      </c>
    </row>
    <row r="75" spans="1:18" x14ac:dyDescent="0.15">
      <c r="A75" s="223" t="s">
        <v>1646</v>
      </c>
      <c r="B75" s="93" t="s">
        <v>1647</v>
      </c>
      <c r="C75" s="219">
        <v>2.1087899999999999</v>
      </c>
      <c r="D75" s="219">
        <v>0.74956100000000003</v>
      </c>
      <c r="E75" s="220">
        <v>20.661899999999999</v>
      </c>
      <c r="F75" s="220">
        <v>19.708300000000001</v>
      </c>
      <c r="G75" s="220">
        <v>21.130400000000002</v>
      </c>
      <c r="H75" s="220">
        <v>19.7912</v>
      </c>
      <c r="I75" s="221" t="s">
        <v>1474</v>
      </c>
      <c r="J75" s="221">
        <v>20.651900000000001</v>
      </c>
      <c r="K75" s="221">
        <v>20.906300000000002</v>
      </c>
      <c r="L75" s="221" t="s">
        <v>1474</v>
      </c>
      <c r="M75" s="222">
        <v>3</v>
      </c>
      <c r="N75" s="222">
        <v>1</v>
      </c>
      <c r="O75" s="222">
        <v>1</v>
      </c>
      <c r="P75" s="222">
        <v>9.6</v>
      </c>
      <c r="Q75" s="222">
        <v>302</v>
      </c>
      <c r="R75" s="222">
        <v>34549.9</v>
      </c>
    </row>
    <row r="76" spans="1:18" x14ac:dyDescent="0.15">
      <c r="A76" s="223" t="s">
        <v>1648</v>
      </c>
      <c r="B76" s="93" t="s">
        <v>1649</v>
      </c>
      <c r="C76" s="219">
        <v>2.1058699999999999</v>
      </c>
      <c r="D76" s="219">
        <v>0.89210100000000003</v>
      </c>
      <c r="E76" s="220">
        <v>22.003299999999999</v>
      </c>
      <c r="F76" s="220">
        <v>20.216000000000001</v>
      </c>
      <c r="G76" s="220">
        <v>19.445900000000002</v>
      </c>
      <c r="H76" s="220">
        <v>19.868500000000001</v>
      </c>
      <c r="I76" s="221">
        <v>20.8963</v>
      </c>
      <c r="J76" s="221">
        <v>18.941099999999999</v>
      </c>
      <c r="K76" s="221">
        <v>19.175000000000001</v>
      </c>
      <c r="L76" s="221">
        <v>19.366199999999999</v>
      </c>
      <c r="M76" s="222">
        <v>4</v>
      </c>
      <c r="N76" s="222">
        <v>4</v>
      </c>
      <c r="O76" s="222">
        <v>4</v>
      </c>
      <c r="P76" s="222">
        <v>21.7</v>
      </c>
      <c r="Q76" s="222">
        <v>230</v>
      </c>
      <c r="R76" s="222">
        <v>25491.599999999999</v>
      </c>
    </row>
    <row r="77" spans="1:18" x14ac:dyDescent="0.15">
      <c r="A77" s="223" t="s">
        <v>1650</v>
      </c>
      <c r="B77" s="93" t="s">
        <v>1651</v>
      </c>
      <c r="C77" s="219">
        <v>2.1037400000000002</v>
      </c>
      <c r="D77" s="219">
        <v>0.71629100000000001</v>
      </c>
      <c r="E77" s="220">
        <v>20.7315</v>
      </c>
      <c r="F77" s="220">
        <v>20.4344</v>
      </c>
      <c r="G77" s="220">
        <v>18.185500000000001</v>
      </c>
      <c r="H77" s="220">
        <v>18.372800000000002</v>
      </c>
      <c r="I77" s="221">
        <v>23.5519</v>
      </c>
      <c r="J77" s="221">
        <v>17.526399999999999</v>
      </c>
      <c r="K77" s="221">
        <v>18.408799999999999</v>
      </c>
      <c r="L77" s="221">
        <v>19.109500000000001</v>
      </c>
      <c r="M77" s="222">
        <v>3</v>
      </c>
      <c r="N77" s="222">
        <v>3</v>
      </c>
      <c r="O77" s="222">
        <v>3</v>
      </c>
      <c r="P77" s="222">
        <v>14.6</v>
      </c>
      <c r="Q77" s="222">
        <v>466</v>
      </c>
      <c r="R77" s="222">
        <v>49809.3</v>
      </c>
    </row>
    <row r="78" spans="1:18" x14ac:dyDescent="0.15">
      <c r="A78" s="223" t="s">
        <v>1652</v>
      </c>
      <c r="B78" s="93" t="s">
        <v>1653</v>
      </c>
      <c r="C78" s="219">
        <v>2.1011299999999999</v>
      </c>
      <c r="D78" s="219">
        <v>1.07714</v>
      </c>
      <c r="E78" s="220">
        <v>26.563700000000001</v>
      </c>
      <c r="F78" s="220">
        <v>23.931000000000001</v>
      </c>
      <c r="G78" s="220">
        <v>21.266300000000001</v>
      </c>
      <c r="H78" s="220">
        <v>24.358000000000001</v>
      </c>
      <c r="I78" s="221">
        <v>24.144100000000002</v>
      </c>
      <c r="J78" s="221">
        <v>21.361899999999999</v>
      </c>
      <c r="K78" s="221">
        <v>23.0535</v>
      </c>
      <c r="L78" s="221">
        <v>23.466999999999999</v>
      </c>
      <c r="M78" s="222">
        <v>15</v>
      </c>
      <c r="N78" s="222">
        <v>15</v>
      </c>
      <c r="O78" s="222">
        <v>15</v>
      </c>
      <c r="P78" s="222">
        <v>29.8</v>
      </c>
      <c r="Q78" s="222">
        <v>815</v>
      </c>
      <c r="R78" s="222">
        <v>90946</v>
      </c>
    </row>
    <row r="79" spans="1:18" x14ac:dyDescent="0.15">
      <c r="A79" s="223" t="s">
        <v>1654</v>
      </c>
      <c r="B79" s="93" t="s">
        <v>1692</v>
      </c>
      <c r="C79" s="219">
        <v>2.0959400000000001</v>
      </c>
      <c r="D79" s="219">
        <v>0.549203</v>
      </c>
      <c r="E79" s="220" t="s">
        <v>1474</v>
      </c>
      <c r="F79" s="220">
        <v>18.444199999999999</v>
      </c>
      <c r="G79" s="220" t="s">
        <v>1474</v>
      </c>
      <c r="H79" s="220" t="s">
        <v>1474</v>
      </c>
      <c r="I79" s="221" t="s">
        <v>1474</v>
      </c>
      <c r="J79" s="221" t="s">
        <v>1474</v>
      </c>
      <c r="K79" s="221">
        <v>21.2685</v>
      </c>
      <c r="L79" s="221">
        <v>23.407399999999999</v>
      </c>
      <c r="M79" s="222">
        <v>5</v>
      </c>
      <c r="N79" s="222">
        <v>5</v>
      </c>
      <c r="O79" s="222">
        <v>5</v>
      </c>
      <c r="P79" s="222">
        <v>28.2</v>
      </c>
      <c r="Q79" s="222">
        <v>351</v>
      </c>
      <c r="R79" s="222">
        <v>37343.199999999997</v>
      </c>
    </row>
    <row r="80" spans="1:18" x14ac:dyDescent="0.15">
      <c r="A80" s="218" t="s">
        <v>1693</v>
      </c>
      <c r="B80" s="93" t="s">
        <v>1694</v>
      </c>
      <c r="C80" s="219">
        <v>2.07301</v>
      </c>
      <c r="D80" s="219">
        <v>3.5391499999999998</v>
      </c>
      <c r="E80" s="220">
        <v>21.529</v>
      </c>
      <c r="F80" s="220">
        <v>21.741800000000001</v>
      </c>
      <c r="G80" s="220">
        <v>21.3385</v>
      </c>
      <c r="H80" s="220">
        <v>22.09</v>
      </c>
      <c r="I80" s="221">
        <v>24.575299999999999</v>
      </c>
      <c r="J80" s="221">
        <v>23.715399999999999</v>
      </c>
      <c r="K80" s="221">
        <v>23.6341</v>
      </c>
      <c r="L80" s="221">
        <v>24.162299999999998</v>
      </c>
      <c r="M80" s="222">
        <v>7</v>
      </c>
      <c r="N80" s="222">
        <v>7</v>
      </c>
      <c r="O80" s="222">
        <v>7</v>
      </c>
      <c r="P80" s="222">
        <v>15.9</v>
      </c>
      <c r="Q80" s="222">
        <v>738.5</v>
      </c>
      <c r="R80" s="222">
        <v>78933.5</v>
      </c>
    </row>
    <row r="81" spans="1:18" x14ac:dyDescent="0.15">
      <c r="A81" s="223" t="s">
        <v>1695</v>
      </c>
      <c r="B81" s="93" t="s">
        <v>1696</v>
      </c>
      <c r="C81" s="219">
        <v>2.06995</v>
      </c>
      <c r="D81" s="219">
        <v>1.54271</v>
      </c>
      <c r="E81" s="220">
        <v>22.876200000000001</v>
      </c>
      <c r="F81" s="220">
        <v>19.694299999999998</v>
      </c>
      <c r="G81" s="220">
        <v>18.617599999999999</v>
      </c>
      <c r="H81" s="220">
        <v>18.153400000000001</v>
      </c>
      <c r="I81" s="221">
        <v>21.988199999999999</v>
      </c>
      <c r="J81" s="221">
        <v>19.593699999999998</v>
      </c>
      <c r="K81" s="221">
        <v>21.5824</v>
      </c>
      <c r="L81" s="221">
        <v>19.0989</v>
      </c>
      <c r="M81" s="222">
        <v>3</v>
      </c>
      <c r="N81" s="222">
        <v>3</v>
      </c>
      <c r="O81" s="222">
        <v>3</v>
      </c>
      <c r="P81" s="222">
        <v>59.1</v>
      </c>
      <c r="Q81" s="222">
        <v>93</v>
      </c>
      <c r="R81" s="222">
        <v>10245.5</v>
      </c>
    </row>
    <row r="82" spans="1:18" x14ac:dyDescent="0.15">
      <c r="A82" s="223" t="s">
        <v>1697</v>
      </c>
      <c r="B82" s="93" t="s">
        <v>1698</v>
      </c>
      <c r="C82" s="219">
        <v>2.06264</v>
      </c>
      <c r="D82" s="219">
        <v>5.22194</v>
      </c>
      <c r="E82" s="220">
        <v>23.4373</v>
      </c>
      <c r="F82" s="220">
        <v>24.6069</v>
      </c>
      <c r="G82" s="220">
        <v>24.904599999999999</v>
      </c>
      <c r="H82" s="220">
        <v>24.991700000000002</v>
      </c>
      <c r="I82" s="221">
        <v>24.783100000000001</v>
      </c>
      <c r="J82" s="221">
        <v>24.539400000000001</v>
      </c>
      <c r="K82" s="221">
        <v>24.677499999999998</v>
      </c>
      <c r="L82" s="221">
        <v>24.239000000000001</v>
      </c>
      <c r="M82" s="222">
        <v>23</v>
      </c>
      <c r="N82" s="222">
        <v>23</v>
      </c>
      <c r="O82" s="222">
        <v>23</v>
      </c>
      <c r="P82" s="222">
        <v>29.6</v>
      </c>
      <c r="Q82" s="222">
        <v>720</v>
      </c>
      <c r="R82" s="222">
        <v>86556.4</v>
      </c>
    </row>
    <row r="83" spans="1:18" x14ac:dyDescent="0.15">
      <c r="A83" s="223" t="s">
        <v>1699</v>
      </c>
      <c r="B83" s="93" t="s">
        <v>1700</v>
      </c>
      <c r="C83" s="219">
        <v>2.0619999999999998</v>
      </c>
      <c r="D83" s="219">
        <v>3.09212</v>
      </c>
      <c r="E83" s="220">
        <v>21.357299999999999</v>
      </c>
      <c r="F83" s="220">
        <v>21.892299999999999</v>
      </c>
      <c r="G83" s="220">
        <v>21.916799999999999</v>
      </c>
      <c r="H83" s="220">
        <v>21.751300000000001</v>
      </c>
      <c r="I83" s="221">
        <v>22.516100000000002</v>
      </c>
      <c r="J83" s="221">
        <v>23.056799999999999</v>
      </c>
      <c r="K83" s="221">
        <v>23.159600000000001</v>
      </c>
      <c r="L83" s="221">
        <v>23.221</v>
      </c>
      <c r="M83" s="222">
        <v>9</v>
      </c>
      <c r="N83" s="222">
        <v>9</v>
      </c>
      <c r="O83" s="222">
        <v>9</v>
      </c>
      <c r="P83" s="222">
        <v>20.399999999999999</v>
      </c>
      <c r="Q83" s="222">
        <v>571.5</v>
      </c>
      <c r="R83" s="222">
        <v>63587.6</v>
      </c>
    </row>
    <row r="84" spans="1:18" x14ac:dyDescent="0.15">
      <c r="A84" s="223" t="s">
        <v>1701</v>
      </c>
      <c r="B84" s="93" t="s">
        <v>1850</v>
      </c>
      <c r="C84" s="219">
        <v>2.0618400000000001</v>
      </c>
      <c r="D84" s="219">
        <v>1.25038</v>
      </c>
      <c r="E84" s="220">
        <v>19.888100000000001</v>
      </c>
      <c r="F84" s="220">
        <v>19.0503</v>
      </c>
      <c r="G84" s="220">
        <v>18.907699999999998</v>
      </c>
      <c r="H84" s="220">
        <v>18.6569</v>
      </c>
      <c r="I84" s="221">
        <v>18.6815</v>
      </c>
      <c r="J84" s="221">
        <v>18.482500000000002</v>
      </c>
      <c r="K84" s="221">
        <v>18.2713</v>
      </c>
      <c r="L84" s="221" t="s">
        <v>1474</v>
      </c>
      <c r="M84" s="222">
        <v>2</v>
      </c>
      <c r="N84" s="222">
        <v>2</v>
      </c>
      <c r="O84" s="222">
        <v>2</v>
      </c>
      <c r="P84" s="222">
        <v>8.5</v>
      </c>
      <c r="Q84" s="222">
        <v>449</v>
      </c>
      <c r="R84" s="222">
        <v>51755</v>
      </c>
    </row>
    <row r="85" spans="1:18" x14ac:dyDescent="0.15">
      <c r="A85" s="223" t="s">
        <v>1851</v>
      </c>
      <c r="B85" s="93" t="s">
        <v>1702</v>
      </c>
      <c r="C85" s="219">
        <v>2.06026</v>
      </c>
      <c r="D85" s="219">
        <v>0.85784800000000005</v>
      </c>
      <c r="E85" s="220" t="s">
        <v>1474</v>
      </c>
      <c r="F85" s="220" t="s">
        <v>1474</v>
      </c>
      <c r="G85" s="220">
        <v>19.5533</v>
      </c>
      <c r="H85" s="220" t="s">
        <v>1474</v>
      </c>
      <c r="I85" s="221">
        <v>19.795000000000002</v>
      </c>
      <c r="J85" s="221">
        <v>19.767600000000002</v>
      </c>
      <c r="K85" s="221">
        <v>19.7989</v>
      </c>
      <c r="L85" s="221" t="s">
        <v>1474</v>
      </c>
      <c r="M85" s="222">
        <v>1</v>
      </c>
      <c r="N85" s="222">
        <v>1</v>
      </c>
      <c r="O85" s="222">
        <v>1</v>
      </c>
      <c r="P85" s="222">
        <v>12.3</v>
      </c>
      <c r="Q85" s="222">
        <v>253</v>
      </c>
      <c r="R85" s="222">
        <v>27573.8</v>
      </c>
    </row>
    <row r="86" spans="1:18" x14ac:dyDescent="0.15">
      <c r="A86" s="223" t="s">
        <v>1703</v>
      </c>
      <c r="B86" s="93" t="s">
        <v>1703</v>
      </c>
      <c r="C86" s="219">
        <v>2.0494699999999999</v>
      </c>
      <c r="D86" s="219">
        <v>0.65912700000000002</v>
      </c>
      <c r="E86" s="220">
        <v>16.9298</v>
      </c>
      <c r="F86" s="220">
        <v>12.149100000000001</v>
      </c>
      <c r="G86" s="220" t="s">
        <v>1474</v>
      </c>
      <c r="H86" s="220" t="s">
        <v>1474</v>
      </c>
      <c r="I86" s="221" t="s">
        <v>1474</v>
      </c>
      <c r="J86" s="221">
        <v>12.176600000000001</v>
      </c>
      <c r="K86" s="221" t="s">
        <v>1474</v>
      </c>
      <c r="L86" s="221" t="s">
        <v>1474</v>
      </c>
      <c r="M86" s="222">
        <v>19</v>
      </c>
      <c r="N86" s="222">
        <v>19</v>
      </c>
      <c r="O86" s="222">
        <v>19</v>
      </c>
      <c r="P86" s="222">
        <v>45.7</v>
      </c>
      <c r="Q86" s="222">
        <v>648</v>
      </c>
      <c r="R86" s="222">
        <v>69570.2</v>
      </c>
    </row>
    <row r="87" spans="1:18" x14ac:dyDescent="0.15">
      <c r="A87" s="223" t="s">
        <v>1704</v>
      </c>
      <c r="B87" s="93" t="s">
        <v>1705</v>
      </c>
      <c r="C87" s="219">
        <v>2.0469200000000001</v>
      </c>
      <c r="D87" s="219">
        <v>3.70574</v>
      </c>
      <c r="E87" s="220">
        <v>26.534800000000001</v>
      </c>
      <c r="F87" s="220">
        <v>26.394200000000001</v>
      </c>
      <c r="G87" s="220">
        <v>25.1235</v>
      </c>
      <c r="H87" s="220">
        <v>25.860399999999998</v>
      </c>
      <c r="I87" s="221">
        <v>25.097300000000001</v>
      </c>
      <c r="J87" s="221">
        <v>24.803899999999999</v>
      </c>
      <c r="K87" s="221">
        <v>24.614999999999998</v>
      </c>
      <c r="L87" s="221">
        <v>25.040199999999999</v>
      </c>
      <c r="M87" s="222">
        <v>17</v>
      </c>
      <c r="N87" s="222">
        <v>17</v>
      </c>
      <c r="O87" s="222">
        <v>17</v>
      </c>
      <c r="P87" s="222">
        <v>42.5</v>
      </c>
      <c r="Q87" s="222">
        <v>365.5</v>
      </c>
      <c r="R87" s="222">
        <v>42079.5</v>
      </c>
    </row>
    <row r="88" spans="1:18" x14ac:dyDescent="0.15">
      <c r="A88" s="223" t="s">
        <v>1706</v>
      </c>
      <c r="B88" s="93" t="s">
        <v>1709</v>
      </c>
      <c r="C88" s="219">
        <v>2.03064</v>
      </c>
      <c r="D88" s="219">
        <v>3.47959</v>
      </c>
      <c r="E88" s="220">
        <v>20.8522</v>
      </c>
      <c r="F88" s="220" t="s">
        <v>1474</v>
      </c>
      <c r="G88" s="220" t="s">
        <v>1474</v>
      </c>
      <c r="H88" s="220" t="s">
        <v>1474</v>
      </c>
      <c r="I88" s="221">
        <v>19.052600000000002</v>
      </c>
      <c r="J88" s="221">
        <v>18.2331</v>
      </c>
      <c r="K88" s="221">
        <v>18.781700000000001</v>
      </c>
      <c r="L88" s="221">
        <v>18.401700000000002</v>
      </c>
      <c r="M88" s="222">
        <v>3</v>
      </c>
      <c r="N88" s="222">
        <v>3</v>
      </c>
      <c r="O88" s="222">
        <v>3</v>
      </c>
      <c r="P88" s="222">
        <v>3.7</v>
      </c>
      <c r="Q88" s="222">
        <v>1713</v>
      </c>
      <c r="R88" s="222">
        <v>163500</v>
      </c>
    </row>
    <row r="89" spans="1:18" x14ac:dyDescent="0.15">
      <c r="A89" s="223" t="s">
        <v>1710</v>
      </c>
      <c r="B89" s="93" t="s">
        <v>1711</v>
      </c>
      <c r="C89" s="219">
        <v>2.0158200000000002</v>
      </c>
      <c r="D89" s="219">
        <v>2.5141900000000001</v>
      </c>
      <c r="E89" s="220">
        <v>21.2258</v>
      </c>
      <c r="F89" s="220">
        <v>20.4499</v>
      </c>
      <c r="G89" s="220">
        <v>20.334900000000001</v>
      </c>
      <c r="H89" s="220">
        <v>17.701899999999998</v>
      </c>
      <c r="I89" s="221">
        <v>20.759599999999999</v>
      </c>
      <c r="J89" s="221">
        <v>19.315999999999999</v>
      </c>
      <c r="K89" s="221">
        <v>20.270099999999999</v>
      </c>
      <c r="L89" s="221">
        <v>19.423400000000001</v>
      </c>
      <c r="M89" s="222">
        <v>3</v>
      </c>
      <c r="N89" s="222">
        <v>3</v>
      </c>
      <c r="O89" s="222">
        <v>3</v>
      </c>
      <c r="P89" s="222">
        <v>47.1</v>
      </c>
      <c r="Q89" s="222">
        <v>242</v>
      </c>
      <c r="R89" s="222">
        <v>25580.400000000001</v>
      </c>
    </row>
    <row r="90" spans="1:18" x14ac:dyDescent="0.15">
      <c r="A90" s="223" t="s">
        <v>1712</v>
      </c>
      <c r="B90" s="93" t="s">
        <v>1712</v>
      </c>
      <c r="C90" s="219">
        <v>2.0064199999999999</v>
      </c>
      <c r="D90" s="219">
        <v>0.27790300000000001</v>
      </c>
      <c r="E90" s="220">
        <v>25.9863</v>
      </c>
      <c r="F90" s="220">
        <v>27.075099999999999</v>
      </c>
      <c r="G90" s="220">
        <v>26.172699999999999</v>
      </c>
      <c r="H90" s="220">
        <v>25.594200000000001</v>
      </c>
      <c r="I90" s="221">
        <v>25.289000000000001</v>
      </c>
      <c r="J90" s="221">
        <v>24.0318</v>
      </c>
      <c r="K90" s="221">
        <v>23.992100000000001</v>
      </c>
      <c r="L90" s="221">
        <v>25.285699999999999</v>
      </c>
      <c r="M90" s="222">
        <v>15</v>
      </c>
      <c r="N90" s="222">
        <v>2</v>
      </c>
      <c r="O90" s="222">
        <v>0</v>
      </c>
      <c r="P90" s="222">
        <v>55.2</v>
      </c>
      <c r="Q90" s="222">
        <v>221</v>
      </c>
      <c r="R90" s="222">
        <v>23068.1</v>
      </c>
    </row>
    <row r="91" spans="1:18" x14ac:dyDescent="0.15">
      <c r="A91" s="223" t="s">
        <v>1713</v>
      </c>
      <c r="B91" s="93" t="s">
        <v>1714</v>
      </c>
      <c r="C91" s="219">
        <v>1.9844999999999999</v>
      </c>
      <c r="D91" s="219">
        <v>1.3686700000000001</v>
      </c>
      <c r="E91" s="220">
        <v>23.526399999999999</v>
      </c>
      <c r="F91" s="220">
        <v>21.4895</v>
      </c>
      <c r="G91" s="220">
        <v>20.0473</v>
      </c>
      <c r="H91" s="220">
        <v>19.561699999999998</v>
      </c>
      <c r="I91" s="221">
        <v>21.285</v>
      </c>
      <c r="J91" s="221">
        <v>21.335999999999999</v>
      </c>
      <c r="K91" s="221">
        <v>19.921600000000002</v>
      </c>
      <c r="L91" s="221">
        <v>20.0502</v>
      </c>
      <c r="M91" s="222">
        <v>5</v>
      </c>
      <c r="N91" s="222">
        <v>5</v>
      </c>
      <c r="O91" s="222">
        <v>5</v>
      </c>
      <c r="P91" s="222">
        <v>26.8</v>
      </c>
      <c r="Q91" s="222">
        <v>325.5</v>
      </c>
      <c r="R91" s="222">
        <v>36374.800000000003</v>
      </c>
    </row>
    <row r="92" spans="1:18" x14ac:dyDescent="0.15">
      <c r="A92" s="223" t="s">
        <v>1715</v>
      </c>
      <c r="B92" s="93" t="s">
        <v>1715</v>
      </c>
      <c r="C92" s="219">
        <v>1.96286</v>
      </c>
      <c r="D92" s="219">
        <v>0.94273399999999996</v>
      </c>
      <c r="E92" s="220">
        <v>21.6751</v>
      </c>
      <c r="F92" s="220">
        <v>19.489100000000001</v>
      </c>
      <c r="G92" s="220" t="s">
        <v>1474</v>
      </c>
      <c r="H92" s="220" t="s">
        <v>1474</v>
      </c>
      <c r="I92" s="221">
        <v>20.755500000000001</v>
      </c>
      <c r="J92" s="221">
        <v>20.057400000000001</v>
      </c>
      <c r="K92" s="221">
        <v>19.7163</v>
      </c>
      <c r="L92" s="221" t="s">
        <v>1474</v>
      </c>
      <c r="M92" s="222">
        <v>1</v>
      </c>
      <c r="N92" s="222">
        <v>1</v>
      </c>
      <c r="O92" s="222">
        <v>1</v>
      </c>
      <c r="P92" s="222">
        <v>8.6999999999999993</v>
      </c>
      <c r="Q92" s="222">
        <v>230</v>
      </c>
      <c r="R92" s="222">
        <v>25783.3</v>
      </c>
    </row>
    <row r="93" spans="1:18" x14ac:dyDescent="0.15">
      <c r="A93" s="223" t="s">
        <v>1716</v>
      </c>
      <c r="B93" s="93" t="s">
        <v>1535</v>
      </c>
      <c r="C93" s="219">
        <v>1.96079</v>
      </c>
      <c r="D93" s="219">
        <v>4.3530899999999999</v>
      </c>
      <c r="E93" s="220">
        <v>23.162199999999999</v>
      </c>
      <c r="F93" s="220">
        <v>23.366800000000001</v>
      </c>
      <c r="G93" s="220">
        <v>23.127300000000002</v>
      </c>
      <c r="H93" s="220">
        <v>23.236499999999999</v>
      </c>
      <c r="I93" s="221">
        <v>24.876000000000001</v>
      </c>
      <c r="J93" s="221">
        <v>25.045200000000001</v>
      </c>
      <c r="K93" s="221">
        <v>25.170200000000001</v>
      </c>
      <c r="L93" s="221">
        <v>25.0029</v>
      </c>
      <c r="M93" s="222">
        <v>12</v>
      </c>
      <c r="N93" s="222">
        <v>12</v>
      </c>
      <c r="O93" s="222">
        <v>12</v>
      </c>
      <c r="P93" s="222">
        <v>27.6</v>
      </c>
      <c r="Q93" s="222">
        <v>545.5</v>
      </c>
      <c r="R93" s="222">
        <v>58690.6</v>
      </c>
    </row>
    <row r="94" spans="1:18" x14ac:dyDescent="0.15">
      <c r="A94" s="223" t="s">
        <v>1536</v>
      </c>
      <c r="B94" s="93" t="s">
        <v>1537</v>
      </c>
      <c r="C94" s="219">
        <v>1.95855</v>
      </c>
      <c r="D94" s="219">
        <v>3.0449799999999998</v>
      </c>
      <c r="E94" s="220">
        <v>23.472999999999999</v>
      </c>
      <c r="F94" s="220">
        <v>23.479600000000001</v>
      </c>
      <c r="G94" s="220">
        <v>23.582100000000001</v>
      </c>
      <c r="H94" s="220">
        <v>23.375299999999999</v>
      </c>
      <c r="I94" s="221">
        <v>23.7178</v>
      </c>
      <c r="J94" s="221">
        <v>24.453099999999999</v>
      </c>
      <c r="K94" s="221">
        <v>24.866</v>
      </c>
      <c r="L94" s="221">
        <v>24.197099999999999</v>
      </c>
      <c r="M94" s="222">
        <v>7</v>
      </c>
      <c r="N94" s="222">
        <v>7</v>
      </c>
      <c r="O94" s="222">
        <v>7</v>
      </c>
      <c r="P94" s="222">
        <v>40.700000000000003</v>
      </c>
      <c r="Q94" s="222">
        <v>273</v>
      </c>
      <c r="R94" s="222">
        <v>31965.4</v>
      </c>
    </row>
    <row r="95" spans="1:18" x14ac:dyDescent="0.15">
      <c r="A95" s="223" t="s">
        <v>1538</v>
      </c>
      <c r="B95" s="93" t="s">
        <v>1539</v>
      </c>
      <c r="C95" s="219">
        <v>1.9555100000000001</v>
      </c>
      <c r="D95" s="219">
        <v>1.10619</v>
      </c>
      <c r="E95" s="220" t="s">
        <v>1474</v>
      </c>
      <c r="F95" s="220" t="s">
        <v>1474</v>
      </c>
      <c r="G95" s="220">
        <v>18.629200000000001</v>
      </c>
      <c r="H95" s="220" t="s">
        <v>1474</v>
      </c>
      <c r="I95" s="221">
        <v>19.692399999999999</v>
      </c>
      <c r="J95" s="221">
        <v>19.0974</v>
      </c>
      <c r="K95" s="221">
        <v>19.4084</v>
      </c>
      <c r="L95" s="221">
        <v>18.959099999999999</v>
      </c>
      <c r="M95" s="222">
        <v>2</v>
      </c>
      <c r="N95" s="222">
        <v>2</v>
      </c>
      <c r="O95" s="222">
        <v>2</v>
      </c>
      <c r="P95" s="222">
        <v>8.6</v>
      </c>
      <c r="Q95" s="222">
        <v>702</v>
      </c>
      <c r="R95" s="222">
        <v>74145.2</v>
      </c>
    </row>
    <row r="96" spans="1:18" x14ac:dyDescent="0.15">
      <c r="A96" s="223" t="s">
        <v>1540</v>
      </c>
      <c r="B96" s="93" t="s">
        <v>1541</v>
      </c>
      <c r="C96" s="219">
        <v>1.90509</v>
      </c>
      <c r="D96" s="219">
        <v>2.7486899999999999</v>
      </c>
      <c r="E96" s="220">
        <v>24.926600000000001</v>
      </c>
      <c r="F96" s="220">
        <v>22.7241</v>
      </c>
      <c r="G96" s="220">
        <v>22.358899999999998</v>
      </c>
      <c r="H96" s="220">
        <v>21.666799999999999</v>
      </c>
      <c r="I96" s="221">
        <v>23.8644</v>
      </c>
      <c r="J96" s="221">
        <v>23.063300000000002</v>
      </c>
      <c r="K96" s="221">
        <v>23.244599999999998</v>
      </c>
      <c r="L96" s="221">
        <v>22.397400000000001</v>
      </c>
      <c r="M96" s="222">
        <v>8</v>
      </c>
      <c r="N96" s="222">
        <v>8</v>
      </c>
      <c r="O96" s="222">
        <v>8</v>
      </c>
      <c r="P96" s="222">
        <v>25.3</v>
      </c>
      <c r="Q96" s="222">
        <v>472</v>
      </c>
      <c r="R96" s="222">
        <v>52644.4</v>
      </c>
    </row>
    <row r="97" spans="1:18" x14ac:dyDescent="0.15">
      <c r="A97" s="223" t="s">
        <v>1549</v>
      </c>
      <c r="B97" s="93" t="s">
        <v>1550</v>
      </c>
      <c r="C97" s="219">
        <v>1.8948499999999999</v>
      </c>
      <c r="D97" s="219">
        <v>2.85446</v>
      </c>
      <c r="E97" s="220">
        <v>26.148199999999999</v>
      </c>
      <c r="F97" s="220">
        <v>25.819600000000001</v>
      </c>
      <c r="G97" s="220">
        <v>25.305399999999999</v>
      </c>
      <c r="H97" s="220">
        <v>23.793600000000001</v>
      </c>
      <c r="I97" s="221">
        <v>27.2956</v>
      </c>
      <c r="J97" s="221">
        <v>26.630299999999998</v>
      </c>
      <c r="K97" s="221">
        <v>26.7745</v>
      </c>
      <c r="L97" s="221">
        <v>26.175799999999999</v>
      </c>
      <c r="M97" s="222">
        <v>3</v>
      </c>
      <c r="N97" s="222">
        <v>3</v>
      </c>
      <c r="O97" s="222">
        <v>3</v>
      </c>
      <c r="P97" s="222">
        <v>53.6</v>
      </c>
      <c r="Q97" s="222">
        <v>112</v>
      </c>
      <c r="R97" s="222">
        <v>11979.5</v>
      </c>
    </row>
    <row r="98" spans="1:18" x14ac:dyDescent="0.15">
      <c r="A98" s="223" t="s">
        <v>1551</v>
      </c>
      <c r="B98" s="93" t="s">
        <v>1552</v>
      </c>
      <c r="C98" s="219">
        <v>1.8862300000000001</v>
      </c>
      <c r="D98" s="219">
        <v>4.3028000000000004</v>
      </c>
      <c r="E98" s="220">
        <v>29.110399999999998</v>
      </c>
      <c r="F98" s="220">
        <v>30.148800000000001</v>
      </c>
      <c r="G98" s="220">
        <v>30.305099999999999</v>
      </c>
      <c r="H98" s="220">
        <v>30.547799999999999</v>
      </c>
      <c r="I98" s="221">
        <v>29.347200000000001</v>
      </c>
      <c r="J98" s="221">
        <v>28.820499999999999</v>
      </c>
      <c r="K98" s="221">
        <v>29.445399999999999</v>
      </c>
      <c r="L98" s="221">
        <v>29.560500000000001</v>
      </c>
      <c r="M98" s="222">
        <v>36</v>
      </c>
      <c r="N98" s="222">
        <v>36</v>
      </c>
      <c r="O98" s="222">
        <v>36</v>
      </c>
      <c r="P98" s="222">
        <v>53.1</v>
      </c>
      <c r="Q98" s="222">
        <v>489</v>
      </c>
      <c r="R98" s="222">
        <v>51724.5</v>
      </c>
    </row>
    <row r="99" spans="1:18" x14ac:dyDescent="0.15">
      <c r="A99" s="223" t="s">
        <v>1553</v>
      </c>
      <c r="B99" s="93" t="s">
        <v>1553</v>
      </c>
      <c r="C99" s="219">
        <v>1.8853800000000001</v>
      </c>
      <c r="D99" s="219">
        <v>0.70313800000000004</v>
      </c>
      <c r="E99" s="220">
        <v>17.711600000000001</v>
      </c>
      <c r="F99" s="220">
        <v>17.468299999999999</v>
      </c>
      <c r="G99" s="220">
        <v>17.2729</v>
      </c>
      <c r="H99" s="220">
        <v>15.4048</v>
      </c>
      <c r="I99" s="221">
        <v>20.726700000000001</v>
      </c>
      <c r="J99" s="221">
        <v>19.514399999999998</v>
      </c>
      <c r="K99" s="221">
        <v>21.0352</v>
      </c>
      <c r="L99" s="221">
        <v>17.403700000000001</v>
      </c>
      <c r="M99" s="222">
        <v>2</v>
      </c>
      <c r="N99" s="222">
        <v>2</v>
      </c>
      <c r="O99" s="222">
        <v>2</v>
      </c>
      <c r="P99" s="222">
        <v>7.4</v>
      </c>
      <c r="Q99" s="222">
        <v>271</v>
      </c>
      <c r="R99" s="222">
        <v>29692.400000000001</v>
      </c>
    </row>
    <row r="100" spans="1:18" x14ac:dyDescent="0.15">
      <c r="A100" s="223" t="s">
        <v>1554</v>
      </c>
      <c r="B100" s="93" t="s">
        <v>1555</v>
      </c>
      <c r="C100" s="219">
        <v>1.87327</v>
      </c>
      <c r="D100" s="219">
        <v>2.5692599999999999</v>
      </c>
      <c r="E100" s="220">
        <v>19.721599999999999</v>
      </c>
      <c r="F100" s="220">
        <v>19.288399999999999</v>
      </c>
      <c r="G100" s="220">
        <v>18.545100000000001</v>
      </c>
      <c r="H100" s="220">
        <v>19.710100000000001</v>
      </c>
      <c r="I100" s="221">
        <v>22.244900000000001</v>
      </c>
      <c r="J100" s="221">
        <v>21.5914</v>
      </c>
      <c r="K100" s="221">
        <v>22.061599999999999</v>
      </c>
      <c r="L100" s="221">
        <v>21.354600000000001</v>
      </c>
      <c r="M100" s="222">
        <v>5</v>
      </c>
      <c r="N100" s="222">
        <v>5</v>
      </c>
      <c r="O100" s="222">
        <v>5</v>
      </c>
      <c r="P100" s="222">
        <v>11.6</v>
      </c>
      <c r="Q100" s="222">
        <v>666</v>
      </c>
      <c r="R100" s="222">
        <v>73610.600000000006</v>
      </c>
    </row>
    <row r="101" spans="1:18" x14ac:dyDescent="0.15">
      <c r="A101" s="223" t="s">
        <v>1556</v>
      </c>
      <c r="B101" s="93" t="s">
        <v>1557</v>
      </c>
      <c r="C101" s="219">
        <v>1.87181</v>
      </c>
      <c r="D101" s="219">
        <v>0.62746900000000005</v>
      </c>
      <c r="E101" s="220">
        <v>21.265899999999998</v>
      </c>
      <c r="F101" s="220">
        <v>21.457100000000001</v>
      </c>
      <c r="G101" s="220">
        <v>21.224900000000002</v>
      </c>
      <c r="H101" s="220">
        <v>20.551200000000001</v>
      </c>
      <c r="I101" s="221">
        <v>21.832999999999998</v>
      </c>
      <c r="J101" s="221">
        <v>22.183</v>
      </c>
      <c r="K101" s="221">
        <v>22.2347</v>
      </c>
      <c r="L101" s="221">
        <v>21.620999999999999</v>
      </c>
      <c r="M101" s="222">
        <v>4</v>
      </c>
      <c r="N101" s="222">
        <v>4</v>
      </c>
      <c r="O101" s="222">
        <v>4</v>
      </c>
      <c r="P101" s="222">
        <v>23.5</v>
      </c>
      <c r="Q101" s="222">
        <v>332.5</v>
      </c>
      <c r="R101" s="222">
        <v>37690.9</v>
      </c>
    </row>
    <row r="102" spans="1:18" x14ac:dyDescent="0.15">
      <c r="A102" s="223" t="s">
        <v>1558</v>
      </c>
      <c r="B102" s="93" t="s">
        <v>1559</v>
      </c>
      <c r="C102" s="219">
        <v>1.8552900000000001</v>
      </c>
      <c r="D102" s="219">
        <v>3.0112800000000002</v>
      </c>
      <c r="E102" s="220">
        <v>24.330300000000001</v>
      </c>
      <c r="F102" s="220">
        <v>23.054200000000002</v>
      </c>
      <c r="G102" s="220">
        <v>22.164899999999999</v>
      </c>
      <c r="H102" s="220">
        <v>20.360600000000002</v>
      </c>
      <c r="I102" s="221">
        <v>22.286799999999999</v>
      </c>
      <c r="J102" s="221">
        <v>22.4526</v>
      </c>
      <c r="K102" s="221">
        <v>21.675000000000001</v>
      </c>
      <c r="L102" s="221">
        <v>22.284600000000001</v>
      </c>
      <c r="M102" s="222">
        <v>6</v>
      </c>
      <c r="N102" s="222">
        <v>6</v>
      </c>
      <c r="O102" s="222">
        <v>6</v>
      </c>
      <c r="P102" s="222">
        <v>42.3</v>
      </c>
      <c r="Q102" s="222">
        <v>194</v>
      </c>
      <c r="R102" s="222">
        <v>21663.599999999999</v>
      </c>
    </row>
    <row r="103" spans="1:18" x14ac:dyDescent="0.15">
      <c r="A103" s="223" t="s">
        <v>1560</v>
      </c>
      <c r="B103" s="93" t="s">
        <v>1561</v>
      </c>
      <c r="C103" s="219">
        <v>1.85104</v>
      </c>
      <c r="D103" s="219">
        <v>1.8745700000000001</v>
      </c>
      <c r="E103" s="220">
        <v>17.671500000000002</v>
      </c>
      <c r="F103" s="220">
        <v>18.072600000000001</v>
      </c>
      <c r="G103" s="220" t="s">
        <v>1474</v>
      </c>
      <c r="H103" s="220" t="s">
        <v>1474</v>
      </c>
      <c r="I103" s="221">
        <v>18.388200000000001</v>
      </c>
      <c r="J103" s="221">
        <v>18.050599999999999</v>
      </c>
      <c r="K103" s="221">
        <v>18.7407</v>
      </c>
      <c r="L103" s="221" t="s">
        <v>1474</v>
      </c>
      <c r="M103" s="222">
        <v>1</v>
      </c>
      <c r="N103" s="222">
        <v>1</v>
      </c>
      <c r="O103" s="222">
        <v>1</v>
      </c>
      <c r="P103" s="222">
        <v>21.4</v>
      </c>
      <c r="Q103" s="222">
        <v>70</v>
      </c>
      <c r="R103" s="222">
        <v>7405.55</v>
      </c>
    </row>
    <row r="104" spans="1:18" x14ac:dyDescent="0.15">
      <c r="A104" s="223" t="s">
        <v>1562</v>
      </c>
      <c r="B104" s="93" t="s">
        <v>1580</v>
      </c>
      <c r="C104" s="219">
        <v>1.8436999999999999</v>
      </c>
      <c r="D104" s="219">
        <v>2.1182300000000001</v>
      </c>
      <c r="E104" s="220">
        <v>20.792100000000001</v>
      </c>
      <c r="F104" s="220">
        <v>20.752800000000001</v>
      </c>
      <c r="G104" s="220">
        <v>20.776800000000001</v>
      </c>
      <c r="H104" s="220">
        <v>20.8187</v>
      </c>
      <c r="I104" s="221">
        <v>22.403700000000001</v>
      </c>
      <c r="J104" s="221">
        <v>21.794899999999998</v>
      </c>
      <c r="K104" s="221">
        <v>23.508099999999999</v>
      </c>
      <c r="L104" s="221">
        <v>22.5015</v>
      </c>
      <c r="M104" s="222">
        <v>6</v>
      </c>
      <c r="N104" s="222">
        <v>6</v>
      </c>
      <c r="O104" s="222">
        <v>6</v>
      </c>
      <c r="P104" s="222">
        <v>12</v>
      </c>
      <c r="Q104" s="222">
        <v>574</v>
      </c>
      <c r="R104" s="222">
        <v>63667</v>
      </c>
    </row>
    <row r="105" spans="1:18" x14ac:dyDescent="0.15">
      <c r="A105" s="223" t="s">
        <v>1581</v>
      </c>
      <c r="B105" s="93" t="s">
        <v>1581</v>
      </c>
      <c r="C105" s="219">
        <v>1.84127</v>
      </c>
      <c r="D105" s="219">
        <v>6.3803799999999997</v>
      </c>
      <c r="E105" s="220">
        <v>22.844899999999999</v>
      </c>
      <c r="F105" s="220">
        <v>23.583600000000001</v>
      </c>
      <c r="G105" s="220">
        <v>23.461400000000001</v>
      </c>
      <c r="H105" s="220">
        <v>23.198599999999999</v>
      </c>
      <c r="I105" s="221">
        <v>22.8659</v>
      </c>
      <c r="J105" s="221">
        <v>22.798500000000001</v>
      </c>
      <c r="K105" s="221">
        <v>22.9834</v>
      </c>
      <c r="L105" s="221">
        <v>22.831199999999999</v>
      </c>
      <c r="M105" s="222">
        <v>5</v>
      </c>
      <c r="N105" s="222">
        <v>5</v>
      </c>
      <c r="O105" s="222">
        <v>5</v>
      </c>
      <c r="P105" s="222">
        <v>18.399999999999999</v>
      </c>
      <c r="Q105" s="222">
        <v>321</v>
      </c>
      <c r="R105" s="222">
        <v>35246.6</v>
      </c>
    </row>
    <row r="106" spans="1:18" x14ac:dyDescent="0.15">
      <c r="A106" s="223" t="s">
        <v>1582</v>
      </c>
      <c r="B106" s="93" t="s">
        <v>1583</v>
      </c>
      <c r="C106" s="219">
        <v>1.8360300000000001</v>
      </c>
      <c r="D106" s="219">
        <v>3.21936</v>
      </c>
      <c r="E106" s="220">
        <v>20.245899999999999</v>
      </c>
      <c r="F106" s="220">
        <v>20.037299999999998</v>
      </c>
      <c r="G106" s="220">
        <v>20.0474</v>
      </c>
      <c r="H106" s="220">
        <v>20.343299999999999</v>
      </c>
      <c r="I106" s="221">
        <v>21.2087</v>
      </c>
      <c r="J106" s="221">
        <v>21.855599999999999</v>
      </c>
      <c r="K106" s="221">
        <v>21.886099999999999</v>
      </c>
      <c r="L106" s="221">
        <v>21.347300000000001</v>
      </c>
      <c r="M106" s="222">
        <v>5</v>
      </c>
      <c r="N106" s="222">
        <v>5</v>
      </c>
      <c r="O106" s="222">
        <v>5</v>
      </c>
      <c r="P106" s="222">
        <v>8.4</v>
      </c>
      <c r="Q106" s="222">
        <v>699</v>
      </c>
      <c r="R106" s="222">
        <v>80493.8</v>
      </c>
    </row>
    <row r="107" spans="1:18" x14ac:dyDescent="0.15">
      <c r="A107" s="223" t="s">
        <v>1584</v>
      </c>
      <c r="B107" s="93" t="s">
        <v>1585</v>
      </c>
      <c r="C107" s="219">
        <v>1.8233699999999999</v>
      </c>
      <c r="D107" s="219">
        <v>1.1833800000000001</v>
      </c>
      <c r="E107" s="220">
        <v>17.7241</v>
      </c>
      <c r="F107" s="220" t="s">
        <v>1474</v>
      </c>
      <c r="G107" s="220" t="s">
        <v>1474</v>
      </c>
      <c r="H107" s="220" t="s">
        <v>1474</v>
      </c>
      <c r="I107" s="221">
        <v>18.505600000000001</v>
      </c>
      <c r="J107" s="221">
        <v>18.701499999999999</v>
      </c>
      <c r="K107" s="221">
        <v>19.576599999999999</v>
      </c>
      <c r="L107" s="221" t="s">
        <v>1474</v>
      </c>
      <c r="M107" s="222">
        <v>1</v>
      </c>
      <c r="N107" s="222">
        <v>1</v>
      </c>
      <c r="O107" s="222">
        <v>1</v>
      </c>
      <c r="P107" s="222">
        <v>6</v>
      </c>
      <c r="Q107" s="222">
        <v>217</v>
      </c>
      <c r="R107" s="222">
        <v>23745.7</v>
      </c>
    </row>
    <row r="108" spans="1:18" x14ac:dyDescent="0.15">
      <c r="A108" s="223" t="s">
        <v>1586</v>
      </c>
      <c r="B108" s="93" t="s">
        <v>1587</v>
      </c>
      <c r="C108" s="219">
        <v>1.8172600000000001</v>
      </c>
      <c r="D108" s="219">
        <v>2.3333200000000001</v>
      </c>
      <c r="E108" s="220">
        <v>21.9711</v>
      </c>
      <c r="F108" s="220">
        <v>19.945900000000002</v>
      </c>
      <c r="G108" s="220">
        <v>18.853999999999999</v>
      </c>
      <c r="H108" s="220">
        <v>18.9542</v>
      </c>
      <c r="I108" s="221">
        <v>19.938500000000001</v>
      </c>
      <c r="J108" s="221">
        <v>20.909600000000001</v>
      </c>
      <c r="K108" s="221">
        <v>19.7622</v>
      </c>
      <c r="L108" s="221">
        <v>19.286999999999999</v>
      </c>
      <c r="M108" s="222">
        <v>2</v>
      </c>
      <c r="N108" s="222">
        <v>2</v>
      </c>
      <c r="O108" s="222">
        <v>2</v>
      </c>
      <c r="P108" s="222">
        <v>23.2</v>
      </c>
      <c r="Q108" s="222">
        <v>95</v>
      </c>
      <c r="R108" s="222">
        <v>11121.9</v>
      </c>
    </row>
    <row r="109" spans="1:18" x14ac:dyDescent="0.15">
      <c r="A109" s="223" t="s">
        <v>1588</v>
      </c>
      <c r="B109" s="93" t="s">
        <v>1589</v>
      </c>
      <c r="C109" s="219">
        <v>1.8158700000000001</v>
      </c>
      <c r="D109" s="219">
        <v>1.4714799999999999</v>
      </c>
      <c r="E109" s="220">
        <v>20.214500000000001</v>
      </c>
      <c r="F109" s="220" t="s">
        <v>1474</v>
      </c>
      <c r="G109" s="220" t="s">
        <v>1474</v>
      </c>
      <c r="H109" s="220" t="s">
        <v>1474</v>
      </c>
      <c r="I109" s="221">
        <v>18.376100000000001</v>
      </c>
      <c r="J109" s="221">
        <v>18.315999999999999</v>
      </c>
      <c r="K109" s="221">
        <v>18.075900000000001</v>
      </c>
      <c r="L109" s="221" t="s">
        <v>1474</v>
      </c>
      <c r="M109" s="222">
        <v>1</v>
      </c>
      <c r="N109" s="222">
        <v>1</v>
      </c>
      <c r="O109" s="222">
        <v>1</v>
      </c>
      <c r="P109" s="222">
        <v>0.7</v>
      </c>
      <c r="Q109" s="222">
        <v>3065</v>
      </c>
      <c r="R109" s="222">
        <v>329408</v>
      </c>
    </row>
    <row r="110" spans="1:18" x14ac:dyDescent="0.15">
      <c r="A110" s="223" t="s">
        <v>1590</v>
      </c>
      <c r="B110" s="93" t="s">
        <v>1591</v>
      </c>
      <c r="C110" s="219">
        <v>1.8119000000000001</v>
      </c>
      <c r="D110" s="219">
        <v>1.6430899999999999</v>
      </c>
      <c r="E110" s="220">
        <v>21.572900000000001</v>
      </c>
      <c r="F110" s="220">
        <v>20.112500000000001</v>
      </c>
      <c r="G110" s="220">
        <v>20.385200000000001</v>
      </c>
      <c r="H110" s="220">
        <v>19.974799999999998</v>
      </c>
      <c r="I110" s="221">
        <v>23.188199999999998</v>
      </c>
      <c r="J110" s="221">
        <v>22.3874</v>
      </c>
      <c r="K110" s="221">
        <v>20.690999999999999</v>
      </c>
      <c r="L110" s="221">
        <v>21.2652</v>
      </c>
      <c r="M110" s="222">
        <v>2</v>
      </c>
      <c r="N110" s="222">
        <v>2</v>
      </c>
      <c r="O110" s="222">
        <v>2</v>
      </c>
      <c r="P110" s="222">
        <v>43.5</v>
      </c>
      <c r="Q110" s="222">
        <v>92</v>
      </c>
      <c r="R110" s="222">
        <v>10236.6</v>
      </c>
    </row>
    <row r="111" spans="1:18" x14ac:dyDescent="0.15">
      <c r="A111" s="223" t="s">
        <v>1592</v>
      </c>
      <c r="B111" s="93" t="s">
        <v>1592</v>
      </c>
      <c r="C111" s="219">
        <v>1.8090299999999999</v>
      </c>
      <c r="D111" s="219">
        <v>0.64051100000000005</v>
      </c>
      <c r="E111" s="220">
        <v>17.605899999999998</v>
      </c>
      <c r="F111" s="220">
        <v>16.666499999999999</v>
      </c>
      <c r="G111" s="220" t="s">
        <v>1474</v>
      </c>
      <c r="H111" s="220" t="s">
        <v>1474</v>
      </c>
      <c r="I111" s="221">
        <v>17.663</v>
      </c>
      <c r="J111" s="221">
        <v>15.4291</v>
      </c>
      <c r="K111" s="221">
        <v>20.715</v>
      </c>
      <c r="L111" s="221">
        <v>20.6557</v>
      </c>
      <c r="M111" s="222">
        <v>6</v>
      </c>
      <c r="N111" s="222">
        <v>6</v>
      </c>
      <c r="O111" s="222">
        <v>6</v>
      </c>
      <c r="P111" s="222">
        <v>29</v>
      </c>
      <c r="Q111" s="222">
        <v>369</v>
      </c>
      <c r="R111" s="222">
        <v>39076.9</v>
      </c>
    </row>
    <row r="112" spans="1:18" x14ac:dyDescent="0.15">
      <c r="A112" s="223" t="s">
        <v>1593</v>
      </c>
      <c r="B112" s="93" t="s">
        <v>1594</v>
      </c>
      <c r="C112" s="219">
        <v>1.8011600000000001</v>
      </c>
      <c r="D112" s="219">
        <v>0.45004100000000002</v>
      </c>
      <c r="E112" s="220">
        <v>25.742100000000001</v>
      </c>
      <c r="F112" s="220">
        <v>21.825099999999999</v>
      </c>
      <c r="G112" s="220">
        <v>20.561800000000002</v>
      </c>
      <c r="H112" s="220">
        <v>19.4023</v>
      </c>
      <c r="I112" s="221">
        <v>22.597899999999999</v>
      </c>
      <c r="J112" s="221">
        <v>21.177800000000001</v>
      </c>
      <c r="K112" s="221">
        <v>22.708600000000001</v>
      </c>
      <c r="L112" s="221">
        <v>20.420100000000001</v>
      </c>
      <c r="M112" s="222">
        <v>2</v>
      </c>
      <c r="N112" s="222">
        <v>2</v>
      </c>
      <c r="O112" s="222">
        <v>2</v>
      </c>
      <c r="P112" s="222">
        <v>26</v>
      </c>
      <c r="Q112" s="222">
        <v>136</v>
      </c>
      <c r="R112" s="222">
        <v>13176.2</v>
      </c>
    </row>
    <row r="113" spans="1:18" x14ac:dyDescent="0.15">
      <c r="A113" s="223" t="s">
        <v>1595</v>
      </c>
      <c r="B113" s="93" t="s">
        <v>1596</v>
      </c>
      <c r="C113" s="219">
        <v>1.778</v>
      </c>
      <c r="D113" s="219">
        <v>0.99997499999999995</v>
      </c>
      <c r="E113" s="220">
        <v>20.903500000000001</v>
      </c>
      <c r="F113" s="220">
        <v>17.2575</v>
      </c>
      <c r="G113" s="220" t="s">
        <v>1474</v>
      </c>
      <c r="H113" s="220" t="s">
        <v>1474</v>
      </c>
      <c r="I113" s="221">
        <v>20.064499999999999</v>
      </c>
      <c r="J113" s="221">
        <v>18.218</v>
      </c>
      <c r="K113" s="221">
        <v>18.231400000000001</v>
      </c>
      <c r="L113" s="221" t="s">
        <v>1474</v>
      </c>
      <c r="M113" s="222">
        <v>1</v>
      </c>
      <c r="N113" s="222">
        <v>1</v>
      </c>
      <c r="O113" s="222">
        <v>1</v>
      </c>
      <c r="P113" s="222">
        <v>4.4000000000000004</v>
      </c>
      <c r="Q113" s="222">
        <v>297</v>
      </c>
      <c r="R113" s="222">
        <v>32309.4</v>
      </c>
    </row>
    <row r="114" spans="1:18" x14ac:dyDescent="0.15">
      <c r="A114" s="223" t="s">
        <v>1597</v>
      </c>
      <c r="B114" s="93" t="s">
        <v>1598</v>
      </c>
      <c r="C114" s="219">
        <v>1.77519</v>
      </c>
      <c r="D114" s="219">
        <v>0.59118300000000001</v>
      </c>
      <c r="E114" s="220">
        <v>19.3551</v>
      </c>
      <c r="F114" s="220">
        <v>19.6084</v>
      </c>
      <c r="G114" s="220">
        <v>20.158899999999999</v>
      </c>
      <c r="H114" s="220">
        <v>19.1235</v>
      </c>
      <c r="I114" s="221">
        <v>19.707899999999999</v>
      </c>
      <c r="J114" s="221">
        <v>19.523199999999999</v>
      </c>
      <c r="K114" s="221">
        <v>19.793500000000002</v>
      </c>
      <c r="L114" s="221" t="s">
        <v>1474</v>
      </c>
      <c r="M114" s="222">
        <v>2</v>
      </c>
      <c r="N114" s="222">
        <v>2</v>
      </c>
      <c r="O114" s="222">
        <v>2</v>
      </c>
      <c r="P114" s="222">
        <v>6.2</v>
      </c>
      <c r="Q114" s="222">
        <v>630</v>
      </c>
      <c r="R114" s="222">
        <v>71334.3</v>
      </c>
    </row>
    <row r="115" spans="1:18" x14ac:dyDescent="0.15">
      <c r="A115" s="223" t="s">
        <v>1599</v>
      </c>
      <c r="B115" s="93" t="s">
        <v>1599</v>
      </c>
      <c r="C115" s="219">
        <v>1.77122</v>
      </c>
      <c r="D115" s="219">
        <v>1.3489199999999999</v>
      </c>
      <c r="E115" s="220">
        <v>18.530999999999999</v>
      </c>
      <c r="F115" s="220" t="s">
        <v>1474</v>
      </c>
      <c r="G115" s="220" t="s">
        <v>1474</v>
      </c>
      <c r="H115" s="220" t="s">
        <v>1474</v>
      </c>
      <c r="I115" s="221">
        <v>18.4894</v>
      </c>
      <c r="J115" s="221">
        <v>18.9312</v>
      </c>
      <c r="K115" s="221">
        <v>18.734200000000001</v>
      </c>
      <c r="L115" s="221" t="s">
        <v>1474</v>
      </c>
      <c r="M115" s="222">
        <v>3</v>
      </c>
      <c r="N115" s="222">
        <v>3</v>
      </c>
      <c r="O115" s="222">
        <v>3</v>
      </c>
      <c r="P115" s="222">
        <v>7.4</v>
      </c>
      <c r="Q115" s="222">
        <v>448</v>
      </c>
      <c r="R115" s="222">
        <v>51434</v>
      </c>
    </row>
    <row r="116" spans="1:18" x14ac:dyDescent="0.15">
      <c r="A116" s="223" t="s">
        <v>1600</v>
      </c>
      <c r="B116" s="93" t="s">
        <v>1601</v>
      </c>
      <c r="C116" s="219">
        <v>1.7666900000000001</v>
      </c>
      <c r="D116" s="219">
        <v>3.7895400000000001</v>
      </c>
      <c r="E116" s="220">
        <v>21.787400000000002</v>
      </c>
      <c r="F116" s="220">
        <v>20.1739</v>
      </c>
      <c r="G116" s="220">
        <v>20.924499999999998</v>
      </c>
      <c r="H116" s="220">
        <v>20.200500000000002</v>
      </c>
      <c r="I116" s="221">
        <v>22.549199999999999</v>
      </c>
      <c r="J116" s="221">
        <v>22.485199999999999</v>
      </c>
      <c r="K116" s="221">
        <v>22.018699999999999</v>
      </c>
      <c r="L116" s="221">
        <v>21.791499999999999</v>
      </c>
      <c r="M116" s="222">
        <v>5</v>
      </c>
      <c r="N116" s="222">
        <v>5</v>
      </c>
      <c r="O116" s="222">
        <v>5</v>
      </c>
      <c r="P116" s="222">
        <v>18.7</v>
      </c>
      <c r="Q116" s="222">
        <v>337</v>
      </c>
      <c r="R116" s="222">
        <v>39535</v>
      </c>
    </row>
    <row r="117" spans="1:18" x14ac:dyDescent="0.15">
      <c r="A117" s="223" t="s">
        <v>1602</v>
      </c>
      <c r="B117" s="93" t="s">
        <v>1772</v>
      </c>
      <c r="C117" s="219">
        <v>1.76617</v>
      </c>
      <c r="D117" s="219">
        <v>1.21583</v>
      </c>
      <c r="E117" s="220">
        <v>21.9877</v>
      </c>
      <c r="F117" s="220">
        <v>22.039400000000001</v>
      </c>
      <c r="G117" s="220">
        <v>19.7836</v>
      </c>
      <c r="H117" s="220">
        <v>19.574200000000001</v>
      </c>
      <c r="I117" s="221">
        <v>20.627099999999999</v>
      </c>
      <c r="J117" s="221">
        <v>19.661899999999999</v>
      </c>
      <c r="K117" s="221">
        <v>19.759499999999999</v>
      </c>
      <c r="L117" s="221">
        <v>19.971</v>
      </c>
      <c r="M117" s="222">
        <v>2</v>
      </c>
      <c r="N117" s="222">
        <v>2</v>
      </c>
      <c r="O117" s="222">
        <v>2</v>
      </c>
      <c r="P117" s="222">
        <v>30.8</v>
      </c>
      <c r="Q117" s="222">
        <v>117</v>
      </c>
      <c r="R117" s="222">
        <v>13385.4</v>
      </c>
    </row>
    <row r="118" spans="1:18" x14ac:dyDescent="0.15">
      <c r="A118" s="223" t="s">
        <v>1773</v>
      </c>
      <c r="B118" s="93" t="s">
        <v>1774</v>
      </c>
      <c r="C118" s="219">
        <v>1.7564900000000001</v>
      </c>
      <c r="D118" s="219">
        <v>3.3341099999999999</v>
      </c>
      <c r="E118" s="220">
        <v>27.709900000000001</v>
      </c>
      <c r="F118" s="220">
        <v>26.355899999999998</v>
      </c>
      <c r="G118" s="220">
        <v>25.871500000000001</v>
      </c>
      <c r="H118" s="220">
        <v>26.1051</v>
      </c>
      <c r="I118" s="221">
        <v>26.166499999999999</v>
      </c>
      <c r="J118" s="221">
        <v>26.790800000000001</v>
      </c>
      <c r="K118" s="221">
        <v>26.690200000000001</v>
      </c>
      <c r="L118" s="221">
        <v>26.285399999999999</v>
      </c>
      <c r="M118" s="222">
        <v>14</v>
      </c>
      <c r="N118" s="222">
        <v>14</v>
      </c>
      <c r="O118" s="222">
        <v>14</v>
      </c>
      <c r="P118" s="222">
        <v>65.900000000000006</v>
      </c>
      <c r="Q118" s="222">
        <v>182</v>
      </c>
      <c r="R118" s="222">
        <v>20536</v>
      </c>
    </row>
    <row r="119" spans="1:18" x14ac:dyDescent="0.15">
      <c r="A119" s="223" t="s">
        <v>1775</v>
      </c>
      <c r="B119" s="93" t="s">
        <v>1776</v>
      </c>
      <c r="C119" s="219">
        <v>1.75519</v>
      </c>
      <c r="D119" s="219">
        <v>0.77668400000000004</v>
      </c>
      <c r="E119" s="220">
        <v>19.2956</v>
      </c>
      <c r="F119" s="220">
        <v>18.932200000000002</v>
      </c>
      <c r="G119" s="220">
        <v>18.677900000000001</v>
      </c>
      <c r="H119" s="220" t="s">
        <v>1474</v>
      </c>
      <c r="I119" s="221">
        <v>19.123999999999999</v>
      </c>
      <c r="J119" s="221">
        <v>19.331099999999999</v>
      </c>
      <c r="K119" s="221">
        <v>19.2669</v>
      </c>
      <c r="L119" s="221" t="s">
        <v>1474</v>
      </c>
      <c r="M119" s="222">
        <v>1</v>
      </c>
      <c r="N119" s="222">
        <v>1</v>
      </c>
      <c r="O119" s="222">
        <v>1</v>
      </c>
      <c r="P119" s="222">
        <v>5.4</v>
      </c>
      <c r="Q119" s="222">
        <v>296</v>
      </c>
      <c r="R119" s="222">
        <v>32830.6</v>
      </c>
    </row>
    <row r="120" spans="1:18" x14ac:dyDescent="0.15">
      <c r="A120" s="223" t="s">
        <v>1777</v>
      </c>
      <c r="B120" s="93" t="s">
        <v>1778</v>
      </c>
      <c r="C120" s="219">
        <v>1.7440599999999999</v>
      </c>
      <c r="D120" s="219">
        <v>3.9532699999999998</v>
      </c>
      <c r="E120" s="220">
        <v>25.407499999999999</v>
      </c>
      <c r="F120" s="220">
        <v>24.309699999999999</v>
      </c>
      <c r="G120" s="220">
        <v>23.950500000000002</v>
      </c>
      <c r="H120" s="220">
        <v>23.3142</v>
      </c>
      <c r="I120" s="221">
        <v>24.609100000000002</v>
      </c>
      <c r="J120" s="221">
        <v>24.917100000000001</v>
      </c>
      <c r="K120" s="221">
        <v>24.751100000000001</v>
      </c>
      <c r="L120" s="221">
        <v>24.203700000000001</v>
      </c>
      <c r="M120" s="222">
        <v>47</v>
      </c>
      <c r="N120" s="222">
        <v>47</v>
      </c>
      <c r="O120" s="222">
        <v>47</v>
      </c>
      <c r="P120" s="222">
        <v>15.5</v>
      </c>
      <c r="Q120" s="222">
        <v>3842.5</v>
      </c>
      <c r="R120" s="222">
        <v>426201</v>
      </c>
    </row>
    <row r="121" spans="1:18" x14ac:dyDescent="0.15">
      <c r="A121" s="223" t="s">
        <v>1779</v>
      </c>
      <c r="B121" s="93" t="s">
        <v>1780</v>
      </c>
      <c r="C121" s="219">
        <v>1.7434000000000001</v>
      </c>
      <c r="D121" s="219">
        <v>1.2759199999999999</v>
      </c>
      <c r="E121" s="220" t="s">
        <v>1474</v>
      </c>
      <c r="F121" s="220">
        <v>18.847300000000001</v>
      </c>
      <c r="G121" s="220">
        <v>19.173300000000001</v>
      </c>
      <c r="H121" s="220">
        <v>18.587399999999999</v>
      </c>
      <c r="I121" s="221">
        <v>19.542100000000001</v>
      </c>
      <c r="J121" s="221">
        <v>22.0639</v>
      </c>
      <c r="K121" s="221">
        <v>22.070699999999999</v>
      </c>
      <c r="L121" s="221">
        <v>19.581399999999999</v>
      </c>
      <c r="M121" s="222">
        <v>3</v>
      </c>
      <c r="N121" s="222">
        <v>3</v>
      </c>
      <c r="O121" s="222">
        <v>3</v>
      </c>
      <c r="P121" s="222">
        <v>15.5</v>
      </c>
      <c r="Q121" s="222">
        <v>341</v>
      </c>
      <c r="R121" s="222">
        <v>36931.199999999997</v>
      </c>
    </row>
    <row r="122" spans="1:18" x14ac:dyDescent="0.15">
      <c r="A122" s="223" t="s">
        <v>1781</v>
      </c>
      <c r="B122" s="93" t="s">
        <v>1898</v>
      </c>
      <c r="C122" s="219">
        <v>1.7398199999999999</v>
      </c>
      <c r="D122" s="219">
        <v>1.8004899999999999</v>
      </c>
      <c r="E122" s="220">
        <v>23.351500000000001</v>
      </c>
      <c r="F122" s="220">
        <v>21.070599999999999</v>
      </c>
      <c r="G122" s="220">
        <v>21.355799999999999</v>
      </c>
      <c r="H122" s="220">
        <v>18.847799999999999</v>
      </c>
      <c r="I122" s="221">
        <v>23.8398</v>
      </c>
      <c r="J122" s="221">
        <v>24.0215</v>
      </c>
      <c r="K122" s="221">
        <v>23.987400000000001</v>
      </c>
      <c r="L122" s="221">
        <v>22.032399999999999</v>
      </c>
      <c r="M122" s="222">
        <v>3</v>
      </c>
      <c r="N122" s="222">
        <v>3</v>
      </c>
      <c r="O122" s="222">
        <v>3</v>
      </c>
      <c r="P122" s="222">
        <v>55.6</v>
      </c>
      <c r="Q122" s="222">
        <v>128</v>
      </c>
      <c r="R122" s="222">
        <v>13704.7</v>
      </c>
    </row>
    <row r="123" spans="1:18" x14ac:dyDescent="0.15">
      <c r="A123" s="223" t="s">
        <v>1899</v>
      </c>
      <c r="B123" s="93" t="s">
        <v>1783</v>
      </c>
      <c r="C123" s="219">
        <v>1.7379899999999999</v>
      </c>
      <c r="D123" s="219">
        <v>0.68622499999999997</v>
      </c>
      <c r="E123" s="220">
        <v>22.1798</v>
      </c>
      <c r="F123" s="220">
        <v>20.181899999999999</v>
      </c>
      <c r="G123" s="220">
        <v>20.398199999999999</v>
      </c>
      <c r="H123" s="220">
        <v>19.912199999999999</v>
      </c>
      <c r="I123" s="221">
        <v>20.666</v>
      </c>
      <c r="J123" s="221">
        <v>21.073499999999999</v>
      </c>
      <c r="K123" s="221">
        <v>20.798200000000001</v>
      </c>
      <c r="L123" s="221">
        <v>21.688300000000002</v>
      </c>
      <c r="M123" s="222">
        <v>3</v>
      </c>
      <c r="N123" s="222">
        <v>3</v>
      </c>
      <c r="O123" s="222">
        <v>3</v>
      </c>
      <c r="P123" s="222">
        <v>13.9</v>
      </c>
      <c r="Q123" s="222">
        <v>359</v>
      </c>
      <c r="R123" s="222">
        <v>41401.4</v>
      </c>
    </row>
    <row r="124" spans="1:18" x14ac:dyDescent="0.15">
      <c r="A124" s="223" t="s">
        <v>1784</v>
      </c>
      <c r="B124" s="93" t="s">
        <v>1785</v>
      </c>
      <c r="C124" s="219">
        <v>1.7365999999999999</v>
      </c>
      <c r="D124" s="219">
        <v>4.2194000000000003</v>
      </c>
      <c r="E124" s="220">
        <v>21.4437</v>
      </c>
      <c r="F124" s="220">
        <v>23.361499999999999</v>
      </c>
      <c r="G124" s="220">
        <v>23.433</v>
      </c>
      <c r="H124" s="220">
        <v>23.8078</v>
      </c>
      <c r="I124" s="221">
        <v>23.109400000000001</v>
      </c>
      <c r="J124" s="221">
        <v>22.564800000000002</v>
      </c>
      <c r="K124" s="221">
        <v>22.948399999999999</v>
      </c>
      <c r="L124" s="221">
        <v>22.9937</v>
      </c>
      <c r="M124" s="222">
        <v>10</v>
      </c>
      <c r="N124" s="222">
        <v>10</v>
      </c>
      <c r="O124" s="222">
        <v>10</v>
      </c>
      <c r="P124" s="222">
        <v>54.7</v>
      </c>
      <c r="Q124" s="222">
        <v>247</v>
      </c>
      <c r="R124" s="222">
        <v>27695.5</v>
      </c>
    </row>
    <row r="125" spans="1:18" x14ac:dyDescent="0.15">
      <c r="A125" s="223" t="s">
        <v>1786</v>
      </c>
      <c r="B125" s="93" t="s">
        <v>1620</v>
      </c>
      <c r="C125" s="219">
        <v>1.7342200000000001</v>
      </c>
      <c r="D125" s="219">
        <v>0.89812700000000001</v>
      </c>
      <c r="E125" s="220">
        <v>21.4876</v>
      </c>
      <c r="F125" s="220">
        <v>18.793900000000001</v>
      </c>
      <c r="G125" s="220" t="s">
        <v>1474</v>
      </c>
      <c r="H125" s="220" t="s">
        <v>1474</v>
      </c>
      <c r="I125" s="221">
        <v>19.6615</v>
      </c>
      <c r="J125" s="221">
        <v>17.873999999999999</v>
      </c>
      <c r="K125" s="221">
        <v>18.586200000000002</v>
      </c>
      <c r="L125" s="221" t="s">
        <v>1474</v>
      </c>
      <c r="M125" s="222">
        <v>2</v>
      </c>
      <c r="N125" s="222">
        <v>2</v>
      </c>
      <c r="O125" s="222">
        <v>2</v>
      </c>
      <c r="P125" s="222">
        <v>8.3000000000000007</v>
      </c>
      <c r="Q125" s="222">
        <v>315</v>
      </c>
      <c r="R125" s="222">
        <v>33144.800000000003</v>
      </c>
    </row>
    <row r="126" spans="1:18" x14ac:dyDescent="0.15">
      <c r="A126" s="223" t="s">
        <v>1621</v>
      </c>
      <c r="B126" s="93" t="s">
        <v>1622</v>
      </c>
      <c r="C126" s="219">
        <v>1.7228000000000001</v>
      </c>
      <c r="D126" s="219">
        <v>2.3181500000000002</v>
      </c>
      <c r="E126" s="220">
        <v>22.315899999999999</v>
      </c>
      <c r="F126" s="220">
        <v>21.2746</v>
      </c>
      <c r="G126" s="220">
        <v>20.194400000000002</v>
      </c>
      <c r="H126" s="220">
        <v>20.5639</v>
      </c>
      <c r="I126" s="221">
        <v>22.811900000000001</v>
      </c>
      <c r="J126" s="221">
        <v>21.354600000000001</v>
      </c>
      <c r="K126" s="221">
        <v>21.753499999999999</v>
      </c>
      <c r="L126" s="221">
        <v>21.424399999999999</v>
      </c>
      <c r="M126" s="222">
        <v>2</v>
      </c>
      <c r="N126" s="222">
        <v>2</v>
      </c>
      <c r="O126" s="222">
        <v>2</v>
      </c>
      <c r="P126" s="222">
        <v>28.4</v>
      </c>
      <c r="Q126" s="222">
        <v>102</v>
      </c>
      <c r="R126" s="222">
        <v>10672.8</v>
      </c>
    </row>
    <row r="127" spans="1:18" x14ac:dyDescent="0.15">
      <c r="A127" s="223" t="s">
        <v>1623</v>
      </c>
      <c r="B127" s="93" t="s">
        <v>1788</v>
      </c>
      <c r="C127" s="219">
        <v>1.7131400000000001</v>
      </c>
      <c r="D127" s="219">
        <v>5.0873900000000001</v>
      </c>
      <c r="E127" s="220">
        <v>23.8171</v>
      </c>
      <c r="F127" s="220">
        <v>23.213000000000001</v>
      </c>
      <c r="G127" s="220">
        <v>23.2073</v>
      </c>
      <c r="H127" s="220">
        <v>23.1402</v>
      </c>
      <c r="I127" s="221">
        <v>24.806899999999999</v>
      </c>
      <c r="J127" s="221">
        <v>24.662299999999998</v>
      </c>
      <c r="K127" s="221">
        <v>24.766999999999999</v>
      </c>
      <c r="L127" s="221">
        <v>25.068100000000001</v>
      </c>
      <c r="M127" s="222">
        <v>15</v>
      </c>
      <c r="N127" s="222">
        <v>15</v>
      </c>
      <c r="O127" s="222">
        <v>1</v>
      </c>
      <c r="P127" s="222">
        <v>49.9</v>
      </c>
      <c r="Q127" s="222">
        <v>369</v>
      </c>
      <c r="R127" s="222">
        <v>41285.300000000003</v>
      </c>
    </row>
    <row r="128" spans="1:18" x14ac:dyDescent="0.15">
      <c r="A128" s="223" t="s">
        <v>1789</v>
      </c>
      <c r="B128" s="93" t="s">
        <v>1790</v>
      </c>
      <c r="C128" s="219">
        <v>1.7056</v>
      </c>
      <c r="D128" s="219">
        <v>0.73550599999999999</v>
      </c>
      <c r="E128" s="220">
        <v>20.5944</v>
      </c>
      <c r="F128" s="220">
        <v>20.369900000000001</v>
      </c>
      <c r="G128" s="220">
        <v>20.141500000000001</v>
      </c>
      <c r="H128" s="220">
        <v>18.3066</v>
      </c>
      <c r="I128" s="221">
        <v>20.881399999999999</v>
      </c>
      <c r="J128" s="221">
        <v>21.090499999999999</v>
      </c>
      <c r="K128" s="221">
        <v>21.3813</v>
      </c>
      <c r="L128" s="221" t="s">
        <v>1474</v>
      </c>
      <c r="M128" s="222">
        <v>3</v>
      </c>
      <c r="N128" s="222">
        <v>3</v>
      </c>
      <c r="O128" s="222">
        <v>3</v>
      </c>
      <c r="P128" s="222">
        <v>28.2</v>
      </c>
      <c r="Q128" s="222">
        <v>174</v>
      </c>
      <c r="R128" s="222">
        <v>19954.400000000001</v>
      </c>
    </row>
    <row r="129" spans="1:18" x14ac:dyDescent="0.15">
      <c r="A129" s="223" t="s">
        <v>1791</v>
      </c>
      <c r="B129" s="93" t="s">
        <v>1657</v>
      </c>
      <c r="C129" s="219">
        <v>1.6785099999999999</v>
      </c>
      <c r="D129" s="219">
        <v>5.2516100000000003</v>
      </c>
      <c r="E129" s="220">
        <v>23.210699999999999</v>
      </c>
      <c r="F129" s="220">
        <v>23.666399999999999</v>
      </c>
      <c r="G129" s="220">
        <v>23.391999999999999</v>
      </c>
      <c r="H129" s="220">
        <v>23.457899999999999</v>
      </c>
      <c r="I129" s="221">
        <v>24.401299999999999</v>
      </c>
      <c r="J129" s="221">
        <v>24.789300000000001</v>
      </c>
      <c r="K129" s="221">
        <v>24.707699999999999</v>
      </c>
      <c r="L129" s="221">
        <v>24.3796</v>
      </c>
      <c r="M129" s="222">
        <v>11</v>
      </c>
      <c r="N129" s="222">
        <v>11</v>
      </c>
      <c r="O129" s="222">
        <v>11</v>
      </c>
      <c r="P129" s="222">
        <v>30.8</v>
      </c>
      <c r="Q129" s="222">
        <v>509</v>
      </c>
      <c r="R129" s="222">
        <v>57569.3</v>
      </c>
    </row>
    <row r="130" spans="1:18" x14ac:dyDescent="0.15">
      <c r="A130" s="223" t="s">
        <v>1658</v>
      </c>
      <c r="B130" s="93" t="s">
        <v>1658</v>
      </c>
      <c r="C130" s="219">
        <v>1.6588099999999999</v>
      </c>
      <c r="D130" s="219">
        <v>1.3348800000000001</v>
      </c>
      <c r="E130" s="220">
        <v>22.7912</v>
      </c>
      <c r="F130" s="220">
        <v>21.155100000000001</v>
      </c>
      <c r="G130" s="220">
        <v>20.4084</v>
      </c>
      <c r="H130" s="220">
        <v>20.5623</v>
      </c>
      <c r="I130" s="221">
        <v>21.503900000000002</v>
      </c>
      <c r="J130" s="221">
        <v>18.773199999999999</v>
      </c>
      <c r="K130" s="221">
        <v>21.104500000000002</v>
      </c>
      <c r="L130" s="221">
        <v>19.4587</v>
      </c>
      <c r="M130" s="222">
        <v>5</v>
      </c>
      <c r="N130" s="222">
        <v>5</v>
      </c>
      <c r="O130" s="222">
        <v>5</v>
      </c>
      <c r="P130" s="222">
        <v>29.5</v>
      </c>
      <c r="Q130" s="222">
        <v>220</v>
      </c>
      <c r="R130" s="222">
        <v>25331.599999999999</v>
      </c>
    </row>
    <row r="131" spans="1:18" x14ac:dyDescent="0.15">
      <c r="A131" s="223" t="s">
        <v>1659</v>
      </c>
      <c r="B131" s="93" t="s">
        <v>1660</v>
      </c>
      <c r="C131" s="219">
        <v>1.6518900000000001</v>
      </c>
      <c r="D131" s="219">
        <v>1.14303</v>
      </c>
      <c r="E131" s="220">
        <v>22.499600000000001</v>
      </c>
      <c r="F131" s="220">
        <v>20.1629</v>
      </c>
      <c r="G131" s="220">
        <v>19.938600000000001</v>
      </c>
      <c r="H131" s="220">
        <v>19.591000000000001</v>
      </c>
      <c r="I131" s="221">
        <v>20.940999999999999</v>
      </c>
      <c r="J131" s="221">
        <v>20.3551</v>
      </c>
      <c r="K131" s="221">
        <v>20.518699999999999</v>
      </c>
      <c r="L131" s="221">
        <v>19.8949</v>
      </c>
      <c r="M131" s="222">
        <v>3</v>
      </c>
      <c r="N131" s="222">
        <v>3</v>
      </c>
      <c r="O131" s="222">
        <v>3</v>
      </c>
      <c r="P131" s="222">
        <v>16.399999999999999</v>
      </c>
      <c r="Q131" s="222">
        <v>274.5</v>
      </c>
      <c r="R131" s="222">
        <v>27729</v>
      </c>
    </row>
    <row r="132" spans="1:18" x14ac:dyDescent="0.15">
      <c r="A132" s="223" t="s">
        <v>1401</v>
      </c>
      <c r="B132" s="93" t="s">
        <v>1661</v>
      </c>
      <c r="C132" s="219">
        <v>1.6347400000000001</v>
      </c>
      <c r="D132" s="219">
        <v>1.50624</v>
      </c>
      <c r="E132" s="220">
        <v>20.3918</v>
      </c>
      <c r="F132" s="220">
        <v>18.782699999999998</v>
      </c>
      <c r="G132" s="220">
        <v>17.6069</v>
      </c>
      <c r="H132" s="220">
        <v>17.911100000000001</v>
      </c>
      <c r="I132" s="221">
        <v>21.0534</v>
      </c>
      <c r="J132" s="221">
        <v>21.751300000000001</v>
      </c>
      <c r="K132" s="221">
        <v>21.5002</v>
      </c>
      <c r="L132" s="221">
        <v>19.409300000000002</v>
      </c>
      <c r="M132" s="222">
        <v>4</v>
      </c>
      <c r="N132" s="222">
        <v>4</v>
      </c>
      <c r="O132" s="222">
        <v>2</v>
      </c>
      <c r="P132" s="222">
        <v>13.5</v>
      </c>
      <c r="Q132" s="222">
        <v>563</v>
      </c>
      <c r="R132" s="222">
        <v>62686.5</v>
      </c>
    </row>
    <row r="133" spans="1:18" x14ac:dyDescent="0.15">
      <c r="A133" s="223" t="s">
        <v>1662</v>
      </c>
      <c r="B133" s="93" t="s">
        <v>1663</v>
      </c>
      <c r="C133" s="219">
        <v>1.63266</v>
      </c>
      <c r="D133" s="219">
        <v>0.87216300000000002</v>
      </c>
      <c r="E133" s="220">
        <v>18.8264</v>
      </c>
      <c r="F133" s="220">
        <v>19.299299999999999</v>
      </c>
      <c r="G133" s="220">
        <v>18.441199999999998</v>
      </c>
      <c r="H133" s="220">
        <v>17.387499999999999</v>
      </c>
      <c r="I133" s="221">
        <v>22.257100000000001</v>
      </c>
      <c r="J133" s="221">
        <v>18.756</v>
      </c>
      <c r="K133" s="221">
        <v>18.805900000000001</v>
      </c>
      <c r="L133" s="221">
        <v>21.470300000000002</v>
      </c>
      <c r="M133" s="222">
        <v>3</v>
      </c>
      <c r="N133" s="222">
        <v>3</v>
      </c>
      <c r="O133" s="222">
        <v>3</v>
      </c>
      <c r="P133" s="222">
        <v>7.8</v>
      </c>
      <c r="Q133" s="222">
        <v>476</v>
      </c>
      <c r="R133" s="222">
        <v>54154.1</v>
      </c>
    </row>
    <row r="134" spans="1:18" x14ac:dyDescent="0.15">
      <c r="A134" s="223" t="s">
        <v>1664</v>
      </c>
      <c r="B134" s="93" t="s">
        <v>1665</v>
      </c>
      <c r="C134" s="219">
        <v>1.6323799999999999</v>
      </c>
      <c r="D134" s="219">
        <v>0.96000799999999997</v>
      </c>
      <c r="E134" s="220" t="s">
        <v>1474</v>
      </c>
      <c r="F134" s="220">
        <v>18.995000000000001</v>
      </c>
      <c r="G134" s="220">
        <v>18.6998</v>
      </c>
      <c r="H134" s="220">
        <v>19.2378</v>
      </c>
      <c r="I134" s="221">
        <v>18.308299999999999</v>
      </c>
      <c r="J134" s="221">
        <v>18.984500000000001</v>
      </c>
      <c r="K134" s="221">
        <v>18.117799999999999</v>
      </c>
      <c r="L134" s="221" t="s">
        <v>1474</v>
      </c>
      <c r="M134" s="222">
        <v>6</v>
      </c>
      <c r="N134" s="222">
        <v>1</v>
      </c>
      <c r="O134" s="222">
        <v>1</v>
      </c>
      <c r="P134" s="222">
        <v>24</v>
      </c>
      <c r="Q134" s="222">
        <v>404</v>
      </c>
      <c r="R134" s="222">
        <v>43986.2</v>
      </c>
    </row>
    <row r="135" spans="1:18" x14ac:dyDescent="0.15">
      <c r="A135" s="223" t="s">
        <v>1666</v>
      </c>
      <c r="B135" s="93" t="s">
        <v>1667</v>
      </c>
      <c r="C135" s="219">
        <v>1.6320399999999999</v>
      </c>
      <c r="D135" s="219">
        <v>0.63110200000000005</v>
      </c>
      <c r="E135" s="220">
        <v>19.610399999999998</v>
      </c>
      <c r="F135" s="220">
        <v>20.615100000000002</v>
      </c>
      <c r="G135" s="220">
        <v>20.174499999999998</v>
      </c>
      <c r="H135" s="220">
        <v>20.895900000000001</v>
      </c>
      <c r="I135" s="221">
        <v>20.488</v>
      </c>
      <c r="J135" s="221">
        <v>21.416399999999999</v>
      </c>
      <c r="K135" s="221">
        <v>21.877500000000001</v>
      </c>
      <c r="L135" s="221">
        <v>21.678599999999999</v>
      </c>
      <c r="M135" s="222">
        <v>3</v>
      </c>
      <c r="N135" s="222">
        <v>3</v>
      </c>
      <c r="O135" s="222">
        <v>3</v>
      </c>
      <c r="P135" s="222">
        <v>13</v>
      </c>
      <c r="Q135" s="222">
        <v>239</v>
      </c>
      <c r="R135" s="222">
        <v>27611.3</v>
      </c>
    </row>
    <row r="136" spans="1:18" x14ac:dyDescent="0.15">
      <c r="A136" s="223" t="s">
        <v>1668</v>
      </c>
      <c r="B136" s="93" t="s">
        <v>1669</v>
      </c>
      <c r="C136" s="219">
        <v>1.6306499999999999</v>
      </c>
      <c r="D136" s="219">
        <v>1.52888</v>
      </c>
      <c r="E136" s="220">
        <v>22.312799999999999</v>
      </c>
      <c r="F136" s="220">
        <v>21.300999999999998</v>
      </c>
      <c r="G136" s="220">
        <v>17.499700000000001</v>
      </c>
      <c r="H136" s="220">
        <v>18.846900000000002</v>
      </c>
      <c r="I136" s="221">
        <v>21.119299999999999</v>
      </c>
      <c r="J136" s="221">
        <v>20.0139</v>
      </c>
      <c r="K136" s="221">
        <v>19.5032</v>
      </c>
      <c r="L136" s="221">
        <v>19.545100000000001</v>
      </c>
      <c r="M136" s="222">
        <v>1</v>
      </c>
      <c r="N136" s="222">
        <v>1</v>
      </c>
      <c r="O136" s="222">
        <v>1</v>
      </c>
      <c r="P136" s="222">
        <v>1.5</v>
      </c>
      <c r="Q136" s="222">
        <v>784</v>
      </c>
      <c r="R136" s="222">
        <v>86690.3</v>
      </c>
    </row>
    <row r="137" spans="1:18" x14ac:dyDescent="0.15">
      <c r="A137" s="223" t="s">
        <v>1670</v>
      </c>
      <c r="B137" s="93" t="s">
        <v>1670</v>
      </c>
      <c r="C137" s="219">
        <v>1.6305000000000001</v>
      </c>
      <c r="D137" s="219">
        <v>1.5981099999999999</v>
      </c>
      <c r="E137" s="220">
        <v>21.173999999999999</v>
      </c>
      <c r="F137" s="220">
        <v>18.585000000000001</v>
      </c>
      <c r="G137" s="220" t="s">
        <v>1474</v>
      </c>
      <c r="H137" s="220" t="s">
        <v>1474</v>
      </c>
      <c r="I137" s="221">
        <v>18.425799999999999</v>
      </c>
      <c r="J137" s="221">
        <v>18.319400000000002</v>
      </c>
      <c r="K137" s="221">
        <v>18.477699999999999</v>
      </c>
      <c r="L137" s="221" t="s">
        <v>1474</v>
      </c>
      <c r="M137" s="222">
        <v>4</v>
      </c>
      <c r="N137" s="222">
        <v>4</v>
      </c>
      <c r="O137" s="222">
        <v>4</v>
      </c>
      <c r="P137" s="222">
        <v>8.6</v>
      </c>
      <c r="Q137" s="222">
        <v>639</v>
      </c>
      <c r="R137" s="222">
        <v>68676.5</v>
      </c>
    </row>
    <row r="138" spans="1:18" x14ac:dyDescent="0.15">
      <c r="A138" s="223" t="s">
        <v>1671</v>
      </c>
      <c r="B138" s="93" t="s">
        <v>1672</v>
      </c>
      <c r="C138" s="219">
        <v>1.62866</v>
      </c>
      <c r="D138" s="219">
        <v>3.54589</v>
      </c>
      <c r="E138" s="220">
        <v>20.3156</v>
      </c>
      <c r="F138" s="220">
        <v>23.456099999999999</v>
      </c>
      <c r="G138" s="220">
        <v>23.684200000000001</v>
      </c>
      <c r="H138" s="220">
        <v>23.721699999999998</v>
      </c>
      <c r="I138" s="221">
        <v>23.653400000000001</v>
      </c>
      <c r="J138" s="221">
        <v>24.1357</v>
      </c>
      <c r="K138" s="221">
        <v>23.576499999999999</v>
      </c>
      <c r="L138" s="221">
        <v>23.432600000000001</v>
      </c>
      <c r="M138" s="222">
        <v>5</v>
      </c>
      <c r="N138" s="222">
        <v>5</v>
      </c>
      <c r="O138" s="222">
        <v>5</v>
      </c>
      <c r="P138" s="222">
        <v>30</v>
      </c>
      <c r="Q138" s="222">
        <v>217</v>
      </c>
      <c r="R138" s="222">
        <v>24684.2</v>
      </c>
    </row>
    <row r="139" spans="1:18" x14ac:dyDescent="0.15">
      <c r="A139" s="223" t="s">
        <v>1673</v>
      </c>
      <c r="B139" s="93" t="s">
        <v>1673</v>
      </c>
      <c r="C139" s="219">
        <v>1.6269400000000001</v>
      </c>
      <c r="D139" s="219">
        <v>1.29745</v>
      </c>
      <c r="E139" s="220" t="s">
        <v>1474</v>
      </c>
      <c r="F139" s="220">
        <v>19.679500000000001</v>
      </c>
      <c r="G139" s="220">
        <v>19.8371</v>
      </c>
      <c r="H139" s="220">
        <v>19.681000000000001</v>
      </c>
      <c r="I139" s="221">
        <v>20.869199999999999</v>
      </c>
      <c r="J139" s="221">
        <v>21.015899999999998</v>
      </c>
      <c r="K139" s="221">
        <v>20.479900000000001</v>
      </c>
      <c r="L139" s="221">
        <v>20.343</v>
      </c>
      <c r="M139" s="222">
        <v>2</v>
      </c>
      <c r="N139" s="222">
        <v>2</v>
      </c>
      <c r="O139" s="222">
        <v>2</v>
      </c>
      <c r="P139" s="222">
        <v>18</v>
      </c>
      <c r="Q139" s="222">
        <v>245</v>
      </c>
      <c r="R139" s="222">
        <v>26229.7</v>
      </c>
    </row>
    <row r="140" spans="1:18" x14ac:dyDescent="0.15">
      <c r="A140" s="223" t="s">
        <v>1674</v>
      </c>
      <c r="B140" s="93" t="s">
        <v>1675</v>
      </c>
      <c r="C140" s="219">
        <v>1.6191500000000001</v>
      </c>
      <c r="D140" s="219">
        <v>0.99862099999999998</v>
      </c>
      <c r="E140" s="220">
        <v>22.859200000000001</v>
      </c>
      <c r="F140" s="220">
        <v>22.546800000000001</v>
      </c>
      <c r="G140" s="220">
        <v>19.4483</v>
      </c>
      <c r="H140" s="220">
        <v>21.6098</v>
      </c>
      <c r="I140" s="221">
        <v>22.052700000000002</v>
      </c>
      <c r="J140" s="221">
        <v>19.5992</v>
      </c>
      <c r="K140" s="221">
        <v>18.8307</v>
      </c>
      <c r="L140" s="221">
        <v>18.446300000000001</v>
      </c>
      <c r="M140" s="222">
        <v>3</v>
      </c>
      <c r="N140" s="222">
        <v>3</v>
      </c>
      <c r="O140" s="222">
        <v>3</v>
      </c>
      <c r="P140" s="222">
        <v>27.8</v>
      </c>
      <c r="Q140" s="222">
        <v>115</v>
      </c>
      <c r="R140" s="222">
        <v>12089.7</v>
      </c>
    </row>
    <row r="141" spans="1:18" x14ac:dyDescent="0.15">
      <c r="A141" s="223" t="s">
        <v>1676</v>
      </c>
      <c r="B141" s="93" t="s">
        <v>1677</v>
      </c>
      <c r="C141" s="219">
        <v>1.61913</v>
      </c>
      <c r="D141" s="219">
        <v>2.2435999999999998</v>
      </c>
      <c r="E141" s="220">
        <v>20.631699999999999</v>
      </c>
      <c r="F141" s="220">
        <v>19.910799999999998</v>
      </c>
      <c r="G141" s="220">
        <v>19.8809</v>
      </c>
      <c r="H141" s="220" t="s">
        <v>1474</v>
      </c>
      <c r="I141" s="221">
        <v>21.781700000000001</v>
      </c>
      <c r="J141" s="221">
        <v>22.002199999999998</v>
      </c>
      <c r="K141" s="221">
        <v>21.4526</v>
      </c>
      <c r="L141" s="221">
        <v>20.326499999999999</v>
      </c>
      <c r="M141" s="222">
        <v>3</v>
      </c>
      <c r="N141" s="222">
        <v>3</v>
      </c>
      <c r="O141" s="222">
        <v>3</v>
      </c>
      <c r="P141" s="222">
        <v>7.3</v>
      </c>
      <c r="Q141" s="222">
        <v>565</v>
      </c>
      <c r="R141" s="222">
        <v>62249.5</v>
      </c>
    </row>
    <row r="142" spans="1:18" x14ac:dyDescent="0.15">
      <c r="A142" s="223" t="s">
        <v>1678</v>
      </c>
      <c r="B142" s="93" t="s">
        <v>1679</v>
      </c>
      <c r="C142" s="219">
        <v>1.61656</v>
      </c>
      <c r="D142" s="219">
        <v>0.97429900000000003</v>
      </c>
      <c r="E142" s="220">
        <v>17.922000000000001</v>
      </c>
      <c r="F142" s="220" t="s">
        <v>1474</v>
      </c>
      <c r="G142" s="220" t="s">
        <v>1474</v>
      </c>
      <c r="H142" s="220" t="s">
        <v>1474</v>
      </c>
      <c r="I142" s="221" t="s">
        <v>1474</v>
      </c>
      <c r="J142" s="221">
        <v>18.831700000000001</v>
      </c>
      <c r="K142" s="221">
        <v>18.959299999999999</v>
      </c>
      <c r="L142" s="221">
        <v>18.4026</v>
      </c>
      <c r="M142" s="222">
        <v>3</v>
      </c>
      <c r="N142" s="222">
        <v>3</v>
      </c>
      <c r="O142" s="222">
        <v>3</v>
      </c>
      <c r="P142" s="222">
        <v>5.4</v>
      </c>
      <c r="Q142" s="222">
        <v>576</v>
      </c>
      <c r="R142" s="222">
        <v>66973.5</v>
      </c>
    </row>
    <row r="143" spans="1:18" x14ac:dyDescent="0.15">
      <c r="A143" s="223" t="s">
        <v>1680</v>
      </c>
      <c r="B143" s="93" t="s">
        <v>1681</v>
      </c>
      <c r="C143" s="219">
        <v>1.6142300000000001</v>
      </c>
      <c r="D143" s="219">
        <v>1.02898</v>
      </c>
      <c r="E143" s="220">
        <v>23.543099999999999</v>
      </c>
      <c r="F143" s="220">
        <v>21.7759</v>
      </c>
      <c r="G143" s="220">
        <v>20.631399999999999</v>
      </c>
      <c r="H143" s="220">
        <v>19.840199999999999</v>
      </c>
      <c r="I143" s="221">
        <v>24.1736</v>
      </c>
      <c r="J143" s="221">
        <v>20.964300000000001</v>
      </c>
      <c r="K143" s="221">
        <v>21.0044</v>
      </c>
      <c r="L143" s="221">
        <v>20.918600000000001</v>
      </c>
      <c r="M143" s="222">
        <v>2</v>
      </c>
      <c r="N143" s="222">
        <v>2</v>
      </c>
      <c r="O143" s="222">
        <v>2</v>
      </c>
      <c r="P143" s="222">
        <v>29.9</v>
      </c>
      <c r="Q143" s="222">
        <v>137</v>
      </c>
      <c r="R143" s="222">
        <v>14951.6</v>
      </c>
    </row>
    <row r="144" spans="1:18" x14ac:dyDescent="0.15">
      <c r="A144" s="223" t="s">
        <v>1682</v>
      </c>
      <c r="B144" s="93" t="s">
        <v>1683</v>
      </c>
      <c r="C144" s="219">
        <v>1.61249</v>
      </c>
      <c r="D144" s="219">
        <v>1.2949999999999999</v>
      </c>
      <c r="E144" s="220">
        <v>27.923300000000001</v>
      </c>
      <c r="F144" s="220">
        <v>27.0547</v>
      </c>
      <c r="G144" s="220">
        <v>26.086500000000001</v>
      </c>
      <c r="H144" s="220">
        <v>25.460799999999999</v>
      </c>
      <c r="I144" s="221">
        <v>27.633900000000001</v>
      </c>
      <c r="J144" s="221">
        <v>25.3047</v>
      </c>
      <c r="K144" s="221">
        <v>24.763300000000001</v>
      </c>
      <c r="L144" s="221">
        <v>25.1404</v>
      </c>
      <c r="M144" s="222">
        <v>11</v>
      </c>
      <c r="N144" s="222">
        <v>11</v>
      </c>
      <c r="O144" s="222">
        <v>11</v>
      </c>
      <c r="P144" s="222">
        <v>75</v>
      </c>
      <c r="Q144" s="222">
        <v>144</v>
      </c>
      <c r="R144" s="222">
        <v>16434.099999999999</v>
      </c>
    </row>
    <row r="145" spans="1:18" x14ac:dyDescent="0.15">
      <c r="A145" s="223" t="s">
        <v>1684</v>
      </c>
      <c r="B145" s="93" t="s">
        <v>1685</v>
      </c>
      <c r="C145" s="219">
        <v>1.60564</v>
      </c>
      <c r="D145" s="219">
        <v>0.66491100000000003</v>
      </c>
      <c r="E145" s="220">
        <v>19.166</v>
      </c>
      <c r="F145" s="220">
        <v>19.432700000000001</v>
      </c>
      <c r="G145" s="220">
        <v>18.3185</v>
      </c>
      <c r="H145" s="220">
        <v>18.756599999999999</v>
      </c>
      <c r="I145" s="221">
        <v>20.473800000000001</v>
      </c>
      <c r="J145" s="221">
        <v>20.562799999999999</v>
      </c>
      <c r="K145" s="221">
        <v>20.403500000000001</v>
      </c>
      <c r="L145" s="221">
        <v>19.793500000000002</v>
      </c>
      <c r="M145" s="222">
        <v>1</v>
      </c>
      <c r="N145" s="222">
        <v>1</v>
      </c>
      <c r="O145" s="222">
        <v>1</v>
      </c>
      <c r="P145" s="222">
        <v>3.1</v>
      </c>
      <c r="Q145" s="222">
        <v>828</v>
      </c>
      <c r="R145" s="222">
        <v>93962.6</v>
      </c>
    </row>
    <row r="146" spans="1:18" x14ac:dyDescent="0.15">
      <c r="A146" s="223" t="s">
        <v>1686</v>
      </c>
      <c r="B146" s="93" t="s">
        <v>1687</v>
      </c>
      <c r="C146" s="219">
        <v>1.6004799999999999</v>
      </c>
      <c r="D146" s="219">
        <v>1.88089</v>
      </c>
      <c r="E146" s="220">
        <v>19.959299999999999</v>
      </c>
      <c r="F146" s="220">
        <v>17.346800000000002</v>
      </c>
      <c r="G146" s="220">
        <v>17.700800000000001</v>
      </c>
      <c r="H146" s="220">
        <v>19.152200000000001</v>
      </c>
      <c r="I146" s="221">
        <v>20.286200000000001</v>
      </c>
      <c r="J146" s="221">
        <v>19.4786</v>
      </c>
      <c r="K146" s="221">
        <v>19.9071</v>
      </c>
      <c r="L146" s="221">
        <v>21.580300000000001</v>
      </c>
      <c r="M146" s="222">
        <v>5</v>
      </c>
      <c r="N146" s="222">
        <v>5</v>
      </c>
      <c r="O146" s="222">
        <v>2</v>
      </c>
      <c r="P146" s="222">
        <v>29.5</v>
      </c>
      <c r="Q146" s="222">
        <v>288</v>
      </c>
      <c r="R146" s="222">
        <v>28668.799999999999</v>
      </c>
    </row>
    <row r="147" spans="1:18" x14ac:dyDescent="0.15">
      <c r="A147" s="223" t="s">
        <v>1688</v>
      </c>
      <c r="B147" s="93" t="s">
        <v>1688</v>
      </c>
      <c r="C147" s="219">
        <v>1.59727</v>
      </c>
      <c r="D147" s="219">
        <v>1.4640899999999999</v>
      </c>
      <c r="E147" s="220">
        <v>19.880299999999998</v>
      </c>
      <c r="F147" s="220">
        <v>19.4468</v>
      </c>
      <c r="G147" s="220">
        <v>18.507000000000001</v>
      </c>
      <c r="H147" s="220">
        <v>18.491800000000001</v>
      </c>
      <c r="I147" s="221">
        <v>20.953600000000002</v>
      </c>
      <c r="J147" s="221">
        <v>20.889199999999999</v>
      </c>
      <c r="K147" s="221">
        <v>19.938500000000001</v>
      </c>
      <c r="L147" s="221">
        <v>18.4727</v>
      </c>
      <c r="M147" s="222">
        <v>2</v>
      </c>
      <c r="N147" s="222">
        <v>2</v>
      </c>
      <c r="O147" s="222">
        <v>2</v>
      </c>
      <c r="P147" s="222">
        <v>9.3000000000000007</v>
      </c>
      <c r="Q147" s="222">
        <v>216</v>
      </c>
      <c r="R147" s="222">
        <v>23633.4</v>
      </c>
    </row>
    <row r="148" spans="1:18" x14ac:dyDescent="0.15">
      <c r="A148" s="223" t="s">
        <v>1689</v>
      </c>
      <c r="B148" s="93" t="s">
        <v>1690</v>
      </c>
      <c r="C148" s="219">
        <v>1.5841700000000001</v>
      </c>
      <c r="D148" s="219">
        <v>0.31627899999999998</v>
      </c>
      <c r="E148" s="220" t="s">
        <v>1474</v>
      </c>
      <c r="F148" s="220">
        <v>20.3047</v>
      </c>
      <c r="G148" s="220">
        <v>21.6403</v>
      </c>
      <c r="H148" s="220">
        <v>21.7134</v>
      </c>
      <c r="I148" s="221" t="s">
        <v>1474</v>
      </c>
      <c r="J148" s="221">
        <v>21.800599999999999</v>
      </c>
      <c r="K148" s="221">
        <v>21.282299999999999</v>
      </c>
      <c r="L148" s="221">
        <v>20.590900000000001</v>
      </c>
      <c r="M148" s="222">
        <v>2</v>
      </c>
      <c r="N148" s="222">
        <v>2</v>
      </c>
      <c r="O148" s="222">
        <v>2</v>
      </c>
      <c r="P148" s="222">
        <v>3</v>
      </c>
      <c r="Q148" s="222">
        <v>1169</v>
      </c>
      <c r="R148" s="222">
        <v>131477</v>
      </c>
    </row>
    <row r="149" spans="1:18" x14ac:dyDescent="0.15">
      <c r="A149" s="223" t="s">
        <v>1691</v>
      </c>
      <c r="B149" s="93" t="s">
        <v>1691</v>
      </c>
      <c r="C149" s="219">
        <v>1.5789899999999999</v>
      </c>
      <c r="D149" s="219">
        <v>0.37628699999999998</v>
      </c>
      <c r="E149" s="220" t="s">
        <v>1474</v>
      </c>
      <c r="F149" s="220" t="s">
        <v>1474</v>
      </c>
      <c r="G149" s="220" t="s">
        <v>1474</v>
      </c>
      <c r="H149" s="220" t="s">
        <v>1474</v>
      </c>
      <c r="I149" s="221" t="s">
        <v>1474</v>
      </c>
      <c r="J149" s="221" t="s">
        <v>1474</v>
      </c>
      <c r="K149" s="221" t="s">
        <v>1474</v>
      </c>
      <c r="L149" s="221">
        <v>23.3568</v>
      </c>
      <c r="M149" s="222">
        <v>1</v>
      </c>
      <c r="N149" s="222">
        <v>1</v>
      </c>
      <c r="O149" s="222">
        <v>1</v>
      </c>
      <c r="P149" s="222">
        <v>10.5</v>
      </c>
      <c r="Q149" s="222">
        <v>152</v>
      </c>
      <c r="R149" s="222">
        <v>16937.599999999999</v>
      </c>
    </row>
    <row r="150" spans="1:18" x14ac:dyDescent="0.15">
      <c r="A150" s="223" t="s">
        <v>1833</v>
      </c>
      <c r="B150" s="93" t="s">
        <v>1834</v>
      </c>
      <c r="C150" s="219">
        <v>1.57464</v>
      </c>
      <c r="D150" s="219">
        <v>2.5805199999999999</v>
      </c>
      <c r="E150" s="220">
        <v>19.983599999999999</v>
      </c>
      <c r="F150" s="220">
        <v>19.3688</v>
      </c>
      <c r="G150" s="220">
        <v>20.598400000000002</v>
      </c>
      <c r="H150" s="220">
        <v>20.1144</v>
      </c>
      <c r="I150" s="221">
        <v>20.4848</v>
      </c>
      <c r="J150" s="221">
        <v>21.514199999999999</v>
      </c>
      <c r="K150" s="221">
        <v>21.4999</v>
      </c>
      <c r="L150" s="221">
        <v>21.051500000000001</v>
      </c>
      <c r="M150" s="222">
        <v>3</v>
      </c>
      <c r="N150" s="222">
        <v>3</v>
      </c>
      <c r="O150" s="222">
        <v>3</v>
      </c>
      <c r="P150" s="222">
        <v>7.7</v>
      </c>
      <c r="Q150" s="222">
        <v>597</v>
      </c>
      <c r="R150" s="222">
        <v>65570.100000000006</v>
      </c>
    </row>
    <row r="151" spans="1:18" x14ac:dyDescent="0.15">
      <c r="A151" s="223" t="s">
        <v>1835</v>
      </c>
      <c r="B151" s="93" t="s">
        <v>1836</v>
      </c>
      <c r="C151" s="219">
        <v>1.5739000000000001</v>
      </c>
      <c r="D151" s="219">
        <v>0.79567299999999996</v>
      </c>
      <c r="E151" s="220" t="s">
        <v>1474</v>
      </c>
      <c r="F151" s="220" t="s">
        <v>1474</v>
      </c>
      <c r="G151" s="220" t="s">
        <v>1474</v>
      </c>
      <c r="H151" s="220" t="s">
        <v>1474</v>
      </c>
      <c r="I151" s="221">
        <v>19.310099999999998</v>
      </c>
      <c r="J151" s="221">
        <v>19.5077</v>
      </c>
      <c r="K151" s="221">
        <v>18.918399999999998</v>
      </c>
      <c r="L151" s="221" t="s">
        <v>1474</v>
      </c>
      <c r="M151" s="222">
        <v>3</v>
      </c>
      <c r="N151" s="222">
        <v>3</v>
      </c>
      <c r="O151" s="222">
        <v>3</v>
      </c>
      <c r="P151" s="222">
        <v>3.5</v>
      </c>
      <c r="Q151" s="222">
        <v>1035</v>
      </c>
      <c r="R151" s="222">
        <v>118990</v>
      </c>
    </row>
    <row r="152" spans="1:18" x14ac:dyDescent="0.15">
      <c r="A152" s="223" t="s">
        <v>1837</v>
      </c>
      <c r="B152" s="93" t="s">
        <v>1838</v>
      </c>
      <c r="C152" s="219">
        <v>1.57365</v>
      </c>
      <c r="D152" s="219">
        <v>2.19916</v>
      </c>
      <c r="E152" s="220">
        <v>20.648700000000002</v>
      </c>
      <c r="F152" s="220">
        <v>20.418800000000001</v>
      </c>
      <c r="G152" s="220">
        <v>20.293199999999999</v>
      </c>
      <c r="H152" s="220">
        <v>19.603400000000001</v>
      </c>
      <c r="I152" s="221">
        <v>22.162800000000001</v>
      </c>
      <c r="J152" s="221">
        <v>21.0779</v>
      </c>
      <c r="K152" s="221">
        <v>21.968499999999999</v>
      </c>
      <c r="L152" s="221">
        <v>20.638300000000001</v>
      </c>
      <c r="M152" s="222">
        <v>4</v>
      </c>
      <c r="N152" s="222">
        <v>4</v>
      </c>
      <c r="O152" s="222">
        <v>4</v>
      </c>
      <c r="P152" s="222">
        <v>19</v>
      </c>
      <c r="Q152" s="222">
        <v>306</v>
      </c>
      <c r="R152" s="222">
        <v>34619.1</v>
      </c>
    </row>
    <row r="153" spans="1:18" x14ac:dyDescent="0.15">
      <c r="A153" s="223" t="s">
        <v>1839</v>
      </c>
      <c r="B153" s="93" t="s">
        <v>1840</v>
      </c>
      <c r="C153" s="219">
        <v>1.54786</v>
      </c>
      <c r="D153" s="219">
        <v>1.54437</v>
      </c>
      <c r="E153" s="220">
        <v>23.526399999999999</v>
      </c>
      <c r="F153" s="220">
        <v>20.825800000000001</v>
      </c>
      <c r="G153" s="220">
        <v>20.524899999999999</v>
      </c>
      <c r="H153" s="220">
        <v>19.797000000000001</v>
      </c>
      <c r="I153" s="221">
        <v>22.4224</v>
      </c>
      <c r="J153" s="221">
        <v>22.402100000000001</v>
      </c>
      <c r="K153" s="221">
        <v>22.735199999999999</v>
      </c>
      <c r="L153" s="221">
        <v>21.1983</v>
      </c>
      <c r="M153" s="222">
        <v>17</v>
      </c>
      <c r="N153" s="222">
        <v>17</v>
      </c>
      <c r="O153" s="222">
        <v>17</v>
      </c>
      <c r="P153" s="222">
        <v>10.7</v>
      </c>
      <c r="Q153" s="222">
        <v>2188</v>
      </c>
      <c r="R153" s="222">
        <v>257446</v>
      </c>
    </row>
    <row r="154" spans="1:18" x14ac:dyDescent="0.15">
      <c r="A154" s="223" t="s">
        <v>1841</v>
      </c>
      <c r="B154" s="93" t="s">
        <v>1842</v>
      </c>
      <c r="C154" s="219">
        <v>1.5409999999999999</v>
      </c>
      <c r="D154" s="219">
        <v>1.76799</v>
      </c>
      <c r="E154" s="220">
        <v>24.535399999999999</v>
      </c>
      <c r="F154" s="220">
        <v>25.133900000000001</v>
      </c>
      <c r="G154" s="220">
        <v>23.8598</v>
      </c>
      <c r="H154" s="220">
        <v>24.023099999999999</v>
      </c>
      <c r="I154" s="221">
        <v>25.663900000000002</v>
      </c>
      <c r="J154" s="221">
        <v>24.865400000000001</v>
      </c>
      <c r="K154" s="221">
        <v>24.698699999999999</v>
      </c>
      <c r="L154" s="221">
        <v>24.716699999999999</v>
      </c>
      <c r="M154" s="222">
        <v>6</v>
      </c>
      <c r="N154" s="222">
        <v>6</v>
      </c>
      <c r="O154" s="222">
        <v>6</v>
      </c>
      <c r="P154" s="222">
        <v>34.799999999999997</v>
      </c>
      <c r="Q154" s="222">
        <v>178</v>
      </c>
      <c r="R154" s="222">
        <v>20200.7</v>
      </c>
    </row>
    <row r="155" spans="1:18" x14ac:dyDescent="0.15">
      <c r="A155" s="223" t="s">
        <v>1843</v>
      </c>
      <c r="B155" s="93" t="s">
        <v>1844</v>
      </c>
      <c r="C155" s="219">
        <v>1.5347</v>
      </c>
      <c r="D155" s="219">
        <v>1.06077</v>
      </c>
      <c r="E155" s="220">
        <v>20.66</v>
      </c>
      <c r="F155" s="220">
        <v>21.013400000000001</v>
      </c>
      <c r="G155" s="220">
        <v>18.087399999999999</v>
      </c>
      <c r="H155" s="220">
        <v>18.082100000000001</v>
      </c>
      <c r="I155" s="221">
        <v>20.427199999999999</v>
      </c>
      <c r="J155" s="221">
        <v>20.778400000000001</v>
      </c>
      <c r="K155" s="221">
        <v>21.278600000000001</v>
      </c>
      <c r="L155" s="221">
        <v>19.442499999999999</v>
      </c>
      <c r="M155" s="222">
        <v>1</v>
      </c>
      <c r="N155" s="222">
        <v>1</v>
      </c>
      <c r="O155" s="222">
        <v>1</v>
      </c>
      <c r="P155" s="222">
        <v>3.9</v>
      </c>
      <c r="Q155" s="222">
        <v>307</v>
      </c>
      <c r="R155" s="222">
        <v>32195.9</v>
      </c>
    </row>
    <row r="156" spans="1:18" x14ac:dyDescent="0.15">
      <c r="A156" s="223" t="s">
        <v>1845</v>
      </c>
      <c r="B156" s="93" t="s">
        <v>1846</v>
      </c>
      <c r="C156" s="219">
        <v>1.5266200000000001</v>
      </c>
      <c r="D156" s="219">
        <v>0.864649</v>
      </c>
      <c r="E156" s="220" t="s">
        <v>1474</v>
      </c>
      <c r="F156" s="220">
        <v>25.842199999999998</v>
      </c>
      <c r="G156" s="220" t="s">
        <v>1474</v>
      </c>
      <c r="H156" s="220" t="s">
        <v>1474</v>
      </c>
      <c r="I156" s="221" t="s">
        <v>1474</v>
      </c>
      <c r="J156" s="221" t="s">
        <v>1474</v>
      </c>
      <c r="K156" s="221" t="s">
        <v>1474</v>
      </c>
      <c r="L156" s="221" t="s">
        <v>1474</v>
      </c>
      <c r="M156" s="222">
        <v>1</v>
      </c>
      <c r="N156" s="222">
        <v>1</v>
      </c>
      <c r="O156" s="222">
        <v>1</v>
      </c>
      <c r="P156" s="222">
        <v>17.899999999999999</v>
      </c>
      <c r="Q156" s="222">
        <v>95</v>
      </c>
      <c r="R156" s="222">
        <v>10828.6</v>
      </c>
    </row>
    <row r="157" spans="1:18" x14ac:dyDescent="0.15">
      <c r="A157" s="223" t="s">
        <v>1847</v>
      </c>
      <c r="B157" s="93" t="s">
        <v>1848</v>
      </c>
      <c r="C157" s="219">
        <v>1.52633</v>
      </c>
      <c r="D157" s="219">
        <v>0.66745200000000005</v>
      </c>
      <c r="E157" s="220">
        <v>21.2181</v>
      </c>
      <c r="F157" s="220">
        <v>20.632999999999999</v>
      </c>
      <c r="G157" s="220">
        <v>20.430900000000001</v>
      </c>
      <c r="H157" s="220">
        <v>20.128900000000002</v>
      </c>
      <c r="I157" s="221">
        <v>20.739899999999999</v>
      </c>
      <c r="J157" s="221">
        <v>21.092600000000001</v>
      </c>
      <c r="K157" s="221">
        <v>20.926200000000001</v>
      </c>
      <c r="L157" s="221">
        <v>20.087199999999999</v>
      </c>
      <c r="M157" s="222">
        <v>3</v>
      </c>
      <c r="N157" s="222">
        <v>3</v>
      </c>
      <c r="O157" s="222">
        <v>3</v>
      </c>
      <c r="P157" s="222">
        <v>9.1</v>
      </c>
      <c r="Q157" s="222">
        <v>487</v>
      </c>
      <c r="R157" s="222">
        <v>55177.1</v>
      </c>
    </row>
    <row r="158" spans="1:18" x14ac:dyDescent="0.15">
      <c r="A158" s="223" t="s">
        <v>1849</v>
      </c>
      <c r="B158" s="93" t="s">
        <v>1936</v>
      </c>
      <c r="C158" s="219">
        <v>1.52369</v>
      </c>
      <c r="D158" s="219">
        <v>0.58476899999999998</v>
      </c>
      <c r="E158" s="220" t="s">
        <v>1474</v>
      </c>
      <c r="F158" s="220">
        <v>17.532699999999998</v>
      </c>
      <c r="G158" s="220">
        <v>17.792400000000001</v>
      </c>
      <c r="H158" s="220">
        <v>17.3432</v>
      </c>
      <c r="I158" s="221">
        <v>17.768000000000001</v>
      </c>
      <c r="J158" s="221">
        <v>17.86</v>
      </c>
      <c r="K158" s="221">
        <v>22.673500000000001</v>
      </c>
      <c r="L158" s="221">
        <v>17.7379</v>
      </c>
      <c r="M158" s="222">
        <v>1</v>
      </c>
      <c r="N158" s="222">
        <v>1</v>
      </c>
      <c r="O158" s="222">
        <v>1</v>
      </c>
      <c r="P158" s="222">
        <v>0.9</v>
      </c>
      <c r="Q158" s="222">
        <v>1411</v>
      </c>
      <c r="R158" s="222">
        <v>160276</v>
      </c>
    </row>
    <row r="159" spans="1:18" x14ac:dyDescent="0.15">
      <c r="A159" s="223" t="s">
        <v>1937</v>
      </c>
      <c r="B159" s="93" t="s">
        <v>1852</v>
      </c>
      <c r="C159" s="219">
        <v>1.52179</v>
      </c>
      <c r="D159" s="219">
        <v>2.2415699999999998</v>
      </c>
      <c r="E159" s="220">
        <v>21.971299999999999</v>
      </c>
      <c r="F159" s="220">
        <v>19.4129</v>
      </c>
      <c r="G159" s="220">
        <v>19.049099999999999</v>
      </c>
      <c r="H159" s="220">
        <v>18.771000000000001</v>
      </c>
      <c r="I159" s="221">
        <v>20.265699999999999</v>
      </c>
      <c r="J159" s="221">
        <v>20.9008</v>
      </c>
      <c r="K159" s="221">
        <v>19.5837</v>
      </c>
      <c r="L159" s="221">
        <v>20.986000000000001</v>
      </c>
      <c r="M159" s="222">
        <v>3</v>
      </c>
      <c r="N159" s="222">
        <v>3</v>
      </c>
      <c r="O159" s="222">
        <v>3</v>
      </c>
      <c r="P159" s="222">
        <v>2.4</v>
      </c>
      <c r="Q159" s="222">
        <v>2585.5</v>
      </c>
      <c r="R159" s="222">
        <v>286511</v>
      </c>
    </row>
    <row r="160" spans="1:18" x14ac:dyDescent="0.15">
      <c r="A160" s="223" t="s">
        <v>1853</v>
      </c>
      <c r="B160" s="93" t="s">
        <v>1854</v>
      </c>
      <c r="C160" s="219">
        <v>1.5205599999999999</v>
      </c>
      <c r="D160" s="219">
        <v>1.9300200000000001</v>
      </c>
      <c r="E160" s="220">
        <v>22.847300000000001</v>
      </c>
      <c r="F160" s="220">
        <v>21.824200000000001</v>
      </c>
      <c r="G160" s="220">
        <v>21.570399999999999</v>
      </c>
      <c r="H160" s="220">
        <v>21.4617</v>
      </c>
      <c r="I160" s="221">
        <v>22.9574</v>
      </c>
      <c r="J160" s="221">
        <v>23.455500000000001</v>
      </c>
      <c r="K160" s="221">
        <v>23.047699999999999</v>
      </c>
      <c r="L160" s="221">
        <v>22.771000000000001</v>
      </c>
      <c r="M160" s="222">
        <v>9</v>
      </c>
      <c r="N160" s="222">
        <v>9</v>
      </c>
      <c r="O160" s="222">
        <v>9</v>
      </c>
      <c r="P160" s="222">
        <v>37</v>
      </c>
      <c r="Q160" s="222">
        <v>341</v>
      </c>
      <c r="R160" s="222">
        <v>38645.699999999997</v>
      </c>
    </row>
    <row r="161" spans="1:18" x14ac:dyDescent="0.15">
      <c r="A161" s="223" t="s">
        <v>1855</v>
      </c>
      <c r="B161" s="93" t="s">
        <v>1717</v>
      </c>
      <c r="C161" s="219">
        <v>1.51895</v>
      </c>
      <c r="D161" s="219">
        <v>0.45720100000000002</v>
      </c>
      <c r="E161" s="220">
        <v>24.260300000000001</v>
      </c>
      <c r="F161" s="220">
        <v>21.4285</v>
      </c>
      <c r="G161" s="220" t="s">
        <v>1474</v>
      </c>
      <c r="H161" s="220">
        <v>21.261600000000001</v>
      </c>
      <c r="I161" s="221">
        <v>21.420400000000001</v>
      </c>
      <c r="J161" s="221">
        <v>16.220700000000001</v>
      </c>
      <c r="K161" s="221">
        <v>17.833300000000001</v>
      </c>
      <c r="L161" s="221">
        <v>20.563400000000001</v>
      </c>
      <c r="M161" s="222">
        <v>5</v>
      </c>
      <c r="N161" s="222">
        <v>5</v>
      </c>
      <c r="O161" s="222">
        <v>5</v>
      </c>
      <c r="P161" s="222">
        <v>17.899999999999999</v>
      </c>
      <c r="Q161" s="222">
        <v>301</v>
      </c>
      <c r="R161" s="222">
        <v>31730.2</v>
      </c>
    </row>
    <row r="162" spans="1:18" x14ac:dyDescent="0.15">
      <c r="A162" s="223" t="s">
        <v>1856</v>
      </c>
      <c r="B162" s="93" t="s">
        <v>1857</v>
      </c>
      <c r="C162" s="219">
        <v>1.5158</v>
      </c>
      <c r="D162" s="219">
        <v>1.88015</v>
      </c>
      <c r="E162" s="220" t="s">
        <v>1474</v>
      </c>
      <c r="F162" s="220" t="s">
        <v>1474</v>
      </c>
      <c r="G162" s="220" t="s">
        <v>1474</v>
      </c>
      <c r="H162" s="220">
        <v>17.609100000000002</v>
      </c>
      <c r="I162" s="221">
        <v>18.950099999999999</v>
      </c>
      <c r="J162" s="221">
        <v>18.9025</v>
      </c>
      <c r="K162" s="221">
        <v>19.012799999999999</v>
      </c>
      <c r="L162" s="221">
        <v>17.912199999999999</v>
      </c>
      <c r="M162" s="222">
        <v>1</v>
      </c>
      <c r="N162" s="222">
        <v>1</v>
      </c>
      <c r="O162" s="222">
        <v>1</v>
      </c>
      <c r="P162" s="222">
        <v>5.8</v>
      </c>
      <c r="Q162" s="222">
        <v>207</v>
      </c>
      <c r="R162" s="222">
        <v>24753.599999999999</v>
      </c>
    </row>
    <row r="163" spans="1:18" x14ac:dyDescent="0.15">
      <c r="A163" s="223" t="s">
        <v>1858</v>
      </c>
      <c r="B163" s="93" t="s">
        <v>1718</v>
      </c>
      <c r="C163" s="219">
        <v>1.5128699999999999</v>
      </c>
      <c r="D163" s="219">
        <v>2.5110999999999999</v>
      </c>
      <c r="E163" s="220">
        <v>26.111799999999999</v>
      </c>
      <c r="F163" s="220">
        <v>26.8553</v>
      </c>
      <c r="G163" s="220">
        <v>26.8385</v>
      </c>
      <c r="H163" s="220">
        <v>26.921500000000002</v>
      </c>
      <c r="I163" s="221">
        <v>26.500299999999999</v>
      </c>
      <c r="J163" s="221">
        <v>26.820900000000002</v>
      </c>
      <c r="K163" s="221">
        <v>26.456700000000001</v>
      </c>
      <c r="L163" s="221">
        <v>26.948899999999998</v>
      </c>
      <c r="M163" s="222">
        <v>15</v>
      </c>
      <c r="N163" s="222">
        <v>15</v>
      </c>
      <c r="O163" s="222">
        <v>15</v>
      </c>
      <c r="P163" s="222">
        <v>58</v>
      </c>
      <c r="Q163" s="222">
        <v>336</v>
      </c>
      <c r="R163" s="222">
        <v>39959.699999999997</v>
      </c>
    </row>
    <row r="164" spans="1:18" x14ac:dyDescent="0.15">
      <c r="A164" s="223" t="s">
        <v>1719</v>
      </c>
      <c r="B164" s="93" t="s">
        <v>1720</v>
      </c>
      <c r="C164" s="219">
        <v>1.49875</v>
      </c>
      <c r="D164" s="219">
        <v>1.70916</v>
      </c>
      <c r="E164" s="220">
        <v>21.532299999999999</v>
      </c>
      <c r="F164" s="220">
        <v>20.206</v>
      </c>
      <c r="G164" s="220">
        <v>16.9711</v>
      </c>
      <c r="H164" s="220">
        <v>17.203800000000001</v>
      </c>
      <c r="I164" s="221">
        <v>20.535499999999999</v>
      </c>
      <c r="J164" s="221">
        <v>20.708400000000001</v>
      </c>
      <c r="K164" s="221">
        <v>20.558299999999999</v>
      </c>
      <c r="L164" s="221">
        <v>18.985299999999999</v>
      </c>
      <c r="M164" s="222">
        <v>4</v>
      </c>
      <c r="N164" s="222">
        <v>4</v>
      </c>
      <c r="O164" s="222">
        <v>4</v>
      </c>
      <c r="P164" s="222">
        <v>28.7</v>
      </c>
      <c r="Q164" s="222">
        <v>343.5</v>
      </c>
      <c r="R164" s="222">
        <v>35628.6</v>
      </c>
    </row>
    <row r="165" spans="1:18" x14ac:dyDescent="0.15">
      <c r="A165" s="223" t="s">
        <v>1721</v>
      </c>
      <c r="B165" s="93" t="s">
        <v>1722</v>
      </c>
      <c r="C165" s="219">
        <v>1.4899800000000001</v>
      </c>
      <c r="D165" s="219">
        <v>1.20838</v>
      </c>
      <c r="E165" s="220">
        <v>21.725999999999999</v>
      </c>
      <c r="F165" s="220">
        <v>18.1144</v>
      </c>
      <c r="G165" s="220" t="s">
        <v>1474</v>
      </c>
      <c r="H165" s="220">
        <v>17.855699999999999</v>
      </c>
      <c r="I165" s="221">
        <v>17.742100000000001</v>
      </c>
      <c r="J165" s="221">
        <v>18.029299999999999</v>
      </c>
      <c r="K165" s="221" t="s">
        <v>1474</v>
      </c>
      <c r="L165" s="221" t="s">
        <v>1474</v>
      </c>
      <c r="M165" s="222">
        <v>1</v>
      </c>
      <c r="N165" s="222">
        <v>1</v>
      </c>
      <c r="O165" s="222">
        <v>1</v>
      </c>
      <c r="P165" s="222">
        <v>3.7</v>
      </c>
      <c r="Q165" s="222">
        <v>569</v>
      </c>
      <c r="R165" s="222">
        <v>64019.7</v>
      </c>
    </row>
    <row r="166" spans="1:18" x14ac:dyDescent="0.15">
      <c r="A166" s="223" t="s">
        <v>1723</v>
      </c>
      <c r="B166" s="93" t="s">
        <v>1723</v>
      </c>
      <c r="C166" s="219">
        <v>1.4859199999999999</v>
      </c>
      <c r="D166" s="219">
        <v>2.4812500000000002</v>
      </c>
      <c r="E166" s="220">
        <v>21.1648</v>
      </c>
      <c r="F166" s="220">
        <v>20.879100000000001</v>
      </c>
      <c r="G166" s="220">
        <v>20.581299999999999</v>
      </c>
      <c r="H166" s="220">
        <v>20.348199999999999</v>
      </c>
      <c r="I166" s="221">
        <v>22.417100000000001</v>
      </c>
      <c r="J166" s="221">
        <v>22.721599999999999</v>
      </c>
      <c r="K166" s="221">
        <v>22.5549</v>
      </c>
      <c r="L166" s="221">
        <v>21.581600000000002</v>
      </c>
      <c r="M166" s="222">
        <v>5</v>
      </c>
      <c r="N166" s="222">
        <v>5</v>
      </c>
      <c r="O166" s="222">
        <v>5</v>
      </c>
      <c r="P166" s="222">
        <v>17.5</v>
      </c>
      <c r="Q166" s="222">
        <v>354</v>
      </c>
      <c r="R166" s="222">
        <v>40211.699999999997</v>
      </c>
    </row>
    <row r="167" spans="1:18" x14ac:dyDescent="0.15">
      <c r="A167" s="223" t="s">
        <v>1724</v>
      </c>
      <c r="B167" s="93" t="s">
        <v>1725</v>
      </c>
      <c r="C167" s="219">
        <v>1.4757499999999999</v>
      </c>
      <c r="D167" s="219">
        <v>1.0577399999999999</v>
      </c>
      <c r="E167" s="220">
        <v>20.599</v>
      </c>
      <c r="F167" s="220">
        <v>20.752199999999998</v>
      </c>
      <c r="G167" s="220">
        <v>18.871400000000001</v>
      </c>
      <c r="H167" s="220">
        <v>18.391200000000001</v>
      </c>
      <c r="I167" s="221">
        <v>19.754799999999999</v>
      </c>
      <c r="J167" s="221">
        <v>18.4269</v>
      </c>
      <c r="K167" s="221">
        <v>18.827200000000001</v>
      </c>
      <c r="L167" s="221">
        <v>18.612400000000001</v>
      </c>
      <c r="M167" s="222">
        <v>4</v>
      </c>
      <c r="N167" s="222">
        <v>4</v>
      </c>
      <c r="O167" s="222">
        <v>4</v>
      </c>
      <c r="P167" s="222">
        <v>8.6999999999999993</v>
      </c>
      <c r="Q167" s="222">
        <v>549</v>
      </c>
      <c r="R167" s="222">
        <v>63265.5</v>
      </c>
    </row>
    <row r="168" spans="1:18" x14ac:dyDescent="0.15">
      <c r="A168" s="223" t="s">
        <v>1726</v>
      </c>
      <c r="B168" s="93" t="s">
        <v>1727</v>
      </c>
      <c r="C168" s="219">
        <v>1.4654700000000001</v>
      </c>
      <c r="D168" s="219">
        <v>4.8701600000000003</v>
      </c>
      <c r="E168" s="220">
        <v>26.841100000000001</v>
      </c>
      <c r="F168" s="220">
        <v>27.8401</v>
      </c>
      <c r="G168" s="220">
        <v>27.857900000000001</v>
      </c>
      <c r="H168" s="220">
        <v>27.968499999999999</v>
      </c>
      <c r="I168" s="221">
        <v>27.933</v>
      </c>
      <c r="J168" s="221">
        <v>27.728100000000001</v>
      </c>
      <c r="K168" s="221">
        <v>27.853400000000001</v>
      </c>
      <c r="L168" s="221">
        <v>28.051500000000001</v>
      </c>
      <c r="M168" s="222">
        <v>21</v>
      </c>
      <c r="N168" s="222">
        <v>21</v>
      </c>
      <c r="O168" s="222">
        <v>21</v>
      </c>
      <c r="P168" s="222">
        <v>58.9</v>
      </c>
      <c r="Q168" s="222">
        <v>399</v>
      </c>
      <c r="R168" s="222">
        <v>43891.9</v>
      </c>
    </row>
    <row r="169" spans="1:18" x14ac:dyDescent="0.15">
      <c r="A169" s="223" t="s">
        <v>1728</v>
      </c>
      <c r="B169" s="93" t="s">
        <v>1729</v>
      </c>
      <c r="C169" s="219">
        <v>1.4618</v>
      </c>
      <c r="D169" s="219">
        <v>2.2177799999999999</v>
      </c>
      <c r="E169" s="220">
        <v>27.947399999999998</v>
      </c>
      <c r="F169" s="220">
        <v>26.813800000000001</v>
      </c>
      <c r="G169" s="220">
        <v>26.677099999999999</v>
      </c>
      <c r="H169" s="220">
        <v>25.895600000000002</v>
      </c>
      <c r="I169" s="221">
        <v>27.828099999999999</v>
      </c>
      <c r="J169" s="221">
        <v>27.908899999999999</v>
      </c>
      <c r="K169" s="221">
        <v>28.717099999999999</v>
      </c>
      <c r="L169" s="221">
        <v>28.135100000000001</v>
      </c>
      <c r="M169" s="222">
        <v>46</v>
      </c>
      <c r="N169" s="222">
        <v>46</v>
      </c>
      <c r="O169" s="222">
        <v>43</v>
      </c>
      <c r="P169" s="222">
        <v>54</v>
      </c>
      <c r="Q169" s="222">
        <v>772</v>
      </c>
      <c r="R169" s="222">
        <v>93408.2</v>
      </c>
    </row>
    <row r="170" spans="1:18" x14ac:dyDescent="0.15">
      <c r="A170" s="223" t="s">
        <v>1730</v>
      </c>
      <c r="B170" s="93" t="s">
        <v>1731</v>
      </c>
      <c r="C170" s="219">
        <v>1.4613700000000001</v>
      </c>
      <c r="D170" s="219">
        <v>0.38604300000000003</v>
      </c>
      <c r="E170" s="220">
        <v>23.150300000000001</v>
      </c>
      <c r="F170" s="220">
        <v>23.470800000000001</v>
      </c>
      <c r="G170" s="220">
        <v>23.7424</v>
      </c>
      <c r="H170" s="220">
        <v>24.0365</v>
      </c>
      <c r="I170" s="221">
        <v>24.0411</v>
      </c>
      <c r="J170" s="221">
        <v>24.1219</v>
      </c>
      <c r="K170" s="221">
        <v>24.382999999999999</v>
      </c>
      <c r="L170" s="221">
        <v>25.637599999999999</v>
      </c>
      <c r="M170" s="222">
        <v>1</v>
      </c>
      <c r="N170" s="222">
        <v>1</v>
      </c>
      <c r="O170" s="222">
        <v>1</v>
      </c>
      <c r="P170" s="222">
        <v>10</v>
      </c>
      <c r="Q170" s="222">
        <v>190</v>
      </c>
      <c r="R170" s="222">
        <v>21635.9</v>
      </c>
    </row>
    <row r="171" spans="1:18" x14ac:dyDescent="0.15">
      <c r="A171" s="223" t="s">
        <v>1732</v>
      </c>
      <c r="B171" s="93" t="s">
        <v>1733</v>
      </c>
      <c r="C171" s="219">
        <v>1.45678</v>
      </c>
      <c r="D171" s="219">
        <v>0.67495499999999997</v>
      </c>
      <c r="E171" s="220">
        <v>19.232500000000002</v>
      </c>
      <c r="F171" s="220">
        <v>19.458100000000002</v>
      </c>
      <c r="G171" s="220">
        <v>19.520099999999999</v>
      </c>
      <c r="H171" s="220">
        <v>19.729299999999999</v>
      </c>
      <c r="I171" s="221">
        <v>19.759499999999999</v>
      </c>
      <c r="J171" s="221">
        <v>19.809699999999999</v>
      </c>
      <c r="K171" s="221">
        <v>20.651199999999999</v>
      </c>
      <c r="L171" s="221">
        <v>19.763300000000001</v>
      </c>
      <c r="M171" s="222">
        <v>2</v>
      </c>
      <c r="N171" s="222">
        <v>2</v>
      </c>
      <c r="O171" s="222">
        <v>2</v>
      </c>
      <c r="P171" s="222">
        <v>5</v>
      </c>
      <c r="Q171" s="222">
        <v>556</v>
      </c>
      <c r="R171" s="222">
        <v>61050.1</v>
      </c>
    </row>
    <row r="172" spans="1:18" x14ac:dyDescent="0.15">
      <c r="A172" s="223" t="s">
        <v>1734</v>
      </c>
      <c r="B172" s="93" t="s">
        <v>1735</v>
      </c>
      <c r="C172" s="219">
        <v>1.4567699999999999</v>
      </c>
      <c r="D172" s="219">
        <v>4.47309</v>
      </c>
      <c r="E172" s="220">
        <v>20.3551</v>
      </c>
      <c r="F172" s="220">
        <v>19.248200000000001</v>
      </c>
      <c r="G172" s="220">
        <v>19.369299999999999</v>
      </c>
      <c r="H172" s="220">
        <v>19.252300000000002</v>
      </c>
      <c r="I172" s="221">
        <v>20.587399999999999</v>
      </c>
      <c r="J172" s="221">
        <v>21.0639</v>
      </c>
      <c r="K172" s="221">
        <v>21.008700000000001</v>
      </c>
      <c r="L172" s="221">
        <v>20.9694</v>
      </c>
      <c r="M172" s="222">
        <v>10</v>
      </c>
      <c r="N172" s="222">
        <v>2</v>
      </c>
      <c r="O172" s="222">
        <v>2</v>
      </c>
      <c r="P172" s="222">
        <v>37.799999999999997</v>
      </c>
      <c r="Q172" s="222">
        <v>407</v>
      </c>
      <c r="R172" s="222">
        <v>43904.2</v>
      </c>
    </row>
    <row r="173" spans="1:18" x14ac:dyDescent="0.15">
      <c r="A173" s="223" t="s">
        <v>1736</v>
      </c>
      <c r="B173" s="93" t="s">
        <v>1737</v>
      </c>
      <c r="C173" s="219">
        <v>1.4455899999999999</v>
      </c>
      <c r="D173" s="219">
        <v>0.84292100000000003</v>
      </c>
      <c r="E173" s="220">
        <v>19.605799999999999</v>
      </c>
      <c r="F173" s="220" t="s">
        <v>1474</v>
      </c>
      <c r="G173" s="220" t="s">
        <v>1474</v>
      </c>
      <c r="H173" s="220" t="s">
        <v>1474</v>
      </c>
      <c r="I173" s="221">
        <v>17.555099999999999</v>
      </c>
      <c r="J173" s="221">
        <v>17.626899999999999</v>
      </c>
      <c r="K173" s="221" t="s">
        <v>1474</v>
      </c>
      <c r="L173" s="221" t="s">
        <v>1474</v>
      </c>
      <c r="M173" s="222">
        <v>3</v>
      </c>
      <c r="N173" s="222">
        <v>3</v>
      </c>
      <c r="O173" s="222">
        <v>3</v>
      </c>
      <c r="P173" s="222">
        <v>47.6</v>
      </c>
      <c r="Q173" s="222">
        <v>84</v>
      </c>
      <c r="R173" s="222">
        <v>9671.2199999999993</v>
      </c>
    </row>
    <row r="174" spans="1:18" x14ac:dyDescent="0.15">
      <c r="A174" s="223" t="s">
        <v>1738</v>
      </c>
      <c r="B174" s="93" t="s">
        <v>1739</v>
      </c>
      <c r="C174" s="219">
        <v>1.4414400000000001</v>
      </c>
      <c r="D174" s="219">
        <v>0.95343900000000004</v>
      </c>
      <c r="E174" s="220">
        <v>25.243200000000002</v>
      </c>
      <c r="F174" s="220">
        <v>24.221</v>
      </c>
      <c r="G174" s="220">
        <v>22.317799999999998</v>
      </c>
      <c r="H174" s="220">
        <v>23.9955</v>
      </c>
      <c r="I174" s="221">
        <v>23.951599999999999</v>
      </c>
      <c r="J174" s="221">
        <v>21.890899999999998</v>
      </c>
      <c r="K174" s="221">
        <v>22.234000000000002</v>
      </c>
      <c r="L174" s="221">
        <v>23.047599999999999</v>
      </c>
      <c r="M174" s="222">
        <v>8</v>
      </c>
      <c r="N174" s="222">
        <v>8</v>
      </c>
      <c r="O174" s="222">
        <v>8</v>
      </c>
      <c r="P174" s="222">
        <v>17.7</v>
      </c>
      <c r="Q174" s="222">
        <v>740</v>
      </c>
      <c r="R174" s="222">
        <v>79112.399999999994</v>
      </c>
    </row>
    <row r="175" spans="1:18" x14ac:dyDescent="0.15">
      <c r="A175" s="223" t="s">
        <v>1740</v>
      </c>
      <c r="B175" s="93" t="s">
        <v>1740</v>
      </c>
      <c r="C175" s="219">
        <v>1.4377599999999999</v>
      </c>
      <c r="D175" s="219">
        <v>2.7334900000000002</v>
      </c>
      <c r="E175" s="220">
        <v>22.837199999999999</v>
      </c>
      <c r="F175" s="220">
        <v>21.744599999999998</v>
      </c>
      <c r="G175" s="220">
        <v>21.347899999999999</v>
      </c>
      <c r="H175" s="220">
        <v>20.653300000000002</v>
      </c>
      <c r="I175" s="221">
        <v>23.026900000000001</v>
      </c>
      <c r="J175" s="221">
        <v>23.1144</v>
      </c>
      <c r="K175" s="221">
        <v>23.682600000000001</v>
      </c>
      <c r="L175" s="221">
        <v>22.496200000000002</v>
      </c>
      <c r="M175" s="222">
        <v>4</v>
      </c>
      <c r="N175" s="222">
        <v>4</v>
      </c>
      <c r="O175" s="222">
        <v>4</v>
      </c>
      <c r="P175" s="222">
        <v>14.2</v>
      </c>
      <c r="Q175" s="222">
        <v>296</v>
      </c>
      <c r="R175" s="222">
        <v>31556.3</v>
      </c>
    </row>
    <row r="176" spans="1:18" x14ac:dyDescent="0.15">
      <c r="A176" s="223" t="s">
        <v>1741</v>
      </c>
      <c r="B176" s="93" t="s">
        <v>1742</v>
      </c>
      <c r="C176" s="219">
        <v>1.4092</v>
      </c>
      <c r="D176" s="219">
        <v>2.28728</v>
      </c>
      <c r="E176" s="220">
        <v>20.911300000000001</v>
      </c>
      <c r="F176" s="220">
        <v>20.043700000000001</v>
      </c>
      <c r="G176" s="220">
        <v>21.013999999999999</v>
      </c>
      <c r="H176" s="220">
        <v>19.965499999999999</v>
      </c>
      <c r="I176" s="221">
        <v>21.747</v>
      </c>
      <c r="J176" s="221">
        <v>21.562000000000001</v>
      </c>
      <c r="K176" s="221">
        <v>20.982600000000001</v>
      </c>
      <c r="L176" s="221">
        <v>20.389700000000001</v>
      </c>
      <c r="M176" s="222">
        <v>2</v>
      </c>
      <c r="N176" s="222">
        <v>2</v>
      </c>
      <c r="O176" s="222">
        <v>2</v>
      </c>
      <c r="P176" s="222">
        <v>26.7</v>
      </c>
      <c r="Q176" s="222">
        <v>86</v>
      </c>
      <c r="R176" s="222">
        <v>9411.93</v>
      </c>
    </row>
    <row r="177" spans="1:18" x14ac:dyDescent="0.15">
      <c r="A177" s="223" t="s">
        <v>1743</v>
      </c>
      <c r="B177" s="93" t="s">
        <v>1743</v>
      </c>
      <c r="C177" s="219">
        <v>1.40482</v>
      </c>
      <c r="D177" s="219">
        <v>1.0579000000000001</v>
      </c>
      <c r="E177" s="220">
        <v>21.292899999999999</v>
      </c>
      <c r="F177" s="220">
        <v>21.992000000000001</v>
      </c>
      <c r="G177" s="220">
        <v>19.463200000000001</v>
      </c>
      <c r="H177" s="220">
        <v>18.8185</v>
      </c>
      <c r="I177" s="221">
        <v>22.0289</v>
      </c>
      <c r="J177" s="221">
        <v>19.341799999999999</v>
      </c>
      <c r="K177" s="221">
        <v>20.8444</v>
      </c>
      <c r="L177" s="221">
        <v>19.271000000000001</v>
      </c>
      <c r="M177" s="222">
        <v>5</v>
      </c>
      <c r="N177" s="222">
        <v>5</v>
      </c>
      <c r="O177" s="222">
        <v>5</v>
      </c>
      <c r="P177" s="222">
        <v>31.8</v>
      </c>
      <c r="Q177" s="222">
        <v>415</v>
      </c>
      <c r="R177" s="222">
        <v>45017.1</v>
      </c>
    </row>
    <row r="178" spans="1:18" x14ac:dyDescent="0.15">
      <c r="A178" s="223" t="s">
        <v>1744</v>
      </c>
      <c r="B178" s="93" t="s">
        <v>1745</v>
      </c>
      <c r="C178" s="219">
        <v>1.4037599999999999</v>
      </c>
      <c r="D178" s="219">
        <v>1.03043</v>
      </c>
      <c r="E178" s="220" t="s">
        <v>1474</v>
      </c>
      <c r="F178" s="220">
        <v>18.771799999999999</v>
      </c>
      <c r="G178" s="220">
        <v>18.580200000000001</v>
      </c>
      <c r="H178" s="220">
        <v>18.184699999999999</v>
      </c>
      <c r="I178" s="221">
        <v>19.0944</v>
      </c>
      <c r="J178" s="221">
        <v>19.718499999999999</v>
      </c>
      <c r="K178" s="221">
        <v>20.001100000000001</v>
      </c>
      <c r="L178" s="221">
        <v>19.3476</v>
      </c>
      <c r="M178" s="222">
        <v>2</v>
      </c>
      <c r="N178" s="222">
        <v>2</v>
      </c>
      <c r="O178" s="222">
        <v>2</v>
      </c>
      <c r="P178" s="222">
        <v>6.6</v>
      </c>
      <c r="Q178" s="222">
        <v>306</v>
      </c>
      <c r="R178" s="222">
        <v>35735.4</v>
      </c>
    </row>
    <row r="179" spans="1:18" x14ac:dyDescent="0.15">
      <c r="A179" s="223" t="s">
        <v>1746</v>
      </c>
      <c r="B179" s="93" t="s">
        <v>1747</v>
      </c>
      <c r="C179" s="219">
        <v>1.3977599999999999</v>
      </c>
      <c r="D179" s="219">
        <v>1.3995299999999999</v>
      </c>
      <c r="E179" s="220">
        <v>26.8627</v>
      </c>
      <c r="F179" s="220">
        <v>25.084599999999998</v>
      </c>
      <c r="G179" s="220">
        <v>23.2925</v>
      </c>
      <c r="H179" s="220">
        <v>25.548500000000001</v>
      </c>
      <c r="I179" s="221">
        <v>25.160699999999999</v>
      </c>
      <c r="J179" s="221">
        <v>23.4389</v>
      </c>
      <c r="K179" s="221">
        <v>23.394300000000001</v>
      </c>
      <c r="L179" s="221">
        <v>23.338200000000001</v>
      </c>
      <c r="M179" s="222">
        <v>6</v>
      </c>
      <c r="N179" s="222">
        <v>6</v>
      </c>
      <c r="O179" s="222">
        <v>5</v>
      </c>
      <c r="P179" s="222">
        <v>39.5</v>
      </c>
      <c r="Q179" s="222">
        <v>162</v>
      </c>
      <c r="R179" s="222">
        <v>18857.400000000001</v>
      </c>
    </row>
    <row r="180" spans="1:18" x14ac:dyDescent="0.15">
      <c r="A180" s="223" t="s">
        <v>1748</v>
      </c>
      <c r="B180" s="93" t="s">
        <v>1749</v>
      </c>
      <c r="C180" s="219">
        <v>1.39367</v>
      </c>
      <c r="D180" s="219">
        <v>2.01641</v>
      </c>
      <c r="E180" s="220">
        <v>21.819800000000001</v>
      </c>
      <c r="F180" s="220">
        <v>20.704499999999999</v>
      </c>
      <c r="G180" s="220">
        <v>19.988</v>
      </c>
      <c r="H180" s="220">
        <v>19.4068</v>
      </c>
      <c r="I180" s="221">
        <v>20.329899999999999</v>
      </c>
      <c r="J180" s="221">
        <v>21.2837</v>
      </c>
      <c r="K180" s="221">
        <v>21.959700000000002</v>
      </c>
      <c r="L180" s="221">
        <v>20.7239</v>
      </c>
      <c r="M180" s="222">
        <v>7</v>
      </c>
      <c r="N180" s="222">
        <v>7</v>
      </c>
      <c r="O180" s="222">
        <v>7</v>
      </c>
      <c r="P180" s="222">
        <v>5.4</v>
      </c>
      <c r="Q180" s="222">
        <v>1788</v>
      </c>
      <c r="R180" s="222">
        <v>198333</v>
      </c>
    </row>
    <row r="181" spans="1:18" x14ac:dyDescent="0.15">
      <c r="A181" s="223" t="s">
        <v>1750</v>
      </c>
      <c r="B181" s="93" t="s">
        <v>1751</v>
      </c>
      <c r="C181" s="219">
        <v>1.38314</v>
      </c>
      <c r="D181" s="219">
        <v>2.9230200000000002</v>
      </c>
      <c r="E181" s="220">
        <v>18.867599999999999</v>
      </c>
      <c r="F181" s="220">
        <v>19.616299999999999</v>
      </c>
      <c r="G181" s="220">
        <v>19.7197</v>
      </c>
      <c r="H181" s="220">
        <v>19.8581</v>
      </c>
      <c r="I181" s="221">
        <v>19.510100000000001</v>
      </c>
      <c r="J181" s="221">
        <v>20.0015</v>
      </c>
      <c r="K181" s="221">
        <v>20.101700000000001</v>
      </c>
      <c r="L181" s="221">
        <v>19.619599999999998</v>
      </c>
      <c r="M181" s="222">
        <v>2</v>
      </c>
      <c r="N181" s="222">
        <v>2</v>
      </c>
      <c r="O181" s="222">
        <v>2</v>
      </c>
      <c r="P181" s="222">
        <v>5.2</v>
      </c>
      <c r="Q181" s="222">
        <v>502</v>
      </c>
      <c r="R181" s="222">
        <v>55498.7</v>
      </c>
    </row>
    <row r="182" spans="1:18" x14ac:dyDescent="0.15">
      <c r="A182" s="223" t="s">
        <v>1752</v>
      </c>
      <c r="B182" s="93" t="s">
        <v>1753</v>
      </c>
      <c r="C182" s="219">
        <v>1.38009</v>
      </c>
      <c r="D182" s="219">
        <v>1.08338</v>
      </c>
      <c r="E182" s="220">
        <v>17.457799999999999</v>
      </c>
      <c r="F182" s="220" t="s">
        <v>1474</v>
      </c>
      <c r="G182" s="220" t="s">
        <v>1474</v>
      </c>
      <c r="H182" s="220" t="s">
        <v>1474</v>
      </c>
      <c r="I182" s="221">
        <v>18.729900000000001</v>
      </c>
      <c r="J182" s="221">
        <v>18.452100000000002</v>
      </c>
      <c r="K182" s="221">
        <v>18.006799999999998</v>
      </c>
      <c r="L182" s="221" t="s">
        <v>1474</v>
      </c>
      <c r="M182" s="222">
        <v>1</v>
      </c>
      <c r="N182" s="222">
        <v>1</v>
      </c>
      <c r="O182" s="222">
        <v>1</v>
      </c>
      <c r="P182" s="222">
        <v>9</v>
      </c>
      <c r="Q182" s="222">
        <v>156</v>
      </c>
      <c r="R182" s="222">
        <v>17587</v>
      </c>
    </row>
    <row r="183" spans="1:18" x14ac:dyDescent="0.15">
      <c r="A183" s="223" t="s">
        <v>1754</v>
      </c>
      <c r="B183" s="93" t="s">
        <v>1755</v>
      </c>
      <c r="C183" s="219">
        <v>1.37781</v>
      </c>
      <c r="D183" s="219">
        <v>1.66794</v>
      </c>
      <c r="E183" s="220">
        <v>20.342300000000002</v>
      </c>
      <c r="F183" s="220">
        <v>19.956299999999999</v>
      </c>
      <c r="G183" s="220">
        <v>20.781700000000001</v>
      </c>
      <c r="H183" s="220">
        <v>20.1966</v>
      </c>
      <c r="I183" s="221">
        <v>20.999400000000001</v>
      </c>
      <c r="J183" s="221">
        <v>21.4541</v>
      </c>
      <c r="K183" s="221">
        <v>22.243099999999998</v>
      </c>
      <c r="L183" s="221">
        <v>20.697199999999999</v>
      </c>
      <c r="M183" s="222">
        <v>5</v>
      </c>
      <c r="N183" s="222">
        <v>5</v>
      </c>
      <c r="O183" s="222">
        <v>5</v>
      </c>
      <c r="P183" s="222">
        <v>23</v>
      </c>
      <c r="Q183" s="222">
        <v>440</v>
      </c>
      <c r="R183" s="222">
        <v>47957.599999999999</v>
      </c>
    </row>
    <row r="184" spans="1:18" x14ac:dyDescent="0.15">
      <c r="A184" s="223" t="s">
        <v>1756</v>
      </c>
      <c r="B184" s="93" t="s">
        <v>1757</v>
      </c>
      <c r="C184" s="219">
        <v>1.3752</v>
      </c>
      <c r="D184" s="219">
        <v>3.2332900000000002</v>
      </c>
      <c r="E184" s="220">
        <v>19.348099999999999</v>
      </c>
      <c r="F184" s="220">
        <v>18.744900000000001</v>
      </c>
      <c r="G184" s="220">
        <v>18.380700000000001</v>
      </c>
      <c r="H184" s="220">
        <v>19.2454</v>
      </c>
      <c r="I184" s="221">
        <v>20.816700000000001</v>
      </c>
      <c r="J184" s="221">
        <v>20.732099999999999</v>
      </c>
      <c r="K184" s="221">
        <v>20.333100000000002</v>
      </c>
      <c r="L184" s="221">
        <v>20.061399999999999</v>
      </c>
      <c r="M184" s="222">
        <v>3</v>
      </c>
      <c r="N184" s="222">
        <v>3</v>
      </c>
      <c r="O184" s="222">
        <v>3</v>
      </c>
      <c r="P184" s="222">
        <v>28.8</v>
      </c>
      <c r="Q184" s="222">
        <v>125</v>
      </c>
      <c r="R184" s="222">
        <v>14104.4</v>
      </c>
    </row>
    <row r="185" spans="1:18" x14ac:dyDescent="0.15">
      <c r="A185" s="223" t="s">
        <v>1758</v>
      </c>
      <c r="B185" s="93" t="s">
        <v>1759</v>
      </c>
      <c r="C185" s="219">
        <v>1.3709199999999999</v>
      </c>
      <c r="D185" s="219">
        <v>3.3147500000000001</v>
      </c>
      <c r="E185" s="220">
        <v>20.034199999999998</v>
      </c>
      <c r="F185" s="220">
        <v>20.282699999999998</v>
      </c>
      <c r="G185" s="220">
        <v>20.339500000000001</v>
      </c>
      <c r="H185" s="220">
        <v>20.883199999999999</v>
      </c>
      <c r="I185" s="221">
        <v>21.538699999999999</v>
      </c>
      <c r="J185" s="221">
        <v>21.825099999999999</v>
      </c>
      <c r="K185" s="221">
        <v>21.868400000000001</v>
      </c>
      <c r="L185" s="221">
        <v>22.171299999999999</v>
      </c>
      <c r="M185" s="222">
        <v>5</v>
      </c>
      <c r="N185" s="222">
        <v>5</v>
      </c>
      <c r="O185" s="222">
        <v>5</v>
      </c>
      <c r="P185" s="222">
        <v>17.100000000000001</v>
      </c>
      <c r="Q185" s="222">
        <v>357</v>
      </c>
      <c r="R185" s="222">
        <v>39111.4</v>
      </c>
    </row>
    <row r="186" spans="1:18" x14ac:dyDescent="0.15">
      <c r="A186" s="223" t="s">
        <v>1760</v>
      </c>
      <c r="B186" s="93" t="s">
        <v>1761</v>
      </c>
      <c r="C186" s="219">
        <v>1.36555</v>
      </c>
      <c r="D186" s="219">
        <v>3.6076999999999999</v>
      </c>
      <c r="E186" s="220">
        <v>26.3094</v>
      </c>
      <c r="F186" s="220">
        <v>26.033899999999999</v>
      </c>
      <c r="G186" s="220">
        <v>25.863099999999999</v>
      </c>
      <c r="H186" s="220">
        <v>26.236799999999999</v>
      </c>
      <c r="I186" s="221">
        <v>25.494599999999998</v>
      </c>
      <c r="J186" s="221">
        <v>25.739899999999999</v>
      </c>
      <c r="K186" s="221">
        <v>25.147200000000002</v>
      </c>
      <c r="L186" s="221">
        <v>25.200500000000002</v>
      </c>
      <c r="M186" s="222">
        <v>10</v>
      </c>
      <c r="N186" s="222">
        <v>10</v>
      </c>
      <c r="O186" s="222">
        <v>10</v>
      </c>
      <c r="P186" s="222">
        <v>45.5</v>
      </c>
      <c r="Q186" s="222">
        <v>200</v>
      </c>
      <c r="R186" s="222">
        <v>22896.3</v>
      </c>
    </row>
    <row r="187" spans="1:18" x14ac:dyDescent="0.15">
      <c r="A187" s="223" t="s">
        <v>1762</v>
      </c>
      <c r="B187" s="93" t="s">
        <v>1763</v>
      </c>
      <c r="C187" s="219">
        <v>1.36206</v>
      </c>
      <c r="D187" s="219">
        <v>0.42013699999999998</v>
      </c>
      <c r="E187" s="220">
        <v>21.783899999999999</v>
      </c>
      <c r="F187" s="220" t="s">
        <v>1474</v>
      </c>
      <c r="G187" s="220">
        <v>21.2075</v>
      </c>
      <c r="H187" s="220" t="s">
        <v>1474</v>
      </c>
      <c r="I187" s="221">
        <v>20.817900000000002</v>
      </c>
      <c r="J187" s="221">
        <v>19.4101</v>
      </c>
      <c r="K187" s="221">
        <v>20.4633</v>
      </c>
      <c r="L187" s="221">
        <v>16.939599999999999</v>
      </c>
      <c r="M187" s="222">
        <v>2</v>
      </c>
      <c r="N187" s="222">
        <v>2</v>
      </c>
      <c r="O187" s="222">
        <v>2</v>
      </c>
      <c r="P187" s="222">
        <v>37.6</v>
      </c>
      <c r="Q187" s="222">
        <v>109</v>
      </c>
      <c r="R187" s="222">
        <v>11743</v>
      </c>
    </row>
    <row r="188" spans="1:18" x14ac:dyDescent="0.15">
      <c r="A188" s="223" t="s">
        <v>1764</v>
      </c>
      <c r="B188" s="93" t="s">
        <v>1765</v>
      </c>
      <c r="C188" s="219">
        <v>1.3584700000000001</v>
      </c>
      <c r="D188" s="219">
        <v>2.2907700000000002</v>
      </c>
      <c r="E188" s="220">
        <v>18.113600000000002</v>
      </c>
      <c r="F188" s="220">
        <v>17.7697</v>
      </c>
      <c r="G188" s="220">
        <v>17.962199999999999</v>
      </c>
      <c r="H188" s="220">
        <v>18.428899999999999</v>
      </c>
      <c r="I188" s="221">
        <v>18.2682</v>
      </c>
      <c r="J188" s="221">
        <v>18.465699999999998</v>
      </c>
      <c r="K188" s="221">
        <v>18.474399999999999</v>
      </c>
      <c r="L188" s="221">
        <v>18.883600000000001</v>
      </c>
      <c r="M188" s="222">
        <v>2</v>
      </c>
      <c r="N188" s="222">
        <v>2</v>
      </c>
      <c r="O188" s="222">
        <v>2</v>
      </c>
      <c r="P188" s="222">
        <v>2.6</v>
      </c>
      <c r="Q188" s="222">
        <v>884</v>
      </c>
      <c r="R188" s="222">
        <v>98695.5</v>
      </c>
    </row>
    <row r="189" spans="1:18" x14ac:dyDescent="0.15">
      <c r="A189" s="223" t="s">
        <v>1766</v>
      </c>
      <c r="B189" s="93" t="s">
        <v>1767</v>
      </c>
      <c r="C189" s="219">
        <v>1.3557600000000001</v>
      </c>
      <c r="D189" s="219">
        <v>3.6999499999999999</v>
      </c>
      <c r="E189" s="220">
        <v>27.366399999999999</v>
      </c>
      <c r="F189" s="220">
        <v>28.061800000000002</v>
      </c>
      <c r="G189" s="220">
        <v>28.110700000000001</v>
      </c>
      <c r="H189" s="220">
        <v>28.5824</v>
      </c>
      <c r="I189" s="221">
        <v>28.319400000000002</v>
      </c>
      <c r="J189" s="221">
        <v>28.151800000000001</v>
      </c>
      <c r="K189" s="221">
        <v>28.058900000000001</v>
      </c>
      <c r="L189" s="221">
        <v>28.0261</v>
      </c>
      <c r="M189" s="222">
        <v>26</v>
      </c>
      <c r="N189" s="222">
        <v>26</v>
      </c>
      <c r="O189" s="222">
        <v>26</v>
      </c>
      <c r="P189" s="222">
        <v>73.5</v>
      </c>
      <c r="Q189" s="222">
        <v>415</v>
      </c>
      <c r="R189" s="222">
        <v>46795.9</v>
      </c>
    </row>
    <row r="190" spans="1:18" x14ac:dyDescent="0.15">
      <c r="A190" s="223" t="s">
        <v>1768</v>
      </c>
      <c r="B190" s="93" t="s">
        <v>1769</v>
      </c>
      <c r="C190" s="219">
        <v>1.35442</v>
      </c>
      <c r="D190" s="219">
        <v>3.0444499999999999</v>
      </c>
      <c r="E190" s="220">
        <v>21.5625</v>
      </c>
      <c r="F190" s="220">
        <v>20.8766</v>
      </c>
      <c r="G190" s="220">
        <v>20.393799999999999</v>
      </c>
      <c r="H190" s="220">
        <v>19.851199999999999</v>
      </c>
      <c r="I190" s="221">
        <v>21.081800000000001</v>
      </c>
      <c r="J190" s="221">
        <v>21.651499999999999</v>
      </c>
      <c r="K190" s="221">
        <v>21.751999999999999</v>
      </c>
      <c r="L190" s="221">
        <v>21.152000000000001</v>
      </c>
      <c r="M190" s="222">
        <v>9</v>
      </c>
      <c r="N190" s="222">
        <v>9</v>
      </c>
      <c r="O190" s="222">
        <v>9</v>
      </c>
      <c r="P190" s="222">
        <v>7.2</v>
      </c>
      <c r="Q190" s="222">
        <v>1639</v>
      </c>
      <c r="R190" s="222">
        <v>182339</v>
      </c>
    </row>
    <row r="191" spans="1:18" x14ac:dyDescent="0.15">
      <c r="A191" s="223" t="s">
        <v>1770</v>
      </c>
      <c r="B191" s="93" t="s">
        <v>1771</v>
      </c>
      <c r="C191" s="219">
        <v>1.34903</v>
      </c>
      <c r="D191" s="219">
        <v>3.0343300000000002</v>
      </c>
      <c r="E191" s="220">
        <v>19.753599999999999</v>
      </c>
      <c r="F191" s="220">
        <v>22.117699999999999</v>
      </c>
      <c r="G191" s="220">
        <v>21.977</v>
      </c>
      <c r="H191" s="220">
        <v>21.678999999999998</v>
      </c>
      <c r="I191" s="221">
        <v>23.196899999999999</v>
      </c>
      <c r="J191" s="221">
        <v>24.001899999999999</v>
      </c>
      <c r="K191" s="221">
        <v>24.0763</v>
      </c>
      <c r="L191" s="221">
        <v>23.9177</v>
      </c>
      <c r="M191" s="222">
        <v>8</v>
      </c>
      <c r="N191" s="222">
        <v>7</v>
      </c>
      <c r="O191" s="222">
        <v>7</v>
      </c>
      <c r="P191" s="222">
        <v>20.6</v>
      </c>
      <c r="Q191" s="222">
        <v>374</v>
      </c>
      <c r="R191" s="222">
        <v>40553.300000000003</v>
      </c>
    </row>
    <row r="192" spans="1:18" x14ac:dyDescent="0.15">
      <c r="A192" s="223" t="s">
        <v>1884</v>
      </c>
      <c r="B192" s="93" t="s">
        <v>1885</v>
      </c>
      <c r="C192" s="219">
        <v>1.3453599999999999</v>
      </c>
      <c r="D192" s="219">
        <v>1.24404</v>
      </c>
      <c r="E192" s="220">
        <v>18.534500000000001</v>
      </c>
      <c r="F192" s="220">
        <v>18.996400000000001</v>
      </c>
      <c r="G192" s="220" t="s">
        <v>1474</v>
      </c>
      <c r="H192" s="220">
        <v>18.892800000000001</v>
      </c>
      <c r="I192" s="221">
        <v>19.708500000000001</v>
      </c>
      <c r="J192" s="221">
        <v>19.771899999999999</v>
      </c>
      <c r="K192" s="221">
        <v>19.242699999999999</v>
      </c>
      <c r="L192" s="221">
        <v>20.013200000000001</v>
      </c>
      <c r="M192" s="222">
        <v>4</v>
      </c>
      <c r="N192" s="222">
        <v>2</v>
      </c>
      <c r="O192" s="222">
        <v>2</v>
      </c>
      <c r="P192" s="222">
        <v>14.8</v>
      </c>
      <c r="Q192" s="222">
        <v>330</v>
      </c>
      <c r="R192" s="222">
        <v>37740.5</v>
      </c>
    </row>
    <row r="193" spans="1:18" x14ac:dyDescent="0.15">
      <c r="A193" s="223" t="s">
        <v>1886</v>
      </c>
      <c r="B193" s="93" t="s">
        <v>1887</v>
      </c>
      <c r="C193" s="219">
        <v>1.34162</v>
      </c>
      <c r="D193" s="219">
        <v>1.5673900000000001</v>
      </c>
      <c r="E193" s="220">
        <v>18.539300000000001</v>
      </c>
      <c r="F193" s="220">
        <v>18.9054</v>
      </c>
      <c r="G193" s="220" t="s">
        <v>1474</v>
      </c>
      <c r="H193" s="220">
        <v>18.122900000000001</v>
      </c>
      <c r="I193" s="221">
        <v>18.498100000000001</v>
      </c>
      <c r="J193" s="221">
        <v>20.2501</v>
      </c>
      <c r="K193" s="221">
        <v>19.3687</v>
      </c>
      <c r="L193" s="221">
        <v>20.526700000000002</v>
      </c>
      <c r="M193" s="222">
        <v>3</v>
      </c>
      <c r="N193" s="222">
        <v>3</v>
      </c>
      <c r="O193" s="222">
        <v>3</v>
      </c>
      <c r="P193" s="222">
        <v>4.5999999999999996</v>
      </c>
      <c r="Q193" s="222">
        <v>1093</v>
      </c>
      <c r="R193" s="222">
        <v>124864</v>
      </c>
    </row>
    <row r="194" spans="1:18" x14ac:dyDescent="0.15">
      <c r="A194" s="223" t="s">
        <v>1888</v>
      </c>
      <c r="B194" s="93" t="s">
        <v>1889</v>
      </c>
      <c r="C194" s="219">
        <v>1.32883</v>
      </c>
      <c r="D194" s="219">
        <v>1.31742</v>
      </c>
      <c r="E194" s="220" t="s">
        <v>1474</v>
      </c>
      <c r="F194" s="220" t="s">
        <v>1474</v>
      </c>
      <c r="G194" s="220">
        <v>18.9206</v>
      </c>
      <c r="H194" s="220">
        <v>19.072199999999999</v>
      </c>
      <c r="I194" s="221" t="s">
        <v>1474</v>
      </c>
      <c r="J194" s="221" t="s">
        <v>1474</v>
      </c>
      <c r="K194" s="221" t="s">
        <v>1474</v>
      </c>
      <c r="L194" s="221">
        <v>17.812799999999999</v>
      </c>
      <c r="M194" s="222">
        <v>1</v>
      </c>
      <c r="N194" s="222">
        <v>1</v>
      </c>
      <c r="O194" s="222">
        <v>1</v>
      </c>
      <c r="P194" s="222">
        <v>12.3</v>
      </c>
      <c r="Q194" s="222">
        <v>73</v>
      </c>
      <c r="R194" s="222">
        <v>8570</v>
      </c>
    </row>
    <row r="195" spans="1:18" x14ac:dyDescent="0.15">
      <c r="A195" s="223" t="s">
        <v>1890</v>
      </c>
      <c r="B195" s="93" t="s">
        <v>1891</v>
      </c>
      <c r="C195" s="219">
        <v>1.3265400000000001</v>
      </c>
      <c r="D195" s="219">
        <v>0.462343</v>
      </c>
      <c r="E195" s="220">
        <v>20.127700000000001</v>
      </c>
      <c r="F195" s="220">
        <v>20.128699999999998</v>
      </c>
      <c r="G195" s="220" t="s">
        <v>1474</v>
      </c>
      <c r="H195" s="220" t="s">
        <v>1474</v>
      </c>
      <c r="I195" s="221">
        <v>20.194700000000001</v>
      </c>
      <c r="J195" s="221">
        <v>21.296900000000001</v>
      </c>
      <c r="K195" s="221">
        <v>20.835899999999999</v>
      </c>
      <c r="L195" s="221" t="s">
        <v>1474</v>
      </c>
      <c r="M195" s="222">
        <v>3</v>
      </c>
      <c r="N195" s="222">
        <v>3</v>
      </c>
      <c r="O195" s="222">
        <v>3</v>
      </c>
      <c r="P195" s="222">
        <v>10</v>
      </c>
      <c r="Q195" s="222">
        <v>726</v>
      </c>
      <c r="R195" s="222">
        <v>78605.100000000006</v>
      </c>
    </row>
    <row r="196" spans="1:18" x14ac:dyDescent="0.15">
      <c r="A196" s="223" t="s">
        <v>1892</v>
      </c>
      <c r="B196" s="93" t="s">
        <v>1892</v>
      </c>
      <c r="C196" s="219">
        <v>1.3234900000000001</v>
      </c>
      <c r="D196" s="219">
        <v>1.9659800000000001</v>
      </c>
      <c r="E196" s="220">
        <v>26.229199999999999</v>
      </c>
      <c r="F196" s="220">
        <v>24.656600000000001</v>
      </c>
      <c r="G196" s="220">
        <v>23.736899999999999</v>
      </c>
      <c r="H196" s="220">
        <v>22.662099999999999</v>
      </c>
      <c r="I196" s="221">
        <v>24.001000000000001</v>
      </c>
      <c r="J196" s="221">
        <v>23.675899999999999</v>
      </c>
      <c r="K196" s="221">
        <v>23.5182</v>
      </c>
      <c r="L196" s="221">
        <v>22.6371</v>
      </c>
      <c r="M196" s="222">
        <v>5</v>
      </c>
      <c r="N196" s="222">
        <v>5</v>
      </c>
      <c r="O196" s="222">
        <v>5</v>
      </c>
      <c r="P196" s="222">
        <v>52.2</v>
      </c>
      <c r="Q196" s="222">
        <v>161</v>
      </c>
      <c r="R196" s="222">
        <v>17311.599999999999</v>
      </c>
    </row>
    <row r="197" spans="1:18" x14ac:dyDescent="0.15">
      <c r="A197" s="223" t="s">
        <v>1893</v>
      </c>
      <c r="B197" s="93" t="s">
        <v>1894</v>
      </c>
      <c r="C197" s="219">
        <v>1.3230200000000001</v>
      </c>
      <c r="D197" s="219">
        <v>0.89708500000000002</v>
      </c>
      <c r="E197" s="220">
        <v>19.9542</v>
      </c>
      <c r="F197" s="220">
        <v>19.182500000000001</v>
      </c>
      <c r="G197" s="220" t="s">
        <v>1474</v>
      </c>
      <c r="H197" s="220" t="s">
        <v>1474</v>
      </c>
      <c r="I197" s="221">
        <v>19.271599999999999</v>
      </c>
      <c r="J197" s="221">
        <v>19.27</v>
      </c>
      <c r="K197" s="221">
        <v>18.9465</v>
      </c>
      <c r="L197" s="221">
        <v>19.2943</v>
      </c>
      <c r="M197" s="222">
        <v>1</v>
      </c>
      <c r="N197" s="222">
        <v>1</v>
      </c>
      <c r="O197" s="222">
        <v>1</v>
      </c>
      <c r="P197" s="222">
        <v>2.8</v>
      </c>
      <c r="Q197" s="222">
        <v>917</v>
      </c>
      <c r="R197" s="222">
        <v>102444</v>
      </c>
    </row>
    <row r="198" spans="1:18" x14ac:dyDescent="0.15">
      <c r="A198" s="223" t="s">
        <v>1895</v>
      </c>
      <c r="B198" s="93" t="s">
        <v>1895</v>
      </c>
      <c r="C198" s="219">
        <v>1.3193999999999999</v>
      </c>
      <c r="D198" s="219">
        <v>0.81621900000000003</v>
      </c>
      <c r="E198" s="220">
        <v>23.1402</v>
      </c>
      <c r="F198" s="220">
        <v>20.662800000000001</v>
      </c>
      <c r="G198" s="220">
        <v>20.644600000000001</v>
      </c>
      <c r="H198" s="220">
        <v>22.0793</v>
      </c>
      <c r="I198" s="221">
        <v>22.921800000000001</v>
      </c>
      <c r="J198" s="221">
        <v>20.334900000000001</v>
      </c>
      <c r="K198" s="221">
        <v>21.127400000000002</v>
      </c>
      <c r="L198" s="221">
        <v>19.940100000000001</v>
      </c>
      <c r="M198" s="222">
        <v>10</v>
      </c>
      <c r="N198" s="222">
        <v>10</v>
      </c>
      <c r="O198" s="222">
        <v>10</v>
      </c>
      <c r="P198" s="222">
        <v>10.5</v>
      </c>
      <c r="Q198" s="222">
        <v>1132</v>
      </c>
      <c r="R198" s="222">
        <v>125335</v>
      </c>
    </row>
    <row r="199" spans="1:18" x14ac:dyDescent="0.15">
      <c r="A199" s="223" t="s">
        <v>1896</v>
      </c>
      <c r="B199" s="93" t="s">
        <v>1897</v>
      </c>
      <c r="C199" s="219">
        <v>1.31745</v>
      </c>
      <c r="D199" s="219">
        <v>2.0059300000000002</v>
      </c>
      <c r="E199" s="220">
        <v>22.328299999999999</v>
      </c>
      <c r="F199" s="220">
        <v>21.625800000000002</v>
      </c>
      <c r="G199" s="220">
        <v>21.7271</v>
      </c>
      <c r="H199" s="220">
        <v>20.757200000000001</v>
      </c>
      <c r="I199" s="221">
        <v>21.859000000000002</v>
      </c>
      <c r="J199" s="221">
        <v>22.380700000000001</v>
      </c>
      <c r="K199" s="221">
        <v>22.750699999999998</v>
      </c>
      <c r="L199" s="221">
        <v>22.055900000000001</v>
      </c>
      <c r="M199" s="222">
        <v>7</v>
      </c>
      <c r="N199" s="222">
        <v>7</v>
      </c>
      <c r="O199" s="222">
        <v>7</v>
      </c>
      <c r="P199" s="222">
        <v>11.8</v>
      </c>
      <c r="Q199" s="222">
        <v>604</v>
      </c>
      <c r="R199" s="222">
        <v>65988.100000000006</v>
      </c>
    </row>
    <row r="200" spans="1:18" x14ac:dyDescent="0.15">
      <c r="A200" s="223" t="s">
        <v>1976</v>
      </c>
      <c r="B200" s="93" t="s">
        <v>1977</v>
      </c>
      <c r="C200" s="219">
        <v>1.29664</v>
      </c>
      <c r="D200" s="219">
        <v>1.9975099999999999</v>
      </c>
      <c r="E200" s="220">
        <v>26.488900000000001</v>
      </c>
      <c r="F200" s="220">
        <v>25.464600000000001</v>
      </c>
      <c r="G200" s="220">
        <v>25.412199999999999</v>
      </c>
      <c r="H200" s="220">
        <v>25.061800000000002</v>
      </c>
      <c r="I200" s="221">
        <v>26.56</v>
      </c>
      <c r="J200" s="221">
        <v>26.460100000000001</v>
      </c>
      <c r="K200" s="221">
        <v>26.5915</v>
      </c>
      <c r="L200" s="221">
        <v>26.327400000000001</v>
      </c>
      <c r="M200" s="222">
        <v>10</v>
      </c>
      <c r="N200" s="222">
        <v>10</v>
      </c>
      <c r="O200" s="222">
        <v>10</v>
      </c>
      <c r="P200" s="222">
        <v>66.7</v>
      </c>
      <c r="Q200" s="222">
        <v>183</v>
      </c>
      <c r="R200" s="222">
        <v>20841.599999999999</v>
      </c>
    </row>
    <row r="201" spans="1:18" x14ac:dyDescent="0.15">
      <c r="A201" s="223" t="s">
        <v>1978</v>
      </c>
      <c r="B201" s="93" t="s">
        <v>1900</v>
      </c>
      <c r="C201" s="219">
        <v>1.2897000000000001</v>
      </c>
      <c r="D201" s="219">
        <v>3.5448900000000001</v>
      </c>
      <c r="E201" s="220">
        <v>23.177800000000001</v>
      </c>
      <c r="F201" s="220">
        <v>23.757999999999999</v>
      </c>
      <c r="G201" s="220">
        <v>22.917000000000002</v>
      </c>
      <c r="H201" s="220">
        <v>23.125</v>
      </c>
      <c r="I201" s="221">
        <v>24.9054</v>
      </c>
      <c r="J201" s="221">
        <v>24.846900000000002</v>
      </c>
      <c r="K201" s="221">
        <v>25.154299999999999</v>
      </c>
      <c r="L201" s="221">
        <v>24.773399999999999</v>
      </c>
      <c r="M201" s="222">
        <v>10</v>
      </c>
      <c r="N201" s="222">
        <v>10</v>
      </c>
      <c r="O201" s="222">
        <v>10</v>
      </c>
      <c r="P201" s="222">
        <v>18.5</v>
      </c>
      <c r="Q201" s="222">
        <v>723</v>
      </c>
      <c r="R201" s="222">
        <v>81629.2</v>
      </c>
    </row>
    <row r="202" spans="1:18" x14ac:dyDescent="0.15">
      <c r="A202" s="223" t="s">
        <v>1901</v>
      </c>
      <c r="B202" s="93" t="s">
        <v>1902</v>
      </c>
      <c r="C202" s="219">
        <v>1.2849600000000001</v>
      </c>
      <c r="D202" s="219">
        <v>0.57327300000000003</v>
      </c>
      <c r="E202" s="220">
        <v>19.3386</v>
      </c>
      <c r="F202" s="220">
        <v>18.750699999999998</v>
      </c>
      <c r="G202" s="220">
        <v>18.929500000000001</v>
      </c>
      <c r="H202" s="220">
        <v>19.016200000000001</v>
      </c>
      <c r="I202" s="221">
        <v>18.7468</v>
      </c>
      <c r="J202" s="221">
        <v>19.122</v>
      </c>
      <c r="K202" s="221">
        <v>20.019200000000001</v>
      </c>
      <c r="L202" s="221" t="s">
        <v>1474</v>
      </c>
      <c r="M202" s="222">
        <v>2</v>
      </c>
      <c r="N202" s="222">
        <v>2</v>
      </c>
      <c r="O202" s="222">
        <v>2</v>
      </c>
      <c r="P202" s="222">
        <v>21.5</v>
      </c>
      <c r="Q202" s="222">
        <v>177</v>
      </c>
      <c r="R202" s="222">
        <v>19879.3</v>
      </c>
    </row>
    <row r="203" spans="1:18" x14ac:dyDescent="0.15">
      <c r="A203" s="223" t="s">
        <v>1787</v>
      </c>
      <c r="B203" s="93" t="s">
        <v>1903</v>
      </c>
      <c r="C203" s="219">
        <v>1.2836099999999999</v>
      </c>
      <c r="D203" s="219">
        <v>1.2424599999999999</v>
      </c>
      <c r="E203" s="220">
        <v>19.9526</v>
      </c>
      <c r="F203" s="220" t="s">
        <v>1474</v>
      </c>
      <c r="G203" s="220">
        <v>19.866199999999999</v>
      </c>
      <c r="H203" s="220">
        <v>19.293600000000001</v>
      </c>
      <c r="I203" s="221">
        <v>21.761199999999999</v>
      </c>
      <c r="J203" s="221">
        <v>21.5946</v>
      </c>
      <c r="K203" s="221">
        <v>20.850999999999999</v>
      </c>
      <c r="L203" s="221">
        <v>21.733799999999999</v>
      </c>
      <c r="M203" s="222">
        <v>4</v>
      </c>
      <c r="N203" s="222">
        <v>4</v>
      </c>
      <c r="O203" s="222">
        <v>4</v>
      </c>
      <c r="P203" s="222">
        <v>21.4</v>
      </c>
      <c r="Q203" s="222">
        <v>234</v>
      </c>
      <c r="R203" s="222">
        <v>26379.3</v>
      </c>
    </row>
    <row r="204" spans="1:18" x14ac:dyDescent="0.15">
      <c r="A204" s="223" t="s">
        <v>1792</v>
      </c>
      <c r="B204" s="93" t="s">
        <v>1792</v>
      </c>
      <c r="C204" s="219">
        <v>1.2744800000000001</v>
      </c>
      <c r="D204" s="219">
        <v>2.1698300000000001</v>
      </c>
      <c r="E204" s="220" t="s">
        <v>1474</v>
      </c>
      <c r="F204" s="220">
        <v>18.985600000000002</v>
      </c>
      <c r="G204" s="220">
        <v>18.587</v>
      </c>
      <c r="H204" s="220">
        <v>18.4404</v>
      </c>
      <c r="I204" s="221">
        <v>19.399699999999999</v>
      </c>
      <c r="J204" s="221">
        <v>20.5154</v>
      </c>
      <c r="K204" s="221">
        <v>20.322500000000002</v>
      </c>
      <c r="L204" s="221">
        <v>19.423400000000001</v>
      </c>
      <c r="M204" s="222">
        <v>3</v>
      </c>
      <c r="N204" s="222">
        <v>3</v>
      </c>
      <c r="O204" s="222">
        <v>3</v>
      </c>
      <c r="P204" s="222">
        <v>14.1</v>
      </c>
      <c r="Q204" s="222">
        <v>262</v>
      </c>
      <c r="R204" s="222">
        <v>29203.7</v>
      </c>
    </row>
    <row r="205" spans="1:18" x14ac:dyDescent="0.15">
      <c r="A205" s="223" t="s">
        <v>1793</v>
      </c>
      <c r="B205" s="93" t="s">
        <v>1794</v>
      </c>
      <c r="C205" s="219">
        <v>1.2704200000000001</v>
      </c>
      <c r="D205" s="219">
        <v>0.94791800000000004</v>
      </c>
      <c r="E205" s="220" t="s">
        <v>1474</v>
      </c>
      <c r="F205" s="220">
        <v>17.3825</v>
      </c>
      <c r="G205" s="220">
        <v>17.812100000000001</v>
      </c>
      <c r="H205" s="220" t="s">
        <v>1474</v>
      </c>
      <c r="I205" s="221">
        <v>18.036200000000001</v>
      </c>
      <c r="J205" s="221">
        <v>18.344999999999999</v>
      </c>
      <c r="K205" s="221">
        <v>18.633099999999999</v>
      </c>
      <c r="L205" s="221">
        <v>18.326599999999999</v>
      </c>
      <c r="M205" s="222">
        <v>2</v>
      </c>
      <c r="N205" s="222">
        <v>2</v>
      </c>
      <c r="O205" s="222">
        <v>2</v>
      </c>
      <c r="P205" s="222">
        <v>9.1999999999999993</v>
      </c>
      <c r="Q205" s="222">
        <v>327</v>
      </c>
      <c r="R205" s="222">
        <v>37252.400000000001</v>
      </c>
    </row>
    <row r="206" spans="1:18" x14ac:dyDescent="0.15">
      <c r="A206" s="223" t="s">
        <v>1795</v>
      </c>
      <c r="B206" s="93" t="s">
        <v>1796</v>
      </c>
      <c r="C206" s="219">
        <v>1.2685200000000001</v>
      </c>
      <c r="D206" s="219">
        <v>0.67737099999999995</v>
      </c>
      <c r="E206" s="220">
        <v>17.233000000000001</v>
      </c>
      <c r="F206" s="220" t="s">
        <v>1474</v>
      </c>
      <c r="G206" s="220" t="s">
        <v>1474</v>
      </c>
      <c r="H206" s="220" t="s">
        <v>1474</v>
      </c>
      <c r="I206" s="221">
        <v>18.275099999999998</v>
      </c>
      <c r="J206" s="221">
        <v>17.7651</v>
      </c>
      <c r="K206" s="221">
        <v>17.854600000000001</v>
      </c>
      <c r="L206" s="221" t="s">
        <v>1474</v>
      </c>
      <c r="M206" s="222">
        <v>1</v>
      </c>
      <c r="N206" s="222">
        <v>1</v>
      </c>
      <c r="O206" s="222">
        <v>1</v>
      </c>
      <c r="P206" s="222">
        <v>2.4</v>
      </c>
      <c r="Q206" s="222">
        <v>836</v>
      </c>
      <c r="R206" s="222">
        <v>92069.3</v>
      </c>
    </row>
    <row r="207" spans="1:18" x14ac:dyDescent="0.15">
      <c r="A207" s="223" t="s">
        <v>1904</v>
      </c>
      <c r="B207" s="93" t="s">
        <v>1904</v>
      </c>
      <c r="C207" s="219">
        <v>1.2655799999999999</v>
      </c>
      <c r="D207" s="219">
        <v>2.87575</v>
      </c>
      <c r="E207" s="220">
        <v>18.761299999999999</v>
      </c>
      <c r="F207" s="220">
        <v>18.803100000000001</v>
      </c>
      <c r="G207" s="220">
        <v>19.3521</v>
      </c>
      <c r="H207" s="220">
        <v>19.9208</v>
      </c>
      <c r="I207" s="221">
        <v>19.083600000000001</v>
      </c>
      <c r="J207" s="221">
        <v>19.4771</v>
      </c>
      <c r="K207" s="221">
        <v>19.5337</v>
      </c>
      <c r="L207" s="221">
        <v>20.026299999999999</v>
      </c>
      <c r="M207" s="222">
        <v>2</v>
      </c>
      <c r="N207" s="222">
        <v>2</v>
      </c>
      <c r="O207" s="222">
        <v>2</v>
      </c>
      <c r="P207" s="222">
        <v>18.399999999999999</v>
      </c>
      <c r="Q207" s="222">
        <v>152</v>
      </c>
      <c r="R207" s="222">
        <v>16406.7</v>
      </c>
    </row>
    <row r="208" spans="1:18" x14ac:dyDescent="0.15">
      <c r="A208" s="223" t="s">
        <v>1797</v>
      </c>
      <c r="B208" s="93" t="s">
        <v>1798</v>
      </c>
      <c r="C208" s="219">
        <v>1.2602100000000001</v>
      </c>
      <c r="D208" s="219">
        <v>0.69869199999999998</v>
      </c>
      <c r="E208" s="220">
        <v>18.225000000000001</v>
      </c>
      <c r="F208" s="220">
        <v>19.492699999999999</v>
      </c>
      <c r="G208" s="220" t="s">
        <v>1474</v>
      </c>
      <c r="H208" s="220" t="s">
        <v>1474</v>
      </c>
      <c r="I208" s="221">
        <v>19.232500000000002</v>
      </c>
      <c r="J208" s="221">
        <v>19.117599999999999</v>
      </c>
      <c r="K208" s="221">
        <v>18.6859</v>
      </c>
      <c r="L208" s="221" t="s">
        <v>1474</v>
      </c>
      <c r="M208" s="222">
        <v>1</v>
      </c>
      <c r="N208" s="222">
        <v>1</v>
      </c>
      <c r="O208" s="222">
        <v>1</v>
      </c>
      <c r="P208" s="222">
        <v>2.1</v>
      </c>
      <c r="Q208" s="222">
        <v>1209.5</v>
      </c>
      <c r="R208" s="222">
        <v>134652</v>
      </c>
    </row>
    <row r="209" spans="1:18" x14ac:dyDescent="0.15">
      <c r="A209" s="223" t="s">
        <v>1799</v>
      </c>
      <c r="B209" s="93" t="s">
        <v>1800</v>
      </c>
      <c r="C209" s="219">
        <v>1.25786</v>
      </c>
      <c r="D209" s="219">
        <v>1.81315</v>
      </c>
      <c r="E209" s="220">
        <v>25.872599999999998</v>
      </c>
      <c r="F209" s="220">
        <v>24.592600000000001</v>
      </c>
      <c r="G209" s="220">
        <v>24.640599999999999</v>
      </c>
      <c r="H209" s="220">
        <v>24.4682</v>
      </c>
      <c r="I209" s="221">
        <v>25.8643</v>
      </c>
      <c r="J209" s="221">
        <v>26.1919</v>
      </c>
      <c r="K209" s="221">
        <v>25.310500000000001</v>
      </c>
      <c r="L209" s="221">
        <v>25.043099999999999</v>
      </c>
      <c r="M209" s="222">
        <v>21</v>
      </c>
      <c r="N209" s="222">
        <v>5</v>
      </c>
      <c r="O209" s="222">
        <v>5</v>
      </c>
      <c r="P209" s="222">
        <v>49.3</v>
      </c>
      <c r="Q209" s="222">
        <v>446</v>
      </c>
      <c r="R209" s="222">
        <v>49870</v>
      </c>
    </row>
    <row r="210" spans="1:18" x14ac:dyDescent="0.15">
      <c r="A210" s="223" t="s">
        <v>1801</v>
      </c>
      <c r="B210" s="93" t="s">
        <v>1802</v>
      </c>
      <c r="C210" s="219">
        <v>1.24647</v>
      </c>
      <c r="D210" s="219">
        <v>0.94769499999999995</v>
      </c>
      <c r="E210" s="220">
        <v>20.605499999999999</v>
      </c>
      <c r="F210" s="220">
        <v>20.1599</v>
      </c>
      <c r="G210" s="220">
        <v>19.540900000000001</v>
      </c>
      <c r="H210" s="220">
        <v>19.712700000000002</v>
      </c>
      <c r="I210" s="221">
        <v>21.655100000000001</v>
      </c>
      <c r="J210" s="221">
        <v>21.578800000000001</v>
      </c>
      <c r="K210" s="221">
        <v>22.9313</v>
      </c>
      <c r="L210" s="221">
        <v>20.272400000000001</v>
      </c>
      <c r="M210" s="222">
        <v>5</v>
      </c>
      <c r="N210" s="222">
        <v>5</v>
      </c>
      <c r="O210" s="222">
        <v>5</v>
      </c>
      <c r="P210" s="222">
        <v>24.1</v>
      </c>
      <c r="Q210" s="222">
        <v>237</v>
      </c>
      <c r="R210" s="222">
        <v>26563.8</v>
      </c>
    </row>
    <row r="211" spans="1:18" x14ac:dyDescent="0.15">
      <c r="A211" s="223" t="s">
        <v>1803</v>
      </c>
      <c r="B211" s="93" t="s">
        <v>1804</v>
      </c>
      <c r="C211" s="219">
        <v>1.2456499999999999</v>
      </c>
      <c r="D211" s="219">
        <v>1.6203000000000001</v>
      </c>
      <c r="E211" s="220">
        <v>21.122199999999999</v>
      </c>
      <c r="F211" s="220">
        <v>21.4254</v>
      </c>
      <c r="G211" s="220">
        <v>21.809699999999999</v>
      </c>
      <c r="H211" s="220">
        <v>21.426500000000001</v>
      </c>
      <c r="I211" s="221">
        <v>22.340599999999998</v>
      </c>
      <c r="J211" s="221">
        <v>23.170999999999999</v>
      </c>
      <c r="K211" s="221">
        <v>23.5732</v>
      </c>
      <c r="L211" s="221">
        <v>21.781099999999999</v>
      </c>
      <c r="M211" s="222">
        <v>8</v>
      </c>
      <c r="N211" s="222">
        <v>8</v>
      </c>
      <c r="O211" s="222">
        <v>8</v>
      </c>
      <c r="P211" s="222">
        <v>20.8</v>
      </c>
      <c r="Q211" s="222">
        <v>462</v>
      </c>
      <c r="R211" s="222">
        <v>51074.2</v>
      </c>
    </row>
    <row r="212" spans="1:18" x14ac:dyDescent="0.15">
      <c r="A212" s="223" t="s">
        <v>1805</v>
      </c>
      <c r="B212" s="93" t="s">
        <v>1806</v>
      </c>
      <c r="C212" s="219">
        <v>1.24518</v>
      </c>
      <c r="D212" s="219">
        <v>2.2198799999999999</v>
      </c>
      <c r="E212" s="220">
        <v>22.655799999999999</v>
      </c>
      <c r="F212" s="220">
        <v>21.4039</v>
      </c>
      <c r="G212" s="220">
        <v>21.689399999999999</v>
      </c>
      <c r="H212" s="220">
        <v>21.421700000000001</v>
      </c>
      <c r="I212" s="221">
        <v>22.748699999999999</v>
      </c>
      <c r="J212" s="221">
        <v>23.402899999999999</v>
      </c>
      <c r="K212" s="221">
        <v>23.716699999999999</v>
      </c>
      <c r="L212" s="221">
        <v>24.061800000000002</v>
      </c>
      <c r="M212" s="222">
        <v>7</v>
      </c>
      <c r="N212" s="222">
        <v>7</v>
      </c>
      <c r="O212" s="222">
        <v>7</v>
      </c>
      <c r="P212" s="222">
        <v>26.3</v>
      </c>
      <c r="Q212" s="222">
        <v>338</v>
      </c>
      <c r="R212" s="222">
        <v>38089.300000000003</v>
      </c>
    </row>
    <row r="213" spans="1:18" x14ac:dyDescent="0.15">
      <c r="A213" s="223" t="s">
        <v>1807</v>
      </c>
      <c r="B213" s="93" t="s">
        <v>1807</v>
      </c>
      <c r="C213" s="219">
        <v>1.2378499999999999</v>
      </c>
      <c r="D213" s="219">
        <v>2.6278100000000002</v>
      </c>
      <c r="E213" s="220">
        <v>21.734300000000001</v>
      </c>
      <c r="F213" s="220">
        <v>21.729700000000001</v>
      </c>
      <c r="G213" s="220">
        <v>21.4879</v>
      </c>
      <c r="H213" s="220">
        <v>20.284400000000002</v>
      </c>
      <c r="I213" s="221">
        <v>22.59</v>
      </c>
      <c r="J213" s="221">
        <v>23.080200000000001</v>
      </c>
      <c r="K213" s="221">
        <v>22.923999999999999</v>
      </c>
      <c r="L213" s="221">
        <v>22.043299999999999</v>
      </c>
      <c r="M213" s="222">
        <v>6</v>
      </c>
      <c r="N213" s="222">
        <v>6</v>
      </c>
      <c r="O213" s="222">
        <v>6</v>
      </c>
      <c r="P213" s="222">
        <v>26.6</v>
      </c>
      <c r="Q213" s="222">
        <v>286</v>
      </c>
      <c r="R213" s="222">
        <v>30873.4</v>
      </c>
    </row>
    <row r="214" spans="1:18" x14ac:dyDescent="0.15">
      <c r="A214" s="223" t="s">
        <v>1808</v>
      </c>
      <c r="B214" s="93" t="s">
        <v>1809</v>
      </c>
      <c r="C214" s="219">
        <v>1.23001</v>
      </c>
      <c r="D214" s="219">
        <v>0.60526000000000002</v>
      </c>
      <c r="E214" s="220">
        <v>22.723700000000001</v>
      </c>
      <c r="F214" s="220">
        <v>21.261800000000001</v>
      </c>
      <c r="G214" s="220">
        <v>20.1875</v>
      </c>
      <c r="H214" s="220">
        <v>20.0733</v>
      </c>
      <c r="I214" s="221">
        <v>20.928999999999998</v>
      </c>
      <c r="J214" s="221">
        <v>19.071999999999999</v>
      </c>
      <c r="K214" s="221">
        <v>18.871700000000001</v>
      </c>
      <c r="L214" s="221">
        <v>18.587399999999999</v>
      </c>
      <c r="M214" s="222">
        <v>3</v>
      </c>
      <c r="N214" s="222">
        <v>2</v>
      </c>
      <c r="O214" s="222">
        <v>2</v>
      </c>
      <c r="P214" s="222">
        <v>24.2</v>
      </c>
      <c r="Q214" s="222">
        <v>194</v>
      </c>
      <c r="R214" s="222">
        <v>21206.5</v>
      </c>
    </row>
    <row r="215" spans="1:18" x14ac:dyDescent="0.15">
      <c r="A215" s="223" t="s">
        <v>1810</v>
      </c>
      <c r="B215" s="93" t="s">
        <v>1811</v>
      </c>
      <c r="C215" s="219">
        <v>1.2265200000000001</v>
      </c>
      <c r="D215" s="219">
        <v>2.27725</v>
      </c>
      <c r="E215" s="220">
        <v>21.219899999999999</v>
      </c>
      <c r="F215" s="220">
        <v>20.7</v>
      </c>
      <c r="G215" s="220">
        <v>20.655000000000001</v>
      </c>
      <c r="H215" s="220">
        <v>19.011299999999999</v>
      </c>
      <c r="I215" s="221">
        <v>21.779499999999999</v>
      </c>
      <c r="J215" s="221">
        <v>22.206199999999999</v>
      </c>
      <c r="K215" s="221">
        <v>21.846299999999999</v>
      </c>
      <c r="L215" s="221">
        <v>21.9054</v>
      </c>
      <c r="M215" s="222">
        <v>3</v>
      </c>
      <c r="N215" s="222">
        <v>3</v>
      </c>
      <c r="O215" s="222">
        <v>3</v>
      </c>
      <c r="P215" s="222">
        <v>11.1</v>
      </c>
      <c r="Q215" s="222">
        <v>333</v>
      </c>
      <c r="R215" s="222">
        <v>37775.699999999997</v>
      </c>
    </row>
    <row r="216" spans="1:18" x14ac:dyDescent="0.15">
      <c r="A216" s="223" t="s">
        <v>1812</v>
      </c>
      <c r="B216" s="93" t="s">
        <v>1813</v>
      </c>
      <c r="C216" s="219">
        <v>1.2253499999999999</v>
      </c>
      <c r="D216" s="219">
        <v>1.5190600000000001</v>
      </c>
      <c r="E216" s="220">
        <v>19.115200000000002</v>
      </c>
      <c r="F216" s="220">
        <v>18.847799999999999</v>
      </c>
      <c r="G216" s="220">
        <v>19.048999999999999</v>
      </c>
      <c r="H216" s="220">
        <v>18.621400000000001</v>
      </c>
      <c r="I216" s="221">
        <v>19.125</v>
      </c>
      <c r="J216" s="221">
        <v>20.0535</v>
      </c>
      <c r="K216" s="221">
        <v>20.405200000000001</v>
      </c>
      <c r="L216" s="221">
        <v>20.202000000000002</v>
      </c>
      <c r="M216" s="222">
        <v>1</v>
      </c>
      <c r="N216" s="222">
        <v>1</v>
      </c>
      <c r="O216" s="222">
        <v>1</v>
      </c>
      <c r="P216" s="222">
        <v>7.2</v>
      </c>
      <c r="Q216" s="222">
        <v>318</v>
      </c>
      <c r="R216" s="222">
        <v>35412</v>
      </c>
    </row>
    <row r="217" spans="1:18" x14ac:dyDescent="0.15">
      <c r="A217" s="223" t="s">
        <v>1814</v>
      </c>
      <c r="B217" s="93" t="s">
        <v>1815</v>
      </c>
      <c r="C217" s="219">
        <v>1.22515</v>
      </c>
      <c r="D217" s="219">
        <v>1.1807700000000001</v>
      </c>
      <c r="E217" s="220">
        <v>22.8048</v>
      </c>
      <c r="F217" s="220">
        <v>22.5793</v>
      </c>
      <c r="G217" s="220">
        <v>21.974</v>
      </c>
      <c r="H217" s="220">
        <v>22.319500000000001</v>
      </c>
      <c r="I217" s="221">
        <v>23.375800000000002</v>
      </c>
      <c r="J217" s="221">
        <v>22.8782</v>
      </c>
      <c r="K217" s="221">
        <v>22.534500000000001</v>
      </c>
      <c r="L217" s="221">
        <v>21.031600000000001</v>
      </c>
      <c r="M217" s="222">
        <v>4</v>
      </c>
      <c r="N217" s="222">
        <v>4</v>
      </c>
      <c r="O217" s="222">
        <v>4</v>
      </c>
      <c r="P217" s="222">
        <v>21</v>
      </c>
      <c r="Q217" s="222">
        <v>233</v>
      </c>
      <c r="R217" s="222">
        <v>26814.1</v>
      </c>
    </row>
    <row r="218" spans="1:18" x14ac:dyDescent="0.15">
      <c r="A218" s="223" t="s">
        <v>1816</v>
      </c>
      <c r="B218" s="93" t="s">
        <v>1817</v>
      </c>
      <c r="C218" s="219">
        <v>1.21146</v>
      </c>
      <c r="D218" s="219">
        <v>4.7723300000000002</v>
      </c>
      <c r="E218" s="220">
        <v>19.459199999999999</v>
      </c>
      <c r="F218" s="220">
        <v>20.340900000000001</v>
      </c>
      <c r="G218" s="220">
        <v>21.119700000000002</v>
      </c>
      <c r="H218" s="220">
        <v>20.649899999999999</v>
      </c>
      <c r="I218" s="221">
        <v>21.7211</v>
      </c>
      <c r="J218" s="221">
        <v>21.608499999999999</v>
      </c>
      <c r="K218" s="221">
        <v>21.6279</v>
      </c>
      <c r="L218" s="221">
        <v>21.670200000000001</v>
      </c>
      <c r="M218" s="222">
        <v>7</v>
      </c>
      <c r="N218" s="222">
        <v>7</v>
      </c>
      <c r="O218" s="222">
        <v>7</v>
      </c>
      <c r="P218" s="222">
        <v>19.399999999999999</v>
      </c>
      <c r="Q218" s="222">
        <v>578</v>
      </c>
      <c r="R218" s="222">
        <v>62648.5</v>
      </c>
    </row>
    <row r="219" spans="1:18" x14ac:dyDescent="0.15">
      <c r="A219" s="223" t="s">
        <v>1818</v>
      </c>
      <c r="B219" s="93" t="s">
        <v>1818</v>
      </c>
      <c r="C219" s="219">
        <v>1.2106399999999999</v>
      </c>
      <c r="D219" s="219">
        <v>1.78417</v>
      </c>
      <c r="E219" s="220">
        <v>17.600100000000001</v>
      </c>
      <c r="F219" s="220">
        <v>18.520600000000002</v>
      </c>
      <c r="G219" s="220">
        <v>18.306699999999999</v>
      </c>
      <c r="H219" s="220">
        <v>17.860700000000001</v>
      </c>
      <c r="I219" s="221">
        <v>18.399799999999999</v>
      </c>
      <c r="J219" s="221">
        <v>19.086099999999998</v>
      </c>
      <c r="K219" s="221">
        <v>18.927499999999998</v>
      </c>
      <c r="L219" s="221">
        <v>18.6539</v>
      </c>
      <c r="M219" s="222">
        <v>2</v>
      </c>
      <c r="N219" s="222">
        <v>2</v>
      </c>
      <c r="O219" s="222">
        <v>2</v>
      </c>
      <c r="P219" s="222">
        <v>11.2</v>
      </c>
      <c r="Q219" s="222">
        <v>366</v>
      </c>
      <c r="R219" s="222">
        <v>40364.9</v>
      </c>
    </row>
    <row r="220" spans="1:18" x14ac:dyDescent="0.15">
      <c r="A220" s="223" t="s">
        <v>1819</v>
      </c>
      <c r="B220" s="93" t="s">
        <v>1820</v>
      </c>
      <c r="C220" s="219">
        <v>1.2095199999999999</v>
      </c>
      <c r="D220" s="219">
        <v>1.0084</v>
      </c>
      <c r="E220" s="220">
        <v>17.500299999999999</v>
      </c>
      <c r="F220" s="220" t="s">
        <v>1474</v>
      </c>
      <c r="G220" s="220">
        <v>17.8368</v>
      </c>
      <c r="H220" s="220">
        <v>17.846</v>
      </c>
      <c r="I220" s="221">
        <v>18.238099999999999</v>
      </c>
      <c r="J220" s="221">
        <v>18.416399999999999</v>
      </c>
      <c r="K220" s="221">
        <v>18.538499999999999</v>
      </c>
      <c r="L220" s="221">
        <v>18.955500000000001</v>
      </c>
      <c r="M220" s="222">
        <v>1</v>
      </c>
      <c r="N220" s="222">
        <v>1</v>
      </c>
      <c r="O220" s="222">
        <v>1</v>
      </c>
      <c r="P220" s="222">
        <v>2.4</v>
      </c>
      <c r="Q220" s="222">
        <v>617</v>
      </c>
      <c r="R220" s="222">
        <v>68766.2</v>
      </c>
    </row>
    <row r="221" spans="1:18" x14ac:dyDescent="0.15">
      <c r="A221" s="223" t="s">
        <v>1821</v>
      </c>
      <c r="B221" s="93" t="s">
        <v>1822</v>
      </c>
      <c r="C221" s="219">
        <v>1.2082200000000001</v>
      </c>
      <c r="D221" s="219">
        <v>1.36009</v>
      </c>
      <c r="E221" s="220">
        <v>20.815899999999999</v>
      </c>
      <c r="F221" s="220">
        <v>19.254300000000001</v>
      </c>
      <c r="G221" s="220">
        <v>19.120799999999999</v>
      </c>
      <c r="H221" s="220">
        <v>18.6966</v>
      </c>
      <c r="I221" s="221">
        <v>20.952200000000001</v>
      </c>
      <c r="J221" s="221">
        <v>20.559699999999999</v>
      </c>
      <c r="K221" s="221">
        <v>19.625900000000001</v>
      </c>
      <c r="L221" s="221">
        <v>18.851600000000001</v>
      </c>
      <c r="M221" s="222">
        <v>4</v>
      </c>
      <c r="N221" s="222">
        <v>4</v>
      </c>
      <c r="O221" s="222">
        <v>4</v>
      </c>
      <c r="P221" s="222">
        <v>11.6</v>
      </c>
      <c r="Q221" s="222">
        <v>406</v>
      </c>
      <c r="R221" s="222">
        <v>44819.8</v>
      </c>
    </row>
    <row r="222" spans="1:18" x14ac:dyDescent="0.15">
      <c r="A222" s="223" t="s">
        <v>1823</v>
      </c>
      <c r="B222" s="93" t="s">
        <v>1824</v>
      </c>
      <c r="C222" s="219">
        <v>1.2074499999999999</v>
      </c>
      <c r="D222" s="219">
        <v>4.4586199999999998</v>
      </c>
      <c r="E222" s="220">
        <v>25.0459</v>
      </c>
      <c r="F222" s="220">
        <v>24.917100000000001</v>
      </c>
      <c r="G222" s="220">
        <v>24.843900000000001</v>
      </c>
      <c r="H222" s="220">
        <v>24.740400000000001</v>
      </c>
      <c r="I222" s="221">
        <v>25.839400000000001</v>
      </c>
      <c r="J222" s="221">
        <v>25.896100000000001</v>
      </c>
      <c r="K222" s="221">
        <v>25.845500000000001</v>
      </c>
      <c r="L222" s="221">
        <v>25.527999999999999</v>
      </c>
      <c r="M222" s="222">
        <v>11</v>
      </c>
      <c r="N222" s="222">
        <v>11</v>
      </c>
      <c r="O222" s="222">
        <v>11</v>
      </c>
      <c r="P222" s="222">
        <v>57.2</v>
      </c>
      <c r="Q222" s="222">
        <v>194</v>
      </c>
      <c r="R222" s="222">
        <v>21737.9</v>
      </c>
    </row>
    <row r="223" spans="1:18" x14ac:dyDescent="0.15">
      <c r="A223" s="223" t="s">
        <v>1825</v>
      </c>
      <c r="B223" s="93" t="s">
        <v>1826</v>
      </c>
      <c r="C223" s="219">
        <v>1.20601</v>
      </c>
      <c r="D223" s="219">
        <v>3.1593200000000001</v>
      </c>
      <c r="E223" s="220">
        <v>21.385300000000001</v>
      </c>
      <c r="F223" s="220">
        <v>22.034800000000001</v>
      </c>
      <c r="G223" s="220">
        <v>22.284800000000001</v>
      </c>
      <c r="H223" s="220">
        <v>22.4496</v>
      </c>
      <c r="I223" s="221">
        <v>22.720199999999998</v>
      </c>
      <c r="J223" s="221">
        <v>22.2896</v>
      </c>
      <c r="K223" s="221">
        <v>22.4361</v>
      </c>
      <c r="L223" s="221">
        <v>22.772600000000001</v>
      </c>
      <c r="M223" s="222">
        <v>9</v>
      </c>
      <c r="N223" s="222">
        <v>9</v>
      </c>
      <c r="O223" s="222">
        <v>9</v>
      </c>
      <c r="P223" s="222">
        <v>29.3</v>
      </c>
      <c r="Q223" s="222">
        <v>297</v>
      </c>
      <c r="R223" s="222">
        <v>33741</v>
      </c>
    </row>
    <row r="224" spans="1:18" x14ac:dyDescent="0.15">
      <c r="A224" s="223" t="s">
        <v>1827</v>
      </c>
      <c r="B224" s="93" t="s">
        <v>1828</v>
      </c>
      <c r="C224" s="219">
        <v>1.20231</v>
      </c>
      <c r="D224" s="219">
        <v>0.80797300000000005</v>
      </c>
      <c r="E224" s="220">
        <v>18.567399999999999</v>
      </c>
      <c r="F224" s="220">
        <v>18.6203</v>
      </c>
      <c r="G224" s="220" t="s">
        <v>1474</v>
      </c>
      <c r="H224" s="220" t="s">
        <v>1474</v>
      </c>
      <c r="I224" s="221">
        <v>18.809699999999999</v>
      </c>
      <c r="J224" s="221">
        <v>18.812000000000001</v>
      </c>
      <c r="K224" s="221">
        <v>20.7193</v>
      </c>
      <c r="L224" s="221" t="s">
        <v>1474</v>
      </c>
      <c r="M224" s="222">
        <v>2</v>
      </c>
      <c r="N224" s="222">
        <v>2</v>
      </c>
      <c r="O224" s="222">
        <v>2</v>
      </c>
      <c r="P224" s="222">
        <v>3.7</v>
      </c>
      <c r="Q224" s="222">
        <v>939</v>
      </c>
      <c r="R224" s="222">
        <v>106330</v>
      </c>
    </row>
    <row r="225" spans="1:18" x14ac:dyDescent="0.15">
      <c r="A225" s="223" t="s">
        <v>1829</v>
      </c>
      <c r="B225" s="93" t="s">
        <v>1830</v>
      </c>
      <c r="C225" s="219">
        <v>1.1804399999999999</v>
      </c>
      <c r="D225" s="219">
        <v>0.78976900000000005</v>
      </c>
      <c r="E225" s="220">
        <v>22.768799999999999</v>
      </c>
      <c r="F225" s="220">
        <v>20.852</v>
      </c>
      <c r="G225" s="220">
        <v>19.512499999999999</v>
      </c>
      <c r="H225" s="220">
        <v>20.6568</v>
      </c>
      <c r="I225" s="221">
        <v>21.169799999999999</v>
      </c>
      <c r="J225" s="221">
        <v>19.458100000000002</v>
      </c>
      <c r="K225" s="221">
        <v>17.942299999999999</v>
      </c>
      <c r="L225" s="221">
        <v>18.479800000000001</v>
      </c>
      <c r="M225" s="222">
        <v>4</v>
      </c>
      <c r="N225" s="222">
        <v>4</v>
      </c>
      <c r="O225" s="222">
        <v>4</v>
      </c>
      <c r="P225" s="222">
        <v>2.4</v>
      </c>
      <c r="Q225" s="222">
        <v>1616</v>
      </c>
      <c r="R225" s="222">
        <v>176966</v>
      </c>
    </row>
    <row r="226" spans="1:18" x14ac:dyDescent="0.15">
      <c r="A226" s="223" t="s">
        <v>1831</v>
      </c>
      <c r="B226" s="93" t="s">
        <v>1831</v>
      </c>
      <c r="C226" s="219">
        <v>1.1777599999999999</v>
      </c>
      <c r="D226" s="219">
        <v>1.58185</v>
      </c>
      <c r="E226" s="220" t="s">
        <v>1474</v>
      </c>
      <c r="F226" s="220" t="s">
        <v>1474</v>
      </c>
      <c r="G226" s="220" t="s">
        <v>1474</v>
      </c>
      <c r="H226" s="220" t="s">
        <v>1474</v>
      </c>
      <c r="I226" s="221" t="s">
        <v>1474</v>
      </c>
      <c r="J226" s="221" t="s">
        <v>1474</v>
      </c>
      <c r="K226" s="221" t="s">
        <v>1474</v>
      </c>
      <c r="L226" s="221">
        <v>17.307099999999998</v>
      </c>
      <c r="M226" s="222">
        <v>1</v>
      </c>
      <c r="N226" s="222">
        <v>1</v>
      </c>
      <c r="O226" s="222">
        <v>1</v>
      </c>
      <c r="P226" s="222">
        <v>5.3</v>
      </c>
      <c r="Q226" s="222">
        <v>225</v>
      </c>
      <c r="R226" s="222">
        <v>22568.3</v>
      </c>
    </row>
    <row r="227" spans="1:18" x14ac:dyDescent="0.15">
      <c r="A227" s="223" t="s">
        <v>1832</v>
      </c>
      <c r="B227" s="93" t="s">
        <v>1908</v>
      </c>
      <c r="C227" s="219">
        <v>1.17337</v>
      </c>
      <c r="D227" s="219">
        <v>1.87134</v>
      </c>
      <c r="E227" s="220">
        <v>21.8505</v>
      </c>
      <c r="F227" s="220">
        <v>22.604600000000001</v>
      </c>
      <c r="G227" s="220">
        <v>22.677</v>
      </c>
      <c r="H227" s="220">
        <v>22.9819</v>
      </c>
      <c r="I227" s="221">
        <v>23.5715</v>
      </c>
      <c r="J227" s="221">
        <v>23.145199999999999</v>
      </c>
      <c r="K227" s="221">
        <v>23.790299999999998</v>
      </c>
      <c r="L227" s="221">
        <v>24.564599999999999</v>
      </c>
      <c r="M227" s="222">
        <v>22</v>
      </c>
      <c r="N227" s="222">
        <v>2</v>
      </c>
      <c r="O227" s="222">
        <v>2</v>
      </c>
      <c r="P227" s="222">
        <v>27.4</v>
      </c>
      <c r="Q227" s="222">
        <v>1017</v>
      </c>
      <c r="R227" s="222">
        <v>113625</v>
      </c>
    </row>
    <row r="228" spans="1:18" x14ac:dyDescent="0.15">
      <c r="A228" s="223" t="s">
        <v>1909</v>
      </c>
      <c r="B228" s="93" t="s">
        <v>1910</v>
      </c>
      <c r="C228" s="219">
        <v>1.1692499999999999</v>
      </c>
      <c r="D228" s="219">
        <v>1.68086</v>
      </c>
      <c r="E228" s="220">
        <v>19.690899999999999</v>
      </c>
      <c r="F228" s="220" t="s">
        <v>1474</v>
      </c>
      <c r="G228" s="220">
        <v>18.745699999999999</v>
      </c>
      <c r="H228" s="220">
        <v>18.536000000000001</v>
      </c>
      <c r="I228" s="221">
        <v>19.336099999999998</v>
      </c>
      <c r="J228" s="221">
        <v>20.790099999999999</v>
      </c>
      <c r="K228" s="221">
        <v>20.1463</v>
      </c>
      <c r="L228" s="221">
        <v>20.154199999999999</v>
      </c>
      <c r="M228" s="222">
        <v>2</v>
      </c>
      <c r="N228" s="222">
        <v>2</v>
      </c>
      <c r="O228" s="222">
        <v>2</v>
      </c>
      <c r="P228" s="222">
        <v>2</v>
      </c>
      <c r="Q228" s="222">
        <v>1554.5</v>
      </c>
      <c r="R228" s="222">
        <v>175042</v>
      </c>
    </row>
    <row r="229" spans="1:18" x14ac:dyDescent="0.15">
      <c r="A229" s="223" t="s">
        <v>1911</v>
      </c>
      <c r="B229" s="93" t="s">
        <v>1912</v>
      </c>
      <c r="C229" s="219">
        <v>1.1647099999999999</v>
      </c>
      <c r="D229" s="219">
        <v>4.0854900000000001</v>
      </c>
      <c r="E229" s="220">
        <v>23.906500000000001</v>
      </c>
      <c r="F229" s="220">
        <v>23.084199999999999</v>
      </c>
      <c r="G229" s="220">
        <v>23.1981</v>
      </c>
      <c r="H229" s="220">
        <v>22.862300000000001</v>
      </c>
      <c r="I229" s="221">
        <v>24.767399999999999</v>
      </c>
      <c r="J229" s="221">
        <v>24.5777</v>
      </c>
      <c r="K229" s="221">
        <v>24.619599999999998</v>
      </c>
      <c r="L229" s="221">
        <v>24.9285</v>
      </c>
      <c r="M229" s="222">
        <v>11</v>
      </c>
      <c r="N229" s="222">
        <v>11</v>
      </c>
      <c r="O229" s="222">
        <v>2</v>
      </c>
      <c r="P229" s="222">
        <v>58.6</v>
      </c>
      <c r="Q229" s="222">
        <v>378</v>
      </c>
      <c r="R229" s="222">
        <v>41808.800000000003</v>
      </c>
    </row>
    <row r="230" spans="1:18" x14ac:dyDescent="0.15">
      <c r="A230" s="223" t="s">
        <v>1913</v>
      </c>
      <c r="B230" s="93" t="s">
        <v>1914</v>
      </c>
      <c r="C230" s="219">
        <v>1.1485399999999999</v>
      </c>
      <c r="D230" s="219">
        <v>1.196</v>
      </c>
      <c r="E230" s="220">
        <v>19.2363</v>
      </c>
      <c r="F230" s="220">
        <v>19.993099999999998</v>
      </c>
      <c r="G230" s="220">
        <v>19.743099999999998</v>
      </c>
      <c r="H230" s="220">
        <v>19.669899999999998</v>
      </c>
      <c r="I230" s="221">
        <v>19.429600000000001</v>
      </c>
      <c r="J230" s="221">
        <v>19.5745</v>
      </c>
      <c r="K230" s="221">
        <v>19.956299999999999</v>
      </c>
      <c r="L230" s="221">
        <v>19.59</v>
      </c>
      <c r="M230" s="222">
        <v>2</v>
      </c>
      <c r="N230" s="222">
        <v>2</v>
      </c>
      <c r="O230" s="222">
        <v>2</v>
      </c>
      <c r="P230" s="222">
        <v>5.0999999999999996</v>
      </c>
      <c r="Q230" s="222">
        <v>352</v>
      </c>
      <c r="R230" s="222">
        <v>38456.199999999997</v>
      </c>
    </row>
    <row r="231" spans="1:18" x14ac:dyDescent="0.15">
      <c r="A231" s="223" t="s">
        <v>1915</v>
      </c>
      <c r="B231" s="93" t="s">
        <v>1916</v>
      </c>
      <c r="C231" s="219">
        <v>1.1444700000000001</v>
      </c>
      <c r="D231" s="219">
        <v>3.1457700000000002</v>
      </c>
      <c r="E231" s="220">
        <v>23.6877</v>
      </c>
      <c r="F231" s="220">
        <v>23.860299999999999</v>
      </c>
      <c r="G231" s="220">
        <v>23.746700000000001</v>
      </c>
      <c r="H231" s="220">
        <v>23.942499999999999</v>
      </c>
      <c r="I231" s="221">
        <v>24.736999999999998</v>
      </c>
      <c r="J231" s="221">
        <v>24.499700000000001</v>
      </c>
      <c r="K231" s="221">
        <v>24.355899999999998</v>
      </c>
      <c r="L231" s="221">
        <v>24.400700000000001</v>
      </c>
      <c r="M231" s="222">
        <v>5</v>
      </c>
      <c r="N231" s="222">
        <v>5</v>
      </c>
      <c r="O231" s="222">
        <v>5</v>
      </c>
      <c r="P231" s="222">
        <v>44.9</v>
      </c>
      <c r="Q231" s="222">
        <v>89</v>
      </c>
      <c r="R231" s="222">
        <v>10092.700000000001</v>
      </c>
    </row>
    <row r="232" spans="1:18" x14ac:dyDescent="0.15">
      <c r="A232" s="223" t="s">
        <v>1917</v>
      </c>
      <c r="B232" s="93" t="s">
        <v>1918</v>
      </c>
      <c r="C232" s="219">
        <v>1.13792</v>
      </c>
      <c r="D232" s="219">
        <v>0.62721899999999997</v>
      </c>
      <c r="E232" s="220">
        <v>21.347100000000001</v>
      </c>
      <c r="F232" s="220">
        <v>20.0289</v>
      </c>
      <c r="G232" s="220">
        <v>20.509499999999999</v>
      </c>
      <c r="H232" s="220">
        <v>20.4773</v>
      </c>
      <c r="I232" s="221">
        <v>21.86</v>
      </c>
      <c r="J232" s="221">
        <v>22.354700000000001</v>
      </c>
      <c r="K232" s="221">
        <v>21.185400000000001</v>
      </c>
      <c r="L232" s="221">
        <v>21.232199999999999</v>
      </c>
      <c r="M232" s="222">
        <v>11</v>
      </c>
      <c r="N232" s="222">
        <v>1</v>
      </c>
      <c r="O232" s="222">
        <v>1</v>
      </c>
      <c r="P232" s="222">
        <v>41.1</v>
      </c>
      <c r="Q232" s="222">
        <v>248</v>
      </c>
      <c r="R232" s="222">
        <v>28282.7</v>
      </c>
    </row>
    <row r="233" spans="1:18" x14ac:dyDescent="0.15">
      <c r="A233" s="223" t="s">
        <v>1919</v>
      </c>
      <c r="B233" s="93" t="s">
        <v>1859</v>
      </c>
      <c r="C233" s="219">
        <v>1.13568</v>
      </c>
      <c r="D233" s="219">
        <v>2.3854199999999999</v>
      </c>
      <c r="E233" s="220">
        <v>26.158300000000001</v>
      </c>
      <c r="F233" s="220">
        <v>24.339700000000001</v>
      </c>
      <c r="G233" s="220">
        <v>24.111899999999999</v>
      </c>
      <c r="H233" s="220">
        <v>23.567599999999999</v>
      </c>
      <c r="I233" s="221">
        <v>25.767700000000001</v>
      </c>
      <c r="J233" s="221">
        <v>25.061599999999999</v>
      </c>
      <c r="K233" s="221">
        <v>25.8276</v>
      </c>
      <c r="L233" s="221">
        <v>24.9816</v>
      </c>
      <c r="M233" s="222">
        <v>38</v>
      </c>
      <c r="N233" s="222">
        <v>38</v>
      </c>
      <c r="O233" s="222">
        <v>38</v>
      </c>
      <c r="P233" s="222">
        <v>10.7</v>
      </c>
      <c r="Q233" s="222">
        <v>3998</v>
      </c>
      <c r="R233" s="222">
        <v>443201</v>
      </c>
    </row>
    <row r="234" spans="1:18" x14ac:dyDescent="0.15">
      <c r="A234" s="223" t="s">
        <v>1860</v>
      </c>
      <c r="B234" s="93" t="s">
        <v>1861</v>
      </c>
      <c r="C234" s="219">
        <v>1.1355900000000001</v>
      </c>
      <c r="D234" s="219">
        <v>5.01837</v>
      </c>
      <c r="E234" s="220">
        <v>27.256399999999999</v>
      </c>
      <c r="F234" s="220">
        <v>28.391200000000001</v>
      </c>
      <c r="G234" s="220">
        <v>28.609100000000002</v>
      </c>
      <c r="H234" s="220">
        <v>28.682500000000001</v>
      </c>
      <c r="I234" s="221">
        <v>28.345400000000001</v>
      </c>
      <c r="J234" s="221">
        <v>28.372299999999999</v>
      </c>
      <c r="K234" s="221">
        <v>28.362300000000001</v>
      </c>
      <c r="L234" s="221">
        <v>28.588999999999999</v>
      </c>
      <c r="M234" s="222">
        <v>18</v>
      </c>
      <c r="N234" s="222">
        <v>18</v>
      </c>
      <c r="O234" s="222">
        <v>18</v>
      </c>
      <c r="P234" s="222">
        <v>57</v>
      </c>
      <c r="Q234" s="222">
        <v>365</v>
      </c>
      <c r="R234" s="222">
        <v>39351.4</v>
      </c>
    </row>
    <row r="235" spans="1:18" x14ac:dyDescent="0.15">
      <c r="A235" s="223" t="s">
        <v>1862</v>
      </c>
      <c r="B235" s="93" t="s">
        <v>1862</v>
      </c>
      <c r="C235" s="219">
        <v>1.13554</v>
      </c>
      <c r="D235" s="219">
        <v>1.9159200000000001</v>
      </c>
      <c r="E235" s="220">
        <v>20.128799999999998</v>
      </c>
      <c r="F235" s="220">
        <v>20.125499999999999</v>
      </c>
      <c r="G235" s="220">
        <v>19.898</v>
      </c>
      <c r="H235" s="220">
        <v>19.912700000000001</v>
      </c>
      <c r="I235" s="221">
        <v>20.485299999999999</v>
      </c>
      <c r="J235" s="221">
        <v>21.2346</v>
      </c>
      <c r="K235" s="221">
        <v>21.2134</v>
      </c>
      <c r="L235" s="221">
        <v>20.1233</v>
      </c>
      <c r="M235" s="222">
        <v>4</v>
      </c>
      <c r="N235" s="222">
        <v>4</v>
      </c>
      <c r="O235" s="222">
        <v>4</v>
      </c>
      <c r="P235" s="222">
        <v>7.8</v>
      </c>
      <c r="Q235" s="222">
        <v>766</v>
      </c>
      <c r="R235" s="222">
        <v>86592.4</v>
      </c>
    </row>
    <row r="236" spans="1:18" x14ac:dyDescent="0.15">
      <c r="A236" s="223" t="s">
        <v>1863</v>
      </c>
      <c r="B236" s="93" t="s">
        <v>1864</v>
      </c>
      <c r="C236" s="219">
        <v>1.1354</v>
      </c>
      <c r="D236" s="219">
        <v>0.36144399999999999</v>
      </c>
      <c r="E236" s="220" t="s">
        <v>1474</v>
      </c>
      <c r="F236" s="220" t="s">
        <v>1474</v>
      </c>
      <c r="G236" s="220" t="s">
        <v>1474</v>
      </c>
      <c r="H236" s="220">
        <v>17.766100000000002</v>
      </c>
      <c r="I236" s="221">
        <v>19.1554</v>
      </c>
      <c r="J236" s="221">
        <v>20.2013</v>
      </c>
      <c r="K236" s="221">
        <v>19.534500000000001</v>
      </c>
      <c r="L236" s="221" t="s">
        <v>1474</v>
      </c>
      <c r="M236" s="222">
        <v>2</v>
      </c>
      <c r="N236" s="222">
        <v>2</v>
      </c>
      <c r="O236" s="222">
        <v>2</v>
      </c>
      <c r="P236" s="222">
        <v>12.9</v>
      </c>
      <c r="Q236" s="222">
        <v>252</v>
      </c>
      <c r="R236" s="222">
        <v>28250.799999999999</v>
      </c>
    </row>
    <row r="237" spans="1:18" x14ac:dyDescent="0.15">
      <c r="A237" s="223" t="s">
        <v>1865</v>
      </c>
      <c r="B237" s="93" t="s">
        <v>1866</v>
      </c>
      <c r="C237" s="219">
        <v>1.1272599999999999</v>
      </c>
      <c r="D237" s="219">
        <v>1.6706399999999999</v>
      </c>
      <c r="E237" s="220">
        <v>27.741199999999999</v>
      </c>
      <c r="F237" s="220">
        <v>26.6251</v>
      </c>
      <c r="G237" s="220">
        <v>25.8004</v>
      </c>
      <c r="H237" s="220">
        <v>25.0501</v>
      </c>
      <c r="I237" s="221">
        <v>26.282499999999999</v>
      </c>
      <c r="J237" s="221">
        <v>25.0626</v>
      </c>
      <c r="K237" s="221">
        <v>25.553799999999999</v>
      </c>
      <c r="L237" s="221">
        <v>24.856100000000001</v>
      </c>
      <c r="M237" s="222">
        <v>18</v>
      </c>
      <c r="N237" s="222">
        <v>18</v>
      </c>
      <c r="O237" s="222">
        <v>18</v>
      </c>
      <c r="P237" s="222">
        <v>41.2</v>
      </c>
      <c r="Q237" s="222">
        <v>655</v>
      </c>
      <c r="R237" s="222">
        <v>71416.899999999994</v>
      </c>
    </row>
    <row r="238" spans="1:18" x14ac:dyDescent="0.15">
      <c r="A238" s="223" t="s">
        <v>1867</v>
      </c>
      <c r="B238" s="93" t="s">
        <v>1868</v>
      </c>
      <c r="C238" s="219">
        <v>1.1257600000000001</v>
      </c>
      <c r="D238" s="219">
        <v>0.96004500000000004</v>
      </c>
      <c r="E238" s="220">
        <v>21.3352</v>
      </c>
      <c r="F238" s="220">
        <v>18.287299999999998</v>
      </c>
      <c r="G238" s="220">
        <v>18.0273</v>
      </c>
      <c r="H238" s="220">
        <v>17.452200000000001</v>
      </c>
      <c r="I238" s="221">
        <v>18.310500000000001</v>
      </c>
      <c r="J238" s="221">
        <v>17.589600000000001</v>
      </c>
      <c r="K238" s="221">
        <v>17.3584</v>
      </c>
      <c r="L238" s="221">
        <v>17.648900000000001</v>
      </c>
      <c r="M238" s="222">
        <v>1</v>
      </c>
      <c r="N238" s="222">
        <v>1</v>
      </c>
      <c r="O238" s="222">
        <v>1</v>
      </c>
      <c r="P238" s="222">
        <v>10.9</v>
      </c>
      <c r="Q238" s="222">
        <v>92</v>
      </c>
      <c r="R238" s="222">
        <v>9900.8799999999992</v>
      </c>
    </row>
    <row r="239" spans="1:18" x14ac:dyDescent="0.15">
      <c r="A239" s="223" t="s">
        <v>1869</v>
      </c>
      <c r="B239" s="93" t="s">
        <v>1870</v>
      </c>
      <c r="C239" s="219">
        <v>1.1254500000000001</v>
      </c>
      <c r="D239" s="219">
        <v>1.47071</v>
      </c>
      <c r="E239" s="220" t="s">
        <v>1474</v>
      </c>
      <c r="F239" s="220">
        <v>19.901700000000002</v>
      </c>
      <c r="G239" s="220">
        <v>19.761399999999998</v>
      </c>
      <c r="H239" s="220">
        <v>19.357600000000001</v>
      </c>
      <c r="I239" s="221">
        <v>20.3249</v>
      </c>
      <c r="J239" s="221">
        <v>20.775200000000002</v>
      </c>
      <c r="K239" s="221">
        <v>21.155200000000001</v>
      </c>
      <c r="L239" s="221">
        <v>19.998799999999999</v>
      </c>
      <c r="M239" s="222">
        <v>2</v>
      </c>
      <c r="N239" s="222">
        <v>2</v>
      </c>
      <c r="O239" s="222">
        <v>2</v>
      </c>
      <c r="P239" s="222">
        <v>14</v>
      </c>
      <c r="Q239" s="222">
        <v>250</v>
      </c>
      <c r="R239" s="222">
        <v>28803.599999999999</v>
      </c>
    </row>
    <row r="240" spans="1:18" x14ac:dyDescent="0.15">
      <c r="A240" s="223" t="s">
        <v>1871</v>
      </c>
      <c r="B240" s="93" t="s">
        <v>1872</v>
      </c>
      <c r="C240" s="219">
        <v>1.12233</v>
      </c>
      <c r="D240" s="219">
        <v>2.5712799999999998</v>
      </c>
      <c r="E240" s="220">
        <v>20.472200000000001</v>
      </c>
      <c r="F240" s="220">
        <v>20.102399999999999</v>
      </c>
      <c r="G240" s="220">
        <v>21.383299999999998</v>
      </c>
      <c r="H240" s="220">
        <v>21.319800000000001</v>
      </c>
      <c r="I240" s="221">
        <v>21.091699999999999</v>
      </c>
      <c r="J240" s="221">
        <v>20.867000000000001</v>
      </c>
      <c r="K240" s="221">
        <v>20.428999999999998</v>
      </c>
      <c r="L240" s="221">
        <v>20.098700000000001</v>
      </c>
      <c r="M240" s="222">
        <v>7</v>
      </c>
      <c r="N240" s="222">
        <v>7</v>
      </c>
      <c r="O240" s="222">
        <v>7</v>
      </c>
      <c r="P240" s="222">
        <v>12.4</v>
      </c>
      <c r="Q240" s="222">
        <v>684</v>
      </c>
      <c r="R240" s="222">
        <v>77908</v>
      </c>
    </row>
    <row r="241" spans="1:18" x14ac:dyDescent="0.15">
      <c r="A241" s="223" t="s">
        <v>1873</v>
      </c>
      <c r="B241" s="93" t="s">
        <v>1874</v>
      </c>
      <c r="C241" s="219">
        <v>1.1179600000000001</v>
      </c>
      <c r="D241" s="219">
        <v>0.56931900000000002</v>
      </c>
      <c r="E241" s="220">
        <v>23.1233</v>
      </c>
      <c r="F241" s="220">
        <v>21.6465</v>
      </c>
      <c r="G241" s="220">
        <v>18.991</v>
      </c>
      <c r="H241" s="220">
        <v>20.466200000000001</v>
      </c>
      <c r="I241" s="221">
        <v>21.7971</v>
      </c>
      <c r="J241" s="221">
        <v>19.099499999999999</v>
      </c>
      <c r="K241" s="221">
        <v>18.386500000000002</v>
      </c>
      <c r="L241" s="221">
        <v>17.837599999999998</v>
      </c>
      <c r="M241" s="222">
        <v>7</v>
      </c>
      <c r="N241" s="222">
        <v>7</v>
      </c>
      <c r="O241" s="222">
        <v>7</v>
      </c>
      <c r="P241" s="222">
        <v>11.7</v>
      </c>
      <c r="Q241" s="222">
        <v>804</v>
      </c>
      <c r="R241" s="222">
        <v>89445.3</v>
      </c>
    </row>
    <row r="242" spans="1:18" x14ac:dyDescent="0.15">
      <c r="A242" s="223" t="s">
        <v>1875</v>
      </c>
      <c r="B242" s="93" t="s">
        <v>1876</v>
      </c>
      <c r="C242" s="219">
        <v>1.11212</v>
      </c>
      <c r="D242" s="219">
        <v>0.41464600000000001</v>
      </c>
      <c r="E242" s="220">
        <v>22.324999999999999</v>
      </c>
      <c r="F242" s="220">
        <v>19.138000000000002</v>
      </c>
      <c r="G242" s="220" t="s">
        <v>1474</v>
      </c>
      <c r="H242" s="220">
        <v>18.3187</v>
      </c>
      <c r="I242" s="221">
        <v>20.265599999999999</v>
      </c>
      <c r="J242" s="221">
        <v>21.005800000000001</v>
      </c>
      <c r="K242" s="221">
        <v>21.6083</v>
      </c>
      <c r="L242" s="221">
        <v>20.668900000000001</v>
      </c>
      <c r="M242" s="222">
        <v>173</v>
      </c>
      <c r="N242" s="222">
        <v>2</v>
      </c>
      <c r="O242" s="222">
        <v>0</v>
      </c>
      <c r="P242" s="222">
        <v>65.7</v>
      </c>
      <c r="Q242" s="222">
        <v>1962</v>
      </c>
      <c r="R242" s="222">
        <v>224609</v>
      </c>
    </row>
    <row r="243" spans="1:18" x14ac:dyDescent="0.15">
      <c r="A243" s="223" t="s">
        <v>1877</v>
      </c>
      <c r="B243" s="93" t="s">
        <v>1878</v>
      </c>
      <c r="C243" s="219">
        <v>1.10789</v>
      </c>
      <c r="D243" s="219">
        <v>0.37417</v>
      </c>
      <c r="E243" s="220">
        <v>25.307600000000001</v>
      </c>
      <c r="F243" s="220">
        <v>22.342199999999998</v>
      </c>
      <c r="G243" s="220">
        <v>20.0608</v>
      </c>
      <c r="H243" s="220">
        <v>19.849799999999998</v>
      </c>
      <c r="I243" s="221">
        <v>22.272099999999998</v>
      </c>
      <c r="J243" s="221">
        <v>18.965900000000001</v>
      </c>
      <c r="K243" s="221">
        <v>18.334599999999998</v>
      </c>
      <c r="L243" s="221">
        <v>19.3125</v>
      </c>
      <c r="M243" s="222">
        <v>6</v>
      </c>
      <c r="N243" s="222">
        <v>6</v>
      </c>
      <c r="O243" s="222">
        <v>6</v>
      </c>
      <c r="P243" s="222">
        <v>34.4</v>
      </c>
      <c r="Q243" s="222">
        <v>381</v>
      </c>
      <c r="R243" s="222">
        <v>39819.199999999997</v>
      </c>
    </row>
    <row r="244" spans="1:18" x14ac:dyDescent="0.15">
      <c r="A244" s="223" t="s">
        <v>1491</v>
      </c>
      <c r="B244" s="93" t="s">
        <v>1879</v>
      </c>
      <c r="C244" s="219">
        <v>1.1067</v>
      </c>
      <c r="D244" s="219">
        <v>0.71275299999999997</v>
      </c>
      <c r="E244" s="220">
        <v>21.4617</v>
      </c>
      <c r="F244" s="220">
        <v>20.3109</v>
      </c>
      <c r="G244" s="220">
        <v>20.0182</v>
      </c>
      <c r="H244" s="220">
        <v>19.147500000000001</v>
      </c>
      <c r="I244" s="221">
        <v>20.936499999999999</v>
      </c>
      <c r="J244" s="221">
        <v>21.5627</v>
      </c>
      <c r="K244" s="221">
        <v>20.5487</v>
      </c>
      <c r="L244" s="221">
        <v>20.096699999999998</v>
      </c>
      <c r="M244" s="222">
        <v>17</v>
      </c>
      <c r="N244" s="222">
        <v>3</v>
      </c>
      <c r="O244" s="222">
        <v>3</v>
      </c>
      <c r="P244" s="222">
        <v>32.700000000000003</v>
      </c>
      <c r="Q244" s="222">
        <v>1024</v>
      </c>
      <c r="R244" s="222">
        <v>116996</v>
      </c>
    </row>
    <row r="245" spans="1:18" x14ac:dyDescent="0.15">
      <c r="A245" s="223" t="s">
        <v>1880</v>
      </c>
      <c r="B245" s="93" t="s">
        <v>1881</v>
      </c>
      <c r="C245" s="219">
        <v>1.1048</v>
      </c>
      <c r="D245" s="219">
        <v>2.0502199999999999</v>
      </c>
      <c r="E245" s="220">
        <v>24.429500000000001</v>
      </c>
      <c r="F245" s="220">
        <v>23.843</v>
      </c>
      <c r="G245" s="220">
        <v>23.400400000000001</v>
      </c>
      <c r="H245" s="220">
        <v>23.167000000000002</v>
      </c>
      <c r="I245" s="221">
        <v>24.441199999999998</v>
      </c>
      <c r="J245" s="221">
        <v>24.671600000000002</v>
      </c>
      <c r="K245" s="221">
        <v>24.100999999999999</v>
      </c>
      <c r="L245" s="221">
        <v>23.627500000000001</v>
      </c>
      <c r="M245" s="222">
        <v>9</v>
      </c>
      <c r="N245" s="222">
        <v>9</v>
      </c>
      <c r="O245" s="222">
        <v>9</v>
      </c>
      <c r="P245" s="222">
        <v>40.9</v>
      </c>
      <c r="Q245" s="222">
        <v>159</v>
      </c>
      <c r="R245" s="222">
        <v>17591.099999999999</v>
      </c>
    </row>
    <row r="246" spans="1:18" x14ac:dyDescent="0.15">
      <c r="A246" s="223" t="s">
        <v>1882</v>
      </c>
      <c r="B246" s="93" t="s">
        <v>1883</v>
      </c>
      <c r="C246" s="219">
        <v>1.1047400000000001</v>
      </c>
      <c r="D246" s="219">
        <v>0.380247</v>
      </c>
      <c r="E246" s="220">
        <v>21.6617</v>
      </c>
      <c r="F246" s="220" t="s">
        <v>1474</v>
      </c>
      <c r="G246" s="220" t="s">
        <v>1474</v>
      </c>
      <c r="H246" s="220" t="s">
        <v>1474</v>
      </c>
      <c r="I246" s="221">
        <v>21.791699999999999</v>
      </c>
      <c r="J246" s="221">
        <v>21.6526</v>
      </c>
      <c r="K246" s="221">
        <v>22.080200000000001</v>
      </c>
      <c r="L246" s="221">
        <v>21.4407</v>
      </c>
      <c r="M246" s="222">
        <v>3</v>
      </c>
      <c r="N246" s="222">
        <v>3</v>
      </c>
      <c r="O246" s="222">
        <v>3</v>
      </c>
      <c r="P246" s="222">
        <v>16.899999999999999</v>
      </c>
      <c r="Q246" s="222">
        <v>260</v>
      </c>
      <c r="R246" s="222">
        <v>30169.8</v>
      </c>
    </row>
    <row r="247" spans="1:18" x14ac:dyDescent="0.15">
      <c r="A247" s="223" t="s">
        <v>1940</v>
      </c>
      <c r="B247" s="93" t="s">
        <v>1940</v>
      </c>
      <c r="C247" s="219">
        <v>1.10182</v>
      </c>
      <c r="D247" s="219">
        <v>1.3950499999999999</v>
      </c>
      <c r="E247" s="220">
        <v>20.8261</v>
      </c>
      <c r="F247" s="220">
        <v>20.141999999999999</v>
      </c>
      <c r="G247" s="220">
        <v>20.380700000000001</v>
      </c>
      <c r="H247" s="220">
        <v>19.948599999999999</v>
      </c>
      <c r="I247" s="221">
        <v>21.695799999999998</v>
      </c>
      <c r="J247" s="221">
        <v>22.203299999999999</v>
      </c>
      <c r="K247" s="221">
        <v>22.310300000000002</v>
      </c>
      <c r="L247" s="221">
        <v>21.033899999999999</v>
      </c>
      <c r="M247" s="222">
        <v>2</v>
      </c>
      <c r="N247" s="222">
        <v>2</v>
      </c>
      <c r="O247" s="222">
        <v>2</v>
      </c>
      <c r="P247" s="222">
        <v>38.6</v>
      </c>
      <c r="Q247" s="222">
        <v>57</v>
      </c>
      <c r="R247" s="222">
        <v>6275.28</v>
      </c>
    </row>
    <row r="248" spans="1:18" x14ac:dyDescent="0.15">
      <c r="A248" s="223" t="s">
        <v>1941</v>
      </c>
      <c r="B248" s="93" t="s">
        <v>2051</v>
      </c>
      <c r="C248" s="219">
        <v>1.09552</v>
      </c>
      <c r="D248" s="219">
        <v>4.9709000000000003</v>
      </c>
      <c r="E248" s="220">
        <v>25.790299999999998</v>
      </c>
      <c r="F248" s="220">
        <v>25.661999999999999</v>
      </c>
      <c r="G248" s="220">
        <v>25.793700000000001</v>
      </c>
      <c r="H248" s="220">
        <v>25.781600000000001</v>
      </c>
      <c r="I248" s="221">
        <v>27.126899999999999</v>
      </c>
      <c r="J248" s="221">
        <v>27.3079</v>
      </c>
      <c r="K248" s="221">
        <v>27.3065</v>
      </c>
      <c r="L248" s="221">
        <v>27.114699999999999</v>
      </c>
      <c r="M248" s="222">
        <v>12</v>
      </c>
      <c r="N248" s="222">
        <v>12</v>
      </c>
      <c r="O248" s="222">
        <v>12</v>
      </c>
      <c r="P248" s="222">
        <v>73.900000000000006</v>
      </c>
      <c r="Q248" s="222">
        <v>184</v>
      </c>
      <c r="R248" s="222">
        <v>20190.099999999999</v>
      </c>
    </row>
    <row r="249" spans="1:18" x14ac:dyDescent="0.15">
      <c r="A249" s="223" t="s">
        <v>2052</v>
      </c>
      <c r="B249" s="93" t="s">
        <v>2053</v>
      </c>
      <c r="C249" s="219">
        <v>1.09456</v>
      </c>
      <c r="D249" s="219">
        <v>1.1063000000000001</v>
      </c>
      <c r="E249" s="220" t="s">
        <v>1474</v>
      </c>
      <c r="F249" s="220" t="s">
        <v>1474</v>
      </c>
      <c r="G249" s="220" t="s">
        <v>1474</v>
      </c>
      <c r="H249" s="220" t="s">
        <v>1474</v>
      </c>
      <c r="I249" s="221">
        <v>18.564</v>
      </c>
      <c r="J249" s="221">
        <v>19.038499999999999</v>
      </c>
      <c r="K249" s="221">
        <v>18.485299999999999</v>
      </c>
      <c r="L249" s="221" t="s">
        <v>1474</v>
      </c>
      <c r="M249" s="222">
        <v>2</v>
      </c>
      <c r="N249" s="222">
        <v>2</v>
      </c>
      <c r="O249" s="222">
        <v>2</v>
      </c>
      <c r="P249" s="222">
        <v>2.1</v>
      </c>
      <c r="Q249" s="222">
        <v>1140</v>
      </c>
      <c r="R249" s="222">
        <v>126045</v>
      </c>
    </row>
    <row r="250" spans="1:18" x14ac:dyDescent="0.15">
      <c r="A250" s="223" t="s">
        <v>2054</v>
      </c>
      <c r="B250" s="93" t="s">
        <v>2055</v>
      </c>
      <c r="C250" s="219">
        <v>1.0900399999999999</v>
      </c>
      <c r="D250" s="219">
        <v>1.0389200000000001</v>
      </c>
      <c r="E250" s="220">
        <v>26.9282</v>
      </c>
      <c r="F250" s="220">
        <v>26.978300000000001</v>
      </c>
      <c r="G250" s="220">
        <v>26.7011</v>
      </c>
      <c r="H250" s="220">
        <v>25.787800000000001</v>
      </c>
      <c r="I250" s="221">
        <v>25.980399999999999</v>
      </c>
      <c r="J250" s="221">
        <v>26.173100000000002</v>
      </c>
      <c r="K250" s="221">
        <v>26.241900000000001</v>
      </c>
      <c r="L250" s="221">
        <v>24.772200000000002</v>
      </c>
      <c r="M250" s="222">
        <v>5</v>
      </c>
      <c r="N250" s="222">
        <v>3</v>
      </c>
      <c r="O250" s="222">
        <v>3</v>
      </c>
      <c r="P250" s="222">
        <v>41.9</v>
      </c>
      <c r="Q250" s="222">
        <v>124</v>
      </c>
      <c r="R250" s="222">
        <v>13363.2</v>
      </c>
    </row>
    <row r="251" spans="1:18" x14ac:dyDescent="0.15">
      <c r="A251" s="223" t="s">
        <v>2056</v>
      </c>
      <c r="B251" s="93" t="s">
        <v>2057</v>
      </c>
      <c r="C251" s="219">
        <v>1.0858399999999999</v>
      </c>
      <c r="D251" s="219">
        <v>1.84518</v>
      </c>
      <c r="E251" s="220">
        <v>20.0198</v>
      </c>
      <c r="F251" s="220">
        <v>17.235800000000001</v>
      </c>
      <c r="G251" s="220">
        <v>17.945399999999999</v>
      </c>
      <c r="H251" s="220">
        <v>18.2959</v>
      </c>
      <c r="I251" s="221">
        <v>18.179500000000001</v>
      </c>
      <c r="J251" s="221">
        <v>18.496099999999998</v>
      </c>
      <c r="K251" s="221">
        <v>18.497</v>
      </c>
      <c r="L251" s="221">
        <v>17.9055</v>
      </c>
      <c r="M251" s="222">
        <v>3</v>
      </c>
      <c r="N251" s="222">
        <v>3</v>
      </c>
      <c r="O251" s="222">
        <v>3</v>
      </c>
      <c r="P251" s="222">
        <v>8.4</v>
      </c>
      <c r="Q251" s="222">
        <v>464</v>
      </c>
      <c r="R251" s="222">
        <v>52574.6</v>
      </c>
    </row>
    <row r="252" spans="1:18" x14ac:dyDescent="0.15">
      <c r="A252" s="223" t="s">
        <v>2058</v>
      </c>
      <c r="B252" s="93" t="s">
        <v>2059</v>
      </c>
      <c r="C252" s="219">
        <v>1.0793200000000001</v>
      </c>
      <c r="D252" s="219">
        <v>1.0152399999999999</v>
      </c>
      <c r="E252" s="220">
        <v>18.962700000000002</v>
      </c>
      <c r="F252" s="220">
        <v>18.885000000000002</v>
      </c>
      <c r="G252" s="220">
        <v>18.688400000000001</v>
      </c>
      <c r="H252" s="220">
        <v>18.4771</v>
      </c>
      <c r="I252" s="221">
        <v>19.1051</v>
      </c>
      <c r="J252" s="221">
        <v>21.327300000000001</v>
      </c>
      <c r="K252" s="221">
        <v>21.1631</v>
      </c>
      <c r="L252" s="221">
        <v>19.730399999999999</v>
      </c>
      <c r="M252" s="222">
        <v>3</v>
      </c>
      <c r="N252" s="222">
        <v>3</v>
      </c>
      <c r="O252" s="222">
        <v>3</v>
      </c>
      <c r="P252" s="222">
        <v>10.7</v>
      </c>
      <c r="Q252" s="222">
        <v>430</v>
      </c>
      <c r="R252" s="222">
        <v>47971</v>
      </c>
    </row>
    <row r="253" spans="1:18" x14ac:dyDescent="0.15">
      <c r="A253" s="223" t="s">
        <v>2060</v>
      </c>
      <c r="B253" s="93" t="s">
        <v>2060</v>
      </c>
      <c r="C253" s="219">
        <v>1.07725</v>
      </c>
      <c r="D253" s="219">
        <v>1.70462</v>
      </c>
      <c r="E253" s="220">
        <v>19.640699999999999</v>
      </c>
      <c r="F253" s="220">
        <v>20.4194</v>
      </c>
      <c r="G253" s="220">
        <v>19.668600000000001</v>
      </c>
      <c r="H253" s="220">
        <v>20.1587</v>
      </c>
      <c r="I253" s="221">
        <v>20.9208</v>
      </c>
      <c r="J253" s="221">
        <v>21.1373</v>
      </c>
      <c r="K253" s="221">
        <v>20.327100000000002</v>
      </c>
      <c r="L253" s="221">
        <v>20.160699999999999</v>
      </c>
      <c r="M253" s="222">
        <v>6</v>
      </c>
      <c r="N253" s="222">
        <v>6</v>
      </c>
      <c r="O253" s="222">
        <v>6</v>
      </c>
      <c r="P253" s="222">
        <v>14.3</v>
      </c>
      <c r="Q253" s="222">
        <v>453</v>
      </c>
      <c r="R253" s="222">
        <v>50471</v>
      </c>
    </row>
    <row r="254" spans="1:18" x14ac:dyDescent="0.15">
      <c r="A254" s="223" t="s">
        <v>2061</v>
      </c>
      <c r="B254" s="93" t="s">
        <v>2062</v>
      </c>
      <c r="C254" s="219">
        <v>1.0757300000000001</v>
      </c>
      <c r="D254" s="219">
        <v>3.2955299999999998</v>
      </c>
      <c r="E254" s="220">
        <v>23.9544</v>
      </c>
      <c r="F254" s="220">
        <v>23.637699999999999</v>
      </c>
      <c r="G254" s="220">
        <v>24.596299999999999</v>
      </c>
      <c r="H254" s="220">
        <v>23.7773</v>
      </c>
      <c r="I254" s="221">
        <v>25.2102</v>
      </c>
      <c r="J254" s="221">
        <v>25.169799999999999</v>
      </c>
      <c r="K254" s="221">
        <v>25.002600000000001</v>
      </c>
      <c r="L254" s="221">
        <v>25.084800000000001</v>
      </c>
      <c r="M254" s="222">
        <v>4</v>
      </c>
      <c r="N254" s="222">
        <v>3</v>
      </c>
      <c r="O254" s="222">
        <v>3</v>
      </c>
      <c r="P254" s="222">
        <v>48.9</v>
      </c>
      <c r="Q254" s="222">
        <v>289</v>
      </c>
      <c r="R254" s="222">
        <v>31472</v>
      </c>
    </row>
    <row r="255" spans="1:18" x14ac:dyDescent="0.15">
      <c r="A255" s="223" t="s">
        <v>2063</v>
      </c>
      <c r="B255" s="93" t="s">
        <v>2064</v>
      </c>
      <c r="C255" s="219">
        <v>1.07189</v>
      </c>
      <c r="D255" s="219">
        <v>3.8966699999999999</v>
      </c>
      <c r="E255" s="220">
        <v>24.073499999999999</v>
      </c>
      <c r="F255" s="220">
        <v>25.366800000000001</v>
      </c>
      <c r="G255" s="220">
        <v>25.581900000000001</v>
      </c>
      <c r="H255" s="220">
        <v>25.6187</v>
      </c>
      <c r="I255" s="221">
        <v>24.979900000000001</v>
      </c>
      <c r="J255" s="221">
        <v>24.7743</v>
      </c>
      <c r="K255" s="221">
        <v>24.8782</v>
      </c>
      <c r="L255" s="221">
        <v>24.656400000000001</v>
      </c>
      <c r="M255" s="222">
        <v>26</v>
      </c>
      <c r="N255" s="222">
        <v>26</v>
      </c>
      <c r="O255" s="222">
        <v>26</v>
      </c>
      <c r="P255" s="222">
        <v>31.8</v>
      </c>
      <c r="Q255" s="222">
        <v>839</v>
      </c>
      <c r="R255" s="222">
        <v>94827.6</v>
      </c>
    </row>
    <row r="256" spans="1:18" x14ac:dyDescent="0.15">
      <c r="A256" s="223" t="s">
        <v>2065</v>
      </c>
      <c r="B256" s="93" t="s">
        <v>2066</v>
      </c>
      <c r="C256" s="219">
        <v>1.0711299999999999</v>
      </c>
      <c r="D256" s="219">
        <v>2.4074499999999999</v>
      </c>
      <c r="E256" s="220">
        <v>21.116499999999998</v>
      </c>
      <c r="F256" s="220">
        <v>21.401700000000002</v>
      </c>
      <c r="G256" s="220">
        <v>21.427499999999998</v>
      </c>
      <c r="H256" s="220">
        <v>21.6996</v>
      </c>
      <c r="I256" s="221">
        <v>22.8673</v>
      </c>
      <c r="J256" s="221">
        <v>22.279800000000002</v>
      </c>
      <c r="K256" s="221">
        <v>22.923500000000001</v>
      </c>
      <c r="L256" s="221">
        <v>22.088899999999999</v>
      </c>
      <c r="M256" s="222">
        <v>4</v>
      </c>
      <c r="N256" s="222">
        <v>4</v>
      </c>
      <c r="O256" s="222">
        <v>4</v>
      </c>
      <c r="P256" s="222">
        <v>18.899999999999999</v>
      </c>
      <c r="Q256" s="222">
        <v>280</v>
      </c>
      <c r="R256" s="222">
        <v>31104.799999999999</v>
      </c>
    </row>
    <row r="257" spans="1:18" x14ac:dyDescent="0.15">
      <c r="A257" s="223" t="s">
        <v>2067</v>
      </c>
      <c r="B257" s="93" t="s">
        <v>2068</v>
      </c>
      <c r="C257" s="219">
        <v>1.0686800000000001</v>
      </c>
      <c r="D257" s="219">
        <v>4.2745499999999996</v>
      </c>
      <c r="E257" s="220">
        <v>27.363900000000001</v>
      </c>
      <c r="F257" s="220">
        <v>26.999500000000001</v>
      </c>
      <c r="G257" s="220">
        <v>26.999700000000001</v>
      </c>
      <c r="H257" s="220">
        <v>26.92</v>
      </c>
      <c r="I257" s="221">
        <v>27.766200000000001</v>
      </c>
      <c r="J257" s="221">
        <v>28.0609</v>
      </c>
      <c r="K257" s="221">
        <v>28.024699999999999</v>
      </c>
      <c r="L257" s="221">
        <v>27.736999999999998</v>
      </c>
      <c r="M257" s="222">
        <v>61</v>
      </c>
      <c r="N257" s="222">
        <v>61</v>
      </c>
      <c r="O257" s="222">
        <v>61</v>
      </c>
      <c r="P257" s="222">
        <v>53.8</v>
      </c>
      <c r="Q257" s="222">
        <v>1189</v>
      </c>
      <c r="R257" s="222">
        <v>131769</v>
      </c>
    </row>
    <row r="258" spans="1:18" x14ac:dyDescent="0.15">
      <c r="A258" s="223" t="s">
        <v>2069</v>
      </c>
      <c r="B258" s="93" t="s">
        <v>2070</v>
      </c>
      <c r="C258" s="219">
        <v>1.06847</v>
      </c>
      <c r="D258" s="219">
        <v>1.0388900000000001</v>
      </c>
      <c r="E258" s="220">
        <v>19.744499999999999</v>
      </c>
      <c r="F258" s="220">
        <v>18.875800000000002</v>
      </c>
      <c r="G258" s="220">
        <v>18.6373</v>
      </c>
      <c r="H258" s="220">
        <v>18.993200000000002</v>
      </c>
      <c r="I258" s="221">
        <v>19.72</v>
      </c>
      <c r="J258" s="221">
        <v>21.772400000000001</v>
      </c>
      <c r="K258" s="221">
        <v>20.766400000000001</v>
      </c>
      <c r="L258" s="221">
        <v>19.606300000000001</v>
      </c>
      <c r="M258" s="222">
        <v>4</v>
      </c>
      <c r="N258" s="222">
        <v>4</v>
      </c>
      <c r="O258" s="222">
        <v>4</v>
      </c>
      <c r="P258" s="222">
        <v>5.6</v>
      </c>
      <c r="Q258" s="222">
        <v>992</v>
      </c>
      <c r="R258" s="222">
        <v>107908</v>
      </c>
    </row>
    <row r="259" spans="1:18" x14ac:dyDescent="0.15">
      <c r="A259" s="223" t="s">
        <v>2071</v>
      </c>
      <c r="B259" s="93" t="s">
        <v>2071</v>
      </c>
      <c r="C259" s="219">
        <v>1.0629299999999999</v>
      </c>
      <c r="D259" s="219">
        <v>3.4662999999999999</v>
      </c>
      <c r="E259" s="220">
        <v>21.373899999999999</v>
      </c>
      <c r="F259" s="220">
        <v>20.994</v>
      </c>
      <c r="G259" s="220">
        <v>20.939499999999999</v>
      </c>
      <c r="H259" s="220">
        <v>20.528400000000001</v>
      </c>
      <c r="I259" s="221">
        <v>22.526199999999999</v>
      </c>
      <c r="J259" s="221">
        <v>22.4099</v>
      </c>
      <c r="K259" s="221">
        <v>22.696400000000001</v>
      </c>
      <c r="L259" s="221">
        <v>22.231999999999999</v>
      </c>
      <c r="M259" s="222">
        <v>9</v>
      </c>
      <c r="N259" s="222">
        <v>9</v>
      </c>
      <c r="O259" s="222">
        <v>9</v>
      </c>
      <c r="P259" s="222">
        <v>18</v>
      </c>
      <c r="Q259" s="222">
        <v>627</v>
      </c>
      <c r="R259" s="222">
        <v>68367.7</v>
      </c>
    </row>
    <row r="260" spans="1:18" x14ac:dyDescent="0.15">
      <c r="A260" s="223" t="s">
        <v>2072</v>
      </c>
      <c r="B260" s="93" t="s">
        <v>2073</v>
      </c>
      <c r="C260" s="219">
        <v>1.0547500000000001</v>
      </c>
      <c r="D260" s="219">
        <v>3.3329900000000001</v>
      </c>
      <c r="E260" s="220">
        <v>25.991099999999999</v>
      </c>
      <c r="F260" s="220">
        <v>27.125299999999999</v>
      </c>
      <c r="G260" s="220">
        <v>27.360900000000001</v>
      </c>
      <c r="H260" s="220">
        <v>27.280100000000001</v>
      </c>
      <c r="I260" s="221">
        <v>26.7028</v>
      </c>
      <c r="J260" s="221">
        <v>26.889600000000002</v>
      </c>
      <c r="K260" s="221">
        <v>27.2639</v>
      </c>
      <c r="L260" s="221">
        <v>27.218599999999999</v>
      </c>
      <c r="M260" s="222">
        <v>18</v>
      </c>
      <c r="N260" s="222">
        <v>18</v>
      </c>
      <c r="O260" s="222">
        <v>18</v>
      </c>
      <c r="P260" s="222">
        <v>48.3</v>
      </c>
      <c r="Q260" s="222">
        <v>427.5</v>
      </c>
      <c r="R260" s="222">
        <v>47678.7</v>
      </c>
    </row>
    <row r="261" spans="1:18" x14ac:dyDescent="0.15">
      <c r="A261" s="223" t="s">
        <v>2074</v>
      </c>
      <c r="B261" s="93" t="s">
        <v>2074</v>
      </c>
      <c r="C261" s="219">
        <v>1.05464</v>
      </c>
      <c r="D261" s="219">
        <v>0.51396699999999995</v>
      </c>
      <c r="E261" s="220">
        <v>18.662099999999999</v>
      </c>
      <c r="F261" s="220" t="s">
        <v>1474</v>
      </c>
      <c r="G261" s="220" t="s">
        <v>1474</v>
      </c>
      <c r="H261" s="220" t="s">
        <v>1474</v>
      </c>
      <c r="I261" s="221">
        <v>19.860900000000001</v>
      </c>
      <c r="J261" s="221">
        <v>18.610499999999998</v>
      </c>
      <c r="K261" s="221">
        <v>18.954699999999999</v>
      </c>
      <c r="L261" s="221">
        <v>20.251000000000001</v>
      </c>
      <c r="M261" s="222">
        <v>3</v>
      </c>
      <c r="N261" s="222">
        <v>3</v>
      </c>
      <c r="O261" s="222">
        <v>3</v>
      </c>
      <c r="P261" s="222">
        <v>8.9</v>
      </c>
      <c r="Q261" s="222">
        <v>405</v>
      </c>
      <c r="R261" s="222">
        <v>43654.1</v>
      </c>
    </row>
    <row r="262" spans="1:18" x14ac:dyDescent="0.15">
      <c r="A262" s="223" t="s">
        <v>2075</v>
      </c>
      <c r="B262" s="93" t="s">
        <v>1942</v>
      </c>
      <c r="C262" s="219">
        <v>1.05338</v>
      </c>
      <c r="D262" s="219">
        <v>0.43514399999999998</v>
      </c>
      <c r="E262" s="220">
        <v>19.043199999999999</v>
      </c>
      <c r="F262" s="220">
        <v>19.354199999999999</v>
      </c>
      <c r="G262" s="220">
        <v>19.149799999999999</v>
      </c>
      <c r="H262" s="220">
        <v>19.581600000000002</v>
      </c>
      <c r="I262" s="221">
        <v>19.9923</v>
      </c>
      <c r="J262" s="221">
        <v>20.543700000000001</v>
      </c>
      <c r="K262" s="221">
        <v>20.046299999999999</v>
      </c>
      <c r="L262" s="221">
        <v>20.584599999999998</v>
      </c>
      <c r="M262" s="222">
        <v>2</v>
      </c>
      <c r="N262" s="222">
        <v>2</v>
      </c>
      <c r="O262" s="222">
        <v>2</v>
      </c>
      <c r="P262" s="222">
        <v>4.4000000000000004</v>
      </c>
      <c r="Q262" s="222">
        <v>584</v>
      </c>
      <c r="R262" s="222">
        <v>64285.3</v>
      </c>
    </row>
    <row r="263" spans="1:18" x14ac:dyDescent="0.15">
      <c r="A263" s="223" t="s">
        <v>1943</v>
      </c>
      <c r="B263" s="93" t="s">
        <v>1959</v>
      </c>
      <c r="C263" s="219">
        <v>1.05128</v>
      </c>
      <c r="D263" s="219">
        <v>3.7979400000000001</v>
      </c>
      <c r="E263" s="220">
        <v>27.8612</v>
      </c>
      <c r="F263" s="220">
        <v>28.112200000000001</v>
      </c>
      <c r="G263" s="220">
        <v>27.968800000000002</v>
      </c>
      <c r="H263" s="220">
        <v>27.916599999999999</v>
      </c>
      <c r="I263" s="221">
        <v>29.219899999999999</v>
      </c>
      <c r="J263" s="221">
        <v>29.167300000000001</v>
      </c>
      <c r="K263" s="221">
        <v>29.486899999999999</v>
      </c>
      <c r="L263" s="221">
        <v>29.349499999999999</v>
      </c>
      <c r="M263" s="222">
        <v>30</v>
      </c>
      <c r="N263" s="222">
        <v>30</v>
      </c>
      <c r="O263" s="222">
        <v>30</v>
      </c>
      <c r="P263" s="222">
        <v>78.599999999999994</v>
      </c>
      <c r="Q263" s="222">
        <v>299</v>
      </c>
      <c r="R263" s="222">
        <v>32909.199999999997</v>
      </c>
    </row>
    <row r="264" spans="1:18" x14ac:dyDescent="0.15">
      <c r="A264" s="223" t="s">
        <v>1960</v>
      </c>
      <c r="B264" s="93" t="s">
        <v>1961</v>
      </c>
      <c r="C264" s="219">
        <v>1.0498799999999999</v>
      </c>
      <c r="D264" s="219">
        <v>2.2147899999999998</v>
      </c>
      <c r="E264" s="220">
        <v>22.1755</v>
      </c>
      <c r="F264" s="220">
        <v>21.8264</v>
      </c>
      <c r="G264" s="220">
        <v>21.248799999999999</v>
      </c>
      <c r="H264" s="220">
        <v>21.238399999999999</v>
      </c>
      <c r="I264" s="221">
        <v>22.107399999999998</v>
      </c>
      <c r="J264" s="221">
        <v>22.643899999999999</v>
      </c>
      <c r="K264" s="221">
        <v>22.2074</v>
      </c>
      <c r="L264" s="221">
        <v>22.624600000000001</v>
      </c>
      <c r="M264" s="222">
        <v>14</v>
      </c>
      <c r="N264" s="222">
        <v>14</v>
      </c>
      <c r="O264" s="222">
        <v>14</v>
      </c>
      <c r="P264" s="222">
        <v>11.9</v>
      </c>
      <c r="Q264" s="222">
        <v>893.5</v>
      </c>
      <c r="R264" s="222">
        <v>95156.2</v>
      </c>
    </row>
    <row r="265" spans="1:18" x14ac:dyDescent="0.15">
      <c r="A265" s="223" t="s">
        <v>1962</v>
      </c>
      <c r="B265" s="93" t="s">
        <v>1963</v>
      </c>
      <c r="C265" s="219">
        <v>1.0497399999999999</v>
      </c>
      <c r="D265" s="219">
        <v>2.6955499999999999</v>
      </c>
      <c r="E265" s="220">
        <v>25.767399999999999</v>
      </c>
      <c r="F265" s="220">
        <v>23.9375</v>
      </c>
      <c r="G265" s="220">
        <v>23.876999999999999</v>
      </c>
      <c r="H265" s="220">
        <v>23.093800000000002</v>
      </c>
      <c r="I265" s="221">
        <v>24.201699999999999</v>
      </c>
      <c r="J265" s="221">
        <v>23.574000000000002</v>
      </c>
      <c r="K265" s="221">
        <v>23.917200000000001</v>
      </c>
      <c r="L265" s="221">
        <v>23.319800000000001</v>
      </c>
      <c r="M265" s="222">
        <v>10</v>
      </c>
      <c r="N265" s="222">
        <v>10</v>
      </c>
      <c r="O265" s="222">
        <v>10</v>
      </c>
      <c r="P265" s="222">
        <v>41.5</v>
      </c>
      <c r="Q265" s="222">
        <v>246.5</v>
      </c>
      <c r="R265" s="222">
        <v>27229.3</v>
      </c>
    </row>
    <row r="266" spans="1:18" x14ac:dyDescent="0.15">
      <c r="A266" s="223" t="s">
        <v>1964</v>
      </c>
      <c r="B266" s="93" t="s">
        <v>1965</v>
      </c>
      <c r="C266" s="219">
        <v>1.0488</v>
      </c>
      <c r="D266" s="219">
        <v>2.2515700000000001</v>
      </c>
      <c r="E266" s="220">
        <v>21.965599999999998</v>
      </c>
      <c r="F266" s="220">
        <v>21.374400000000001</v>
      </c>
      <c r="G266" s="220">
        <v>21.027000000000001</v>
      </c>
      <c r="H266" s="220">
        <v>21.048300000000001</v>
      </c>
      <c r="I266" s="221">
        <v>22.793399999999998</v>
      </c>
      <c r="J266" s="221">
        <v>23.124400000000001</v>
      </c>
      <c r="K266" s="221">
        <v>22.7744</v>
      </c>
      <c r="L266" s="221">
        <v>22.177900000000001</v>
      </c>
      <c r="M266" s="222">
        <v>3</v>
      </c>
      <c r="N266" s="222">
        <v>3</v>
      </c>
      <c r="O266" s="222">
        <v>3</v>
      </c>
      <c r="P266" s="222">
        <v>14</v>
      </c>
      <c r="Q266" s="222">
        <v>308</v>
      </c>
      <c r="R266" s="222">
        <v>34400.699999999997</v>
      </c>
    </row>
    <row r="267" spans="1:18" x14ac:dyDescent="0.15">
      <c r="A267" s="223" t="s">
        <v>1966</v>
      </c>
      <c r="B267" s="93" t="s">
        <v>1980</v>
      </c>
      <c r="C267" s="219">
        <v>1.0451600000000001</v>
      </c>
      <c r="D267" s="219">
        <v>1.0165200000000001</v>
      </c>
      <c r="E267" s="220" t="s">
        <v>1474</v>
      </c>
      <c r="F267" s="220">
        <v>19.897300000000001</v>
      </c>
      <c r="G267" s="220">
        <v>19.431000000000001</v>
      </c>
      <c r="H267" s="220">
        <v>20.741</v>
      </c>
      <c r="I267" s="221">
        <v>20.261299999999999</v>
      </c>
      <c r="J267" s="221">
        <v>20.6204</v>
      </c>
      <c r="K267" s="221">
        <v>20.642499999999998</v>
      </c>
      <c r="L267" s="221">
        <v>21.1602</v>
      </c>
      <c r="M267" s="222">
        <v>2</v>
      </c>
      <c r="N267" s="222">
        <v>2</v>
      </c>
      <c r="O267" s="222">
        <v>2</v>
      </c>
      <c r="P267" s="222">
        <v>6.7</v>
      </c>
      <c r="Q267" s="222">
        <v>669</v>
      </c>
      <c r="R267" s="222">
        <v>75952</v>
      </c>
    </row>
    <row r="268" spans="1:18" x14ac:dyDescent="0.15">
      <c r="A268" s="223" t="s">
        <v>1981</v>
      </c>
      <c r="B268" s="93" t="s">
        <v>1982</v>
      </c>
      <c r="C268" s="219">
        <v>1.0391600000000001</v>
      </c>
      <c r="D268" s="219">
        <v>0.40379900000000002</v>
      </c>
      <c r="E268" s="220">
        <v>18.6965</v>
      </c>
      <c r="F268" s="220">
        <v>18.2882</v>
      </c>
      <c r="G268" s="220">
        <v>18.949200000000001</v>
      </c>
      <c r="H268" s="220">
        <v>18.5566</v>
      </c>
      <c r="I268" s="221">
        <v>19.319500000000001</v>
      </c>
      <c r="J268" s="221">
        <v>19.915500000000002</v>
      </c>
      <c r="K268" s="221">
        <v>19.916899999999998</v>
      </c>
      <c r="L268" s="221">
        <v>18.3825</v>
      </c>
      <c r="M268" s="222">
        <v>1</v>
      </c>
      <c r="N268" s="222">
        <v>1</v>
      </c>
      <c r="O268" s="222">
        <v>1</v>
      </c>
      <c r="P268" s="222">
        <v>2.8</v>
      </c>
      <c r="Q268" s="222">
        <v>481</v>
      </c>
      <c r="R268" s="222">
        <v>52017.599999999999</v>
      </c>
    </row>
    <row r="269" spans="1:18" x14ac:dyDescent="0.15">
      <c r="A269" s="223" t="s">
        <v>1983</v>
      </c>
      <c r="B269" s="93" t="s">
        <v>1984</v>
      </c>
      <c r="C269" s="219">
        <v>1.03616</v>
      </c>
      <c r="D269" s="219">
        <v>0.99590100000000004</v>
      </c>
      <c r="E269" s="220" t="s">
        <v>1474</v>
      </c>
      <c r="F269" s="220" t="s">
        <v>1474</v>
      </c>
      <c r="G269" s="220">
        <v>20.354700000000001</v>
      </c>
      <c r="H269" s="220">
        <v>19.964700000000001</v>
      </c>
      <c r="I269" s="221" t="s">
        <v>1474</v>
      </c>
      <c r="J269" s="221">
        <v>19.9072</v>
      </c>
      <c r="K269" s="221">
        <v>19.937899999999999</v>
      </c>
      <c r="L269" s="221">
        <v>19.6341</v>
      </c>
      <c r="M269" s="222">
        <v>2</v>
      </c>
      <c r="N269" s="222">
        <v>2</v>
      </c>
      <c r="O269" s="222">
        <v>2</v>
      </c>
      <c r="P269" s="222">
        <v>5.4</v>
      </c>
      <c r="Q269" s="222">
        <v>533</v>
      </c>
      <c r="R269" s="222">
        <v>58364.1</v>
      </c>
    </row>
    <row r="270" spans="1:18" x14ac:dyDescent="0.15">
      <c r="A270" s="223" t="s">
        <v>1985</v>
      </c>
      <c r="B270" s="93" t="s">
        <v>1986</v>
      </c>
      <c r="C270" s="219">
        <v>1.03573</v>
      </c>
      <c r="D270" s="219">
        <v>2.2515800000000001</v>
      </c>
      <c r="E270" s="220">
        <v>24.233699999999999</v>
      </c>
      <c r="F270" s="220">
        <v>25.223600000000001</v>
      </c>
      <c r="G270" s="220">
        <v>25.361699999999999</v>
      </c>
      <c r="H270" s="220">
        <v>25.504100000000001</v>
      </c>
      <c r="I270" s="221">
        <v>25.247699999999998</v>
      </c>
      <c r="J270" s="221">
        <v>25.5639</v>
      </c>
      <c r="K270" s="221">
        <v>25.418600000000001</v>
      </c>
      <c r="L270" s="221">
        <v>26.032800000000002</v>
      </c>
      <c r="M270" s="222">
        <v>11</v>
      </c>
      <c r="N270" s="222">
        <v>11</v>
      </c>
      <c r="O270" s="222">
        <v>11</v>
      </c>
      <c r="P270" s="222">
        <v>41.3</v>
      </c>
      <c r="Q270" s="222">
        <v>489</v>
      </c>
      <c r="R270" s="222">
        <v>53992.5</v>
      </c>
    </row>
    <row r="271" spans="1:18" x14ac:dyDescent="0.15">
      <c r="A271" s="223" t="s">
        <v>1987</v>
      </c>
      <c r="B271" s="93" t="s">
        <v>1988</v>
      </c>
      <c r="C271" s="219">
        <v>1.0350600000000001</v>
      </c>
      <c r="D271" s="219">
        <v>0.63891500000000001</v>
      </c>
      <c r="E271" s="220" t="s">
        <v>1474</v>
      </c>
      <c r="F271" s="220">
        <v>18.5337</v>
      </c>
      <c r="G271" s="220">
        <v>18.948</v>
      </c>
      <c r="H271" s="220">
        <v>19.305599999999998</v>
      </c>
      <c r="I271" s="221">
        <v>19.615600000000001</v>
      </c>
      <c r="J271" s="221">
        <v>19.683299999999999</v>
      </c>
      <c r="K271" s="221">
        <v>19.410900000000002</v>
      </c>
      <c r="L271" s="221">
        <v>19.2926</v>
      </c>
      <c r="M271" s="222">
        <v>2</v>
      </c>
      <c r="N271" s="222">
        <v>2</v>
      </c>
      <c r="O271" s="222">
        <v>2</v>
      </c>
      <c r="P271" s="222">
        <v>4.0999999999999996</v>
      </c>
      <c r="Q271" s="222">
        <v>640.5</v>
      </c>
      <c r="R271" s="222">
        <v>70085.600000000006</v>
      </c>
    </row>
    <row r="272" spans="1:18" x14ac:dyDescent="0.15">
      <c r="A272" s="223" t="s">
        <v>1989</v>
      </c>
      <c r="B272" s="93" t="s">
        <v>1990</v>
      </c>
      <c r="C272" s="219">
        <v>1.0325200000000001</v>
      </c>
      <c r="D272" s="219">
        <v>0.28887099999999999</v>
      </c>
      <c r="E272" s="220" t="s">
        <v>1474</v>
      </c>
      <c r="F272" s="220" t="s">
        <v>1474</v>
      </c>
      <c r="G272" s="220">
        <v>18.922000000000001</v>
      </c>
      <c r="H272" s="220">
        <v>18.6769</v>
      </c>
      <c r="I272" s="221" t="s">
        <v>1474</v>
      </c>
      <c r="J272" s="221">
        <v>20.1069</v>
      </c>
      <c r="K272" s="221">
        <v>19.794699999999999</v>
      </c>
      <c r="L272" s="221">
        <v>18.898</v>
      </c>
      <c r="M272" s="222">
        <v>2</v>
      </c>
      <c r="N272" s="222">
        <v>2</v>
      </c>
      <c r="O272" s="222">
        <v>1</v>
      </c>
      <c r="P272" s="222">
        <v>1.4</v>
      </c>
      <c r="Q272" s="222">
        <v>1323</v>
      </c>
      <c r="R272" s="222">
        <v>148102</v>
      </c>
    </row>
    <row r="273" spans="1:18" x14ac:dyDescent="0.15">
      <c r="A273" s="223" t="s">
        <v>1991</v>
      </c>
      <c r="B273" s="93" t="s">
        <v>1992</v>
      </c>
      <c r="C273" s="219">
        <v>1.0285599999999999</v>
      </c>
      <c r="D273" s="219">
        <v>2.4752999999999998</v>
      </c>
      <c r="E273" s="220">
        <v>19.474900000000002</v>
      </c>
      <c r="F273" s="220">
        <v>17.6495</v>
      </c>
      <c r="G273" s="220">
        <v>18.452000000000002</v>
      </c>
      <c r="H273" s="220">
        <v>18.2502</v>
      </c>
      <c r="I273" s="221">
        <v>19.0168</v>
      </c>
      <c r="J273" s="221">
        <v>19.247900000000001</v>
      </c>
      <c r="K273" s="221">
        <v>19.11</v>
      </c>
      <c r="L273" s="221">
        <v>18.338200000000001</v>
      </c>
      <c r="M273" s="222">
        <v>2</v>
      </c>
      <c r="N273" s="222">
        <v>2</v>
      </c>
      <c r="O273" s="222">
        <v>2</v>
      </c>
      <c r="P273" s="222">
        <v>6.4</v>
      </c>
      <c r="Q273" s="222">
        <v>502.5</v>
      </c>
      <c r="R273" s="222">
        <v>56709</v>
      </c>
    </row>
    <row r="274" spans="1:18" x14ac:dyDescent="0.15">
      <c r="A274" s="223" t="s">
        <v>1993</v>
      </c>
      <c r="B274" s="93" t="s">
        <v>1994</v>
      </c>
      <c r="C274" s="219">
        <v>1.02643</v>
      </c>
      <c r="D274" s="219">
        <v>4.0814899999999996</v>
      </c>
      <c r="E274" s="220">
        <v>23.560099999999998</v>
      </c>
      <c r="F274" s="220">
        <v>24.732299999999999</v>
      </c>
      <c r="G274" s="220">
        <v>24.543099999999999</v>
      </c>
      <c r="H274" s="220">
        <v>25.133600000000001</v>
      </c>
      <c r="I274" s="221">
        <v>23.764900000000001</v>
      </c>
      <c r="J274" s="221">
        <v>23.549199999999999</v>
      </c>
      <c r="K274" s="221">
        <v>23.4909</v>
      </c>
      <c r="L274" s="221">
        <v>23.6374</v>
      </c>
      <c r="M274" s="222">
        <v>10</v>
      </c>
      <c r="N274" s="222">
        <v>10</v>
      </c>
      <c r="O274" s="222">
        <v>10</v>
      </c>
      <c r="P274" s="222">
        <v>33.9</v>
      </c>
      <c r="Q274" s="222">
        <v>387</v>
      </c>
      <c r="R274" s="222">
        <v>44715.6</v>
      </c>
    </row>
    <row r="275" spans="1:18" x14ac:dyDescent="0.15">
      <c r="A275" s="223" t="s">
        <v>1995</v>
      </c>
      <c r="B275" s="93" t="s">
        <v>1996</v>
      </c>
      <c r="C275" s="219">
        <v>1.0247599999999999</v>
      </c>
      <c r="D275" s="219">
        <v>0.564473</v>
      </c>
      <c r="E275" s="220" t="s">
        <v>1474</v>
      </c>
      <c r="F275" s="220" t="s">
        <v>1474</v>
      </c>
      <c r="G275" s="220">
        <v>19.197900000000001</v>
      </c>
      <c r="H275" s="220" t="s">
        <v>1474</v>
      </c>
      <c r="I275" s="221">
        <v>18.648499999999999</v>
      </c>
      <c r="J275" s="221">
        <v>19.5503</v>
      </c>
      <c r="K275" s="221">
        <v>19.008400000000002</v>
      </c>
      <c r="L275" s="221">
        <v>19.2896</v>
      </c>
      <c r="M275" s="222">
        <v>2</v>
      </c>
      <c r="N275" s="222">
        <v>2</v>
      </c>
      <c r="O275" s="222">
        <v>2</v>
      </c>
      <c r="P275" s="222">
        <v>3.8</v>
      </c>
      <c r="Q275" s="222">
        <v>889</v>
      </c>
      <c r="R275" s="222">
        <v>102695</v>
      </c>
    </row>
    <row r="276" spans="1:18" x14ac:dyDescent="0.15">
      <c r="A276" s="223" t="s">
        <v>1997</v>
      </c>
      <c r="B276" s="93" t="s">
        <v>1997</v>
      </c>
      <c r="C276" s="219">
        <v>1.02189</v>
      </c>
      <c r="D276" s="219">
        <v>2.1015700000000002</v>
      </c>
      <c r="E276" s="220">
        <v>22.6126</v>
      </c>
      <c r="F276" s="220">
        <v>21.738800000000001</v>
      </c>
      <c r="G276" s="220">
        <v>21.674399999999999</v>
      </c>
      <c r="H276" s="220">
        <v>21.384599999999999</v>
      </c>
      <c r="I276" s="221">
        <v>22.5947</v>
      </c>
      <c r="J276" s="221">
        <v>22.700199999999999</v>
      </c>
      <c r="K276" s="221">
        <v>22.687000000000001</v>
      </c>
      <c r="L276" s="221">
        <v>22.236499999999999</v>
      </c>
      <c r="M276" s="222">
        <v>6</v>
      </c>
      <c r="N276" s="222">
        <v>6</v>
      </c>
      <c r="O276" s="222">
        <v>6</v>
      </c>
      <c r="P276" s="222">
        <v>24.2</v>
      </c>
      <c r="Q276" s="222">
        <v>356</v>
      </c>
      <c r="R276" s="222">
        <v>39527.599999999999</v>
      </c>
    </row>
    <row r="277" spans="1:18" x14ac:dyDescent="0.15">
      <c r="A277" s="223" t="s">
        <v>1998</v>
      </c>
      <c r="B277" s="93" t="s">
        <v>1999</v>
      </c>
      <c r="C277" s="219">
        <v>1.02186</v>
      </c>
      <c r="D277" s="219">
        <v>2.4379300000000002</v>
      </c>
      <c r="E277" s="220">
        <v>24.796800000000001</v>
      </c>
      <c r="F277" s="220">
        <v>25.629200000000001</v>
      </c>
      <c r="G277" s="220">
        <v>25.506799999999998</v>
      </c>
      <c r="H277" s="220">
        <v>25.907399999999999</v>
      </c>
      <c r="I277" s="221">
        <v>24.8719</v>
      </c>
      <c r="J277" s="221">
        <v>24.650200000000002</v>
      </c>
      <c r="K277" s="221">
        <v>24.9193</v>
      </c>
      <c r="L277" s="221">
        <v>24.409600000000001</v>
      </c>
      <c r="M277" s="222">
        <v>18</v>
      </c>
      <c r="N277" s="222">
        <v>18</v>
      </c>
      <c r="O277" s="222">
        <v>18</v>
      </c>
      <c r="P277" s="222">
        <v>41.8</v>
      </c>
      <c r="Q277" s="222">
        <v>368</v>
      </c>
      <c r="R277" s="222">
        <v>40142.400000000001</v>
      </c>
    </row>
    <row r="278" spans="1:18" x14ac:dyDescent="0.15">
      <c r="A278" s="223" t="s">
        <v>2000</v>
      </c>
      <c r="B278" s="93" t="s">
        <v>2001</v>
      </c>
      <c r="C278" s="219">
        <v>1.01932</v>
      </c>
      <c r="D278" s="219">
        <v>2.3692799999999998</v>
      </c>
      <c r="E278" s="220">
        <v>23.912500000000001</v>
      </c>
      <c r="F278" s="220">
        <v>23.174900000000001</v>
      </c>
      <c r="G278" s="220">
        <v>23.268999999999998</v>
      </c>
      <c r="H278" s="220">
        <v>22.836500000000001</v>
      </c>
      <c r="I278" s="221">
        <v>23.805900000000001</v>
      </c>
      <c r="J278" s="221">
        <v>24.566299999999998</v>
      </c>
      <c r="K278" s="221">
        <v>24.231000000000002</v>
      </c>
      <c r="L278" s="221">
        <v>23.958200000000001</v>
      </c>
      <c r="M278" s="222">
        <v>5</v>
      </c>
      <c r="N278" s="222">
        <v>5</v>
      </c>
      <c r="O278" s="222">
        <v>5</v>
      </c>
      <c r="P278" s="222">
        <v>20.399999999999999</v>
      </c>
      <c r="Q278" s="222">
        <v>392</v>
      </c>
      <c r="R278" s="222">
        <v>42472.7</v>
      </c>
    </row>
    <row r="279" spans="1:18" x14ac:dyDescent="0.15">
      <c r="A279" s="223" t="s">
        <v>2002</v>
      </c>
      <c r="B279" s="93" t="s">
        <v>2003</v>
      </c>
      <c r="C279" s="219">
        <v>1.01918</v>
      </c>
      <c r="D279" s="219">
        <v>0.36529</v>
      </c>
      <c r="E279" s="220" t="s">
        <v>1474</v>
      </c>
      <c r="F279" s="220">
        <v>20.264199999999999</v>
      </c>
      <c r="G279" s="220">
        <v>19.680700000000002</v>
      </c>
      <c r="H279" s="220">
        <v>19.9193</v>
      </c>
      <c r="I279" s="221">
        <v>19.837700000000002</v>
      </c>
      <c r="J279" s="221">
        <v>20.521599999999999</v>
      </c>
      <c r="K279" s="221">
        <v>20.011099999999999</v>
      </c>
      <c r="L279" s="221">
        <v>20.718900000000001</v>
      </c>
      <c r="M279" s="222">
        <v>3</v>
      </c>
      <c r="N279" s="222">
        <v>3</v>
      </c>
      <c r="O279" s="222">
        <v>3</v>
      </c>
      <c r="P279" s="222">
        <v>7.5</v>
      </c>
      <c r="Q279" s="222">
        <v>774</v>
      </c>
      <c r="R279" s="222">
        <v>87626.8</v>
      </c>
    </row>
    <row r="280" spans="1:18" x14ac:dyDescent="0.15">
      <c r="A280" s="223" t="s">
        <v>2004</v>
      </c>
      <c r="B280" s="93" t="s">
        <v>2026</v>
      </c>
      <c r="C280" s="219">
        <v>1.0148900000000001</v>
      </c>
      <c r="D280" s="219">
        <v>0.14161399999999999</v>
      </c>
      <c r="E280" s="220">
        <v>22.6737</v>
      </c>
      <c r="F280" s="220">
        <v>22.359500000000001</v>
      </c>
      <c r="G280" s="220">
        <v>22.005299999999998</v>
      </c>
      <c r="H280" s="220">
        <v>22.2422</v>
      </c>
      <c r="I280" s="221">
        <v>24.038399999999999</v>
      </c>
      <c r="J280" s="221">
        <v>23.856999999999999</v>
      </c>
      <c r="K280" s="221" t="s">
        <v>1474</v>
      </c>
      <c r="L280" s="221">
        <v>27.913599999999999</v>
      </c>
      <c r="M280" s="222">
        <v>7</v>
      </c>
      <c r="N280" s="222">
        <v>7</v>
      </c>
      <c r="O280" s="222">
        <v>7</v>
      </c>
      <c r="P280" s="222">
        <v>1.9</v>
      </c>
      <c r="Q280" s="222">
        <v>5120</v>
      </c>
      <c r="R280" s="222">
        <v>580250</v>
      </c>
    </row>
    <row r="281" spans="1:18" x14ac:dyDescent="0.15">
      <c r="A281" s="223" t="s">
        <v>1905</v>
      </c>
      <c r="B281" s="93" t="s">
        <v>1906</v>
      </c>
      <c r="C281" s="219">
        <v>1.0129999999999999</v>
      </c>
      <c r="D281" s="219">
        <v>1.07317</v>
      </c>
      <c r="E281" s="220">
        <v>19.840199999999999</v>
      </c>
      <c r="F281" s="220">
        <v>20.692299999999999</v>
      </c>
      <c r="G281" s="220">
        <v>20.165099999999999</v>
      </c>
      <c r="H281" s="220">
        <v>19.647500000000001</v>
      </c>
      <c r="I281" s="221">
        <v>20.594799999999999</v>
      </c>
      <c r="J281" s="221">
        <v>22.482500000000002</v>
      </c>
      <c r="K281" s="221">
        <v>22.192599999999999</v>
      </c>
      <c r="L281" s="221">
        <v>21.467199999999998</v>
      </c>
      <c r="M281" s="222">
        <v>4</v>
      </c>
      <c r="N281" s="222">
        <v>4</v>
      </c>
      <c r="O281" s="222">
        <v>4</v>
      </c>
      <c r="P281" s="222">
        <v>25.2</v>
      </c>
      <c r="Q281" s="222">
        <v>222</v>
      </c>
      <c r="R281" s="222">
        <v>25665.599999999999</v>
      </c>
    </row>
    <row r="282" spans="1:18" x14ac:dyDescent="0.15">
      <c r="A282" s="223" t="s">
        <v>1907</v>
      </c>
      <c r="B282" s="93" t="s">
        <v>1979</v>
      </c>
      <c r="C282" s="219">
        <v>1.01027</v>
      </c>
      <c r="D282" s="219">
        <v>3.0299399999999999</v>
      </c>
      <c r="E282" s="220">
        <v>22.338999999999999</v>
      </c>
      <c r="F282" s="220">
        <v>21.924299999999999</v>
      </c>
      <c r="G282" s="220">
        <v>20.905100000000001</v>
      </c>
      <c r="H282" s="220">
        <v>20.642399999999999</v>
      </c>
      <c r="I282" s="221">
        <v>21.963100000000001</v>
      </c>
      <c r="J282" s="221">
        <v>21.9483</v>
      </c>
      <c r="K282" s="221">
        <v>22.057200000000002</v>
      </c>
      <c r="L282" s="221">
        <v>21.481300000000001</v>
      </c>
      <c r="M282" s="222">
        <v>5</v>
      </c>
      <c r="N282" s="222">
        <v>5</v>
      </c>
      <c r="O282" s="222">
        <v>5</v>
      </c>
      <c r="P282" s="222">
        <v>7.8</v>
      </c>
      <c r="Q282" s="222">
        <v>935</v>
      </c>
      <c r="R282" s="222">
        <v>103429</v>
      </c>
    </row>
    <row r="283" spans="1:18" x14ac:dyDescent="0.15">
      <c r="A283" s="223" t="s">
        <v>2116</v>
      </c>
      <c r="B283" s="93" t="s">
        <v>2116</v>
      </c>
      <c r="C283" s="219">
        <v>1.0095700000000001</v>
      </c>
      <c r="D283" s="219">
        <v>4.3458500000000004</v>
      </c>
      <c r="E283" s="220">
        <v>24.819400000000002</v>
      </c>
      <c r="F283" s="220">
        <v>25.580100000000002</v>
      </c>
      <c r="G283" s="220">
        <v>25.479600000000001</v>
      </c>
      <c r="H283" s="220">
        <v>25.7776</v>
      </c>
      <c r="I283" s="221">
        <v>25.114000000000001</v>
      </c>
      <c r="J283" s="221">
        <v>25.241900000000001</v>
      </c>
      <c r="K283" s="221">
        <v>25.031700000000001</v>
      </c>
      <c r="L283" s="221">
        <v>24.839300000000001</v>
      </c>
      <c r="M283" s="222">
        <v>16</v>
      </c>
      <c r="N283" s="222">
        <v>16</v>
      </c>
      <c r="O283" s="222">
        <v>16</v>
      </c>
      <c r="P283" s="222">
        <v>29.2</v>
      </c>
      <c r="Q283" s="222">
        <v>653</v>
      </c>
      <c r="R283" s="222">
        <v>75470.2</v>
      </c>
    </row>
    <row r="284" spans="1:18" x14ac:dyDescent="0.15">
      <c r="A284" s="223" t="s">
        <v>2117</v>
      </c>
      <c r="B284" s="93" t="s">
        <v>2118</v>
      </c>
      <c r="C284" s="219">
        <v>1.0087299999999999</v>
      </c>
      <c r="D284" s="219">
        <v>0.51352900000000001</v>
      </c>
      <c r="E284" s="220">
        <v>20.704999999999998</v>
      </c>
      <c r="F284" s="220">
        <v>18.820900000000002</v>
      </c>
      <c r="G284" s="220">
        <v>18.82</v>
      </c>
      <c r="H284" s="220">
        <v>19.166699999999999</v>
      </c>
      <c r="I284" s="221">
        <v>18.837700000000002</v>
      </c>
      <c r="J284" s="221">
        <v>18.4755</v>
      </c>
      <c r="K284" s="221">
        <v>18.435300000000002</v>
      </c>
      <c r="L284" s="221">
        <v>19.509399999999999</v>
      </c>
      <c r="M284" s="222">
        <v>3</v>
      </c>
      <c r="N284" s="222">
        <v>3</v>
      </c>
      <c r="O284" s="222">
        <v>3</v>
      </c>
      <c r="P284" s="222">
        <v>7.5</v>
      </c>
      <c r="Q284" s="222">
        <v>818.5</v>
      </c>
      <c r="R284" s="222">
        <v>90854</v>
      </c>
    </row>
    <row r="285" spans="1:18" x14ac:dyDescent="0.15">
      <c r="A285" s="223" t="s">
        <v>2119</v>
      </c>
      <c r="B285" s="93" t="s">
        <v>2120</v>
      </c>
      <c r="C285" s="219">
        <v>1.0077</v>
      </c>
      <c r="D285" s="219">
        <v>0.749448</v>
      </c>
      <c r="E285" s="220">
        <v>21.4511</v>
      </c>
      <c r="F285" s="220">
        <v>20.072299999999998</v>
      </c>
      <c r="G285" s="220">
        <v>18.227900000000002</v>
      </c>
      <c r="H285" s="220">
        <v>17.622800000000002</v>
      </c>
      <c r="I285" s="221">
        <v>20.000699999999998</v>
      </c>
      <c r="J285" s="221">
        <v>18.275700000000001</v>
      </c>
      <c r="K285" s="221">
        <v>17.8642</v>
      </c>
      <c r="L285" s="221">
        <v>17.0443</v>
      </c>
      <c r="M285" s="222">
        <v>2</v>
      </c>
      <c r="N285" s="222">
        <v>2</v>
      </c>
      <c r="O285" s="222">
        <v>2</v>
      </c>
      <c r="P285" s="222">
        <v>4.0999999999999996</v>
      </c>
      <c r="Q285" s="222">
        <v>1549</v>
      </c>
      <c r="R285" s="222">
        <v>174237</v>
      </c>
    </row>
    <row r="286" spans="1:18" x14ac:dyDescent="0.15">
      <c r="A286" s="223" t="s">
        <v>2121</v>
      </c>
      <c r="B286" s="93" t="s">
        <v>2122</v>
      </c>
      <c r="C286" s="219">
        <v>1.00678</v>
      </c>
      <c r="D286" s="219">
        <v>1.5643</v>
      </c>
      <c r="E286" s="220">
        <v>20.392800000000001</v>
      </c>
      <c r="F286" s="220">
        <v>19.227599999999999</v>
      </c>
      <c r="G286" s="220">
        <v>19.1752</v>
      </c>
      <c r="H286" s="220">
        <v>19.691500000000001</v>
      </c>
      <c r="I286" s="221">
        <v>20.696200000000001</v>
      </c>
      <c r="J286" s="221">
        <v>21.627199999999998</v>
      </c>
      <c r="K286" s="221">
        <v>21.613600000000002</v>
      </c>
      <c r="L286" s="221">
        <v>21.244800000000001</v>
      </c>
      <c r="M286" s="222">
        <v>9</v>
      </c>
      <c r="N286" s="222">
        <v>9</v>
      </c>
      <c r="O286" s="222">
        <v>9</v>
      </c>
      <c r="P286" s="222">
        <v>12.1</v>
      </c>
      <c r="Q286" s="222">
        <v>966</v>
      </c>
      <c r="R286" s="222">
        <v>107741</v>
      </c>
    </row>
    <row r="287" spans="1:18" x14ac:dyDescent="0.15">
      <c r="A287" s="223" t="s">
        <v>2123</v>
      </c>
      <c r="B287" s="93" t="s">
        <v>2124</v>
      </c>
      <c r="C287" s="219">
        <v>0.99913300000000005</v>
      </c>
      <c r="D287" s="219">
        <v>1.3285800000000001</v>
      </c>
      <c r="E287" s="220">
        <v>17.1676</v>
      </c>
      <c r="F287" s="220">
        <v>17.8857</v>
      </c>
      <c r="G287" s="220">
        <v>17.477599999999999</v>
      </c>
      <c r="H287" s="220">
        <v>17.253900000000002</v>
      </c>
      <c r="I287" s="221">
        <v>18.505600000000001</v>
      </c>
      <c r="J287" s="221">
        <v>18.432300000000001</v>
      </c>
      <c r="K287" s="221">
        <v>18.0197</v>
      </c>
      <c r="L287" s="221">
        <v>16.9633</v>
      </c>
      <c r="M287" s="222">
        <v>8</v>
      </c>
      <c r="N287" s="222">
        <v>8</v>
      </c>
      <c r="O287" s="222">
        <v>8</v>
      </c>
      <c r="P287" s="222">
        <v>9</v>
      </c>
      <c r="Q287" s="222">
        <v>1442.5</v>
      </c>
      <c r="R287" s="222">
        <v>163708</v>
      </c>
    </row>
    <row r="288" spans="1:18" x14ac:dyDescent="0.15">
      <c r="A288" s="223" t="s">
        <v>2125</v>
      </c>
      <c r="B288" s="93" t="s">
        <v>2126</v>
      </c>
      <c r="C288" s="219">
        <v>0.99211499999999997</v>
      </c>
      <c r="D288" s="219">
        <v>4.1413200000000003</v>
      </c>
      <c r="E288" s="220">
        <v>26.168299999999999</v>
      </c>
      <c r="F288" s="220">
        <v>26.212499999999999</v>
      </c>
      <c r="G288" s="220">
        <v>26.2866</v>
      </c>
      <c r="H288" s="220">
        <v>26.048400000000001</v>
      </c>
      <c r="I288" s="221">
        <v>26.911100000000001</v>
      </c>
      <c r="J288" s="221">
        <v>27.264099999999999</v>
      </c>
      <c r="K288" s="221">
        <v>27.029499999999999</v>
      </c>
      <c r="L288" s="221">
        <v>26.904699999999998</v>
      </c>
      <c r="M288" s="222">
        <v>69</v>
      </c>
      <c r="N288" s="222">
        <v>69</v>
      </c>
      <c r="O288" s="222">
        <v>69</v>
      </c>
      <c r="P288" s="222">
        <v>38.1</v>
      </c>
      <c r="Q288" s="222">
        <v>2482</v>
      </c>
      <c r="R288" s="222">
        <v>278596</v>
      </c>
    </row>
    <row r="289" spans="1:18" x14ac:dyDescent="0.15">
      <c r="A289" s="223" t="s">
        <v>2127</v>
      </c>
      <c r="B289" s="93" t="s">
        <v>2128</v>
      </c>
      <c r="C289" s="219">
        <v>0.987622</v>
      </c>
      <c r="D289" s="219">
        <v>2.83535</v>
      </c>
      <c r="E289" s="220">
        <v>25.642399999999999</v>
      </c>
      <c r="F289" s="220">
        <v>25.130600000000001</v>
      </c>
      <c r="G289" s="220">
        <v>25.206</v>
      </c>
      <c r="H289" s="220">
        <v>24.940999999999999</v>
      </c>
      <c r="I289" s="221">
        <v>26.268699999999999</v>
      </c>
      <c r="J289" s="221">
        <v>26.854600000000001</v>
      </c>
      <c r="K289" s="221">
        <v>26.8306</v>
      </c>
      <c r="L289" s="221">
        <v>26.3386</v>
      </c>
      <c r="M289" s="222">
        <v>30</v>
      </c>
      <c r="N289" s="222">
        <v>30</v>
      </c>
      <c r="O289" s="222">
        <v>30</v>
      </c>
      <c r="P289" s="222">
        <v>43.4</v>
      </c>
      <c r="Q289" s="222">
        <v>788</v>
      </c>
      <c r="R289" s="222">
        <v>86720.1</v>
      </c>
    </row>
    <row r="290" spans="1:18" x14ac:dyDescent="0.15">
      <c r="A290" s="223" t="s">
        <v>2129</v>
      </c>
      <c r="B290" s="93" t="s">
        <v>2130</v>
      </c>
      <c r="C290" s="219">
        <v>0.98742799999999997</v>
      </c>
      <c r="D290" s="219">
        <v>1.4333100000000001</v>
      </c>
      <c r="E290" s="220">
        <v>20.126200000000001</v>
      </c>
      <c r="F290" s="220">
        <v>19.548999999999999</v>
      </c>
      <c r="G290" s="220">
        <v>20.113900000000001</v>
      </c>
      <c r="H290" s="220">
        <v>20.2774</v>
      </c>
      <c r="I290" s="221">
        <v>21.724299999999999</v>
      </c>
      <c r="J290" s="221">
        <v>20.281400000000001</v>
      </c>
      <c r="K290" s="221">
        <v>20.564599999999999</v>
      </c>
      <c r="L290" s="221">
        <v>20.618600000000001</v>
      </c>
      <c r="M290" s="222">
        <v>3</v>
      </c>
      <c r="N290" s="222">
        <v>3</v>
      </c>
      <c r="O290" s="222">
        <v>3</v>
      </c>
      <c r="P290" s="222">
        <v>26.4</v>
      </c>
      <c r="Q290" s="222">
        <v>121</v>
      </c>
      <c r="R290" s="222">
        <v>12917.9</v>
      </c>
    </row>
    <row r="291" spans="1:18" x14ac:dyDescent="0.15">
      <c r="A291" s="223" t="s">
        <v>2131</v>
      </c>
      <c r="B291" s="93" t="s">
        <v>2131</v>
      </c>
      <c r="C291" s="219">
        <v>0.98741500000000004</v>
      </c>
      <c r="D291" s="219">
        <v>1.21875</v>
      </c>
      <c r="E291" s="220">
        <v>21.4299</v>
      </c>
      <c r="F291" s="220">
        <v>16.615300000000001</v>
      </c>
      <c r="G291" s="220">
        <v>16.362300000000001</v>
      </c>
      <c r="H291" s="220">
        <v>16.196999999999999</v>
      </c>
      <c r="I291" s="221">
        <v>16.806699999999999</v>
      </c>
      <c r="J291" s="221">
        <v>15.918799999999999</v>
      </c>
      <c r="K291" s="221">
        <v>16.583500000000001</v>
      </c>
      <c r="L291" s="221" t="s">
        <v>1474</v>
      </c>
      <c r="M291" s="222">
        <v>1</v>
      </c>
      <c r="N291" s="222">
        <v>1</v>
      </c>
      <c r="O291" s="222">
        <v>1</v>
      </c>
      <c r="P291" s="222">
        <v>2.9</v>
      </c>
      <c r="Q291" s="222">
        <v>759</v>
      </c>
      <c r="R291" s="222">
        <v>84397.2</v>
      </c>
    </row>
    <row r="292" spans="1:18" x14ac:dyDescent="0.15">
      <c r="A292" s="223" t="s">
        <v>2132</v>
      </c>
      <c r="B292" s="93" t="s">
        <v>2133</v>
      </c>
      <c r="C292" s="219">
        <v>0.98275500000000005</v>
      </c>
      <c r="D292" s="219">
        <v>1.5606500000000001</v>
      </c>
      <c r="E292" s="220">
        <v>27.306899999999999</v>
      </c>
      <c r="F292" s="220">
        <v>25.377700000000001</v>
      </c>
      <c r="G292" s="220">
        <v>25.158100000000001</v>
      </c>
      <c r="H292" s="220">
        <v>24.401</v>
      </c>
      <c r="I292" s="221">
        <v>26.652000000000001</v>
      </c>
      <c r="J292" s="221">
        <v>26.297499999999999</v>
      </c>
      <c r="K292" s="221">
        <v>26.505299999999998</v>
      </c>
      <c r="L292" s="221">
        <v>25.785699999999999</v>
      </c>
      <c r="M292" s="222">
        <v>8</v>
      </c>
      <c r="N292" s="222">
        <v>8</v>
      </c>
      <c r="O292" s="222">
        <v>6</v>
      </c>
      <c r="P292" s="222">
        <v>59.4</v>
      </c>
      <c r="Q292" s="222">
        <v>155</v>
      </c>
      <c r="R292" s="222">
        <v>17695.900000000001</v>
      </c>
    </row>
    <row r="293" spans="1:18" x14ac:dyDescent="0.15">
      <c r="A293" s="223" t="s">
        <v>2134</v>
      </c>
      <c r="B293" s="93" t="s">
        <v>2135</v>
      </c>
      <c r="C293" s="219">
        <v>0.98177199999999998</v>
      </c>
      <c r="D293" s="219">
        <v>0.30604199999999998</v>
      </c>
      <c r="E293" s="220" t="s">
        <v>1474</v>
      </c>
      <c r="F293" s="220" t="s">
        <v>1474</v>
      </c>
      <c r="G293" s="220" t="s">
        <v>1474</v>
      </c>
      <c r="H293" s="220" t="s">
        <v>1474</v>
      </c>
      <c r="I293" s="221">
        <v>19.952200000000001</v>
      </c>
      <c r="J293" s="221">
        <v>19.629100000000001</v>
      </c>
      <c r="K293" s="221" t="s">
        <v>1474</v>
      </c>
      <c r="L293" s="221" t="s">
        <v>1474</v>
      </c>
      <c r="M293" s="222">
        <v>1</v>
      </c>
      <c r="N293" s="222">
        <v>1</v>
      </c>
      <c r="O293" s="222">
        <v>1</v>
      </c>
      <c r="P293" s="222">
        <v>4.4000000000000004</v>
      </c>
      <c r="Q293" s="222">
        <v>226</v>
      </c>
      <c r="R293" s="222">
        <v>24621.599999999999</v>
      </c>
    </row>
    <row r="294" spans="1:18" x14ac:dyDescent="0.15">
      <c r="A294" s="223" t="s">
        <v>2136</v>
      </c>
      <c r="B294" s="93" t="s">
        <v>2137</v>
      </c>
      <c r="C294" s="219">
        <v>0.97861200000000004</v>
      </c>
      <c r="D294" s="219">
        <v>0.73267000000000004</v>
      </c>
      <c r="E294" s="220">
        <v>19.319299999999998</v>
      </c>
      <c r="F294" s="220">
        <v>19.717400000000001</v>
      </c>
      <c r="G294" s="220">
        <v>20.177900000000001</v>
      </c>
      <c r="H294" s="220">
        <v>20.435300000000002</v>
      </c>
      <c r="I294" s="221">
        <v>18.985299999999999</v>
      </c>
      <c r="J294" s="221">
        <v>19.152799999999999</v>
      </c>
      <c r="K294" s="221">
        <v>19.027200000000001</v>
      </c>
      <c r="L294" s="221" t="s">
        <v>1474</v>
      </c>
      <c r="M294" s="222">
        <v>2</v>
      </c>
      <c r="N294" s="222">
        <v>2</v>
      </c>
      <c r="O294" s="222">
        <v>2</v>
      </c>
      <c r="P294" s="222">
        <v>11.7</v>
      </c>
      <c r="Q294" s="222">
        <v>350</v>
      </c>
      <c r="R294" s="222">
        <v>39221.300000000003</v>
      </c>
    </row>
    <row r="295" spans="1:18" x14ac:dyDescent="0.15">
      <c r="A295" s="223" t="s">
        <v>2138</v>
      </c>
      <c r="B295" s="93" t="s">
        <v>2139</v>
      </c>
      <c r="C295" s="219">
        <v>0.97627200000000003</v>
      </c>
      <c r="D295" s="219">
        <v>2.8174399999999999</v>
      </c>
      <c r="E295" s="220">
        <v>23.888100000000001</v>
      </c>
      <c r="F295" s="220">
        <v>25.128599999999999</v>
      </c>
      <c r="G295" s="220">
        <v>25.104500000000002</v>
      </c>
      <c r="H295" s="220">
        <v>25.5548</v>
      </c>
      <c r="I295" s="221">
        <v>24.562999999999999</v>
      </c>
      <c r="J295" s="221">
        <v>24.956700000000001</v>
      </c>
      <c r="K295" s="221">
        <v>24.4879</v>
      </c>
      <c r="L295" s="221">
        <v>24.3553</v>
      </c>
      <c r="M295" s="222">
        <v>14</v>
      </c>
      <c r="N295" s="222">
        <v>14</v>
      </c>
      <c r="O295" s="222">
        <v>14</v>
      </c>
      <c r="P295" s="222">
        <v>27.2</v>
      </c>
      <c r="Q295" s="222">
        <v>600</v>
      </c>
      <c r="R295" s="222">
        <v>66830.5</v>
      </c>
    </row>
    <row r="296" spans="1:18" x14ac:dyDescent="0.15">
      <c r="A296" s="223" t="s">
        <v>2140</v>
      </c>
      <c r="B296" s="93" t="s">
        <v>2141</v>
      </c>
      <c r="C296" s="219">
        <v>0.97571699999999995</v>
      </c>
      <c r="D296" s="219">
        <v>0.39335700000000001</v>
      </c>
      <c r="E296" s="220">
        <v>21.986699999999999</v>
      </c>
      <c r="F296" s="220">
        <v>20.745000000000001</v>
      </c>
      <c r="G296" s="220">
        <v>19.405799999999999</v>
      </c>
      <c r="H296" s="220">
        <v>16.512899999999998</v>
      </c>
      <c r="I296" s="221">
        <v>20.7942</v>
      </c>
      <c r="J296" s="221">
        <v>18.5075</v>
      </c>
      <c r="K296" s="221">
        <v>19.8399</v>
      </c>
      <c r="L296" s="221">
        <v>18.581700000000001</v>
      </c>
      <c r="M296" s="222">
        <v>2</v>
      </c>
      <c r="N296" s="222">
        <v>2</v>
      </c>
      <c r="O296" s="222">
        <v>2</v>
      </c>
      <c r="P296" s="222">
        <v>4.8</v>
      </c>
      <c r="Q296" s="222">
        <v>414</v>
      </c>
      <c r="R296" s="222">
        <v>45561.8</v>
      </c>
    </row>
    <row r="297" spans="1:18" x14ac:dyDescent="0.15">
      <c r="A297" s="223" t="s">
        <v>2142</v>
      </c>
      <c r="B297" s="93" t="s">
        <v>2142</v>
      </c>
      <c r="C297" s="219">
        <v>0.97505500000000001</v>
      </c>
      <c r="D297" s="219">
        <v>0.49825399999999997</v>
      </c>
      <c r="E297" s="220">
        <v>19.9617</v>
      </c>
      <c r="F297" s="220" t="s">
        <v>1474</v>
      </c>
      <c r="G297" s="220" t="s">
        <v>1474</v>
      </c>
      <c r="H297" s="220" t="s">
        <v>1474</v>
      </c>
      <c r="I297" s="221">
        <v>18.796099999999999</v>
      </c>
      <c r="J297" s="221">
        <v>18.5289</v>
      </c>
      <c r="K297" s="221">
        <v>18.773099999999999</v>
      </c>
      <c r="L297" s="221" t="s">
        <v>1474</v>
      </c>
      <c r="M297" s="222">
        <v>1</v>
      </c>
      <c r="N297" s="222">
        <v>1</v>
      </c>
      <c r="O297" s="222">
        <v>1</v>
      </c>
      <c r="P297" s="222">
        <v>4.9000000000000004</v>
      </c>
      <c r="Q297" s="222">
        <v>286</v>
      </c>
      <c r="R297" s="222">
        <v>31424.5</v>
      </c>
    </row>
    <row r="298" spans="1:18" x14ac:dyDescent="0.15">
      <c r="A298" s="223" t="s">
        <v>2143</v>
      </c>
      <c r="B298" s="93" t="s">
        <v>2144</v>
      </c>
      <c r="C298" s="219">
        <v>0.96972499999999995</v>
      </c>
      <c r="D298" s="219">
        <v>2.0176799999999999</v>
      </c>
      <c r="E298" s="220">
        <v>21.872299999999999</v>
      </c>
      <c r="F298" s="220">
        <v>21.527899999999999</v>
      </c>
      <c r="G298" s="220">
        <v>21.4742</v>
      </c>
      <c r="H298" s="220">
        <v>20.953499999999998</v>
      </c>
      <c r="I298" s="221">
        <v>22.987300000000001</v>
      </c>
      <c r="J298" s="221">
        <v>23.068100000000001</v>
      </c>
      <c r="K298" s="221">
        <v>23.506399999999999</v>
      </c>
      <c r="L298" s="221">
        <v>22.437100000000001</v>
      </c>
      <c r="M298" s="222">
        <v>12</v>
      </c>
      <c r="N298" s="222">
        <v>12</v>
      </c>
      <c r="O298" s="222">
        <v>12</v>
      </c>
      <c r="P298" s="222">
        <v>22.2</v>
      </c>
      <c r="Q298" s="222">
        <v>661</v>
      </c>
      <c r="R298" s="222">
        <v>72342.899999999994</v>
      </c>
    </row>
    <row r="299" spans="1:18" x14ac:dyDescent="0.15">
      <c r="A299" s="223" t="s">
        <v>2145</v>
      </c>
      <c r="B299" s="93" t="s">
        <v>1920</v>
      </c>
      <c r="C299" s="219">
        <v>0.96865000000000001</v>
      </c>
      <c r="D299" s="219">
        <v>0.63971500000000003</v>
      </c>
      <c r="E299" s="220">
        <v>17.410499999999999</v>
      </c>
      <c r="F299" s="220">
        <v>16.673300000000001</v>
      </c>
      <c r="G299" s="220">
        <v>17.428999999999998</v>
      </c>
      <c r="H299" s="220" t="s">
        <v>1474</v>
      </c>
      <c r="I299" s="221">
        <v>18.296199999999999</v>
      </c>
      <c r="J299" s="221" t="s">
        <v>1474</v>
      </c>
      <c r="K299" s="221">
        <v>17.735099999999999</v>
      </c>
      <c r="L299" s="221">
        <v>17.496500000000001</v>
      </c>
      <c r="M299" s="222">
        <v>2</v>
      </c>
      <c r="N299" s="222">
        <v>2</v>
      </c>
      <c r="O299" s="222">
        <v>2</v>
      </c>
      <c r="P299" s="222">
        <v>5.6</v>
      </c>
      <c r="Q299" s="222">
        <v>375</v>
      </c>
      <c r="R299" s="222">
        <v>42520.4</v>
      </c>
    </row>
    <row r="300" spans="1:18" x14ac:dyDescent="0.15">
      <c r="A300" s="223" t="s">
        <v>1921</v>
      </c>
      <c r="B300" s="93" t="s">
        <v>1922</v>
      </c>
      <c r="C300" s="219">
        <v>0.96611899999999995</v>
      </c>
      <c r="D300" s="219">
        <v>0.99611300000000003</v>
      </c>
      <c r="E300" s="220">
        <v>18.518699999999999</v>
      </c>
      <c r="F300" s="220" t="s">
        <v>1474</v>
      </c>
      <c r="G300" s="220" t="s">
        <v>1474</v>
      </c>
      <c r="H300" s="220" t="s">
        <v>1474</v>
      </c>
      <c r="I300" s="221">
        <v>18.397400000000001</v>
      </c>
      <c r="J300" s="221">
        <v>18.354600000000001</v>
      </c>
      <c r="K300" s="221">
        <v>18.105599999999999</v>
      </c>
      <c r="L300" s="221">
        <v>18.508199999999999</v>
      </c>
      <c r="M300" s="222">
        <v>1</v>
      </c>
      <c r="N300" s="222">
        <v>1</v>
      </c>
      <c r="O300" s="222">
        <v>1</v>
      </c>
      <c r="P300" s="222">
        <v>4.2</v>
      </c>
      <c r="Q300" s="222">
        <v>353</v>
      </c>
      <c r="R300" s="222">
        <v>41638.5</v>
      </c>
    </row>
    <row r="301" spans="1:18" x14ac:dyDescent="0.15">
      <c r="A301" s="223" t="s">
        <v>1923</v>
      </c>
      <c r="B301" s="93" t="s">
        <v>1924</v>
      </c>
      <c r="C301" s="219">
        <v>0.96508799999999995</v>
      </c>
      <c r="D301" s="219">
        <v>1.1782600000000001</v>
      </c>
      <c r="E301" s="220">
        <v>18.497399999999999</v>
      </c>
      <c r="F301" s="220">
        <v>18.154800000000002</v>
      </c>
      <c r="G301" s="220">
        <v>18.615200000000002</v>
      </c>
      <c r="H301" s="220">
        <v>18.022600000000001</v>
      </c>
      <c r="I301" s="221">
        <v>18.9512</v>
      </c>
      <c r="J301" s="221">
        <v>18.748799999999999</v>
      </c>
      <c r="K301" s="221">
        <v>20.460999999999999</v>
      </c>
      <c r="L301" s="221">
        <v>18.857700000000001</v>
      </c>
      <c r="M301" s="222">
        <v>3</v>
      </c>
      <c r="N301" s="222">
        <v>3</v>
      </c>
      <c r="O301" s="222">
        <v>3</v>
      </c>
      <c r="P301" s="222">
        <v>16.8</v>
      </c>
      <c r="Q301" s="222">
        <v>226</v>
      </c>
      <c r="R301" s="222">
        <v>25443.599999999999</v>
      </c>
    </row>
    <row r="302" spans="1:18" x14ac:dyDescent="0.15">
      <c r="A302" s="223" t="s">
        <v>1925</v>
      </c>
      <c r="B302" s="93" t="s">
        <v>1926</v>
      </c>
      <c r="C302" s="219">
        <v>0.96377100000000004</v>
      </c>
      <c r="D302" s="219">
        <v>0.440915</v>
      </c>
      <c r="E302" s="220">
        <v>21.007000000000001</v>
      </c>
      <c r="F302" s="220">
        <v>21.264900000000001</v>
      </c>
      <c r="G302" s="220">
        <v>21.151199999999999</v>
      </c>
      <c r="H302" s="220">
        <v>20.930199999999999</v>
      </c>
      <c r="I302" s="221">
        <v>20.712399999999999</v>
      </c>
      <c r="J302" s="221">
        <v>21.1401</v>
      </c>
      <c r="K302" s="221">
        <v>20.479099999999999</v>
      </c>
      <c r="L302" s="221">
        <v>20.930700000000002</v>
      </c>
      <c r="M302" s="222">
        <v>10</v>
      </c>
      <c r="N302" s="222">
        <v>2</v>
      </c>
      <c r="O302" s="222">
        <v>2</v>
      </c>
      <c r="P302" s="222">
        <v>27.9</v>
      </c>
      <c r="Q302" s="222">
        <v>384</v>
      </c>
      <c r="R302" s="222">
        <v>41147.199999999997</v>
      </c>
    </row>
    <row r="303" spans="1:18" x14ac:dyDescent="0.15">
      <c r="A303" s="223" t="s">
        <v>1927</v>
      </c>
      <c r="B303" s="93" t="s">
        <v>1928</v>
      </c>
      <c r="C303" s="219">
        <v>0.96358900000000003</v>
      </c>
      <c r="D303" s="219">
        <v>0.54331799999999997</v>
      </c>
      <c r="E303" s="220">
        <v>18.199400000000001</v>
      </c>
      <c r="F303" s="220">
        <v>18.286100000000001</v>
      </c>
      <c r="G303" s="220">
        <v>18.198799999999999</v>
      </c>
      <c r="H303" s="220">
        <v>18.673500000000001</v>
      </c>
      <c r="I303" s="221">
        <v>18.174199999999999</v>
      </c>
      <c r="J303" s="221">
        <v>20.438300000000002</v>
      </c>
      <c r="K303" s="221">
        <v>18.579599999999999</v>
      </c>
      <c r="L303" s="221">
        <v>18.239100000000001</v>
      </c>
      <c r="M303" s="222">
        <v>2</v>
      </c>
      <c r="N303" s="222">
        <v>2</v>
      </c>
      <c r="O303" s="222">
        <v>2</v>
      </c>
      <c r="P303" s="222">
        <v>3.7</v>
      </c>
      <c r="Q303" s="222">
        <v>855.5</v>
      </c>
      <c r="R303" s="222">
        <v>95238.2</v>
      </c>
    </row>
    <row r="304" spans="1:18" x14ac:dyDescent="0.15">
      <c r="A304" s="223" t="s">
        <v>1929</v>
      </c>
      <c r="B304" s="93" t="s">
        <v>1929</v>
      </c>
      <c r="C304" s="219">
        <v>0.95644899999999999</v>
      </c>
      <c r="D304" s="219">
        <v>4.2724099999999998</v>
      </c>
      <c r="E304" s="220">
        <v>26.570699999999999</v>
      </c>
      <c r="F304" s="220">
        <v>26.716899999999999</v>
      </c>
      <c r="G304" s="220">
        <v>26.528700000000001</v>
      </c>
      <c r="H304" s="220">
        <v>26.510300000000001</v>
      </c>
      <c r="I304" s="221">
        <v>27.506900000000002</v>
      </c>
      <c r="J304" s="221">
        <v>27.797799999999999</v>
      </c>
      <c r="K304" s="221">
        <v>27.865300000000001</v>
      </c>
      <c r="L304" s="221">
        <v>27.799299999999999</v>
      </c>
      <c r="M304" s="222">
        <v>77</v>
      </c>
      <c r="N304" s="222">
        <v>77</v>
      </c>
      <c r="O304" s="222">
        <v>76</v>
      </c>
      <c r="P304" s="222">
        <v>37.1</v>
      </c>
      <c r="Q304" s="222">
        <v>2394</v>
      </c>
      <c r="R304" s="222">
        <v>266851</v>
      </c>
    </row>
    <row r="305" spans="1:18" x14ac:dyDescent="0.15">
      <c r="A305" s="223" t="s">
        <v>1930</v>
      </c>
      <c r="B305" s="93" t="s">
        <v>1930</v>
      </c>
      <c r="C305" s="219">
        <v>0.95388499999999998</v>
      </c>
      <c r="D305" s="219">
        <v>1.0286200000000001</v>
      </c>
      <c r="E305" s="220">
        <v>17.739599999999999</v>
      </c>
      <c r="F305" s="220">
        <v>17.918399999999998</v>
      </c>
      <c r="G305" s="220">
        <v>17.909199999999998</v>
      </c>
      <c r="H305" s="220">
        <v>17.6327</v>
      </c>
      <c r="I305" s="221">
        <v>19.709700000000002</v>
      </c>
      <c r="J305" s="221">
        <v>19.990200000000002</v>
      </c>
      <c r="K305" s="221">
        <v>20.466999999999999</v>
      </c>
      <c r="L305" s="221">
        <v>18.2562</v>
      </c>
      <c r="M305" s="222">
        <v>1</v>
      </c>
      <c r="N305" s="222">
        <v>1</v>
      </c>
      <c r="O305" s="222">
        <v>1</v>
      </c>
      <c r="P305" s="222">
        <v>4.8</v>
      </c>
      <c r="Q305" s="222">
        <v>336</v>
      </c>
      <c r="R305" s="222">
        <v>36569.800000000003</v>
      </c>
    </row>
    <row r="306" spans="1:18" x14ac:dyDescent="0.15">
      <c r="A306" s="223" t="s">
        <v>1931</v>
      </c>
      <c r="B306" s="93" t="s">
        <v>1932</v>
      </c>
      <c r="C306" s="219">
        <v>0.95325099999999996</v>
      </c>
      <c r="D306" s="219">
        <v>2.2445499999999998</v>
      </c>
      <c r="E306" s="220">
        <v>24.053000000000001</v>
      </c>
      <c r="F306" s="220">
        <v>23.909099999999999</v>
      </c>
      <c r="G306" s="220">
        <v>23.902200000000001</v>
      </c>
      <c r="H306" s="220">
        <v>23.584700000000002</v>
      </c>
      <c r="I306" s="221">
        <v>24.247800000000002</v>
      </c>
      <c r="J306" s="221">
        <v>24.503799999999998</v>
      </c>
      <c r="K306" s="221">
        <v>24.649899999999999</v>
      </c>
      <c r="L306" s="221">
        <v>24.196899999999999</v>
      </c>
      <c r="M306" s="222">
        <v>7</v>
      </c>
      <c r="N306" s="222">
        <v>7</v>
      </c>
      <c r="O306" s="222">
        <v>7</v>
      </c>
      <c r="P306" s="222">
        <v>17.2</v>
      </c>
      <c r="Q306" s="222">
        <v>443.5</v>
      </c>
      <c r="R306" s="222">
        <v>50294.400000000001</v>
      </c>
    </row>
    <row r="307" spans="1:18" x14ac:dyDescent="0.15">
      <c r="A307" s="223" t="s">
        <v>2021</v>
      </c>
      <c r="B307" s="93" t="s">
        <v>2022</v>
      </c>
      <c r="C307" s="219">
        <v>0.94826999999999995</v>
      </c>
      <c r="D307" s="219">
        <v>2.18764</v>
      </c>
      <c r="E307" s="220">
        <v>19.572199999999999</v>
      </c>
      <c r="F307" s="220" t="s">
        <v>1474</v>
      </c>
      <c r="G307" s="220" t="s">
        <v>1474</v>
      </c>
      <c r="H307" s="220" t="s">
        <v>1474</v>
      </c>
      <c r="I307" s="221">
        <v>20.351700000000001</v>
      </c>
      <c r="J307" s="221">
        <v>19.9468</v>
      </c>
      <c r="K307" s="221">
        <v>20.030100000000001</v>
      </c>
      <c r="L307" s="221">
        <v>19.458400000000001</v>
      </c>
      <c r="M307" s="222">
        <v>4</v>
      </c>
      <c r="N307" s="222">
        <v>4</v>
      </c>
      <c r="O307" s="222">
        <v>4</v>
      </c>
      <c r="P307" s="222">
        <v>11.5</v>
      </c>
      <c r="Q307" s="222">
        <v>419</v>
      </c>
      <c r="R307" s="222">
        <v>47094.3</v>
      </c>
    </row>
    <row r="308" spans="1:18" x14ac:dyDescent="0.15">
      <c r="A308" s="223" t="s">
        <v>2023</v>
      </c>
      <c r="B308" s="93" t="s">
        <v>2024</v>
      </c>
      <c r="C308" s="219">
        <v>0.945133</v>
      </c>
      <c r="D308" s="219">
        <v>2.0364200000000001</v>
      </c>
      <c r="E308" s="220">
        <v>21.687000000000001</v>
      </c>
      <c r="F308" s="220">
        <v>22.679500000000001</v>
      </c>
      <c r="G308" s="220">
        <v>22.3825</v>
      </c>
      <c r="H308" s="220">
        <v>21.842099999999999</v>
      </c>
      <c r="I308" s="221">
        <v>22.188400000000001</v>
      </c>
      <c r="J308" s="221">
        <v>23.0182</v>
      </c>
      <c r="K308" s="221">
        <v>23.2515</v>
      </c>
      <c r="L308" s="221">
        <v>22.922699999999999</v>
      </c>
      <c r="M308" s="222">
        <v>6</v>
      </c>
      <c r="N308" s="222">
        <v>6</v>
      </c>
      <c r="O308" s="222">
        <v>6</v>
      </c>
      <c r="P308" s="222">
        <v>17.100000000000001</v>
      </c>
      <c r="Q308" s="222">
        <v>544.5</v>
      </c>
      <c r="R308" s="222">
        <v>61253.1</v>
      </c>
    </row>
    <row r="309" spans="1:18" x14ac:dyDescent="0.15">
      <c r="A309" s="223" t="s">
        <v>2025</v>
      </c>
      <c r="B309" s="93" t="s">
        <v>2177</v>
      </c>
      <c r="C309" s="219">
        <v>0.94496800000000003</v>
      </c>
      <c r="D309" s="219">
        <v>0.55674000000000001</v>
      </c>
      <c r="E309" s="220">
        <v>18.348500000000001</v>
      </c>
      <c r="F309" s="220" t="s">
        <v>1474</v>
      </c>
      <c r="G309" s="220" t="s">
        <v>1474</v>
      </c>
      <c r="H309" s="220" t="s">
        <v>1474</v>
      </c>
      <c r="I309" s="221" t="s">
        <v>1474</v>
      </c>
      <c r="J309" s="221">
        <v>19.430099999999999</v>
      </c>
      <c r="K309" s="221">
        <v>18.9589</v>
      </c>
      <c r="L309" s="221">
        <v>18.841000000000001</v>
      </c>
      <c r="M309" s="222">
        <v>2</v>
      </c>
      <c r="N309" s="222">
        <v>2</v>
      </c>
      <c r="O309" s="222">
        <v>2</v>
      </c>
      <c r="P309" s="222">
        <v>6.6</v>
      </c>
      <c r="Q309" s="222">
        <v>331</v>
      </c>
      <c r="R309" s="222">
        <v>37173.1</v>
      </c>
    </row>
    <row r="310" spans="1:18" x14ac:dyDescent="0.15">
      <c r="A310" s="223" t="s">
        <v>2027</v>
      </c>
      <c r="B310" s="93" t="s">
        <v>2028</v>
      </c>
      <c r="C310" s="219">
        <v>0.94452700000000001</v>
      </c>
      <c r="D310" s="219">
        <v>0.83912100000000001</v>
      </c>
      <c r="E310" s="220">
        <v>25.697800000000001</v>
      </c>
      <c r="F310" s="220">
        <v>24.631</v>
      </c>
      <c r="G310" s="220">
        <v>23.262</v>
      </c>
      <c r="H310" s="220">
        <v>24.396100000000001</v>
      </c>
      <c r="I310" s="221">
        <v>24.227599999999999</v>
      </c>
      <c r="J310" s="221">
        <v>22.786899999999999</v>
      </c>
      <c r="K310" s="221">
        <v>22.531199999999998</v>
      </c>
      <c r="L310" s="221">
        <v>22.067799999999998</v>
      </c>
      <c r="M310" s="222">
        <v>19</v>
      </c>
      <c r="N310" s="222">
        <v>19</v>
      </c>
      <c r="O310" s="222">
        <v>19</v>
      </c>
      <c r="P310" s="222">
        <v>32</v>
      </c>
      <c r="Q310" s="222">
        <v>662</v>
      </c>
      <c r="R310" s="222">
        <v>71947.7</v>
      </c>
    </row>
    <row r="311" spans="1:18" x14ac:dyDescent="0.15">
      <c r="A311" s="223" t="s">
        <v>2029</v>
      </c>
      <c r="B311" s="93" t="s">
        <v>2030</v>
      </c>
      <c r="C311" s="219">
        <v>0.94404600000000005</v>
      </c>
      <c r="D311" s="219">
        <v>0.75361800000000001</v>
      </c>
      <c r="E311" s="220">
        <v>18.954999999999998</v>
      </c>
      <c r="F311" s="220">
        <v>19.3079</v>
      </c>
      <c r="G311" s="220">
        <v>18.995100000000001</v>
      </c>
      <c r="H311" s="220">
        <v>19.129100000000001</v>
      </c>
      <c r="I311" s="221">
        <v>19.697099999999999</v>
      </c>
      <c r="J311" s="221">
        <v>19.7285</v>
      </c>
      <c r="K311" s="221">
        <v>20.181799999999999</v>
      </c>
      <c r="L311" s="221">
        <v>19.399999999999999</v>
      </c>
      <c r="M311" s="222">
        <v>1</v>
      </c>
      <c r="N311" s="222">
        <v>1</v>
      </c>
      <c r="O311" s="222">
        <v>1</v>
      </c>
      <c r="P311" s="222">
        <v>8.1</v>
      </c>
      <c r="Q311" s="222">
        <v>197</v>
      </c>
      <c r="R311" s="222">
        <v>23035.9</v>
      </c>
    </row>
    <row r="312" spans="1:18" x14ac:dyDescent="0.15">
      <c r="A312" s="223" t="s">
        <v>2031</v>
      </c>
      <c r="B312" s="93" t="s">
        <v>2031</v>
      </c>
      <c r="C312" s="219">
        <v>0.94392200000000004</v>
      </c>
      <c r="D312" s="219">
        <v>1.32267</v>
      </c>
      <c r="E312" s="220">
        <v>21.811800000000002</v>
      </c>
      <c r="F312" s="220">
        <v>19.961300000000001</v>
      </c>
      <c r="G312" s="220">
        <v>17.424700000000001</v>
      </c>
      <c r="H312" s="220">
        <v>16.905999999999999</v>
      </c>
      <c r="I312" s="221">
        <v>19.774899999999999</v>
      </c>
      <c r="J312" s="221">
        <v>19.106300000000001</v>
      </c>
      <c r="K312" s="221">
        <v>18.05</v>
      </c>
      <c r="L312" s="221">
        <v>18.792100000000001</v>
      </c>
      <c r="M312" s="222">
        <v>3</v>
      </c>
      <c r="N312" s="222">
        <v>3</v>
      </c>
      <c r="O312" s="222">
        <v>3</v>
      </c>
      <c r="P312" s="222">
        <v>8.3000000000000007</v>
      </c>
      <c r="Q312" s="222">
        <v>530</v>
      </c>
      <c r="R312" s="222">
        <v>60227.6</v>
      </c>
    </row>
    <row r="313" spans="1:18" x14ac:dyDescent="0.15">
      <c r="A313" s="223" t="s">
        <v>2032</v>
      </c>
      <c r="B313" s="93" t="s">
        <v>2033</v>
      </c>
      <c r="C313" s="219">
        <v>0.943832</v>
      </c>
      <c r="D313" s="219">
        <v>1.0826800000000001</v>
      </c>
      <c r="E313" s="220">
        <v>23.162299999999998</v>
      </c>
      <c r="F313" s="220">
        <v>21.8475</v>
      </c>
      <c r="G313" s="220">
        <v>21.377400000000002</v>
      </c>
      <c r="H313" s="220">
        <v>20.7531</v>
      </c>
      <c r="I313" s="221">
        <v>23.5867</v>
      </c>
      <c r="J313" s="221">
        <v>21.546199999999999</v>
      </c>
      <c r="K313" s="221">
        <v>21.954000000000001</v>
      </c>
      <c r="L313" s="221">
        <v>22.256499999999999</v>
      </c>
      <c r="M313" s="222">
        <v>3</v>
      </c>
      <c r="N313" s="222">
        <v>3</v>
      </c>
      <c r="O313" s="222">
        <v>3</v>
      </c>
      <c r="P313" s="222">
        <v>1.9</v>
      </c>
      <c r="Q313" s="222">
        <v>1779</v>
      </c>
      <c r="R313" s="222">
        <v>174300</v>
      </c>
    </row>
    <row r="314" spans="1:18" x14ac:dyDescent="0.15">
      <c r="A314" s="223" t="s">
        <v>2034</v>
      </c>
      <c r="B314" s="93" t="s">
        <v>2035</v>
      </c>
      <c r="C314" s="219">
        <v>0.93901999999999997</v>
      </c>
      <c r="D314" s="219">
        <v>3.1821899999999999</v>
      </c>
      <c r="E314" s="220">
        <v>23.141400000000001</v>
      </c>
      <c r="F314" s="220">
        <v>22.812899999999999</v>
      </c>
      <c r="G314" s="220">
        <v>22.509699999999999</v>
      </c>
      <c r="H314" s="220">
        <v>22.253799999999998</v>
      </c>
      <c r="I314" s="221">
        <v>23.614799999999999</v>
      </c>
      <c r="J314" s="221">
        <v>23.822800000000001</v>
      </c>
      <c r="K314" s="221">
        <v>23.622699999999998</v>
      </c>
      <c r="L314" s="221">
        <v>23.2805</v>
      </c>
      <c r="M314" s="222">
        <v>9</v>
      </c>
      <c r="N314" s="222">
        <v>9</v>
      </c>
      <c r="O314" s="222">
        <v>9</v>
      </c>
      <c r="P314" s="222">
        <v>25.8</v>
      </c>
      <c r="Q314" s="222">
        <v>403</v>
      </c>
      <c r="R314" s="222">
        <v>45230.5</v>
      </c>
    </row>
    <row r="315" spans="1:18" x14ac:dyDescent="0.15">
      <c r="A315" s="223" t="s">
        <v>1933</v>
      </c>
      <c r="B315" s="93" t="s">
        <v>1934</v>
      </c>
      <c r="C315" s="219">
        <v>0.93508599999999997</v>
      </c>
      <c r="D315" s="219">
        <v>0.60435300000000003</v>
      </c>
      <c r="E315" s="220">
        <v>19.1739</v>
      </c>
      <c r="F315" s="220" t="s">
        <v>1474</v>
      </c>
      <c r="G315" s="220" t="s">
        <v>1474</v>
      </c>
      <c r="H315" s="220" t="s">
        <v>1474</v>
      </c>
      <c r="I315" s="221">
        <v>19.597000000000001</v>
      </c>
      <c r="J315" s="221" t="s">
        <v>1474</v>
      </c>
      <c r="K315" s="221" t="s">
        <v>1474</v>
      </c>
      <c r="L315" s="221">
        <v>18.5746</v>
      </c>
      <c r="M315" s="222">
        <v>2</v>
      </c>
      <c r="N315" s="222">
        <v>2</v>
      </c>
      <c r="O315" s="222">
        <v>2</v>
      </c>
      <c r="P315" s="222">
        <v>1.5</v>
      </c>
      <c r="Q315" s="222">
        <v>1504</v>
      </c>
      <c r="R315" s="222">
        <v>164860</v>
      </c>
    </row>
    <row r="316" spans="1:18" x14ac:dyDescent="0.15">
      <c r="A316" s="223" t="s">
        <v>1935</v>
      </c>
      <c r="B316" s="93" t="s">
        <v>2045</v>
      </c>
      <c r="C316" s="219">
        <v>0.93070699999999995</v>
      </c>
      <c r="D316" s="219">
        <v>2.93466</v>
      </c>
      <c r="E316" s="220">
        <v>23.645900000000001</v>
      </c>
      <c r="F316" s="220">
        <v>22.632200000000001</v>
      </c>
      <c r="G316" s="220">
        <v>23.576599999999999</v>
      </c>
      <c r="H316" s="220">
        <v>23.453499999999998</v>
      </c>
      <c r="I316" s="221">
        <v>23.696400000000001</v>
      </c>
      <c r="J316" s="221">
        <v>23.622800000000002</v>
      </c>
      <c r="K316" s="221">
        <v>24.024999999999999</v>
      </c>
      <c r="L316" s="221">
        <v>23.605599999999999</v>
      </c>
      <c r="M316" s="222">
        <v>11</v>
      </c>
      <c r="N316" s="222">
        <v>11</v>
      </c>
      <c r="O316" s="222">
        <v>11</v>
      </c>
      <c r="P316" s="222">
        <v>31</v>
      </c>
      <c r="Q316" s="222">
        <v>455</v>
      </c>
      <c r="R316" s="222">
        <v>50127.8</v>
      </c>
    </row>
    <row r="317" spans="1:18" x14ac:dyDescent="0.15">
      <c r="A317" s="223" t="s">
        <v>2046</v>
      </c>
      <c r="B317" s="93" t="s">
        <v>2047</v>
      </c>
      <c r="C317" s="219">
        <v>0.92730100000000004</v>
      </c>
      <c r="D317" s="219">
        <v>0.57788499999999998</v>
      </c>
      <c r="E317" s="220">
        <v>22.3902</v>
      </c>
      <c r="F317" s="220" t="s">
        <v>1474</v>
      </c>
      <c r="G317" s="220">
        <v>18.424800000000001</v>
      </c>
      <c r="H317" s="220">
        <v>19.090199999999999</v>
      </c>
      <c r="I317" s="221">
        <v>19.337299999999999</v>
      </c>
      <c r="J317" s="221">
        <v>18.527100000000001</v>
      </c>
      <c r="K317" s="221">
        <v>18.5868</v>
      </c>
      <c r="L317" s="221">
        <v>18.556899999999999</v>
      </c>
      <c r="M317" s="222">
        <v>2</v>
      </c>
      <c r="N317" s="222">
        <v>2</v>
      </c>
      <c r="O317" s="222">
        <v>2</v>
      </c>
      <c r="P317" s="222">
        <v>32.799999999999997</v>
      </c>
      <c r="Q317" s="222">
        <v>131</v>
      </c>
      <c r="R317" s="222">
        <v>14183.2</v>
      </c>
    </row>
    <row r="318" spans="1:18" x14ac:dyDescent="0.15">
      <c r="A318" s="223" t="s">
        <v>2048</v>
      </c>
      <c r="B318" s="93" t="s">
        <v>1938</v>
      </c>
      <c r="C318" s="219">
        <v>0.92552000000000001</v>
      </c>
      <c r="D318" s="219">
        <v>1.3618300000000001</v>
      </c>
      <c r="E318" s="220">
        <v>21.8643</v>
      </c>
      <c r="F318" s="220">
        <v>19.831600000000002</v>
      </c>
      <c r="G318" s="220">
        <v>19.109000000000002</v>
      </c>
      <c r="H318" s="220">
        <v>19.718800000000002</v>
      </c>
      <c r="I318" s="221">
        <v>21.5029</v>
      </c>
      <c r="J318" s="221">
        <v>20.261299999999999</v>
      </c>
      <c r="K318" s="221">
        <v>20.9114</v>
      </c>
      <c r="L318" s="221">
        <v>21.122399999999999</v>
      </c>
      <c r="M318" s="222">
        <v>5</v>
      </c>
      <c r="N318" s="222">
        <v>5</v>
      </c>
      <c r="O318" s="222">
        <v>5</v>
      </c>
      <c r="P318" s="222">
        <v>7.4</v>
      </c>
      <c r="Q318" s="222">
        <v>941</v>
      </c>
      <c r="R318" s="222">
        <v>104927</v>
      </c>
    </row>
    <row r="319" spans="1:18" x14ac:dyDescent="0.15">
      <c r="A319" s="223" t="s">
        <v>1939</v>
      </c>
      <c r="B319" s="93" t="s">
        <v>2185</v>
      </c>
      <c r="C319" s="219">
        <v>0.92462500000000003</v>
      </c>
      <c r="D319" s="219">
        <v>2.2456999999999998</v>
      </c>
      <c r="E319" s="220">
        <v>19.409400000000002</v>
      </c>
      <c r="F319" s="220">
        <v>19.260899999999999</v>
      </c>
      <c r="G319" s="220">
        <v>18.940899999999999</v>
      </c>
      <c r="H319" s="220">
        <v>18.461600000000001</v>
      </c>
      <c r="I319" s="221">
        <v>19.411100000000001</v>
      </c>
      <c r="J319" s="221">
        <v>19.8078</v>
      </c>
      <c r="K319" s="221">
        <v>19.96</v>
      </c>
      <c r="L319" s="221">
        <v>19.6615</v>
      </c>
      <c r="M319" s="222">
        <v>1</v>
      </c>
      <c r="N319" s="222">
        <v>1</v>
      </c>
      <c r="O319" s="222">
        <v>1</v>
      </c>
      <c r="P319" s="222">
        <v>3.9</v>
      </c>
      <c r="Q319" s="222">
        <v>603.5</v>
      </c>
      <c r="R319" s="222">
        <v>67676.800000000003</v>
      </c>
    </row>
    <row r="320" spans="1:18" x14ac:dyDescent="0.15">
      <c r="A320" s="223" t="s">
        <v>2186</v>
      </c>
      <c r="B320" s="93" t="s">
        <v>2187</v>
      </c>
      <c r="C320" s="219">
        <v>0.92399699999999996</v>
      </c>
      <c r="D320" s="219">
        <v>0.614761</v>
      </c>
      <c r="E320" s="220">
        <v>26.3599</v>
      </c>
      <c r="F320" s="220">
        <v>24.2895</v>
      </c>
      <c r="G320" s="220">
        <v>23.359400000000001</v>
      </c>
      <c r="H320" s="220">
        <v>22.6694</v>
      </c>
      <c r="I320" s="221">
        <v>24.3629</v>
      </c>
      <c r="J320" s="221">
        <v>23.136299999999999</v>
      </c>
      <c r="K320" s="221">
        <v>23.231200000000001</v>
      </c>
      <c r="L320" s="221">
        <v>21.798500000000001</v>
      </c>
      <c r="M320" s="222">
        <v>47</v>
      </c>
      <c r="N320" s="222">
        <v>47</v>
      </c>
      <c r="O320" s="222">
        <v>47</v>
      </c>
      <c r="P320" s="222">
        <v>3.7</v>
      </c>
      <c r="Q320" s="222">
        <v>19100.5</v>
      </c>
      <c r="R320" s="222">
        <v>2034120</v>
      </c>
    </row>
    <row r="321" spans="1:18" x14ac:dyDescent="0.15">
      <c r="A321" s="223" t="s">
        <v>2188</v>
      </c>
      <c r="B321" s="93" t="s">
        <v>2189</v>
      </c>
      <c r="C321" s="219">
        <v>0.92266800000000004</v>
      </c>
      <c r="D321" s="219">
        <v>1.9540500000000001</v>
      </c>
      <c r="E321" s="220">
        <v>23.102599999999999</v>
      </c>
      <c r="F321" s="220">
        <v>23.447800000000001</v>
      </c>
      <c r="G321" s="220">
        <v>22.966200000000001</v>
      </c>
      <c r="H321" s="220">
        <v>22.678599999999999</v>
      </c>
      <c r="I321" s="221">
        <v>24.137</v>
      </c>
      <c r="J321" s="221">
        <v>23.759599999999999</v>
      </c>
      <c r="K321" s="221">
        <v>23.4681</v>
      </c>
      <c r="L321" s="221">
        <v>24.2895</v>
      </c>
      <c r="M321" s="222">
        <v>5</v>
      </c>
      <c r="N321" s="222">
        <v>5</v>
      </c>
      <c r="O321" s="222">
        <v>5</v>
      </c>
      <c r="P321" s="222">
        <v>30.9</v>
      </c>
      <c r="Q321" s="222">
        <v>230</v>
      </c>
      <c r="R321" s="222">
        <v>24872.3</v>
      </c>
    </row>
    <row r="322" spans="1:18" x14ac:dyDescent="0.15">
      <c r="A322" s="223" t="s">
        <v>2190</v>
      </c>
      <c r="B322" s="93" t="s">
        <v>2191</v>
      </c>
      <c r="C322" s="219">
        <v>0.92230000000000001</v>
      </c>
      <c r="D322" s="219">
        <v>1.6884999999999999</v>
      </c>
      <c r="E322" s="220">
        <v>23.63</v>
      </c>
      <c r="F322" s="220">
        <v>23.885400000000001</v>
      </c>
      <c r="G322" s="220">
        <v>23.029599999999999</v>
      </c>
      <c r="H322" s="220">
        <v>22.716000000000001</v>
      </c>
      <c r="I322" s="221">
        <v>23.359400000000001</v>
      </c>
      <c r="J322" s="221">
        <v>24.151399999999999</v>
      </c>
      <c r="K322" s="221">
        <v>23.812100000000001</v>
      </c>
      <c r="L322" s="221">
        <v>23.465599999999998</v>
      </c>
      <c r="M322" s="222">
        <v>39</v>
      </c>
      <c r="N322" s="222">
        <v>2</v>
      </c>
      <c r="O322" s="222">
        <v>0</v>
      </c>
      <c r="P322" s="222">
        <v>81.3</v>
      </c>
      <c r="Q322" s="222">
        <v>284</v>
      </c>
      <c r="R322" s="222">
        <v>32618.400000000001</v>
      </c>
    </row>
    <row r="323" spans="1:18" x14ac:dyDescent="0.15">
      <c r="A323" s="223" t="s">
        <v>2192</v>
      </c>
      <c r="B323" s="93" t="s">
        <v>2193</v>
      </c>
      <c r="C323" s="219">
        <v>0.91942500000000005</v>
      </c>
      <c r="D323" s="219">
        <v>0.30916500000000002</v>
      </c>
      <c r="E323" s="220">
        <v>19.125499999999999</v>
      </c>
      <c r="F323" s="220">
        <v>17.8095</v>
      </c>
      <c r="G323" s="220">
        <v>17.990500000000001</v>
      </c>
      <c r="H323" s="220" t="s">
        <v>1474</v>
      </c>
      <c r="I323" s="221">
        <v>18.879200000000001</v>
      </c>
      <c r="J323" s="221">
        <v>19.443300000000001</v>
      </c>
      <c r="K323" s="221">
        <v>20.585599999999999</v>
      </c>
      <c r="L323" s="221" t="s">
        <v>1474</v>
      </c>
      <c r="M323" s="222">
        <v>3</v>
      </c>
      <c r="N323" s="222">
        <v>2</v>
      </c>
      <c r="O323" s="222">
        <v>2</v>
      </c>
      <c r="P323" s="222">
        <v>8.4</v>
      </c>
      <c r="Q323" s="222">
        <v>442</v>
      </c>
      <c r="R323" s="222">
        <v>48604.2</v>
      </c>
    </row>
    <row r="324" spans="1:18" x14ac:dyDescent="0.15">
      <c r="A324" s="223" t="s">
        <v>2194</v>
      </c>
      <c r="B324" s="93" t="s">
        <v>2194</v>
      </c>
      <c r="C324" s="219">
        <v>0.91925699999999999</v>
      </c>
      <c r="D324" s="219">
        <v>1.1994199999999999</v>
      </c>
      <c r="E324" s="220">
        <v>22.992899999999999</v>
      </c>
      <c r="F324" s="220">
        <v>22.896100000000001</v>
      </c>
      <c r="G324" s="220">
        <v>22.292899999999999</v>
      </c>
      <c r="H324" s="220">
        <v>21.979299999999999</v>
      </c>
      <c r="I324" s="221">
        <v>24.069500000000001</v>
      </c>
      <c r="J324" s="221">
        <v>22.889399999999998</v>
      </c>
      <c r="K324" s="221">
        <v>23.168700000000001</v>
      </c>
      <c r="L324" s="221">
        <v>23.206099999999999</v>
      </c>
      <c r="M324" s="222">
        <v>6</v>
      </c>
      <c r="N324" s="222">
        <v>6</v>
      </c>
      <c r="O324" s="222">
        <v>6</v>
      </c>
      <c r="P324" s="222">
        <v>10.6</v>
      </c>
      <c r="Q324" s="222">
        <v>724</v>
      </c>
      <c r="R324" s="222">
        <v>82976.7</v>
      </c>
    </row>
    <row r="325" spans="1:18" x14ac:dyDescent="0.15">
      <c r="A325" s="223" t="s">
        <v>2195</v>
      </c>
      <c r="B325" s="93" t="s">
        <v>2196</v>
      </c>
      <c r="C325" s="219">
        <v>0.91869999999999996</v>
      </c>
      <c r="D325" s="219">
        <v>1.92865</v>
      </c>
      <c r="E325" s="220">
        <v>21.763999999999999</v>
      </c>
      <c r="F325" s="220">
        <v>21.545300000000001</v>
      </c>
      <c r="G325" s="220">
        <v>21.485199999999999</v>
      </c>
      <c r="H325" s="220">
        <v>21.599</v>
      </c>
      <c r="I325" s="221">
        <v>21.8977</v>
      </c>
      <c r="J325" s="221">
        <v>21.529199999999999</v>
      </c>
      <c r="K325" s="221">
        <v>21.016100000000002</v>
      </c>
      <c r="L325" s="221">
        <v>21.265000000000001</v>
      </c>
      <c r="M325" s="222">
        <v>7</v>
      </c>
      <c r="N325" s="222">
        <v>7</v>
      </c>
      <c r="O325" s="222">
        <v>7</v>
      </c>
      <c r="P325" s="222">
        <v>16.100000000000001</v>
      </c>
      <c r="Q325" s="222">
        <v>581</v>
      </c>
      <c r="R325" s="222">
        <v>62141.3</v>
      </c>
    </row>
    <row r="326" spans="1:18" x14ac:dyDescent="0.15">
      <c r="A326" s="223" t="s">
        <v>2197</v>
      </c>
      <c r="B326" s="93" t="s">
        <v>2198</v>
      </c>
      <c r="C326" s="219">
        <v>0.91754000000000002</v>
      </c>
      <c r="D326" s="219">
        <v>2.2061700000000002</v>
      </c>
      <c r="E326" s="220">
        <v>23.613499999999998</v>
      </c>
      <c r="F326" s="220">
        <v>23.886600000000001</v>
      </c>
      <c r="G326" s="220">
        <v>23.988199999999999</v>
      </c>
      <c r="H326" s="220">
        <v>23.735700000000001</v>
      </c>
      <c r="I326" s="221">
        <v>24.539200000000001</v>
      </c>
      <c r="J326" s="221">
        <v>25.001799999999999</v>
      </c>
      <c r="K326" s="221">
        <v>24.8323</v>
      </c>
      <c r="L326" s="221">
        <v>24.4786</v>
      </c>
      <c r="M326" s="222">
        <v>10</v>
      </c>
      <c r="N326" s="222">
        <v>10</v>
      </c>
      <c r="O326" s="222">
        <v>10</v>
      </c>
      <c r="P326" s="222">
        <v>41.1</v>
      </c>
      <c r="Q326" s="222">
        <v>219</v>
      </c>
      <c r="R326" s="222">
        <v>23840.3</v>
      </c>
    </row>
    <row r="327" spans="1:18" x14ac:dyDescent="0.15">
      <c r="A327" s="223" t="s">
        <v>2199</v>
      </c>
      <c r="B327" s="93" t="s">
        <v>2200</v>
      </c>
      <c r="C327" s="219">
        <v>0.91582399999999997</v>
      </c>
      <c r="D327" s="219">
        <v>2.9356499999999999</v>
      </c>
      <c r="E327" s="220">
        <v>24.853000000000002</v>
      </c>
      <c r="F327" s="220">
        <v>24.493400000000001</v>
      </c>
      <c r="G327" s="220">
        <v>23.915800000000001</v>
      </c>
      <c r="H327" s="220">
        <v>23.790400000000002</v>
      </c>
      <c r="I327" s="221">
        <v>24.927900000000001</v>
      </c>
      <c r="J327" s="221">
        <v>25.099699999999999</v>
      </c>
      <c r="K327" s="221">
        <v>25.031600000000001</v>
      </c>
      <c r="L327" s="221">
        <v>24.593800000000002</v>
      </c>
      <c r="M327" s="222">
        <v>20</v>
      </c>
      <c r="N327" s="222">
        <v>20</v>
      </c>
      <c r="O327" s="222">
        <v>20</v>
      </c>
      <c r="P327" s="222">
        <v>30</v>
      </c>
      <c r="Q327" s="222">
        <v>839.5</v>
      </c>
      <c r="R327" s="222">
        <v>93104.9</v>
      </c>
    </row>
    <row r="328" spans="1:18" x14ac:dyDescent="0.15">
      <c r="A328" s="223" t="s">
        <v>1559</v>
      </c>
      <c r="B328" s="93" t="s">
        <v>2201</v>
      </c>
      <c r="C328" s="219">
        <v>0.91487700000000005</v>
      </c>
      <c r="D328" s="219">
        <v>1.8635900000000001</v>
      </c>
      <c r="E328" s="220">
        <v>22.799199999999999</v>
      </c>
      <c r="F328" s="220">
        <v>23.454799999999999</v>
      </c>
      <c r="G328" s="220">
        <v>20.107500000000002</v>
      </c>
      <c r="H328" s="220">
        <v>19.331099999999999</v>
      </c>
      <c r="I328" s="221">
        <v>19.6477</v>
      </c>
      <c r="J328" s="221">
        <v>18.937899999999999</v>
      </c>
      <c r="K328" s="221">
        <v>19.090199999999999</v>
      </c>
      <c r="L328" s="221">
        <v>18.6599</v>
      </c>
      <c r="M328" s="222">
        <v>4</v>
      </c>
      <c r="N328" s="222">
        <v>4</v>
      </c>
      <c r="O328" s="222">
        <v>4</v>
      </c>
      <c r="P328" s="222">
        <v>26.5</v>
      </c>
      <c r="Q328" s="222">
        <v>283</v>
      </c>
      <c r="R328" s="222">
        <v>31120.2</v>
      </c>
    </row>
    <row r="329" spans="1:18" x14ac:dyDescent="0.15">
      <c r="A329" s="223" t="s">
        <v>1944</v>
      </c>
      <c r="B329" s="93" t="s">
        <v>1945</v>
      </c>
      <c r="C329" s="219">
        <v>0.91459699999999999</v>
      </c>
      <c r="D329" s="219">
        <v>0.117399</v>
      </c>
      <c r="E329" s="220">
        <v>24.002500000000001</v>
      </c>
      <c r="F329" s="220">
        <v>23.5809</v>
      </c>
      <c r="G329" s="220">
        <v>23.823599999999999</v>
      </c>
      <c r="H329" s="220">
        <v>23.774000000000001</v>
      </c>
      <c r="I329" s="221">
        <v>23.2422</v>
      </c>
      <c r="J329" s="221">
        <v>24.044599999999999</v>
      </c>
      <c r="K329" s="221">
        <v>23.995699999999999</v>
      </c>
      <c r="L329" s="221" t="s">
        <v>1474</v>
      </c>
      <c r="M329" s="222">
        <v>4</v>
      </c>
      <c r="N329" s="222">
        <v>4</v>
      </c>
      <c r="O329" s="222">
        <v>4</v>
      </c>
      <c r="P329" s="222">
        <v>3.5</v>
      </c>
      <c r="Q329" s="222">
        <v>1890</v>
      </c>
      <c r="R329" s="222">
        <v>212087</v>
      </c>
    </row>
    <row r="330" spans="1:18" x14ac:dyDescent="0.15">
      <c r="A330" s="223" t="s">
        <v>1946</v>
      </c>
      <c r="B330" s="93" t="s">
        <v>1947</v>
      </c>
      <c r="C330" s="219">
        <v>0.91360200000000003</v>
      </c>
      <c r="D330" s="219">
        <v>2.2132399999999999</v>
      </c>
      <c r="E330" s="220">
        <v>22.877500000000001</v>
      </c>
      <c r="F330" s="220">
        <v>23.865300000000001</v>
      </c>
      <c r="G330" s="220">
        <v>24.731999999999999</v>
      </c>
      <c r="H330" s="220">
        <v>24.803699999999999</v>
      </c>
      <c r="I330" s="221">
        <v>23.228000000000002</v>
      </c>
      <c r="J330" s="221">
        <v>23.4816</v>
      </c>
      <c r="K330" s="221">
        <v>22.7972</v>
      </c>
      <c r="L330" s="221">
        <v>22.884799999999998</v>
      </c>
      <c r="M330" s="222">
        <v>12</v>
      </c>
      <c r="N330" s="222">
        <v>12</v>
      </c>
      <c r="O330" s="222">
        <v>12</v>
      </c>
      <c r="P330" s="222">
        <v>16.8</v>
      </c>
      <c r="Q330" s="222">
        <v>874</v>
      </c>
      <c r="R330" s="222">
        <v>95986</v>
      </c>
    </row>
    <row r="331" spans="1:18" x14ac:dyDescent="0.15">
      <c r="A331" s="223" t="s">
        <v>1948</v>
      </c>
      <c r="B331" s="93" t="s">
        <v>1949</v>
      </c>
      <c r="C331" s="219">
        <v>0.91158499999999998</v>
      </c>
      <c r="D331" s="219">
        <v>2.4739900000000001</v>
      </c>
      <c r="E331" s="220">
        <v>20.993300000000001</v>
      </c>
      <c r="F331" s="220">
        <v>21.7879</v>
      </c>
      <c r="G331" s="220">
        <v>22.5703</v>
      </c>
      <c r="H331" s="220">
        <v>22.4956</v>
      </c>
      <c r="I331" s="221">
        <v>23.773099999999999</v>
      </c>
      <c r="J331" s="221">
        <v>23.954699999999999</v>
      </c>
      <c r="K331" s="221">
        <v>24.622900000000001</v>
      </c>
      <c r="L331" s="221">
        <v>24.223800000000001</v>
      </c>
      <c r="M331" s="222">
        <v>16</v>
      </c>
      <c r="N331" s="222">
        <v>16</v>
      </c>
      <c r="O331" s="222">
        <v>15</v>
      </c>
      <c r="P331" s="222">
        <v>28.3</v>
      </c>
      <c r="Q331" s="222">
        <v>682</v>
      </c>
      <c r="R331" s="222">
        <v>75129.2</v>
      </c>
    </row>
    <row r="332" spans="1:18" x14ac:dyDescent="0.15">
      <c r="A332" s="223" t="s">
        <v>1950</v>
      </c>
      <c r="B332" s="93" t="s">
        <v>1951</v>
      </c>
      <c r="C332" s="219">
        <v>0.88696699999999995</v>
      </c>
      <c r="D332" s="219">
        <v>1.1591800000000001</v>
      </c>
      <c r="E332" s="220">
        <v>32.7849</v>
      </c>
      <c r="F332" s="220">
        <v>31.849799999999998</v>
      </c>
      <c r="G332" s="220">
        <v>30.928999999999998</v>
      </c>
      <c r="H332" s="220">
        <v>30.428799999999999</v>
      </c>
      <c r="I332" s="221">
        <v>31.6981</v>
      </c>
      <c r="J332" s="221">
        <v>30.1663</v>
      </c>
      <c r="K332" s="221">
        <v>29.9513</v>
      </c>
      <c r="L332" s="221">
        <v>30.468</v>
      </c>
      <c r="M332" s="222">
        <v>35</v>
      </c>
      <c r="N332" s="222">
        <v>35</v>
      </c>
      <c r="O332" s="222">
        <v>35</v>
      </c>
      <c r="P332" s="222">
        <v>76.900000000000006</v>
      </c>
      <c r="Q332" s="222">
        <v>411</v>
      </c>
      <c r="R332" s="222">
        <v>45084.7</v>
      </c>
    </row>
    <row r="333" spans="1:18" x14ac:dyDescent="0.15">
      <c r="A333" s="223" t="s">
        <v>1952</v>
      </c>
      <c r="B333" s="93" t="s">
        <v>1953</v>
      </c>
      <c r="C333" s="219">
        <v>0.88067200000000001</v>
      </c>
      <c r="D333" s="219">
        <v>0.39609800000000001</v>
      </c>
      <c r="E333" s="220">
        <v>23.148800000000001</v>
      </c>
      <c r="F333" s="220">
        <v>21.1889</v>
      </c>
      <c r="G333" s="220">
        <v>21.136600000000001</v>
      </c>
      <c r="H333" s="220">
        <v>21.3032</v>
      </c>
      <c r="I333" s="221">
        <v>22.117699999999999</v>
      </c>
      <c r="J333" s="221">
        <v>19.913699999999999</v>
      </c>
      <c r="K333" s="221">
        <v>18.170200000000001</v>
      </c>
      <c r="L333" s="221">
        <v>18.231999999999999</v>
      </c>
      <c r="M333" s="222">
        <v>5</v>
      </c>
      <c r="N333" s="222">
        <v>5</v>
      </c>
      <c r="O333" s="222">
        <v>5</v>
      </c>
      <c r="P333" s="222">
        <v>10.9</v>
      </c>
      <c r="Q333" s="222">
        <v>597</v>
      </c>
      <c r="R333" s="222">
        <v>62366.6</v>
      </c>
    </row>
    <row r="334" spans="1:18" x14ac:dyDescent="0.15">
      <c r="A334" s="223" t="s">
        <v>1954</v>
      </c>
      <c r="B334" s="93" t="s">
        <v>1955</v>
      </c>
      <c r="C334" s="219">
        <v>0.87702199999999997</v>
      </c>
      <c r="D334" s="219">
        <v>2.3974299999999999</v>
      </c>
      <c r="E334" s="220">
        <v>20.0031</v>
      </c>
      <c r="F334" s="220">
        <v>20.376300000000001</v>
      </c>
      <c r="G334" s="220">
        <v>20.455200000000001</v>
      </c>
      <c r="H334" s="220">
        <v>20.998899999999999</v>
      </c>
      <c r="I334" s="221">
        <v>20.988099999999999</v>
      </c>
      <c r="J334" s="221">
        <v>20.926100000000002</v>
      </c>
      <c r="K334" s="221">
        <v>21.235900000000001</v>
      </c>
      <c r="L334" s="221">
        <v>20.855799999999999</v>
      </c>
      <c r="M334" s="222">
        <v>3</v>
      </c>
      <c r="N334" s="222">
        <v>3</v>
      </c>
      <c r="O334" s="222">
        <v>3</v>
      </c>
      <c r="P334" s="222">
        <v>10.7</v>
      </c>
      <c r="Q334" s="222">
        <v>327</v>
      </c>
      <c r="R334" s="222">
        <v>36495.599999999999</v>
      </c>
    </row>
    <row r="335" spans="1:18" x14ac:dyDescent="0.15">
      <c r="A335" s="223" t="s">
        <v>1956</v>
      </c>
      <c r="B335" s="93" t="s">
        <v>1956</v>
      </c>
      <c r="C335" s="219">
        <v>0.87660499999999997</v>
      </c>
      <c r="D335" s="219">
        <v>0.80022499999999996</v>
      </c>
      <c r="E335" s="220">
        <v>19.439699999999998</v>
      </c>
      <c r="F335" s="220">
        <v>19.341699999999999</v>
      </c>
      <c r="G335" s="220">
        <v>19.1676</v>
      </c>
      <c r="H335" s="220">
        <v>19.4986</v>
      </c>
      <c r="I335" s="221">
        <v>19.638500000000001</v>
      </c>
      <c r="J335" s="221">
        <v>20.0046</v>
      </c>
      <c r="K335" s="221">
        <v>20.4254</v>
      </c>
      <c r="L335" s="221">
        <v>20.43</v>
      </c>
      <c r="M335" s="222">
        <v>2</v>
      </c>
      <c r="N335" s="222">
        <v>2</v>
      </c>
      <c r="O335" s="222">
        <v>2</v>
      </c>
      <c r="P335" s="222">
        <v>4</v>
      </c>
      <c r="Q335" s="222">
        <v>347</v>
      </c>
      <c r="R335" s="222">
        <v>38502.9</v>
      </c>
    </row>
    <row r="336" spans="1:18" x14ac:dyDescent="0.15">
      <c r="A336" s="223" t="s">
        <v>1957</v>
      </c>
      <c r="B336" s="93" t="s">
        <v>1958</v>
      </c>
      <c r="C336" s="219">
        <v>0.87470700000000001</v>
      </c>
      <c r="D336" s="219">
        <v>1.2984</v>
      </c>
      <c r="E336" s="220">
        <v>21.150099999999998</v>
      </c>
      <c r="F336" s="220">
        <v>20.246400000000001</v>
      </c>
      <c r="G336" s="220">
        <v>19.677299999999999</v>
      </c>
      <c r="H336" s="220">
        <v>19.8446</v>
      </c>
      <c r="I336" s="221">
        <v>20.908300000000001</v>
      </c>
      <c r="J336" s="221">
        <v>20.925599999999999</v>
      </c>
      <c r="K336" s="221">
        <v>20.177499999999998</v>
      </c>
      <c r="L336" s="221">
        <v>20.068000000000001</v>
      </c>
      <c r="M336" s="222">
        <v>5</v>
      </c>
      <c r="N336" s="222">
        <v>5</v>
      </c>
      <c r="O336" s="222">
        <v>5</v>
      </c>
      <c r="P336" s="222">
        <v>8.5</v>
      </c>
      <c r="Q336" s="222">
        <v>899</v>
      </c>
      <c r="R336" s="222">
        <v>100626</v>
      </c>
    </row>
    <row r="337" spans="1:18" x14ac:dyDescent="0.15">
      <c r="A337" s="223" t="s">
        <v>1832</v>
      </c>
      <c r="B337" s="93" t="s">
        <v>2095</v>
      </c>
      <c r="C337" s="219">
        <v>0.86829299999999998</v>
      </c>
      <c r="D337" s="219">
        <v>3.8900600000000001</v>
      </c>
      <c r="E337" s="220">
        <v>24.254300000000001</v>
      </c>
      <c r="F337" s="220">
        <v>24.7043</v>
      </c>
      <c r="G337" s="220">
        <v>25.021699999999999</v>
      </c>
      <c r="H337" s="220">
        <v>24.9633</v>
      </c>
      <c r="I337" s="221">
        <v>25.6983</v>
      </c>
      <c r="J337" s="221">
        <v>25.399000000000001</v>
      </c>
      <c r="K337" s="221">
        <v>25.700800000000001</v>
      </c>
      <c r="L337" s="221">
        <v>25.493500000000001</v>
      </c>
      <c r="M337" s="222">
        <v>23</v>
      </c>
      <c r="N337" s="222">
        <v>23</v>
      </c>
      <c r="O337" s="222">
        <v>3</v>
      </c>
      <c r="P337" s="222">
        <v>29.3</v>
      </c>
      <c r="Q337" s="222">
        <v>1056.5</v>
      </c>
      <c r="R337" s="222">
        <v>117741</v>
      </c>
    </row>
    <row r="338" spans="1:18" x14ac:dyDescent="0.15">
      <c r="A338" s="223" t="s">
        <v>2096</v>
      </c>
      <c r="B338" s="93" t="s">
        <v>2097</v>
      </c>
      <c r="C338" s="219">
        <v>0.86796200000000001</v>
      </c>
      <c r="D338" s="219">
        <v>1.0370999999999999</v>
      </c>
      <c r="E338" s="220" t="s">
        <v>1474</v>
      </c>
      <c r="F338" s="220">
        <v>18.3581</v>
      </c>
      <c r="G338" s="220">
        <v>19.294</v>
      </c>
      <c r="H338" s="220">
        <v>18.060600000000001</v>
      </c>
      <c r="I338" s="221">
        <v>19.5928</v>
      </c>
      <c r="J338" s="221">
        <v>19.595300000000002</v>
      </c>
      <c r="K338" s="221">
        <v>19.675599999999999</v>
      </c>
      <c r="L338" s="221">
        <v>19.228100000000001</v>
      </c>
      <c r="M338" s="222">
        <v>4</v>
      </c>
      <c r="N338" s="222">
        <v>4</v>
      </c>
      <c r="O338" s="222">
        <v>4</v>
      </c>
      <c r="P338" s="222">
        <v>22.1</v>
      </c>
      <c r="Q338" s="222">
        <v>262</v>
      </c>
      <c r="R338" s="222">
        <v>29529.599999999999</v>
      </c>
    </row>
    <row r="339" spans="1:18" x14ac:dyDescent="0.15">
      <c r="A339" s="223" t="s">
        <v>2098</v>
      </c>
      <c r="B339" s="93" t="s">
        <v>2099</v>
      </c>
      <c r="C339" s="219">
        <v>0.86724800000000002</v>
      </c>
      <c r="D339" s="219">
        <v>1.01326</v>
      </c>
      <c r="E339" s="220">
        <v>19.294499999999999</v>
      </c>
      <c r="F339" s="220">
        <v>19.953800000000001</v>
      </c>
      <c r="G339" s="220">
        <v>20.022400000000001</v>
      </c>
      <c r="H339" s="220">
        <v>19.5807</v>
      </c>
      <c r="I339" s="221">
        <v>20.143000000000001</v>
      </c>
      <c r="J339" s="221">
        <v>21.610800000000001</v>
      </c>
      <c r="K339" s="221">
        <v>20.2334</v>
      </c>
      <c r="L339" s="221">
        <v>19.991299999999999</v>
      </c>
      <c r="M339" s="222">
        <v>3</v>
      </c>
      <c r="N339" s="222">
        <v>3</v>
      </c>
      <c r="O339" s="222">
        <v>3</v>
      </c>
      <c r="P339" s="222">
        <v>6.2</v>
      </c>
      <c r="Q339" s="222">
        <v>784</v>
      </c>
      <c r="R339" s="222">
        <v>89324.800000000003</v>
      </c>
    </row>
    <row r="340" spans="1:18" x14ac:dyDescent="0.15">
      <c r="A340" s="223" t="s">
        <v>2100</v>
      </c>
      <c r="B340" s="93" t="s">
        <v>2101</v>
      </c>
      <c r="C340" s="219">
        <v>0.86431100000000005</v>
      </c>
      <c r="D340" s="219">
        <v>0.25793199999999999</v>
      </c>
      <c r="E340" s="220">
        <v>21.0533</v>
      </c>
      <c r="F340" s="220">
        <v>20.7</v>
      </c>
      <c r="G340" s="220">
        <v>19.141999999999999</v>
      </c>
      <c r="H340" s="220">
        <v>19.887</v>
      </c>
      <c r="I340" s="221">
        <v>20.347100000000001</v>
      </c>
      <c r="J340" s="221" t="s">
        <v>1474</v>
      </c>
      <c r="K340" s="221" t="s">
        <v>1474</v>
      </c>
      <c r="L340" s="221">
        <v>18.435199999999998</v>
      </c>
      <c r="M340" s="222">
        <v>2</v>
      </c>
      <c r="N340" s="222">
        <v>2</v>
      </c>
      <c r="O340" s="222">
        <v>2</v>
      </c>
      <c r="P340" s="222">
        <v>2.8</v>
      </c>
      <c r="Q340" s="222">
        <v>1166</v>
      </c>
      <c r="R340" s="222">
        <v>128893</v>
      </c>
    </row>
    <row r="341" spans="1:18" x14ac:dyDescent="0.15">
      <c r="A341" s="223" t="s">
        <v>2102</v>
      </c>
      <c r="B341" s="93" t="s">
        <v>2102</v>
      </c>
      <c r="C341" s="219">
        <v>0.86090900000000004</v>
      </c>
      <c r="D341" s="219">
        <v>1.0390200000000001</v>
      </c>
      <c r="E341" s="220">
        <v>25.739000000000001</v>
      </c>
      <c r="F341" s="220">
        <v>25.563400000000001</v>
      </c>
      <c r="G341" s="220">
        <v>24.967099999999999</v>
      </c>
      <c r="H341" s="220">
        <v>24.398800000000001</v>
      </c>
      <c r="I341" s="221">
        <v>25.285900000000002</v>
      </c>
      <c r="J341" s="221">
        <v>23.373799999999999</v>
      </c>
      <c r="K341" s="221">
        <v>24.078600000000002</v>
      </c>
      <c r="L341" s="221">
        <v>23.629100000000001</v>
      </c>
      <c r="M341" s="222">
        <v>13</v>
      </c>
      <c r="N341" s="222">
        <v>5</v>
      </c>
      <c r="O341" s="222">
        <v>5</v>
      </c>
      <c r="P341" s="222">
        <v>74.400000000000006</v>
      </c>
      <c r="Q341" s="222">
        <v>199</v>
      </c>
      <c r="R341" s="222">
        <v>20822.7</v>
      </c>
    </row>
    <row r="342" spans="1:18" x14ac:dyDescent="0.15">
      <c r="A342" s="223" t="s">
        <v>2190</v>
      </c>
      <c r="B342" s="93" t="s">
        <v>2103</v>
      </c>
      <c r="C342" s="219">
        <v>0.85953999999999997</v>
      </c>
      <c r="D342" s="219">
        <v>1.6738200000000001</v>
      </c>
      <c r="E342" s="220">
        <v>25.575600000000001</v>
      </c>
      <c r="F342" s="220">
        <v>23.896999999999998</v>
      </c>
      <c r="G342" s="220">
        <v>24.354800000000001</v>
      </c>
      <c r="H342" s="220">
        <v>24.825600000000001</v>
      </c>
      <c r="I342" s="221">
        <v>25.784800000000001</v>
      </c>
      <c r="J342" s="221">
        <v>25.625399999999999</v>
      </c>
      <c r="K342" s="221">
        <v>25.659700000000001</v>
      </c>
      <c r="L342" s="221">
        <v>24.7393</v>
      </c>
      <c r="M342" s="222">
        <v>40</v>
      </c>
      <c r="N342" s="222">
        <v>2</v>
      </c>
      <c r="O342" s="222">
        <v>0</v>
      </c>
      <c r="P342" s="222">
        <v>82.8</v>
      </c>
      <c r="Q342" s="222">
        <v>509.5</v>
      </c>
      <c r="R342" s="222">
        <v>53977.599999999999</v>
      </c>
    </row>
    <row r="343" spans="1:18" x14ac:dyDescent="0.15">
      <c r="A343" s="223" t="s">
        <v>2104</v>
      </c>
      <c r="B343" s="93" t="s">
        <v>2105</v>
      </c>
      <c r="C343" s="219">
        <v>0.85724</v>
      </c>
      <c r="D343" s="219">
        <v>1.33666</v>
      </c>
      <c r="E343" s="220">
        <v>18.906400000000001</v>
      </c>
      <c r="F343" s="220">
        <v>18.821400000000001</v>
      </c>
      <c r="G343" s="220">
        <v>19.238099999999999</v>
      </c>
      <c r="H343" s="220">
        <v>19.201499999999999</v>
      </c>
      <c r="I343" s="221">
        <v>19.406300000000002</v>
      </c>
      <c r="J343" s="221">
        <v>20.869700000000002</v>
      </c>
      <c r="K343" s="221">
        <v>19.947299999999998</v>
      </c>
      <c r="L343" s="221">
        <v>19.558199999999999</v>
      </c>
      <c r="M343" s="222">
        <v>2</v>
      </c>
      <c r="N343" s="222">
        <v>2</v>
      </c>
      <c r="O343" s="222">
        <v>2</v>
      </c>
      <c r="P343" s="222">
        <v>12.7</v>
      </c>
      <c r="Q343" s="222">
        <v>260</v>
      </c>
      <c r="R343" s="222">
        <v>29153.7</v>
      </c>
    </row>
    <row r="344" spans="1:18" x14ac:dyDescent="0.15">
      <c r="A344" s="223" t="s">
        <v>2106</v>
      </c>
      <c r="B344" s="93" t="s">
        <v>1967</v>
      </c>
      <c r="C344" s="219">
        <v>0.85558699999999999</v>
      </c>
      <c r="D344" s="219">
        <v>0.71650999999999998</v>
      </c>
      <c r="E344" s="220">
        <v>18.448899999999998</v>
      </c>
      <c r="F344" s="220">
        <v>18.474699999999999</v>
      </c>
      <c r="G344" s="220">
        <v>18.736699999999999</v>
      </c>
      <c r="H344" s="220">
        <v>18.6585</v>
      </c>
      <c r="I344" s="221">
        <v>19.379899999999999</v>
      </c>
      <c r="J344" s="221">
        <v>19.395399999999999</v>
      </c>
      <c r="K344" s="221">
        <v>19.389199999999999</v>
      </c>
      <c r="L344" s="221" t="s">
        <v>1474</v>
      </c>
      <c r="M344" s="222">
        <v>2</v>
      </c>
      <c r="N344" s="222">
        <v>2</v>
      </c>
      <c r="O344" s="222">
        <v>2</v>
      </c>
      <c r="P344" s="222">
        <v>6.8</v>
      </c>
      <c r="Q344" s="222">
        <v>307</v>
      </c>
      <c r="R344" s="222">
        <v>35077.4</v>
      </c>
    </row>
    <row r="345" spans="1:18" x14ac:dyDescent="0.15">
      <c r="A345" s="223" t="s">
        <v>1968</v>
      </c>
      <c r="B345" s="93" t="s">
        <v>1969</v>
      </c>
      <c r="C345" s="219">
        <v>0.85453800000000002</v>
      </c>
      <c r="D345" s="219">
        <v>0.34287299999999998</v>
      </c>
      <c r="E345" s="220">
        <v>19.651199999999999</v>
      </c>
      <c r="F345" s="220">
        <v>22.441700000000001</v>
      </c>
      <c r="G345" s="220" t="s">
        <v>1474</v>
      </c>
      <c r="H345" s="220">
        <v>18.927600000000002</v>
      </c>
      <c r="I345" s="221">
        <v>17.639700000000001</v>
      </c>
      <c r="J345" s="221">
        <v>17.912500000000001</v>
      </c>
      <c r="K345" s="221">
        <v>20.6616</v>
      </c>
      <c r="L345" s="221" t="s">
        <v>1474</v>
      </c>
      <c r="M345" s="222">
        <v>2</v>
      </c>
      <c r="N345" s="222">
        <v>2</v>
      </c>
      <c r="O345" s="222">
        <v>2</v>
      </c>
      <c r="P345" s="222">
        <v>21.4</v>
      </c>
      <c r="Q345" s="222">
        <v>173</v>
      </c>
      <c r="R345" s="222">
        <v>19107.2</v>
      </c>
    </row>
    <row r="346" spans="1:18" x14ac:dyDescent="0.15">
      <c r="A346" s="223" t="s">
        <v>1970</v>
      </c>
      <c r="B346" s="93" t="s">
        <v>1971</v>
      </c>
      <c r="C346" s="219">
        <v>0.85387800000000003</v>
      </c>
      <c r="D346" s="219">
        <v>0.758853</v>
      </c>
      <c r="E346" s="220" t="s">
        <v>1474</v>
      </c>
      <c r="F346" s="220">
        <v>17.356999999999999</v>
      </c>
      <c r="G346" s="220">
        <v>17.296600000000002</v>
      </c>
      <c r="H346" s="220" t="s">
        <v>1474</v>
      </c>
      <c r="I346" s="221" t="s">
        <v>1474</v>
      </c>
      <c r="J346" s="221">
        <v>18.811199999999999</v>
      </c>
      <c r="K346" s="221">
        <v>17.774999999999999</v>
      </c>
      <c r="L346" s="221">
        <v>18.3262</v>
      </c>
      <c r="M346" s="222">
        <v>1</v>
      </c>
      <c r="N346" s="222">
        <v>1</v>
      </c>
      <c r="O346" s="222">
        <v>1</v>
      </c>
      <c r="P346" s="222">
        <v>3.2</v>
      </c>
      <c r="Q346" s="222">
        <v>308</v>
      </c>
      <c r="R346" s="222">
        <v>35352.800000000003</v>
      </c>
    </row>
    <row r="347" spans="1:18" x14ac:dyDescent="0.15">
      <c r="A347" s="223" t="s">
        <v>1972</v>
      </c>
      <c r="B347" s="93" t="s">
        <v>1972</v>
      </c>
      <c r="C347" s="219">
        <v>0.84709299999999998</v>
      </c>
      <c r="D347" s="219">
        <v>1.46313</v>
      </c>
      <c r="E347" s="220">
        <v>21.5822</v>
      </c>
      <c r="F347" s="220">
        <v>20.964400000000001</v>
      </c>
      <c r="G347" s="220">
        <v>21.764199999999999</v>
      </c>
      <c r="H347" s="220">
        <v>20.713100000000001</v>
      </c>
      <c r="I347" s="221">
        <v>21.084299999999999</v>
      </c>
      <c r="J347" s="221">
        <v>21.282800000000002</v>
      </c>
      <c r="K347" s="221">
        <v>21.886800000000001</v>
      </c>
      <c r="L347" s="221">
        <v>20.9787</v>
      </c>
      <c r="M347" s="222">
        <v>10</v>
      </c>
      <c r="N347" s="222">
        <v>10</v>
      </c>
      <c r="O347" s="222">
        <v>10</v>
      </c>
      <c r="P347" s="222">
        <v>7.7</v>
      </c>
      <c r="Q347" s="222">
        <v>1876</v>
      </c>
      <c r="R347" s="222">
        <v>209792</v>
      </c>
    </row>
    <row r="348" spans="1:18" x14ac:dyDescent="0.15">
      <c r="A348" s="223" t="s">
        <v>1973</v>
      </c>
      <c r="B348" s="93" t="s">
        <v>1974</v>
      </c>
      <c r="C348" s="219">
        <v>0.83809999999999996</v>
      </c>
      <c r="D348" s="219">
        <v>2.1713900000000002</v>
      </c>
      <c r="E348" s="220">
        <v>27.562999999999999</v>
      </c>
      <c r="F348" s="220">
        <v>26.688700000000001</v>
      </c>
      <c r="G348" s="220">
        <v>26.420100000000001</v>
      </c>
      <c r="H348" s="220">
        <v>26.399699999999999</v>
      </c>
      <c r="I348" s="221">
        <v>27.8248</v>
      </c>
      <c r="J348" s="221">
        <v>28.085000000000001</v>
      </c>
      <c r="K348" s="221">
        <v>27.8048</v>
      </c>
      <c r="L348" s="221">
        <v>27.2502</v>
      </c>
      <c r="M348" s="222">
        <v>15</v>
      </c>
      <c r="N348" s="222">
        <v>15</v>
      </c>
      <c r="O348" s="222">
        <v>15</v>
      </c>
      <c r="P348" s="222">
        <v>89.8</v>
      </c>
      <c r="Q348" s="222">
        <v>166</v>
      </c>
      <c r="R348" s="222">
        <v>19271.7</v>
      </c>
    </row>
    <row r="349" spans="1:18" x14ac:dyDescent="0.15">
      <c r="A349" s="223" t="s">
        <v>1975</v>
      </c>
      <c r="B349" s="93" t="s">
        <v>2111</v>
      </c>
      <c r="C349" s="219">
        <v>0.83657199999999998</v>
      </c>
      <c r="D349" s="219">
        <v>3.50203</v>
      </c>
      <c r="E349" s="220">
        <v>26.026</v>
      </c>
      <c r="F349" s="220">
        <v>26.194600000000001</v>
      </c>
      <c r="G349" s="220">
        <v>26.033000000000001</v>
      </c>
      <c r="H349" s="220">
        <v>25.799299999999999</v>
      </c>
      <c r="I349" s="221">
        <v>26.491800000000001</v>
      </c>
      <c r="J349" s="221">
        <v>26.5717</v>
      </c>
      <c r="K349" s="221">
        <v>26.6172</v>
      </c>
      <c r="L349" s="221">
        <v>26.389399999999998</v>
      </c>
      <c r="M349" s="222">
        <v>11</v>
      </c>
      <c r="N349" s="222">
        <v>11</v>
      </c>
      <c r="O349" s="222">
        <v>11</v>
      </c>
      <c r="P349" s="222">
        <v>94.6</v>
      </c>
      <c r="Q349" s="222">
        <v>150</v>
      </c>
      <c r="R349" s="222">
        <v>17055.5</v>
      </c>
    </row>
    <row r="350" spans="1:18" x14ac:dyDescent="0.15">
      <c r="A350" s="223" t="s">
        <v>2112</v>
      </c>
      <c r="B350" s="93" t="s">
        <v>2241</v>
      </c>
      <c r="C350" s="219">
        <v>0.83609100000000003</v>
      </c>
      <c r="D350" s="219">
        <v>0.76365000000000005</v>
      </c>
      <c r="E350" s="220">
        <v>22.510100000000001</v>
      </c>
      <c r="F350" s="220">
        <v>18.111699999999999</v>
      </c>
      <c r="G350" s="220">
        <v>17.283899999999999</v>
      </c>
      <c r="H350" s="220">
        <v>17.309000000000001</v>
      </c>
      <c r="I350" s="221">
        <v>18.279399999999999</v>
      </c>
      <c r="J350" s="221">
        <v>17.591000000000001</v>
      </c>
      <c r="K350" s="221">
        <v>17.2851</v>
      </c>
      <c r="L350" s="221">
        <v>17.343</v>
      </c>
      <c r="M350" s="222">
        <v>3</v>
      </c>
      <c r="N350" s="222">
        <v>3</v>
      </c>
      <c r="O350" s="222">
        <v>3</v>
      </c>
      <c r="P350" s="222">
        <v>5.7</v>
      </c>
      <c r="Q350" s="222">
        <v>1676</v>
      </c>
      <c r="R350" s="222">
        <v>188058</v>
      </c>
    </row>
    <row r="351" spans="1:18" x14ac:dyDescent="0.15">
      <c r="A351" s="223" t="s">
        <v>2242</v>
      </c>
      <c r="B351" s="93" t="s">
        <v>2243</v>
      </c>
      <c r="C351" s="219">
        <v>0.83465800000000001</v>
      </c>
      <c r="D351" s="219">
        <v>0.70466399999999996</v>
      </c>
      <c r="E351" s="220">
        <v>19.538</v>
      </c>
      <c r="F351" s="220">
        <v>17.395199999999999</v>
      </c>
      <c r="G351" s="220">
        <v>17.108899999999998</v>
      </c>
      <c r="H351" s="220" t="s">
        <v>1474</v>
      </c>
      <c r="I351" s="221">
        <v>17.363299999999999</v>
      </c>
      <c r="J351" s="221">
        <v>17.068300000000001</v>
      </c>
      <c r="K351" s="221">
        <v>17.657299999999999</v>
      </c>
      <c r="L351" s="221" t="s">
        <v>1474</v>
      </c>
      <c r="M351" s="222">
        <v>1</v>
      </c>
      <c r="N351" s="222">
        <v>1</v>
      </c>
      <c r="O351" s="222">
        <v>1</v>
      </c>
      <c r="P351" s="222">
        <v>1.7</v>
      </c>
      <c r="Q351" s="222">
        <v>981.5</v>
      </c>
      <c r="R351" s="222">
        <v>104261</v>
      </c>
    </row>
    <row r="352" spans="1:18" x14ac:dyDescent="0.15">
      <c r="A352" s="223" t="s">
        <v>2244</v>
      </c>
      <c r="B352" s="93" t="s">
        <v>2245</v>
      </c>
      <c r="C352" s="219">
        <v>0.83442300000000003</v>
      </c>
      <c r="D352" s="219">
        <v>1.16645</v>
      </c>
      <c r="E352" s="220">
        <v>26.7013</v>
      </c>
      <c r="F352" s="220">
        <v>25.864899999999999</v>
      </c>
      <c r="G352" s="220">
        <v>24.945499999999999</v>
      </c>
      <c r="H352" s="220">
        <v>25.058599999999998</v>
      </c>
      <c r="I352" s="221">
        <v>25.818200000000001</v>
      </c>
      <c r="J352" s="221">
        <v>24.728200000000001</v>
      </c>
      <c r="K352" s="221">
        <v>25.3613</v>
      </c>
      <c r="L352" s="221">
        <v>24.180900000000001</v>
      </c>
      <c r="M352" s="222">
        <v>10</v>
      </c>
      <c r="N352" s="222">
        <v>10</v>
      </c>
      <c r="O352" s="222">
        <v>10</v>
      </c>
      <c r="P352" s="222">
        <v>21.8</v>
      </c>
      <c r="Q352" s="222">
        <v>715</v>
      </c>
      <c r="R352" s="222">
        <v>80682.399999999994</v>
      </c>
    </row>
    <row r="353" spans="1:18" x14ac:dyDescent="0.15">
      <c r="A353" s="223" t="s">
        <v>2246</v>
      </c>
      <c r="B353" s="93" t="s">
        <v>2247</v>
      </c>
      <c r="C353" s="219">
        <v>0.825905</v>
      </c>
      <c r="D353" s="219">
        <v>1.27641</v>
      </c>
      <c r="E353" s="220" t="s">
        <v>1474</v>
      </c>
      <c r="F353" s="220">
        <v>21.4878</v>
      </c>
      <c r="G353" s="220">
        <v>21.511800000000001</v>
      </c>
      <c r="H353" s="220">
        <v>22.104900000000001</v>
      </c>
      <c r="I353" s="221">
        <v>22.452300000000001</v>
      </c>
      <c r="J353" s="221">
        <v>23.468</v>
      </c>
      <c r="K353" s="221">
        <v>23.219000000000001</v>
      </c>
      <c r="L353" s="221">
        <v>22.150700000000001</v>
      </c>
      <c r="M353" s="222">
        <v>6</v>
      </c>
      <c r="N353" s="222">
        <v>6</v>
      </c>
      <c r="O353" s="222">
        <v>6</v>
      </c>
      <c r="P353" s="222">
        <v>14</v>
      </c>
      <c r="Q353" s="222">
        <v>642</v>
      </c>
      <c r="R353" s="222">
        <v>71556.899999999994</v>
      </c>
    </row>
    <row r="354" spans="1:18" x14ac:dyDescent="0.15">
      <c r="A354" s="223" t="s">
        <v>2248</v>
      </c>
      <c r="B354" s="93" t="s">
        <v>2249</v>
      </c>
      <c r="C354" s="219">
        <v>0.82497699999999996</v>
      </c>
      <c r="D354" s="219">
        <v>1.0521100000000001</v>
      </c>
      <c r="E354" s="220">
        <v>17.7697</v>
      </c>
      <c r="F354" s="220" t="s">
        <v>1474</v>
      </c>
      <c r="G354" s="220">
        <v>18.041499999999999</v>
      </c>
      <c r="H354" s="220">
        <v>18.045100000000001</v>
      </c>
      <c r="I354" s="221" t="s">
        <v>1474</v>
      </c>
      <c r="J354" s="221">
        <v>17.872399999999999</v>
      </c>
      <c r="K354" s="221">
        <v>17.972300000000001</v>
      </c>
      <c r="L354" s="221" t="s">
        <v>1474</v>
      </c>
      <c r="M354" s="222">
        <v>1</v>
      </c>
      <c r="N354" s="222">
        <v>1</v>
      </c>
      <c r="O354" s="222">
        <v>1</v>
      </c>
      <c r="P354" s="222">
        <v>7.8</v>
      </c>
      <c r="Q354" s="222">
        <v>192</v>
      </c>
      <c r="R354" s="222">
        <v>22235.599999999999</v>
      </c>
    </row>
    <row r="355" spans="1:18" x14ac:dyDescent="0.15">
      <c r="A355" s="223" t="s">
        <v>2250</v>
      </c>
      <c r="B355" s="93" t="s">
        <v>2251</v>
      </c>
      <c r="C355" s="219">
        <v>0.82430999999999999</v>
      </c>
      <c r="D355" s="219">
        <v>0.66547100000000003</v>
      </c>
      <c r="E355" s="220">
        <v>23.608699999999999</v>
      </c>
      <c r="F355" s="220">
        <v>22.0776</v>
      </c>
      <c r="G355" s="220">
        <v>21.7864</v>
      </c>
      <c r="H355" s="220">
        <v>20.916499999999999</v>
      </c>
      <c r="I355" s="221">
        <v>23.604600000000001</v>
      </c>
      <c r="J355" s="221">
        <v>22.7438</v>
      </c>
      <c r="K355" s="221">
        <v>23.000399999999999</v>
      </c>
      <c r="L355" s="221">
        <v>22.2639</v>
      </c>
      <c r="M355" s="222">
        <v>6</v>
      </c>
      <c r="N355" s="222">
        <v>4</v>
      </c>
      <c r="O355" s="222">
        <v>4</v>
      </c>
      <c r="P355" s="222">
        <v>41.3</v>
      </c>
      <c r="Q355" s="222">
        <v>155</v>
      </c>
      <c r="R355" s="222">
        <v>17882.900000000001</v>
      </c>
    </row>
    <row r="356" spans="1:18" x14ac:dyDescent="0.15">
      <c r="A356" s="223" t="s">
        <v>2252</v>
      </c>
      <c r="B356" s="93" t="s">
        <v>2253</v>
      </c>
      <c r="C356" s="219">
        <v>0.82219500000000001</v>
      </c>
      <c r="D356" s="219">
        <v>1.96407</v>
      </c>
      <c r="E356" s="220">
        <v>21.629200000000001</v>
      </c>
      <c r="F356" s="220">
        <v>21.582799999999999</v>
      </c>
      <c r="G356" s="220">
        <v>21.561800000000002</v>
      </c>
      <c r="H356" s="220">
        <v>21.117799999999999</v>
      </c>
      <c r="I356" s="221">
        <v>22.440899999999999</v>
      </c>
      <c r="J356" s="221">
        <v>22.544599999999999</v>
      </c>
      <c r="K356" s="221">
        <v>22.424099999999999</v>
      </c>
      <c r="L356" s="221">
        <v>22.5808</v>
      </c>
      <c r="M356" s="222">
        <v>5</v>
      </c>
      <c r="N356" s="222">
        <v>5</v>
      </c>
      <c r="O356" s="222">
        <v>5</v>
      </c>
      <c r="P356" s="222">
        <v>10.6</v>
      </c>
      <c r="Q356" s="222">
        <v>539</v>
      </c>
      <c r="R356" s="222">
        <v>63223.3</v>
      </c>
    </row>
    <row r="357" spans="1:18" x14ac:dyDescent="0.15">
      <c r="A357" s="223" t="s">
        <v>2254</v>
      </c>
      <c r="B357" s="93" t="s">
        <v>2255</v>
      </c>
      <c r="C357" s="219">
        <v>0.82159000000000004</v>
      </c>
      <c r="D357" s="219">
        <v>2.70688</v>
      </c>
      <c r="E357" s="220">
        <v>21.408000000000001</v>
      </c>
      <c r="F357" s="220">
        <v>21.617100000000001</v>
      </c>
      <c r="G357" s="220">
        <v>21.462299999999999</v>
      </c>
      <c r="H357" s="220">
        <v>21.116</v>
      </c>
      <c r="I357" s="221">
        <v>22.0139</v>
      </c>
      <c r="J357" s="221">
        <v>22.415700000000001</v>
      </c>
      <c r="K357" s="221">
        <v>22.382200000000001</v>
      </c>
      <c r="L357" s="221">
        <v>22.4359</v>
      </c>
      <c r="M357" s="222">
        <v>7</v>
      </c>
      <c r="N357" s="222">
        <v>7</v>
      </c>
      <c r="O357" s="222">
        <v>7</v>
      </c>
      <c r="P357" s="222">
        <v>21</v>
      </c>
      <c r="Q357" s="222">
        <v>471</v>
      </c>
      <c r="R357" s="222">
        <v>53877.9</v>
      </c>
    </row>
    <row r="358" spans="1:18" x14ac:dyDescent="0.15">
      <c r="A358" s="223" t="s">
        <v>2256</v>
      </c>
      <c r="B358" s="93" t="s">
        <v>2257</v>
      </c>
      <c r="C358" s="219">
        <v>0.81850500000000004</v>
      </c>
      <c r="D358" s="219">
        <v>1.0511299999999999</v>
      </c>
      <c r="E358" s="220">
        <v>21.607900000000001</v>
      </c>
      <c r="F358" s="220">
        <v>21.947099999999999</v>
      </c>
      <c r="G358" s="220">
        <v>21.415400000000002</v>
      </c>
      <c r="H358" s="220">
        <v>21.290299999999998</v>
      </c>
      <c r="I358" s="221">
        <v>22.0944</v>
      </c>
      <c r="J358" s="221">
        <v>22.363099999999999</v>
      </c>
      <c r="K358" s="221">
        <v>21.866800000000001</v>
      </c>
      <c r="L358" s="221">
        <v>22.059699999999999</v>
      </c>
      <c r="M358" s="222">
        <v>4</v>
      </c>
      <c r="N358" s="222">
        <v>4</v>
      </c>
      <c r="O358" s="222">
        <v>4</v>
      </c>
      <c r="P358" s="222">
        <v>18.8</v>
      </c>
      <c r="Q358" s="222">
        <v>314</v>
      </c>
      <c r="R358" s="222">
        <v>34464.6</v>
      </c>
    </row>
    <row r="359" spans="1:18" x14ac:dyDescent="0.15">
      <c r="A359" s="223" t="s">
        <v>2258</v>
      </c>
      <c r="B359" s="93" t="s">
        <v>2259</v>
      </c>
      <c r="C359" s="219">
        <v>0.81514900000000001</v>
      </c>
      <c r="D359" s="219">
        <v>1.5882700000000001</v>
      </c>
      <c r="E359" s="220">
        <v>20.765599999999999</v>
      </c>
      <c r="F359" s="220">
        <v>20.471299999999999</v>
      </c>
      <c r="G359" s="220">
        <v>19.355399999999999</v>
      </c>
      <c r="H359" s="220">
        <v>21.5077</v>
      </c>
      <c r="I359" s="221">
        <v>19.839600000000001</v>
      </c>
      <c r="J359" s="221">
        <v>19.151499999999999</v>
      </c>
      <c r="K359" s="221">
        <v>19.867599999999999</v>
      </c>
      <c r="L359" s="221">
        <v>19.8461</v>
      </c>
      <c r="M359" s="222">
        <v>3</v>
      </c>
      <c r="N359" s="222">
        <v>3</v>
      </c>
      <c r="O359" s="222">
        <v>3</v>
      </c>
      <c r="P359" s="222">
        <v>42.1</v>
      </c>
      <c r="Q359" s="222">
        <v>107</v>
      </c>
      <c r="R359" s="222">
        <v>12418.4</v>
      </c>
    </row>
    <row r="360" spans="1:18" x14ac:dyDescent="0.15">
      <c r="A360" s="223" t="s">
        <v>2260</v>
      </c>
      <c r="B360" s="93" t="s">
        <v>2261</v>
      </c>
      <c r="C360" s="219">
        <v>0.81301699999999999</v>
      </c>
      <c r="D360" s="219">
        <v>1.1109100000000001</v>
      </c>
      <c r="E360" s="220">
        <v>19.252500000000001</v>
      </c>
      <c r="F360" s="220">
        <v>18.4267</v>
      </c>
      <c r="G360" s="220">
        <v>19.1096</v>
      </c>
      <c r="H360" s="220">
        <v>19.272300000000001</v>
      </c>
      <c r="I360" s="221">
        <v>20.404399999999999</v>
      </c>
      <c r="J360" s="221">
        <v>19.251000000000001</v>
      </c>
      <c r="K360" s="221">
        <v>20.638400000000001</v>
      </c>
      <c r="L360" s="221">
        <v>19.251000000000001</v>
      </c>
      <c r="M360" s="222">
        <v>4</v>
      </c>
      <c r="N360" s="222">
        <v>4</v>
      </c>
      <c r="O360" s="222">
        <v>4</v>
      </c>
      <c r="P360" s="222">
        <v>9.8000000000000007</v>
      </c>
      <c r="Q360" s="222">
        <v>490</v>
      </c>
      <c r="R360" s="222">
        <v>54126.8</v>
      </c>
    </row>
    <row r="361" spans="1:18" x14ac:dyDescent="0.15">
      <c r="A361" s="223" t="s">
        <v>2262</v>
      </c>
      <c r="B361" s="93" t="s">
        <v>2262</v>
      </c>
      <c r="C361" s="219">
        <v>0.80964499999999995</v>
      </c>
      <c r="D361" s="219">
        <v>0.9325</v>
      </c>
      <c r="E361" s="220">
        <v>22.2394</v>
      </c>
      <c r="F361" s="220">
        <v>22.977</v>
      </c>
      <c r="G361" s="220">
        <v>23.045000000000002</v>
      </c>
      <c r="H361" s="220">
        <v>23.6478</v>
      </c>
      <c r="I361" s="221">
        <v>22.709599999999998</v>
      </c>
      <c r="J361" s="221">
        <v>23.474900000000002</v>
      </c>
      <c r="K361" s="221">
        <v>22.846800000000002</v>
      </c>
      <c r="L361" s="221">
        <v>22.5428</v>
      </c>
      <c r="M361" s="222">
        <v>4</v>
      </c>
      <c r="N361" s="222">
        <v>4</v>
      </c>
      <c r="O361" s="222">
        <v>4</v>
      </c>
      <c r="P361" s="222">
        <v>23.1</v>
      </c>
      <c r="Q361" s="222">
        <v>242</v>
      </c>
      <c r="R361" s="222">
        <v>27717</v>
      </c>
    </row>
    <row r="362" spans="1:18" x14ac:dyDescent="0.15">
      <c r="A362" s="223" t="s">
        <v>2263</v>
      </c>
      <c r="B362" s="93" t="s">
        <v>2264</v>
      </c>
      <c r="C362" s="219">
        <v>0.80821200000000004</v>
      </c>
      <c r="D362" s="219">
        <v>2.8586900000000002</v>
      </c>
      <c r="E362" s="220">
        <v>26.591799999999999</v>
      </c>
      <c r="F362" s="220">
        <v>25.2637</v>
      </c>
      <c r="G362" s="220">
        <v>25.032299999999999</v>
      </c>
      <c r="H362" s="220">
        <v>24.748100000000001</v>
      </c>
      <c r="I362" s="221">
        <v>26.372199999999999</v>
      </c>
      <c r="J362" s="221">
        <v>26.434899999999999</v>
      </c>
      <c r="K362" s="221">
        <v>26.691800000000001</v>
      </c>
      <c r="L362" s="221">
        <v>26.514900000000001</v>
      </c>
      <c r="M362" s="222">
        <v>23</v>
      </c>
      <c r="N362" s="222">
        <v>23</v>
      </c>
      <c r="O362" s="222">
        <v>23</v>
      </c>
      <c r="P362" s="222">
        <v>37.5</v>
      </c>
      <c r="Q362" s="222">
        <v>690</v>
      </c>
      <c r="R362" s="222">
        <v>79091</v>
      </c>
    </row>
    <row r="363" spans="1:18" x14ac:dyDescent="0.15">
      <c r="A363" s="223" t="s">
        <v>2265</v>
      </c>
      <c r="B363" s="93" t="s">
        <v>2266</v>
      </c>
      <c r="C363" s="219">
        <v>0.80784299999999998</v>
      </c>
      <c r="D363" s="219">
        <v>1.9490700000000001</v>
      </c>
      <c r="E363" s="220">
        <v>23.348500000000001</v>
      </c>
      <c r="F363" s="220">
        <v>23.469000000000001</v>
      </c>
      <c r="G363" s="220">
        <v>23.532599999999999</v>
      </c>
      <c r="H363" s="220">
        <v>23.08</v>
      </c>
      <c r="I363" s="221">
        <v>24.042400000000001</v>
      </c>
      <c r="J363" s="221">
        <v>24.658799999999999</v>
      </c>
      <c r="K363" s="221">
        <v>24.669499999999999</v>
      </c>
      <c r="L363" s="221">
        <v>24.758099999999999</v>
      </c>
      <c r="M363" s="222">
        <v>17</v>
      </c>
      <c r="N363" s="222">
        <v>8</v>
      </c>
      <c r="O363" s="222">
        <v>8</v>
      </c>
      <c r="P363" s="222">
        <v>43.3</v>
      </c>
      <c r="Q363" s="222">
        <v>489.5</v>
      </c>
      <c r="R363" s="222">
        <v>54911.6</v>
      </c>
    </row>
    <row r="364" spans="1:18" x14ac:dyDescent="0.15">
      <c r="A364" s="223" t="s">
        <v>2267</v>
      </c>
      <c r="B364" s="93" t="s">
        <v>2005</v>
      </c>
      <c r="C364" s="219">
        <v>0.80744199999999999</v>
      </c>
      <c r="D364" s="219">
        <v>2.2196500000000001</v>
      </c>
      <c r="E364" s="220">
        <v>24.758700000000001</v>
      </c>
      <c r="F364" s="220">
        <v>23.924199999999999</v>
      </c>
      <c r="G364" s="220">
        <v>23.795500000000001</v>
      </c>
      <c r="H364" s="220">
        <v>23.597200000000001</v>
      </c>
      <c r="I364" s="221">
        <v>25.302600000000002</v>
      </c>
      <c r="J364" s="221">
        <v>25.044799999999999</v>
      </c>
      <c r="K364" s="221">
        <v>25.146000000000001</v>
      </c>
      <c r="L364" s="221">
        <v>24.456900000000001</v>
      </c>
      <c r="M364" s="222">
        <v>21</v>
      </c>
      <c r="N364" s="222">
        <v>21</v>
      </c>
      <c r="O364" s="222">
        <v>21</v>
      </c>
      <c r="P364" s="222">
        <v>32.4</v>
      </c>
      <c r="Q364" s="222">
        <v>843</v>
      </c>
      <c r="R364" s="222">
        <v>93310.9</v>
      </c>
    </row>
    <row r="365" spans="1:18" x14ac:dyDescent="0.15">
      <c r="A365" s="223" t="s">
        <v>2006</v>
      </c>
      <c r="B365" s="93" t="s">
        <v>2007</v>
      </c>
      <c r="C365" s="219">
        <v>0.80476400000000003</v>
      </c>
      <c r="D365" s="219">
        <v>0.45793200000000001</v>
      </c>
      <c r="E365" s="220" t="s">
        <v>1474</v>
      </c>
      <c r="F365" s="220">
        <v>17.030999999999999</v>
      </c>
      <c r="G365" s="220">
        <v>16.472999999999999</v>
      </c>
      <c r="H365" s="220" t="s">
        <v>1474</v>
      </c>
      <c r="I365" s="221" t="s">
        <v>1474</v>
      </c>
      <c r="J365" s="221" t="s">
        <v>1474</v>
      </c>
      <c r="K365" s="221" t="s">
        <v>1474</v>
      </c>
      <c r="L365" s="221" t="s">
        <v>1474</v>
      </c>
      <c r="M365" s="222">
        <v>2</v>
      </c>
      <c r="N365" s="222">
        <v>2</v>
      </c>
      <c r="O365" s="222">
        <v>2</v>
      </c>
      <c r="P365" s="222">
        <v>41</v>
      </c>
      <c r="Q365" s="222">
        <v>100</v>
      </c>
      <c r="R365" s="222">
        <v>10580.7</v>
      </c>
    </row>
    <row r="366" spans="1:18" x14ac:dyDescent="0.15">
      <c r="A366" s="223" t="s">
        <v>2008</v>
      </c>
      <c r="B366" s="93" t="s">
        <v>2009</v>
      </c>
      <c r="C366" s="219">
        <v>0.80428500000000003</v>
      </c>
      <c r="D366" s="219">
        <v>1.3087899999999999</v>
      </c>
      <c r="E366" s="220">
        <v>18.861899999999999</v>
      </c>
      <c r="F366" s="220">
        <v>18.7425</v>
      </c>
      <c r="G366" s="220">
        <v>18.7607</v>
      </c>
      <c r="H366" s="220">
        <v>18.255700000000001</v>
      </c>
      <c r="I366" s="221">
        <v>20.214700000000001</v>
      </c>
      <c r="J366" s="221">
        <v>19.423500000000001</v>
      </c>
      <c r="K366" s="221">
        <v>19.7043</v>
      </c>
      <c r="L366" s="221">
        <v>18.7483</v>
      </c>
      <c r="M366" s="222">
        <v>1</v>
      </c>
      <c r="N366" s="222">
        <v>1</v>
      </c>
      <c r="O366" s="222">
        <v>1</v>
      </c>
      <c r="P366" s="222">
        <v>7.5</v>
      </c>
      <c r="Q366" s="222">
        <v>147</v>
      </c>
      <c r="R366" s="222">
        <v>16678.2</v>
      </c>
    </row>
    <row r="367" spans="1:18" x14ac:dyDescent="0.15">
      <c r="A367" s="223" t="s">
        <v>2010</v>
      </c>
      <c r="B367" s="93" t="s">
        <v>2011</v>
      </c>
      <c r="C367" s="219">
        <v>0.80181000000000002</v>
      </c>
      <c r="D367" s="219">
        <v>0.385239</v>
      </c>
      <c r="E367" s="220" t="s">
        <v>1474</v>
      </c>
      <c r="F367" s="220">
        <v>18.287099999999999</v>
      </c>
      <c r="G367" s="220">
        <v>18.8964</v>
      </c>
      <c r="H367" s="220">
        <v>18.333300000000001</v>
      </c>
      <c r="I367" s="221">
        <v>18.663499999999999</v>
      </c>
      <c r="J367" s="221">
        <v>20.1738</v>
      </c>
      <c r="K367" s="221">
        <v>19.812200000000001</v>
      </c>
      <c r="L367" s="221">
        <v>19.9725</v>
      </c>
      <c r="M367" s="222">
        <v>2</v>
      </c>
      <c r="N367" s="222">
        <v>2</v>
      </c>
      <c r="O367" s="222">
        <v>2</v>
      </c>
      <c r="P367" s="222">
        <v>5.9</v>
      </c>
      <c r="Q367" s="222">
        <v>408</v>
      </c>
      <c r="R367" s="222">
        <v>44764.4</v>
      </c>
    </row>
    <row r="368" spans="1:18" x14ac:dyDescent="0.15">
      <c r="A368" s="223" t="s">
        <v>2012</v>
      </c>
      <c r="B368" s="93" t="s">
        <v>2012</v>
      </c>
      <c r="C368" s="219">
        <v>0.79410000000000003</v>
      </c>
      <c r="D368" s="219">
        <v>1.2591699999999999</v>
      </c>
      <c r="E368" s="220">
        <v>23.026399999999999</v>
      </c>
      <c r="F368" s="220">
        <v>23.174800000000001</v>
      </c>
      <c r="G368" s="220">
        <v>22.788399999999999</v>
      </c>
      <c r="H368" s="220">
        <v>22.834499999999998</v>
      </c>
      <c r="I368" s="221">
        <v>23.212</v>
      </c>
      <c r="J368" s="221">
        <v>23.7622</v>
      </c>
      <c r="K368" s="221">
        <v>23.881399999999999</v>
      </c>
      <c r="L368" s="221">
        <v>23.613399999999999</v>
      </c>
      <c r="M368" s="222">
        <v>7</v>
      </c>
      <c r="N368" s="222">
        <v>7</v>
      </c>
      <c r="O368" s="222">
        <v>7</v>
      </c>
      <c r="P368" s="222">
        <v>32.4</v>
      </c>
      <c r="Q368" s="222">
        <v>293</v>
      </c>
      <c r="R368" s="222">
        <v>32293.3</v>
      </c>
    </row>
    <row r="369" spans="1:18" x14ac:dyDescent="0.15">
      <c r="A369" s="223" t="s">
        <v>2013</v>
      </c>
      <c r="B369" s="93" t="s">
        <v>2014</v>
      </c>
      <c r="C369" s="219">
        <v>0.78859100000000004</v>
      </c>
      <c r="D369" s="219">
        <v>0.20102300000000001</v>
      </c>
      <c r="E369" s="220">
        <v>22.606200000000001</v>
      </c>
      <c r="F369" s="220" t="s">
        <v>1474</v>
      </c>
      <c r="G369" s="220">
        <v>23.153099999999998</v>
      </c>
      <c r="H369" s="220">
        <v>23.995200000000001</v>
      </c>
      <c r="I369" s="221">
        <v>22.257300000000001</v>
      </c>
      <c r="J369" s="221">
        <v>22.260300000000001</v>
      </c>
      <c r="K369" s="221">
        <v>23.781199999999998</v>
      </c>
      <c r="L369" s="221">
        <v>23.876999999999999</v>
      </c>
      <c r="M369" s="222">
        <v>1</v>
      </c>
      <c r="N369" s="222">
        <v>1</v>
      </c>
      <c r="O369" s="222">
        <v>1</v>
      </c>
      <c r="P369" s="222">
        <v>6.7</v>
      </c>
      <c r="Q369" s="222">
        <v>312</v>
      </c>
      <c r="R369" s="222">
        <v>32090.7</v>
      </c>
    </row>
    <row r="370" spans="1:18" x14ac:dyDescent="0.15">
      <c r="A370" s="223" t="s">
        <v>2015</v>
      </c>
      <c r="B370" s="93" t="s">
        <v>2015</v>
      </c>
      <c r="C370" s="219">
        <v>0.78852999999999995</v>
      </c>
      <c r="D370" s="219">
        <v>2.0297900000000002</v>
      </c>
      <c r="E370" s="220">
        <v>25.2376</v>
      </c>
      <c r="F370" s="220">
        <v>24.9117</v>
      </c>
      <c r="G370" s="220">
        <v>24.686699999999998</v>
      </c>
      <c r="H370" s="220">
        <v>24.636800000000001</v>
      </c>
      <c r="I370" s="221">
        <v>25.515499999999999</v>
      </c>
      <c r="J370" s="221">
        <v>26.152100000000001</v>
      </c>
      <c r="K370" s="221">
        <v>26.436399999999999</v>
      </c>
      <c r="L370" s="221">
        <v>26.088799999999999</v>
      </c>
      <c r="M370" s="222">
        <v>15</v>
      </c>
      <c r="N370" s="222">
        <v>15</v>
      </c>
      <c r="O370" s="222">
        <v>15</v>
      </c>
      <c r="P370" s="222">
        <v>41.5</v>
      </c>
      <c r="Q370" s="222">
        <v>388</v>
      </c>
      <c r="R370" s="222">
        <v>43479.199999999997</v>
      </c>
    </row>
    <row r="371" spans="1:18" x14ac:dyDescent="0.15">
      <c r="A371" s="223" t="s">
        <v>2016</v>
      </c>
      <c r="B371" s="93" t="s">
        <v>2017</v>
      </c>
      <c r="C371" s="219">
        <v>0.78486299999999998</v>
      </c>
      <c r="D371" s="219">
        <v>0.60080900000000004</v>
      </c>
      <c r="E371" s="220">
        <v>19.643999999999998</v>
      </c>
      <c r="F371" s="220">
        <v>21.8277</v>
      </c>
      <c r="G371" s="220">
        <v>22.3979</v>
      </c>
      <c r="H371" s="220">
        <v>22.4741</v>
      </c>
      <c r="I371" s="221">
        <v>20.790299999999998</v>
      </c>
      <c r="J371" s="221">
        <v>21.554500000000001</v>
      </c>
      <c r="K371" s="221">
        <v>21.676200000000001</v>
      </c>
      <c r="L371" s="221">
        <v>21.884899999999998</v>
      </c>
      <c r="M371" s="222">
        <v>6</v>
      </c>
      <c r="N371" s="222">
        <v>6</v>
      </c>
      <c r="O371" s="222">
        <v>6</v>
      </c>
      <c r="P371" s="222">
        <v>22</v>
      </c>
      <c r="Q371" s="222">
        <v>336</v>
      </c>
      <c r="R371" s="222">
        <v>38775.9</v>
      </c>
    </row>
    <row r="372" spans="1:18" x14ac:dyDescent="0.15">
      <c r="A372" s="223" t="s">
        <v>2018</v>
      </c>
      <c r="B372" s="93" t="s">
        <v>2019</v>
      </c>
      <c r="C372" s="219">
        <v>0.784188</v>
      </c>
      <c r="D372" s="219">
        <v>0.53031300000000003</v>
      </c>
      <c r="E372" s="220">
        <v>18.473199999999999</v>
      </c>
      <c r="F372" s="220">
        <v>17.285900000000002</v>
      </c>
      <c r="G372" s="220" t="s">
        <v>1474</v>
      </c>
      <c r="H372" s="220" t="s">
        <v>1474</v>
      </c>
      <c r="I372" s="221">
        <v>17.756599999999999</v>
      </c>
      <c r="J372" s="221">
        <v>17.978200000000001</v>
      </c>
      <c r="K372" s="221">
        <v>17.947900000000001</v>
      </c>
      <c r="L372" s="221" t="s">
        <v>1474</v>
      </c>
      <c r="M372" s="222">
        <v>2</v>
      </c>
      <c r="N372" s="222">
        <v>2</v>
      </c>
      <c r="O372" s="222">
        <v>2</v>
      </c>
      <c r="P372" s="222">
        <v>2.7</v>
      </c>
      <c r="Q372" s="222">
        <v>843</v>
      </c>
      <c r="R372" s="222">
        <v>91152.5</v>
      </c>
    </row>
    <row r="373" spans="1:18" x14ac:dyDescent="0.15">
      <c r="A373" s="223" t="s">
        <v>2020</v>
      </c>
      <c r="B373" s="93" t="s">
        <v>2162</v>
      </c>
      <c r="C373" s="219">
        <v>0.78157900000000002</v>
      </c>
      <c r="D373" s="219">
        <v>0.70991800000000005</v>
      </c>
      <c r="E373" s="220">
        <v>25.494800000000001</v>
      </c>
      <c r="F373" s="220">
        <v>26.4361</v>
      </c>
      <c r="G373" s="220">
        <v>26.5748</v>
      </c>
      <c r="H373" s="220">
        <v>26.642900000000001</v>
      </c>
      <c r="I373" s="221">
        <v>25.9133</v>
      </c>
      <c r="J373" s="221">
        <v>26.285</v>
      </c>
      <c r="K373" s="221">
        <v>27.183399999999999</v>
      </c>
      <c r="L373" s="221">
        <v>26.265799999999999</v>
      </c>
      <c r="M373" s="222">
        <v>6</v>
      </c>
      <c r="N373" s="222">
        <v>6</v>
      </c>
      <c r="O373" s="222">
        <v>6</v>
      </c>
      <c r="P373" s="222">
        <v>61</v>
      </c>
      <c r="Q373" s="222">
        <v>146</v>
      </c>
      <c r="R373" s="222">
        <v>15784.5</v>
      </c>
    </row>
    <row r="374" spans="1:18" x14ac:dyDescent="0.15">
      <c r="A374" s="223" t="s">
        <v>2163</v>
      </c>
      <c r="B374" s="93" t="s">
        <v>2164</v>
      </c>
      <c r="C374" s="219">
        <v>0.78056700000000001</v>
      </c>
      <c r="D374" s="219">
        <v>1.1851</v>
      </c>
      <c r="E374" s="220" t="s">
        <v>1474</v>
      </c>
      <c r="F374" s="220">
        <v>20.252300000000002</v>
      </c>
      <c r="G374" s="220">
        <v>18.606300000000001</v>
      </c>
      <c r="H374" s="220">
        <v>18.810700000000001</v>
      </c>
      <c r="I374" s="221">
        <v>20.559699999999999</v>
      </c>
      <c r="J374" s="221">
        <v>19.0762</v>
      </c>
      <c r="K374" s="221">
        <v>19.3749</v>
      </c>
      <c r="L374" s="221">
        <v>19.513999999999999</v>
      </c>
      <c r="M374" s="222">
        <v>1</v>
      </c>
      <c r="N374" s="222">
        <v>1</v>
      </c>
      <c r="O374" s="222">
        <v>1</v>
      </c>
      <c r="P374" s="222">
        <v>11</v>
      </c>
      <c r="Q374" s="222">
        <v>127</v>
      </c>
      <c r="R374" s="222">
        <v>14010.8</v>
      </c>
    </row>
    <row r="375" spans="1:18" x14ac:dyDescent="0.15">
      <c r="A375" s="223" t="s">
        <v>2165</v>
      </c>
      <c r="B375" s="93" t="s">
        <v>2166</v>
      </c>
      <c r="C375" s="219">
        <v>0.78001699999999996</v>
      </c>
      <c r="D375" s="219">
        <v>1.1222099999999999</v>
      </c>
      <c r="E375" s="220">
        <v>19.876300000000001</v>
      </c>
      <c r="F375" s="220">
        <v>19.915700000000001</v>
      </c>
      <c r="G375" s="220">
        <v>19.993500000000001</v>
      </c>
      <c r="H375" s="220">
        <v>20.142800000000001</v>
      </c>
      <c r="I375" s="221">
        <v>21.076000000000001</v>
      </c>
      <c r="J375" s="221">
        <v>20.515899999999998</v>
      </c>
      <c r="K375" s="221">
        <v>20.0884</v>
      </c>
      <c r="L375" s="221">
        <v>20.748000000000001</v>
      </c>
      <c r="M375" s="222">
        <v>3</v>
      </c>
      <c r="N375" s="222">
        <v>3</v>
      </c>
      <c r="O375" s="222">
        <v>3</v>
      </c>
      <c r="P375" s="222">
        <v>4.7</v>
      </c>
      <c r="Q375" s="222">
        <v>1217</v>
      </c>
      <c r="R375" s="222">
        <v>138592</v>
      </c>
    </row>
    <row r="376" spans="1:18" x14ac:dyDescent="0.15">
      <c r="A376" s="223" t="s">
        <v>2167</v>
      </c>
      <c r="B376" s="93" t="s">
        <v>2168</v>
      </c>
      <c r="C376" s="219">
        <v>0.77777799999999997</v>
      </c>
      <c r="D376" s="219">
        <v>2.5838000000000001</v>
      </c>
      <c r="E376" s="220">
        <v>24.029199999999999</v>
      </c>
      <c r="F376" s="220">
        <v>23.998200000000001</v>
      </c>
      <c r="G376" s="220">
        <v>23.690899999999999</v>
      </c>
      <c r="H376" s="220">
        <v>23.4558</v>
      </c>
      <c r="I376" s="221">
        <v>24.583500000000001</v>
      </c>
      <c r="J376" s="221">
        <v>25.017199999999999</v>
      </c>
      <c r="K376" s="221">
        <v>24.779</v>
      </c>
      <c r="L376" s="221">
        <v>24.311399999999999</v>
      </c>
      <c r="M376" s="222">
        <v>17</v>
      </c>
      <c r="N376" s="222">
        <v>17</v>
      </c>
      <c r="O376" s="222">
        <v>17</v>
      </c>
      <c r="P376" s="222">
        <v>28.8</v>
      </c>
      <c r="Q376" s="222">
        <v>690</v>
      </c>
      <c r="R376" s="222">
        <v>80441.5</v>
      </c>
    </row>
    <row r="377" spans="1:18" x14ac:dyDescent="0.15">
      <c r="A377" s="223" t="s">
        <v>2169</v>
      </c>
      <c r="B377" s="93" t="s">
        <v>2170</v>
      </c>
      <c r="C377" s="219">
        <v>0.77649299999999999</v>
      </c>
      <c r="D377" s="219">
        <v>5.4576799999999999</v>
      </c>
      <c r="E377" s="220">
        <v>27.303100000000001</v>
      </c>
      <c r="F377" s="220">
        <v>27.265599999999999</v>
      </c>
      <c r="G377" s="220">
        <v>27.090399999999999</v>
      </c>
      <c r="H377" s="220">
        <v>26.993500000000001</v>
      </c>
      <c r="I377" s="221">
        <v>27.691299999999998</v>
      </c>
      <c r="J377" s="221">
        <v>27.799800000000001</v>
      </c>
      <c r="K377" s="221">
        <v>27.847799999999999</v>
      </c>
      <c r="L377" s="221">
        <v>27.8188</v>
      </c>
      <c r="M377" s="222">
        <v>19</v>
      </c>
      <c r="N377" s="222">
        <v>19</v>
      </c>
      <c r="O377" s="222">
        <v>19</v>
      </c>
      <c r="P377" s="222">
        <v>53.4</v>
      </c>
      <c r="Q377" s="222">
        <v>365.5</v>
      </c>
      <c r="R377" s="222">
        <v>39714.199999999997</v>
      </c>
    </row>
    <row r="378" spans="1:18" x14ac:dyDescent="0.15">
      <c r="A378" s="223" t="s">
        <v>2171</v>
      </c>
      <c r="B378" s="93" t="s">
        <v>2036</v>
      </c>
      <c r="C378" s="219">
        <v>0.77574299999999996</v>
      </c>
      <c r="D378" s="219">
        <v>1.73797</v>
      </c>
      <c r="E378" s="220">
        <v>19.036300000000001</v>
      </c>
      <c r="F378" s="220">
        <v>19.8536</v>
      </c>
      <c r="G378" s="220">
        <v>19.124099999999999</v>
      </c>
      <c r="H378" s="220">
        <v>19.5641</v>
      </c>
      <c r="I378" s="221">
        <v>20.607700000000001</v>
      </c>
      <c r="J378" s="221">
        <v>21.041399999999999</v>
      </c>
      <c r="K378" s="221">
        <v>20.491599999999998</v>
      </c>
      <c r="L378" s="221">
        <v>19.9587</v>
      </c>
      <c r="M378" s="222">
        <v>4</v>
      </c>
      <c r="N378" s="222">
        <v>4</v>
      </c>
      <c r="O378" s="222">
        <v>4</v>
      </c>
      <c r="P378" s="222">
        <v>2.6</v>
      </c>
      <c r="Q378" s="222">
        <v>2470.5</v>
      </c>
      <c r="R378" s="222">
        <v>281098</v>
      </c>
    </row>
    <row r="379" spans="1:18" x14ac:dyDescent="0.15">
      <c r="A379" s="223" t="s">
        <v>2037</v>
      </c>
      <c r="B379" s="93" t="s">
        <v>2038</v>
      </c>
      <c r="C379" s="219">
        <v>0.77503699999999998</v>
      </c>
      <c r="D379" s="219">
        <v>3.3118400000000001</v>
      </c>
      <c r="E379" s="220">
        <v>25.097999999999999</v>
      </c>
      <c r="F379" s="220">
        <v>24.2742</v>
      </c>
      <c r="G379" s="220">
        <v>24.3888</v>
      </c>
      <c r="H379" s="220">
        <v>24.1693</v>
      </c>
      <c r="I379" s="221">
        <v>25.487300000000001</v>
      </c>
      <c r="J379" s="221">
        <v>25.4803</v>
      </c>
      <c r="K379" s="221">
        <v>25.540600000000001</v>
      </c>
      <c r="L379" s="221">
        <v>25.124700000000001</v>
      </c>
      <c r="M379" s="222">
        <v>35</v>
      </c>
      <c r="N379" s="222">
        <v>35</v>
      </c>
      <c r="O379" s="222">
        <v>35</v>
      </c>
      <c r="P379" s="222">
        <v>63.3</v>
      </c>
      <c r="Q379" s="222">
        <v>621</v>
      </c>
      <c r="R379" s="222">
        <v>69859.7</v>
      </c>
    </row>
    <row r="380" spans="1:18" x14ac:dyDescent="0.15">
      <c r="A380" s="223" t="s">
        <v>2039</v>
      </c>
      <c r="B380" s="93" t="s">
        <v>2040</v>
      </c>
      <c r="C380" s="219">
        <v>0.77125999999999995</v>
      </c>
      <c r="D380" s="219">
        <v>1.5843400000000001</v>
      </c>
      <c r="E380" s="220">
        <v>22.464300000000001</v>
      </c>
      <c r="F380" s="220">
        <v>21.3888</v>
      </c>
      <c r="G380" s="220">
        <v>21.626899999999999</v>
      </c>
      <c r="H380" s="220">
        <v>21.241</v>
      </c>
      <c r="I380" s="221">
        <v>23.593699999999998</v>
      </c>
      <c r="J380" s="221">
        <v>23.4269</v>
      </c>
      <c r="K380" s="221">
        <v>23.4361</v>
      </c>
      <c r="L380" s="221">
        <v>23.072800000000001</v>
      </c>
      <c r="M380" s="222">
        <v>7</v>
      </c>
      <c r="N380" s="222">
        <v>7</v>
      </c>
      <c r="O380" s="222">
        <v>7</v>
      </c>
      <c r="P380" s="222">
        <v>11.8</v>
      </c>
      <c r="Q380" s="222">
        <v>476</v>
      </c>
      <c r="R380" s="222">
        <v>52184.7</v>
      </c>
    </row>
    <row r="381" spans="1:18" x14ac:dyDescent="0.15">
      <c r="A381" s="223" t="s">
        <v>2041</v>
      </c>
      <c r="B381" s="93" t="s">
        <v>2041</v>
      </c>
      <c r="C381" s="219">
        <v>0.77038700000000004</v>
      </c>
      <c r="D381" s="219">
        <v>0.66241000000000005</v>
      </c>
      <c r="E381" s="220">
        <v>18.197099999999999</v>
      </c>
      <c r="F381" s="220">
        <v>19.397600000000001</v>
      </c>
      <c r="G381" s="220">
        <v>19.9788</v>
      </c>
      <c r="H381" s="220">
        <v>20.1799</v>
      </c>
      <c r="I381" s="221">
        <v>20.742699999999999</v>
      </c>
      <c r="J381" s="221">
        <v>20.153400000000001</v>
      </c>
      <c r="K381" s="221">
        <v>21.358499999999999</v>
      </c>
      <c r="L381" s="221">
        <v>20.219899999999999</v>
      </c>
      <c r="M381" s="222">
        <v>2</v>
      </c>
      <c r="N381" s="222">
        <v>2</v>
      </c>
      <c r="O381" s="222">
        <v>2</v>
      </c>
      <c r="P381" s="222">
        <v>7.1</v>
      </c>
      <c r="Q381" s="222">
        <v>462</v>
      </c>
      <c r="R381" s="222">
        <v>50073.1</v>
      </c>
    </row>
    <row r="382" spans="1:18" x14ac:dyDescent="0.15">
      <c r="A382" s="223" t="s">
        <v>2042</v>
      </c>
      <c r="B382" s="93" t="s">
        <v>2043</v>
      </c>
      <c r="C382" s="219">
        <v>0.76920299999999997</v>
      </c>
      <c r="D382" s="219">
        <v>1.6437200000000001</v>
      </c>
      <c r="E382" s="220">
        <v>22.819099999999999</v>
      </c>
      <c r="F382" s="220">
        <v>21.831600000000002</v>
      </c>
      <c r="G382" s="220">
        <v>21.3781</v>
      </c>
      <c r="H382" s="220">
        <v>21.155999999999999</v>
      </c>
      <c r="I382" s="221">
        <v>22.6191</v>
      </c>
      <c r="J382" s="221">
        <v>22.790299999999998</v>
      </c>
      <c r="K382" s="221">
        <v>22.610399999999998</v>
      </c>
      <c r="L382" s="221">
        <v>21.881599999999999</v>
      </c>
      <c r="M382" s="222">
        <v>17</v>
      </c>
      <c r="N382" s="222">
        <v>17</v>
      </c>
      <c r="O382" s="222">
        <v>17</v>
      </c>
      <c r="P382" s="222">
        <v>6.4</v>
      </c>
      <c r="Q382" s="222">
        <v>3712</v>
      </c>
      <c r="R382" s="222">
        <v>411157</v>
      </c>
    </row>
    <row r="383" spans="1:18" x14ac:dyDescent="0.15">
      <c r="A383" s="223" t="s">
        <v>2044</v>
      </c>
      <c r="B383" s="93" t="s">
        <v>2293</v>
      </c>
      <c r="C383" s="219">
        <v>0.768428</v>
      </c>
      <c r="D383" s="219">
        <v>0.80896000000000001</v>
      </c>
      <c r="E383" s="220">
        <v>18.7559</v>
      </c>
      <c r="F383" s="220">
        <v>18.195799999999998</v>
      </c>
      <c r="G383" s="220">
        <v>17.606400000000001</v>
      </c>
      <c r="H383" s="220">
        <v>16.8628</v>
      </c>
      <c r="I383" s="221">
        <v>18.0886</v>
      </c>
      <c r="J383" s="221">
        <v>16.971599999999999</v>
      </c>
      <c r="K383" s="221">
        <v>18.405100000000001</v>
      </c>
      <c r="L383" s="221">
        <v>17.230499999999999</v>
      </c>
      <c r="M383" s="222">
        <v>1</v>
      </c>
      <c r="N383" s="222">
        <v>1</v>
      </c>
      <c r="O383" s="222">
        <v>1</v>
      </c>
      <c r="P383" s="222">
        <v>6.4</v>
      </c>
      <c r="Q383" s="222">
        <v>187</v>
      </c>
      <c r="R383" s="222">
        <v>19962</v>
      </c>
    </row>
    <row r="384" spans="1:18" x14ac:dyDescent="0.15">
      <c r="A384" s="223" t="s">
        <v>2294</v>
      </c>
      <c r="B384" s="93" t="s">
        <v>2178</v>
      </c>
      <c r="C384" s="219">
        <v>0.76756800000000003</v>
      </c>
      <c r="D384" s="219">
        <v>0.34378300000000001</v>
      </c>
      <c r="E384" s="220">
        <v>19.266500000000001</v>
      </c>
      <c r="F384" s="220" t="s">
        <v>1474</v>
      </c>
      <c r="G384" s="220">
        <v>17.978300000000001</v>
      </c>
      <c r="H384" s="220">
        <v>17.5168</v>
      </c>
      <c r="I384" s="221">
        <v>18.669</v>
      </c>
      <c r="J384" s="221">
        <v>18.425599999999999</v>
      </c>
      <c r="K384" s="221">
        <v>19.1982</v>
      </c>
      <c r="L384" s="221" t="s">
        <v>1474</v>
      </c>
      <c r="M384" s="222">
        <v>1</v>
      </c>
      <c r="N384" s="222">
        <v>1</v>
      </c>
      <c r="O384" s="222">
        <v>1</v>
      </c>
      <c r="P384" s="222">
        <v>1.7</v>
      </c>
      <c r="Q384" s="222">
        <v>1063</v>
      </c>
      <c r="R384" s="222">
        <v>122799</v>
      </c>
    </row>
    <row r="385" spans="1:18" x14ac:dyDescent="0.15">
      <c r="A385" s="223" t="s">
        <v>2179</v>
      </c>
      <c r="B385" s="93" t="s">
        <v>2049</v>
      </c>
      <c r="C385" s="219">
        <v>0.76278400000000002</v>
      </c>
      <c r="D385" s="219">
        <v>0.58225400000000005</v>
      </c>
      <c r="E385" s="220">
        <v>20.578600000000002</v>
      </c>
      <c r="F385" s="220">
        <v>20.377099999999999</v>
      </c>
      <c r="G385" s="220">
        <v>20.106999999999999</v>
      </c>
      <c r="H385" s="220">
        <v>20.5885</v>
      </c>
      <c r="I385" s="221">
        <v>20.904299999999999</v>
      </c>
      <c r="J385" s="221">
        <v>21.616800000000001</v>
      </c>
      <c r="K385" s="221">
        <v>23.4711</v>
      </c>
      <c r="L385" s="221">
        <v>23.075700000000001</v>
      </c>
      <c r="M385" s="222">
        <v>4</v>
      </c>
      <c r="N385" s="222">
        <v>4</v>
      </c>
      <c r="O385" s="222">
        <v>4</v>
      </c>
      <c r="P385" s="222">
        <v>6.4</v>
      </c>
      <c r="Q385" s="222">
        <v>642</v>
      </c>
      <c r="R385" s="222">
        <v>68928</v>
      </c>
    </row>
    <row r="386" spans="1:18" x14ac:dyDescent="0.15">
      <c r="A386" s="223" t="s">
        <v>2050</v>
      </c>
      <c r="B386" s="93" t="s">
        <v>2312</v>
      </c>
      <c r="C386" s="219">
        <v>0.76229400000000003</v>
      </c>
      <c r="D386" s="219">
        <v>0.211204</v>
      </c>
      <c r="E386" s="220" t="s">
        <v>1474</v>
      </c>
      <c r="F386" s="220" t="s">
        <v>1474</v>
      </c>
      <c r="G386" s="220" t="s">
        <v>1474</v>
      </c>
      <c r="H386" s="220" t="s">
        <v>1474</v>
      </c>
      <c r="I386" s="221" t="s">
        <v>1474</v>
      </c>
      <c r="J386" s="221" t="s">
        <v>1474</v>
      </c>
      <c r="K386" s="221" t="s">
        <v>1474</v>
      </c>
      <c r="L386" s="221" t="s">
        <v>1474</v>
      </c>
      <c r="M386" s="222">
        <v>1</v>
      </c>
      <c r="N386" s="222">
        <v>1</v>
      </c>
      <c r="O386" s="222">
        <v>1</v>
      </c>
      <c r="P386" s="222">
        <v>6.5</v>
      </c>
      <c r="Q386" s="222">
        <v>186</v>
      </c>
      <c r="R386" s="222">
        <v>22030.1</v>
      </c>
    </row>
    <row r="387" spans="1:18" x14ac:dyDescent="0.15">
      <c r="A387" s="223" t="s">
        <v>2313</v>
      </c>
      <c r="B387" s="93" t="s">
        <v>2314</v>
      </c>
      <c r="C387" s="219">
        <v>0.76126199999999999</v>
      </c>
      <c r="D387" s="219">
        <v>3.2709899999999998</v>
      </c>
      <c r="E387" s="220">
        <v>21.125699999999998</v>
      </c>
      <c r="F387" s="220">
        <v>20.300899999999999</v>
      </c>
      <c r="G387" s="220">
        <v>20.795100000000001</v>
      </c>
      <c r="H387" s="220">
        <v>20.773099999999999</v>
      </c>
      <c r="I387" s="221">
        <v>21.741199999999999</v>
      </c>
      <c r="J387" s="221">
        <v>21.7834</v>
      </c>
      <c r="K387" s="221">
        <v>21.374199999999998</v>
      </c>
      <c r="L387" s="221">
        <v>21.6111</v>
      </c>
      <c r="M387" s="222">
        <v>5</v>
      </c>
      <c r="N387" s="222">
        <v>5</v>
      </c>
      <c r="O387" s="222">
        <v>5</v>
      </c>
      <c r="P387" s="222">
        <v>6.9</v>
      </c>
      <c r="Q387" s="222">
        <v>1167</v>
      </c>
      <c r="R387" s="222">
        <v>132115</v>
      </c>
    </row>
    <row r="388" spans="1:18" x14ac:dyDescent="0.15">
      <c r="A388" s="223" t="s">
        <v>2315</v>
      </c>
      <c r="B388" s="93" t="s">
        <v>2316</v>
      </c>
      <c r="C388" s="219">
        <v>0.75318799999999997</v>
      </c>
      <c r="D388" s="219">
        <v>0.83549700000000005</v>
      </c>
      <c r="E388" s="220" t="s">
        <v>1474</v>
      </c>
      <c r="F388" s="220">
        <v>18.421600000000002</v>
      </c>
      <c r="G388" s="220">
        <v>18.5899</v>
      </c>
      <c r="H388" s="220">
        <v>18.4207</v>
      </c>
      <c r="I388" s="221">
        <v>18.659300000000002</v>
      </c>
      <c r="J388" s="221">
        <v>19.1267</v>
      </c>
      <c r="K388" s="221">
        <v>19.128499999999999</v>
      </c>
      <c r="L388" s="221">
        <v>19.052700000000002</v>
      </c>
      <c r="M388" s="222">
        <v>3</v>
      </c>
      <c r="N388" s="222">
        <v>3</v>
      </c>
      <c r="O388" s="222">
        <v>3</v>
      </c>
      <c r="P388" s="222">
        <v>1.3</v>
      </c>
      <c r="Q388" s="222">
        <v>3426</v>
      </c>
      <c r="R388" s="222">
        <v>377321</v>
      </c>
    </row>
    <row r="389" spans="1:18" x14ac:dyDescent="0.15">
      <c r="A389" s="223" t="s">
        <v>2317</v>
      </c>
      <c r="B389" s="93" t="s">
        <v>2317</v>
      </c>
      <c r="C389" s="219">
        <v>0.75283599999999995</v>
      </c>
      <c r="D389" s="219">
        <v>0.16505</v>
      </c>
      <c r="E389" s="220">
        <v>25.029399999999999</v>
      </c>
      <c r="F389" s="220" t="s">
        <v>1474</v>
      </c>
      <c r="G389" s="220" t="s">
        <v>1474</v>
      </c>
      <c r="H389" s="220" t="s">
        <v>1474</v>
      </c>
      <c r="I389" s="221">
        <v>21.532399999999999</v>
      </c>
      <c r="J389" s="221">
        <v>21.112500000000001</v>
      </c>
      <c r="K389" s="221">
        <v>21.709</v>
      </c>
      <c r="L389" s="221">
        <v>22.643599999999999</v>
      </c>
      <c r="M389" s="222">
        <v>1</v>
      </c>
      <c r="N389" s="222">
        <v>1</v>
      </c>
      <c r="O389" s="222">
        <v>1</v>
      </c>
      <c r="P389" s="222">
        <v>14.2</v>
      </c>
      <c r="Q389" s="222">
        <v>162</v>
      </c>
      <c r="R389" s="222">
        <v>15946.2</v>
      </c>
    </row>
    <row r="390" spans="1:18" x14ac:dyDescent="0.15">
      <c r="A390" s="223" t="s">
        <v>2318</v>
      </c>
      <c r="B390" s="93" t="s">
        <v>2319</v>
      </c>
      <c r="C390" s="219">
        <v>0.74334900000000004</v>
      </c>
      <c r="D390" s="219">
        <v>3.7527599999999999</v>
      </c>
      <c r="E390" s="220">
        <v>25.958200000000001</v>
      </c>
      <c r="F390" s="220">
        <v>26.529900000000001</v>
      </c>
      <c r="G390" s="220">
        <v>26.7959</v>
      </c>
      <c r="H390" s="220">
        <v>26.7349</v>
      </c>
      <c r="I390" s="221">
        <v>26.593299999999999</v>
      </c>
      <c r="J390" s="221">
        <v>26.572700000000001</v>
      </c>
      <c r="K390" s="221">
        <v>26.758900000000001</v>
      </c>
      <c r="L390" s="221">
        <v>26.482299999999999</v>
      </c>
      <c r="M390" s="222">
        <v>12</v>
      </c>
      <c r="N390" s="222">
        <v>12</v>
      </c>
      <c r="O390" s="222">
        <v>12</v>
      </c>
      <c r="P390" s="222">
        <v>43.9</v>
      </c>
      <c r="Q390" s="222">
        <v>237</v>
      </c>
      <c r="R390" s="222">
        <v>22665</v>
      </c>
    </row>
    <row r="391" spans="1:18" x14ac:dyDescent="0.15">
      <c r="A391" s="223" t="s">
        <v>2320</v>
      </c>
      <c r="B391" s="93" t="s">
        <v>2321</v>
      </c>
      <c r="C391" s="219">
        <v>0.73841999999999997</v>
      </c>
      <c r="D391" s="219">
        <v>1.4223399999999999</v>
      </c>
      <c r="E391" s="220">
        <v>18.9712</v>
      </c>
      <c r="F391" s="220">
        <v>19.648199999999999</v>
      </c>
      <c r="G391" s="220">
        <v>19.1462</v>
      </c>
      <c r="H391" s="220">
        <v>18.782499999999999</v>
      </c>
      <c r="I391" s="221">
        <v>19.473400000000002</v>
      </c>
      <c r="J391" s="221">
        <v>19.601500000000001</v>
      </c>
      <c r="K391" s="221">
        <v>20.218699999999998</v>
      </c>
      <c r="L391" s="221">
        <v>19.7593</v>
      </c>
      <c r="M391" s="222">
        <v>2</v>
      </c>
      <c r="N391" s="222">
        <v>2</v>
      </c>
      <c r="O391" s="222">
        <v>2</v>
      </c>
      <c r="P391" s="222">
        <v>12.2</v>
      </c>
      <c r="Q391" s="222">
        <v>288.5</v>
      </c>
      <c r="R391" s="222">
        <v>33101.699999999997</v>
      </c>
    </row>
    <row r="392" spans="1:18" x14ac:dyDescent="0.15">
      <c r="A392" s="223" t="s">
        <v>2322</v>
      </c>
      <c r="B392" s="93" t="s">
        <v>2323</v>
      </c>
      <c r="C392" s="219">
        <v>0.73579700000000003</v>
      </c>
      <c r="D392" s="219">
        <v>2.2833700000000001</v>
      </c>
      <c r="E392" s="220">
        <v>22.7607</v>
      </c>
      <c r="F392" s="220">
        <v>23.3264</v>
      </c>
      <c r="G392" s="220">
        <v>23.6449</v>
      </c>
      <c r="H392" s="220">
        <v>23.962199999999999</v>
      </c>
      <c r="I392" s="221">
        <v>23.0611</v>
      </c>
      <c r="J392" s="221">
        <v>22.946000000000002</v>
      </c>
      <c r="K392" s="221">
        <v>23.041899999999998</v>
      </c>
      <c r="L392" s="221">
        <v>23.226500000000001</v>
      </c>
      <c r="M392" s="222">
        <v>14</v>
      </c>
      <c r="N392" s="222">
        <v>14</v>
      </c>
      <c r="O392" s="222">
        <v>14</v>
      </c>
      <c r="P392" s="222">
        <v>28</v>
      </c>
      <c r="Q392" s="222">
        <v>504</v>
      </c>
      <c r="R392" s="222">
        <v>53084.9</v>
      </c>
    </row>
    <row r="393" spans="1:18" x14ac:dyDescent="0.15">
      <c r="A393" s="223" t="s">
        <v>2324</v>
      </c>
      <c r="B393" s="93" t="s">
        <v>2325</v>
      </c>
      <c r="C393" s="219">
        <v>0.73335899999999998</v>
      </c>
      <c r="D393" s="219">
        <v>2.0870600000000001</v>
      </c>
      <c r="E393" s="220">
        <v>23.148</v>
      </c>
      <c r="F393" s="220">
        <v>23.375800000000002</v>
      </c>
      <c r="G393" s="220">
        <v>22.690799999999999</v>
      </c>
      <c r="H393" s="220">
        <v>23.224</v>
      </c>
      <c r="I393" s="221">
        <v>24.2806</v>
      </c>
      <c r="J393" s="221">
        <v>24.232700000000001</v>
      </c>
      <c r="K393" s="221">
        <v>24.2148</v>
      </c>
      <c r="L393" s="221">
        <v>23.621400000000001</v>
      </c>
      <c r="M393" s="222">
        <v>14</v>
      </c>
      <c r="N393" s="222">
        <v>14</v>
      </c>
      <c r="O393" s="222">
        <v>14</v>
      </c>
      <c r="P393" s="222">
        <v>33.4</v>
      </c>
      <c r="Q393" s="222">
        <v>612.5</v>
      </c>
      <c r="R393" s="222">
        <v>69930.899999999994</v>
      </c>
    </row>
    <row r="394" spans="1:18" x14ac:dyDescent="0.15">
      <c r="A394" s="223" t="s">
        <v>2326</v>
      </c>
      <c r="B394" s="93" t="s">
        <v>2203</v>
      </c>
      <c r="C394" s="219">
        <v>0.73165999999999998</v>
      </c>
      <c r="D394" s="219">
        <v>0.69379900000000005</v>
      </c>
      <c r="E394" s="220">
        <v>18.9267</v>
      </c>
      <c r="F394" s="220">
        <v>16.222000000000001</v>
      </c>
      <c r="G394" s="220" t="s">
        <v>1474</v>
      </c>
      <c r="H394" s="220">
        <v>16.3203</v>
      </c>
      <c r="I394" s="221">
        <v>17.675799999999999</v>
      </c>
      <c r="J394" s="221">
        <v>18.026299999999999</v>
      </c>
      <c r="K394" s="221">
        <v>19.0457</v>
      </c>
      <c r="L394" s="221" t="s">
        <v>1474</v>
      </c>
      <c r="M394" s="222">
        <v>1</v>
      </c>
      <c r="N394" s="222">
        <v>1</v>
      </c>
      <c r="O394" s="222">
        <v>1</v>
      </c>
      <c r="P394" s="222">
        <v>2.6</v>
      </c>
      <c r="Q394" s="222">
        <v>428</v>
      </c>
      <c r="R394" s="222">
        <v>49671.5</v>
      </c>
    </row>
    <row r="395" spans="1:18" x14ac:dyDescent="0.15">
      <c r="A395" s="223" t="s">
        <v>2204</v>
      </c>
      <c r="B395" s="93" t="s">
        <v>2205</v>
      </c>
      <c r="C395" s="219">
        <v>0.72419699999999998</v>
      </c>
      <c r="D395" s="219">
        <v>1.43973</v>
      </c>
      <c r="E395" s="220" t="s">
        <v>1474</v>
      </c>
      <c r="F395" s="220" t="s">
        <v>1474</v>
      </c>
      <c r="G395" s="220">
        <v>18.144100000000002</v>
      </c>
      <c r="H395" s="220">
        <v>18.078399999999998</v>
      </c>
      <c r="I395" s="221">
        <v>19.508500000000002</v>
      </c>
      <c r="J395" s="221">
        <v>19.924499999999998</v>
      </c>
      <c r="K395" s="221">
        <v>19.881599999999999</v>
      </c>
      <c r="L395" s="221">
        <v>19.515699999999999</v>
      </c>
      <c r="M395" s="222">
        <v>2</v>
      </c>
      <c r="N395" s="222">
        <v>2</v>
      </c>
      <c r="O395" s="222">
        <v>2</v>
      </c>
      <c r="P395" s="222">
        <v>4.4000000000000004</v>
      </c>
      <c r="Q395" s="222">
        <v>832.5</v>
      </c>
      <c r="R395" s="222">
        <v>92661.6</v>
      </c>
    </row>
    <row r="396" spans="1:18" x14ac:dyDescent="0.15">
      <c r="A396" s="223" t="s">
        <v>2206</v>
      </c>
      <c r="B396" s="93" t="s">
        <v>2206</v>
      </c>
      <c r="C396" s="219">
        <v>0.72234200000000004</v>
      </c>
      <c r="D396" s="219">
        <v>0.92031499999999999</v>
      </c>
      <c r="E396" s="220">
        <v>17.338200000000001</v>
      </c>
      <c r="F396" s="220">
        <v>18.647600000000001</v>
      </c>
      <c r="G396" s="220">
        <v>18.3415</v>
      </c>
      <c r="H396" s="220" t="s">
        <v>1474</v>
      </c>
      <c r="I396" s="221">
        <v>18.3246</v>
      </c>
      <c r="J396" s="221">
        <v>19.070599999999999</v>
      </c>
      <c r="K396" s="221">
        <v>19.5852</v>
      </c>
      <c r="L396" s="221">
        <v>19.121300000000002</v>
      </c>
      <c r="M396" s="222">
        <v>3</v>
      </c>
      <c r="N396" s="222">
        <v>3</v>
      </c>
      <c r="O396" s="222">
        <v>3</v>
      </c>
      <c r="P396" s="222">
        <v>7.1</v>
      </c>
      <c r="Q396" s="222">
        <v>493</v>
      </c>
      <c r="R396" s="222">
        <v>54945.9</v>
      </c>
    </row>
    <row r="397" spans="1:18" x14ac:dyDescent="0.15">
      <c r="A397" s="223" t="s">
        <v>2207</v>
      </c>
      <c r="B397" s="93" t="s">
        <v>2207</v>
      </c>
      <c r="C397" s="219">
        <v>0.71865900000000005</v>
      </c>
      <c r="D397" s="219">
        <v>0.68632599999999999</v>
      </c>
      <c r="E397" s="220">
        <v>20.982700000000001</v>
      </c>
      <c r="F397" s="220">
        <v>20.921399999999998</v>
      </c>
      <c r="G397" s="220">
        <v>20.8203</v>
      </c>
      <c r="H397" s="220">
        <v>20.085000000000001</v>
      </c>
      <c r="I397" s="221">
        <v>19.710899999999999</v>
      </c>
      <c r="J397" s="221">
        <v>21.5106</v>
      </c>
      <c r="K397" s="221">
        <v>20.9589</v>
      </c>
      <c r="L397" s="221">
        <v>19.965199999999999</v>
      </c>
      <c r="M397" s="222">
        <v>3</v>
      </c>
      <c r="N397" s="222">
        <v>3</v>
      </c>
      <c r="O397" s="222">
        <v>3</v>
      </c>
      <c r="P397" s="222">
        <v>13.2</v>
      </c>
      <c r="Q397" s="222">
        <v>317</v>
      </c>
      <c r="R397" s="222">
        <v>33617.5</v>
      </c>
    </row>
    <row r="398" spans="1:18" x14ac:dyDescent="0.15">
      <c r="A398" s="223" t="s">
        <v>2208</v>
      </c>
      <c r="B398" s="93" t="s">
        <v>2209</v>
      </c>
      <c r="C398" s="219">
        <v>0.71704000000000001</v>
      </c>
      <c r="D398" s="219">
        <v>1.3329899999999999</v>
      </c>
      <c r="E398" s="220">
        <v>27.996700000000001</v>
      </c>
      <c r="F398" s="220">
        <v>26.251799999999999</v>
      </c>
      <c r="G398" s="220">
        <v>25.454000000000001</v>
      </c>
      <c r="H398" s="220">
        <v>25.167200000000001</v>
      </c>
      <c r="I398" s="221">
        <v>26.0886</v>
      </c>
      <c r="J398" s="221">
        <v>25.0823</v>
      </c>
      <c r="K398" s="221">
        <v>25.364799999999999</v>
      </c>
      <c r="L398" s="221">
        <v>25.0748</v>
      </c>
      <c r="M398" s="222">
        <v>45</v>
      </c>
      <c r="N398" s="222">
        <v>45</v>
      </c>
      <c r="O398" s="222">
        <v>45</v>
      </c>
      <c r="P398" s="222">
        <v>23.6</v>
      </c>
      <c r="Q398" s="222">
        <v>2286</v>
      </c>
      <c r="R398" s="222">
        <v>258777</v>
      </c>
    </row>
    <row r="399" spans="1:18" x14ac:dyDescent="0.15">
      <c r="A399" s="223" t="s">
        <v>2210</v>
      </c>
      <c r="B399" s="93" t="s">
        <v>2211</v>
      </c>
      <c r="C399" s="219">
        <v>0.71625499999999998</v>
      </c>
      <c r="D399" s="219">
        <v>1.47553</v>
      </c>
      <c r="E399" s="220">
        <v>19.8994</v>
      </c>
      <c r="F399" s="220">
        <v>20.741499999999998</v>
      </c>
      <c r="G399" s="220">
        <v>20.850100000000001</v>
      </c>
      <c r="H399" s="220">
        <v>20.6845</v>
      </c>
      <c r="I399" s="221">
        <v>21.659099999999999</v>
      </c>
      <c r="J399" s="221">
        <v>22.651299999999999</v>
      </c>
      <c r="K399" s="221">
        <v>21.803899999999999</v>
      </c>
      <c r="L399" s="221">
        <v>21.8443</v>
      </c>
      <c r="M399" s="222">
        <v>10</v>
      </c>
      <c r="N399" s="222">
        <v>7</v>
      </c>
      <c r="O399" s="222">
        <v>7</v>
      </c>
      <c r="P399" s="222">
        <v>18.899999999999999</v>
      </c>
      <c r="Q399" s="222">
        <v>683</v>
      </c>
      <c r="R399" s="222">
        <v>76539.100000000006</v>
      </c>
    </row>
    <row r="400" spans="1:18" x14ac:dyDescent="0.15">
      <c r="A400" s="223" t="s">
        <v>2212</v>
      </c>
      <c r="B400" s="93" t="s">
        <v>2212</v>
      </c>
      <c r="C400" s="219">
        <v>0.70950999999999997</v>
      </c>
      <c r="D400" s="219">
        <v>3.0817600000000001</v>
      </c>
      <c r="E400" s="220">
        <v>24.290099999999999</v>
      </c>
      <c r="F400" s="220">
        <v>25.546700000000001</v>
      </c>
      <c r="G400" s="220">
        <v>25.949100000000001</v>
      </c>
      <c r="H400" s="220">
        <v>25.971399999999999</v>
      </c>
      <c r="I400" s="221">
        <v>25.1342</v>
      </c>
      <c r="J400" s="221">
        <v>24.8644</v>
      </c>
      <c r="K400" s="221">
        <v>25.011399999999998</v>
      </c>
      <c r="L400" s="221">
        <v>24.6129</v>
      </c>
      <c r="M400" s="222">
        <v>25</v>
      </c>
      <c r="N400" s="222">
        <v>25</v>
      </c>
      <c r="O400" s="222">
        <v>25</v>
      </c>
      <c r="P400" s="222">
        <v>34.299999999999997</v>
      </c>
      <c r="Q400" s="222">
        <v>905</v>
      </c>
      <c r="R400" s="222">
        <v>102625</v>
      </c>
    </row>
    <row r="401" spans="1:18" x14ac:dyDescent="0.15">
      <c r="A401" s="223" t="s">
        <v>2213</v>
      </c>
      <c r="B401" s="93" t="s">
        <v>2213</v>
      </c>
      <c r="C401" s="219">
        <v>0.70940300000000001</v>
      </c>
      <c r="D401" s="219">
        <v>1.6503300000000001</v>
      </c>
      <c r="E401" s="220">
        <v>21.338999999999999</v>
      </c>
      <c r="F401" s="220">
        <v>23.5946</v>
      </c>
      <c r="G401" s="220">
        <v>23.790099999999999</v>
      </c>
      <c r="H401" s="220">
        <v>23.713999999999999</v>
      </c>
      <c r="I401" s="221">
        <v>23.2577</v>
      </c>
      <c r="J401" s="221">
        <v>23.223800000000001</v>
      </c>
      <c r="K401" s="221">
        <v>22.979199999999999</v>
      </c>
      <c r="L401" s="221">
        <v>22.8109</v>
      </c>
      <c r="M401" s="222">
        <v>20</v>
      </c>
      <c r="N401" s="222">
        <v>20</v>
      </c>
      <c r="O401" s="222">
        <v>20</v>
      </c>
      <c r="P401" s="222">
        <v>12.5</v>
      </c>
      <c r="Q401" s="222">
        <v>2976</v>
      </c>
      <c r="R401" s="222">
        <v>319392</v>
      </c>
    </row>
    <row r="402" spans="1:18" x14ac:dyDescent="0.15">
      <c r="A402" s="223" t="s">
        <v>2214</v>
      </c>
      <c r="B402" s="93" t="s">
        <v>2215</v>
      </c>
      <c r="C402" s="219">
        <v>0.70859799999999995</v>
      </c>
      <c r="D402" s="219">
        <v>1.8993899999999999</v>
      </c>
      <c r="E402" s="220">
        <v>19.543199999999999</v>
      </c>
      <c r="F402" s="220">
        <v>18.819500000000001</v>
      </c>
      <c r="G402" s="220">
        <v>19.278199999999998</v>
      </c>
      <c r="H402" s="220">
        <v>18.249400000000001</v>
      </c>
      <c r="I402" s="221">
        <v>19.258500000000002</v>
      </c>
      <c r="J402" s="221">
        <v>19.1267</v>
      </c>
      <c r="K402" s="221">
        <v>18.561499999999999</v>
      </c>
      <c r="L402" s="221">
        <v>18.676600000000001</v>
      </c>
      <c r="M402" s="222">
        <v>5</v>
      </c>
      <c r="N402" s="222">
        <v>5</v>
      </c>
      <c r="O402" s="222">
        <v>5</v>
      </c>
      <c r="P402" s="222">
        <v>31.5</v>
      </c>
      <c r="Q402" s="222">
        <v>220</v>
      </c>
      <c r="R402" s="222">
        <v>24995.7</v>
      </c>
    </row>
    <row r="403" spans="1:18" x14ac:dyDescent="0.15">
      <c r="A403" s="223" t="s">
        <v>2216</v>
      </c>
      <c r="B403" s="93" t="s">
        <v>2217</v>
      </c>
      <c r="C403" s="219">
        <v>0.70699000000000001</v>
      </c>
      <c r="D403" s="219">
        <v>1.2832300000000001</v>
      </c>
      <c r="E403" s="220">
        <v>19.122599999999998</v>
      </c>
      <c r="F403" s="220">
        <v>19.004799999999999</v>
      </c>
      <c r="G403" s="220">
        <v>18.988</v>
      </c>
      <c r="H403" s="220">
        <v>18.801500000000001</v>
      </c>
      <c r="I403" s="221">
        <v>20.585799999999999</v>
      </c>
      <c r="J403" s="221">
        <v>19.729500000000002</v>
      </c>
      <c r="K403" s="221">
        <v>19.938600000000001</v>
      </c>
      <c r="L403" s="221">
        <v>20.758400000000002</v>
      </c>
      <c r="M403" s="222">
        <v>2</v>
      </c>
      <c r="N403" s="222">
        <v>2</v>
      </c>
      <c r="O403" s="222">
        <v>2</v>
      </c>
      <c r="P403" s="222">
        <v>7.1</v>
      </c>
      <c r="Q403" s="222">
        <v>280</v>
      </c>
      <c r="R403" s="222">
        <v>30705.7</v>
      </c>
    </row>
    <row r="404" spans="1:18" x14ac:dyDescent="0.15">
      <c r="A404" s="223" t="s">
        <v>2218</v>
      </c>
      <c r="B404" s="93" t="s">
        <v>2219</v>
      </c>
      <c r="C404" s="219">
        <v>0.70409299999999997</v>
      </c>
      <c r="D404" s="219">
        <v>1.2211700000000001</v>
      </c>
      <c r="E404" s="220">
        <v>21.255500000000001</v>
      </c>
      <c r="F404" s="220">
        <v>21.434000000000001</v>
      </c>
      <c r="G404" s="220">
        <v>21.224599999999999</v>
      </c>
      <c r="H404" s="220">
        <v>21.481000000000002</v>
      </c>
      <c r="I404" s="221">
        <v>22.824400000000001</v>
      </c>
      <c r="J404" s="221">
        <v>23.2636</v>
      </c>
      <c r="K404" s="221">
        <v>22.681100000000001</v>
      </c>
      <c r="L404" s="221">
        <v>22.015999999999998</v>
      </c>
      <c r="M404" s="222">
        <v>6</v>
      </c>
      <c r="N404" s="222">
        <v>6</v>
      </c>
      <c r="O404" s="222">
        <v>6</v>
      </c>
      <c r="P404" s="222">
        <v>11.4</v>
      </c>
      <c r="Q404" s="222">
        <v>753</v>
      </c>
      <c r="R404" s="222">
        <v>85853.6</v>
      </c>
    </row>
    <row r="405" spans="1:18" x14ac:dyDescent="0.15">
      <c r="A405" s="223" t="s">
        <v>2220</v>
      </c>
      <c r="B405" s="93" t="s">
        <v>2221</v>
      </c>
      <c r="C405" s="219">
        <v>0.70304299999999997</v>
      </c>
      <c r="D405" s="219">
        <v>2.5401799999999999</v>
      </c>
      <c r="E405" s="220">
        <v>28.8977</v>
      </c>
      <c r="F405" s="220">
        <v>30.006799999999998</v>
      </c>
      <c r="G405" s="220">
        <v>30.1907</v>
      </c>
      <c r="H405" s="220">
        <v>30.613199999999999</v>
      </c>
      <c r="I405" s="221">
        <v>29.455200000000001</v>
      </c>
      <c r="J405" s="221">
        <v>29.223500000000001</v>
      </c>
      <c r="K405" s="221">
        <v>28.9343</v>
      </c>
      <c r="L405" s="221">
        <v>28.964300000000001</v>
      </c>
      <c r="M405" s="222">
        <v>62</v>
      </c>
      <c r="N405" s="222">
        <v>62</v>
      </c>
      <c r="O405" s="222">
        <v>62</v>
      </c>
      <c r="P405" s="222">
        <v>49.9</v>
      </c>
      <c r="Q405" s="222">
        <v>967</v>
      </c>
      <c r="R405" s="222">
        <v>112239</v>
      </c>
    </row>
    <row r="406" spans="1:18" x14ac:dyDescent="0.15">
      <c r="A406" s="223" t="s">
        <v>2222</v>
      </c>
      <c r="B406" s="93" t="s">
        <v>2223</v>
      </c>
      <c r="C406" s="219">
        <v>0.69878300000000004</v>
      </c>
      <c r="D406" s="219">
        <v>2.4860500000000001</v>
      </c>
      <c r="E406" s="220">
        <v>24.024100000000001</v>
      </c>
      <c r="F406" s="220">
        <v>24.096299999999999</v>
      </c>
      <c r="G406" s="220">
        <v>23.869399999999999</v>
      </c>
      <c r="H406" s="220">
        <v>23.848600000000001</v>
      </c>
      <c r="I406" s="221">
        <v>25.043700000000001</v>
      </c>
      <c r="J406" s="221">
        <v>25.2288</v>
      </c>
      <c r="K406" s="221">
        <v>25.174700000000001</v>
      </c>
      <c r="L406" s="221">
        <v>24.910699999999999</v>
      </c>
      <c r="M406" s="222">
        <v>15</v>
      </c>
      <c r="N406" s="222">
        <v>15</v>
      </c>
      <c r="O406" s="222">
        <v>15</v>
      </c>
      <c r="P406" s="222">
        <v>46.3</v>
      </c>
      <c r="Q406" s="222">
        <v>397</v>
      </c>
      <c r="R406" s="222">
        <v>44911.1</v>
      </c>
    </row>
    <row r="407" spans="1:18" x14ac:dyDescent="0.15">
      <c r="A407" s="223" t="s">
        <v>2224</v>
      </c>
      <c r="B407" s="93" t="s">
        <v>2225</v>
      </c>
      <c r="C407" s="219">
        <v>0.69427000000000005</v>
      </c>
      <c r="D407" s="219">
        <v>1.3105800000000001</v>
      </c>
      <c r="E407" s="220">
        <v>21.075700000000001</v>
      </c>
      <c r="F407" s="220">
        <v>20.980799999999999</v>
      </c>
      <c r="G407" s="220">
        <v>20.972200000000001</v>
      </c>
      <c r="H407" s="220">
        <v>21.514700000000001</v>
      </c>
      <c r="I407" s="221">
        <v>22.489100000000001</v>
      </c>
      <c r="J407" s="221">
        <v>22.897200000000002</v>
      </c>
      <c r="K407" s="221">
        <v>22.749300000000002</v>
      </c>
      <c r="L407" s="221">
        <v>22.7302</v>
      </c>
      <c r="M407" s="222">
        <v>9</v>
      </c>
      <c r="N407" s="222">
        <v>9</v>
      </c>
      <c r="O407" s="222">
        <v>9</v>
      </c>
      <c r="P407" s="222">
        <v>8.3000000000000007</v>
      </c>
      <c r="Q407" s="222">
        <v>1549</v>
      </c>
      <c r="R407" s="222">
        <v>170168</v>
      </c>
    </row>
    <row r="408" spans="1:18" x14ac:dyDescent="0.15">
      <c r="A408" s="223" t="s">
        <v>2202</v>
      </c>
      <c r="B408" s="93" t="s">
        <v>2076</v>
      </c>
      <c r="C408" s="219">
        <v>0.68513299999999999</v>
      </c>
      <c r="D408" s="219">
        <v>2.07369</v>
      </c>
      <c r="E408" s="220">
        <v>20.877700000000001</v>
      </c>
      <c r="F408" s="220">
        <v>21.322500000000002</v>
      </c>
      <c r="G408" s="220">
        <v>21.839500000000001</v>
      </c>
      <c r="H408" s="220">
        <v>21.729700000000001</v>
      </c>
      <c r="I408" s="221">
        <v>21.897300000000001</v>
      </c>
      <c r="J408" s="221">
        <v>22.111699999999999</v>
      </c>
      <c r="K408" s="221">
        <v>22.2607</v>
      </c>
      <c r="L408" s="221">
        <v>21.783100000000001</v>
      </c>
      <c r="M408" s="222">
        <v>2</v>
      </c>
      <c r="N408" s="222">
        <v>2</v>
      </c>
      <c r="O408" s="222">
        <v>2</v>
      </c>
      <c r="P408" s="222">
        <v>10.5</v>
      </c>
      <c r="Q408" s="222">
        <v>152</v>
      </c>
      <c r="R408" s="222">
        <v>17235</v>
      </c>
    </row>
    <row r="409" spans="1:18" x14ac:dyDescent="0.15">
      <c r="A409" s="223" t="s">
        <v>2077</v>
      </c>
      <c r="B409" s="93" t="s">
        <v>2078</v>
      </c>
      <c r="C409" s="219">
        <v>0.68413000000000002</v>
      </c>
      <c r="D409" s="219">
        <v>0.67361700000000002</v>
      </c>
      <c r="E409" s="220">
        <v>19.736899999999999</v>
      </c>
      <c r="F409" s="220">
        <v>20.060099999999998</v>
      </c>
      <c r="G409" s="220">
        <v>20.118200000000002</v>
      </c>
      <c r="H409" s="220">
        <v>19.547899999999998</v>
      </c>
      <c r="I409" s="221">
        <v>19.434899999999999</v>
      </c>
      <c r="J409" s="221">
        <v>20.901499999999999</v>
      </c>
      <c r="K409" s="221">
        <v>20.541499999999999</v>
      </c>
      <c r="L409" s="221">
        <v>19.095099999999999</v>
      </c>
      <c r="M409" s="222">
        <v>5</v>
      </c>
      <c r="N409" s="222">
        <v>5</v>
      </c>
      <c r="O409" s="222">
        <v>5</v>
      </c>
      <c r="P409" s="222">
        <v>18.399999999999999</v>
      </c>
      <c r="Q409" s="222">
        <v>359</v>
      </c>
      <c r="R409" s="222">
        <v>41618.400000000001</v>
      </c>
    </row>
    <row r="410" spans="1:18" x14ac:dyDescent="0.15">
      <c r="A410" s="223" t="s">
        <v>2079</v>
      </c>
      <c r="B410" s="93" t="s">
        <v>2080</v>
      </c>
      <c r="C410" s="219">
        <v>0.683419</v>
      </c>
      <c r="D410" s="219">
        <v>0.18025099999999999</v>
      </c>
      <c r="E410" s="220" t="s">
        <v>1474</v>
      </c>
      <c r="F410" s="220">
        <v>21.1694</v>
      </c>
      <c r="G410" s="220">
        <v>20.566199999999998</v>
      </c>
      <c r="H410" s="220">
        <v>19.324300000000001</v>
      </c>
      <c r="I410" s="221">
        <v>20.365500000000001</v>
      </c>
      <c r="J410" s="221">
        <v>19.763500000000001</v>
      </c>
      <c r="K410" s="221">
        <v>20.340699999999998</v>
      </c>
      <c r="L410" s="221" t="s">
        <v>1474</v>
      </c>
      <c r="M410" s="222">
        <v>1</v>
      </c>
      <c r="N410" s="222">
        <v>1</v>
      </c>
      <c r="O410" s="222">
        <v>1</v>
      </c>
      <c r="P410" s="222">
        <v>5.0999999999999996</v>
      </c>
      <c r="Q410" s="222">
        <v>177</v>
      </c>
      <c r="R410" s="222">
        <v>18910.099999999999</v>
      </c>
    </row>
    <row r="411" spans="1:18" x14ac:dyDescent="0.15">
      <c r="A411" s="223" t="s">
        <v>2081</v>
      </c>
      <c r="B411" s="93" t="s">
        <v>2082</v>
      </c>
      <c r="C411" s="219">
        <v>0.68322400000000005</v>
      </c>
      <c r="D411" s="219">
        <v>0.100325</v>
      </c>
      <c r="E411" s="220">
        <v>23.893699999999999</v>
      </c>
      <c r="F411" s="220">
        <v>23.020700000000001</v>
      </c>
      <c r="G411" s="220">
        <v>19.408300000000001</v>
      </c>
      <c r="H411" s="220">
        <v>22.828600000000002</v>
      </c>
      <c r="I411" s="221" t="s">
        <v>1474</v>
      </c>
      <c r="J411" s="221" t="s">
        <v>1474</v>
      </c>
      <c r="K411" s="221">
        <v>24.116199999999999</v>
      </c>
      <c r="L411" s="221">
        <v>22.8553</v>
      </c>
      <c r="M411" s="222">
        <v>3</v>
      </c>
      <c r="N411" s="222">
        <v>3</v>
      </c>
      <c r="O411" s="222">
        <v>3</v>
      </c>
      <c r="P411" s="222">
        <v>21.8</v>
      </c>
      <c r="Q411" s="222">
        <v>124</v>
      </c>
      <c r="R411" s="222">
        <v>14602.7</v>
      </c>
    </row>
    <row r="412" spans="1:18" x14ac:dyDescent="0.15">
      <c r="A412" s="223" t="s">
        <v>2083</v>
      </c>
      <c r="B412" s="93" t="s">
        <v>2084</v>
      </c>
      <c r="C412" s="219">
        <v>0.68320000000000003</v>
      </c>
      <c r="D412" s="219">
        <v>1.0622499999999999</v>
      </c>
      <c r="E412" s="220">
        <v>19.314800000000002</v>
      </c>
      <c r="F412" s="220">
        <v>19.216200000000001</v>
      </c>
      <c r="G412" s="220">
        <v>19.745899999999999</v>
      </c>
      <c r="H412" s="220">
        <v>19.5016</v>
      </c>
      <c r="I412" s="221">
        <v>21.584199999999999</v>
      </c>
      <c r="J412" s="221">
        <v>21.464300000000001</v>
      </c>
      <c r="K412" s="221">
        <v>21.643899999999999</v>
      </c>
      <c r="L412" s="221">
        <v>20.586500000000001</v>
      </c>
      <c r="M412" s="222">
        <v>4</v>
      </c>
      <c r="N412" s="222">
        <v>4</v>
      </c>
      <c r="O412" s="222">
        <v>4</v>
      </c>
      <c r="P412" s="222">
        <v>7.6</v>
      </c>
      <c r="Q412" s="222">
        <v>565</v>
      </c>
      <c r="R412" s="222">
        <v>63166.9</v>
      </c>
    </row>
    <row r="413" spans="1:18" x14ac:dyDescent="0.15">
      <c r="A413" s="223" t="s">
        <v>2085</v>
      </c>
      <c r="B413" s="93" t="s">
        <v>2086</v>
      </c>
      <c r="C413" s="219">
        <v>0.67891699999999999</v>
      </c>
      <c r="D413" s="219">
        <v>2.3400699999999999</v>
      </c>
      <c r="E413" s="220">
        <v>25.958400000000001</v>
      </c>
      <c r="F413" s="220">
        <v>25.291599999999999</v>
      </c>
      <c r="G413" s="220">
        <v>25.3797</v>
      </c>
      <c r="H413" s="220">
        <v>25.007000000000001</v>
      </c>
      <c r="I413" s="221">
        <v>26.242699999999999</v>
      </c>
      <c r="J413" s="221">
        <v>26.374700000000001</v>
      </c>
      <c r="K413" s="221">
        <v>26.246700000000001</v>
      </c>
      <c r="L413" s="221">
        <v>25.7592</v>
      </c>
      <c r="M413" s="222">
        <v>18</v>
      </c>
      <c r="N413" s="222">
        <v>18</v>
      </c>
      <c r="O413" s="222">
        <v>17</v>
      </c>
      <c r="P413" s="222">
        <v>60.9</v>
      </c>
      <c r="Q413" s="222">
        <v>260.5</v>
      </c>
      <c r="R413" s="222">
        <v>29619.8</v>
      </c>
    </row>
    <row r="414" spans="1:18" x14ac:dyDescent="0.15">
      <c r="A414" s="223" t="s">
        <v>2087</v>
      </c>
      <c r="B414" s="93" t="s">
        <v>2088</v>
      </c>
      <c r="C414" s="219">
        <v>0.67777299999999996</v>
      </c>
      <c r="D414" s="219">
        <v>1.0729299999999999</v>
      </c>
      <c r="E414" s="220">
        <v>18.884</v>
      </c>
      <c r="F414" s="220">
        <v>18.852599999999999</v>
      </c>
      <c r="G414" s="220">
        <v>19.567799999999998</v>
      </c>
      <c r="H414" s="220">
        <v>19.266200000000001</v>
      </c>
      <c r="I414" s="221">
        <v>20.634899999999998</v>
      </c>
      <c r="J414" s="221">
        <v>21.1632</v>
      </c>
      <c r="K414" s="221">
        <v>20.465199999999999</v>
      </c>
      <c r="L414" s="221">
        <v>19.646100000000001</v>
      </c>
      <c r="M414" s="222">
        <v>3</v>
      </c>
      <c r="N414" s="222">
        <v>3</v>
      </c>
      <c r="O414" s="222">
        <v>2</v>
      </c>
      <c r="P414" s="222">
        <v>2</v>
      </c>
      <c r="Q414" s="222">
        <v>1854</v>
      </c>
      <c r="R414" s="222">
        <v>205723</v>
      </c>
    </row>
    <row r="415" spans="1:18" x14ac:dyDescent="0.15">
      <c r="A415" s="223" t="s">
        <v>2089</v>
      </c>
      <c r="B415" s="93" t="s">
        <v>2089</v>
      </c>
      <c r="C415" s="219">
        <v>0.67771599999999999</v>
      </c>
      <c r="D415" s="219">
        <v>0.76632999999999996</v>
      </c>
      <c r="E415" s="220">
        <v>22.8599</v>
      </c>
      <c r="F415" s="220">
        <v>21.256</v>
      </c>
      <c r="G415" s="220">
        <v>20.9057</v>
      </c>
      <c r="H415" s="220">
        <v>19.898299999999999</v>
      </c>
      <c r="I415" s="221">
        <v>22.281700000000001</v>
      </c>
      <c r="J415" s="221">
        <v>20.565000000000001</v>
      </c>
      <c r="K415" s="221">
        <v>21.825700000000001</v>
      </c>
      <c r="L415" s="221">
        <v>21.002400000000002</v>
      </c>
      <c r="M415" s="222">
        <v>2</v>
      </c>
      <c r="N415" s="222">
        <v>2</v>
      </c>
      <c r="O415" s="222">
        <v>2</v>
      </c>
      <c r="P415" s="222">
        <v>11.6</v>
      </c>
      <c r="Q415" s="222">
        <v>456</v>
      </c>
      <c r="R415" s="222">
        <v>48784.5</v>
      </c>
    </row>
    <row r="416" spans="1:18" x14ac:dyDescent="0.15">
      <c r="A416" s="223" t="s">
        <v>2090</v>
      </c>
      <c r="B416" s="93" t="s">
        <v>2091</v>
      </c>
      <c r="C416" s="219">
        <v>0.67578499999999997</v>
      </c>
      <c r="D416" s="219">
        <v>2.3765000000000001</v>
      </c>
      <c r="E416" s="220">
        <v>23.698699999999999</v>
      </c>
      <c r="F416" s="220">
        <v>22.270800000000001</v>
      </c>
      <c r="G416" s="220">
        <v>21.267900000000001</v>
      </c>
      <c r="H416" s="220">
        <v>21.767700000000001</v>
      </c>
      <c r="I416" s="221">
        <v>22.015799999999999</v>
      </c>
      <c r="J416" s="221">
        <v>21.468399999999999</v>
      </c>
      <c r="K416" s="221">
        <v>21.831399999999999</v>
      </c>
      <c r="L416" s="221">
        <v>21.947500000000002</v>
      </c>
      <c r="M416" s="222">
        <v>4</v>
      </c>
      <c r="N416" s="222">
        <v>4</v>
      </c>
      <c r="O416" s="222">
        <v>4</v>
      </c>
      <c r="P416" s="222">
        <v>26.2</v>
      </c>
      <c r="Q416" s="222">
        <v>286</v>
      </c>
      <c r="R416" s="222">
        <v>27028.5</v>
      </c>
    </row>
    <row r="417" spans="1:18" x14ac:dyDescent="0.15">
      <c r="A417" s="223" t="s">
        <v>2092</v>
      </c>
      <c r="B417" s="93" t="s">
        <v>2093</v>
      </c>
      <c r="C417" s="219">
        <v>0.67538799999999999</v>
      </c>
      <c r="D417" s="219">
        <v>0.85382499999999995</v>
      </c>
      <c r="E417" s="220">
        <v>22.2637</v>
      </c>
      <c r="F417" s="220">
        <v>21.003599999999999</v>
      </c>
      <c r="G417" s="220">
        <v>20.945900000000002</v>
      </c>
      <c r="H417" s="220">
        <v>20.264399999999998</v>
      </c>
      <c r="I417" s="221">
        <v>21.470500000000001</v>
      </c>
      <c r="J417" s="221">
        <v>21.790700000000001</v>
      </c>
      <c r="K417" s="221">
        <v>21.839700000000001</v>
      </c>
      <c r="L417" s="221">
        <v>21.350300000000001</v>
      </c>
      <c r="M417" s="222">
        <v>4</v>
      </c>
      <c r="N417" s="222">
        <v>4</v>
      </c>
      <c r="O417" s="222">
        <v>4</v>
      </c>
      <c r="P417" s="222">
        <v>22</v>
      </c>
      <c r="Q417" s="222">
        <v>198.5</v>
      </c>
      <c r="R417" s="222">
        <v>21285.599999999999</v>
      </c>
    </row>
    <row r="418" spans="1:18" x14ac:dyDescent="0.15">
      <c r="A418" s="223" t="s">
        <v>2094</v>
      </c>
      <c r="B418" s="93" t="s">
        <v>2231</v>
      </c>
      <c r="C418" s="219">
        <v>0.67530800000000002</v>
      </c>
      <c r="D418" s="219">
        <v>0.78793199999999997</v>
      </c>
      <c r="E418" s="220">
        <v>25.245799999999999</v>
      </c>
      <c r="F418" s="220">
        <v>23.9678</v>
      </c>
      <c r="G418" s="220">
        <v>23.981300000000001</v>
      </c>
      <c r="H418" s="220">
        <v>23.5886</v>
      </c>
      <c r="I418" s="221">
        <v>26.232500000000002</v>
      </c>
      <c r="J418" s="221">
        <v>25.233599999999999</v>
      </c>
      <c r="K418" s="221">
        <v>25.484200000000001</v>
      </c>
      <c r="L418" s="221">
        <v>24.241900000000001</v>
      </c>
      <c r="M418" s="222">
        <v>14</v>
      </c>
      <c r="N418" s="222">
        <v>14</v>
      </c>
      <c r="O418" s="222">
        <v>14</v>
      </c>
      <c r="P418" s="222">
        <v>23.4</v>
      </c>
      <c r="Q418" s="222">
        <v>574</v>
      </c>
      <c r="R418" s="222">
        <v>57644.800000000003</v>
      </c>
    </row>
    <row r="419" spans="1:18" x14ac:dyDescent="0.15">
      <c r="A419" s="223" t="s">
        <v>2232</v>
      </c>
      <c r="B419" s="93" t="s">
        <v>2233</v>
      </c>
      <c r="C419" s="219">
        <v>0.67220599999999997</v>
      </c>
      <c r="D419" s="219">
        <v>1.0079</v>
      </c>
      <c r="E419" s="220">
        <v>22.3978</v>
      </c>
      <c r="F419" s="220">
        <v>23.047000000000001</v>
      </c>
      <c r="G419" s="220">
        <v>22.535900000000002</v>
      </c>
      <c r="H419" s="220">
        <v>21.826000000000001</v>
      </c>
      <c r="I419" s="221">
        <v>22.958400000000001</v>
      </c>
      <c r="J419" s="221">
        <v>23.1784</v>
      </c>
      <c r="K419" s="221">
        <v>22.5456</v>
      </c>
      <c r="L419" s="221">
        <v>21.841200000000001</v>
      </c>
      <c r="M419" s="222">
        <v>9</v>
      </c>
      <c r="N419" s="222">
        <v>9</v>
      </c>
      <c r="O419" s="222">
        <v>9</v>
      </c>
      <c r="P419" s="222">
        <v>17</v>
      </c>
      <c r="Q419" s="222">
        <v>784</v>
      </c>
      <c r="R419" s="222">
        <v>86260.7</v>
      </c>
    </row>
    <row r="420" spans="1:18" x14ac:dyDescent="0.15">
      <c r="A420" s="223" t="s">
        <v>2234</v>
      </c>
      <c r="B420" s="93" t="s">
        <v>2235</v>
      </c>
      <c r="C420" s="219">
        <v>0.67187699999999995</v>
      </c>
      <c r="D420" s="219">
        <v>2.4875600000000002</v>
      </c>
      <c r="E420" s="220">
        <v>21.039000000000001</v>
      </c>
      <c r="F420" s="220">
        <v>21.638999999999999</v>
      </c>
      <c r="G420" s="220">
        <v>21.517199999999999</v>
      </c>
      <c r="H420" s="220">
        <v>21.978899999999999</v>
      </c>
      <c r="I420" s="221">
        <v>21.856999999999999</v>
      </c>
      <c r="J420" s="221">
        <v>21.999500000000001</v>
      </c>
      <c r="K420" s="221">
        <v>21.652200000000001</v>
      </c>
      <c r="L420" s="221">
        <v>21.566500000000001</v>
      </c>
      <c r="M420" s="222">
        <v>6</v>
      </c>
      <c r="N420" s="222">
        <v>6</v>
      </c>
      <c r="O420" s="222">
        <v>6</v>
      </c>
      <c r="P420" s="222">
        <v>9</v>
      </c>
      <c r="Q420" s="222">
        <v>891</v>
      </c>
      <c r="R420" s="222">
        <v>99841.5</v>
      </c>
    </row>
    <row r="421" spans="1:18" x14ac:dyDescent="0.15">
      <c r="A421" s="223" t="s">
        <v>2362</v>
      </c>
      <c r="B421" s="93" t="s">
        <v>2363</v>
      </c>
      <c r="C421" s="219">
        <v>0.67134000000000005</v>
      </c>
      <c r="D421" s="219">
        <v>2.7959200000000002</v>
      </c>
      <c r="E421" s="220">
        <v>23.536799999999999</v>
      </c>
      <c r="F421" s="220">
        <v>24.448899999999998</v>
      </c>
      <c r="G421" s="220">
        <v>23.639199999999999</v>
      </c>
      <c r="H421" s="220">
        <v>23.5687</v>
      </c>
      <c r="I421" s="221">
        <v>24.230899999999998</v>
      </c>
      <c r="J421" s="221">
        <v>24.729299999999999</v>
      </c>
      <c r="K421" s="221">
        <v>24.384599999999999</v>
      </c>
      <c r="L421" s="221">
        <v>24.632100000000001</v>
      </c>
      <c r="M421" s="222">
        <v>7</v>
      </c>
      <c r="N421" s="222">
        <v>7</v>
      </c>
      <c r="O421" s="222">
        <v>7</v>
      </c>
      <c r="P421" s="222">
        <v>47</v>
      </c>
      <c r="Q421" s="222">
        <v>149</v>
      </c>
      <c r="R421" s="222">
        <v>16810.599999999999</v>
      </c>
    </row>
    <row r="422" spans="1:18" x14ac:dyDescent="0.15">
      <c r="A422" s="223" t="s">
        <v>2364</v>
      </c>
      <c r="B422" s="93" t="s">
        <v>2364</v>
      </c>
      <c r="C422" s="219">
        <v>0.67122999999999999</v>
      </c>
      <c r="D422" s="219">
        <v>0.34782000000000002</v>
      </c>
      <c r="E422" s="220">
        <v>19.911899999999999</v>
      </c>
      <c r="F422" s="220">
        <v>18.465</v>
      </c>
      <c r="G422" s="220">
        <v>18.092199999999998</v>
      </c>
      <c r="H422" s="220">
        <v>17.181100000000001</v>
      </c>
      <c r="I422" s="221">
        <v>19.416399999999999</v>
      </c>
      <c r="J422" s="221">
        <v>19.052199999999999</v>
      </c>
      <c r="K422" s="221">
        <v>20.633800000000001</v>
      </c>
      <c r="L422" s="221">
        <v>18.5487</v>
      </c>
      <c r="M422" s="222">
        <v>2</v>
      </c>
      <c r="N422" s="222">
        <v>2</v>
      </c>
      <c r="O422" s="222">
        <v>2</v>
      </c>
      <c r="P422" s="222">
        <v>22.4</v>
      </c>
      <c r="Q422" s="222">
        <v>170</v>
      </c>
      <c r="R422" s="222">
        <v>16630.099999999999</v>
      </c>
    </row>
    <row r="423" spans="1:18" x14ac:dyDescent="0.15">
      <c r="A423" s="223" t="s">
        <v>2107</v>
      </c>
      <c r="B423" s="93" t="s">
        <v>2108</v>
      </c>
      <c r="C423" s="219">
        <v>0.67096999999999996</v>
      </c>
      <c r="D423" s="219">
        <v>2.5314999999999999</v>
      </c>
      <c r="E423" s="220">
        <v>23.992899999999999</v>
      </c>
      <c r="F423" s="220">
        <v>24.080300000000001</v>
      </c>
      <c r="G423" s="220">
        <v>24.0564</v>
      </c>
      <c r="H423" s="220">
        <v>23.866800000000001</v>
      </c>
      <c r="I423" s="221">
        <v>24.979500000000002</v>
      </c>
      <c r="J423" s="221">
        <v>25.477799999999998</v>
      </c>
      <c r="K423" s="221">
        <v>25.3703</v>
      </c>
      <c r="L423" s="221">
        <v>25.258099999999999</v>
      </c>
      <c r="M423" s="222">
        <v>14</v>
      </c>
      <c r="N423" s="222">
        <v>14</v>
      </c>
      <c r="O423" s="222">
        <v>14</v>
      </c>
      <c r="P423" s="222">
        <v>43.9</v>
      </c>
      <c r="Q423" s="222">
        <v>458</v>
      </c>
      <c r="R423" s="222">
        <v>51709.7</v>
      </c>
    </row>
    <row r="424" spans="1:18" x14ac:dyDescent="0.15">
      <c r="A424" s="223" t="s">
        <v>2236</v>
      </c>
      <c r="B424" s="93" t="s">
        <v>2237</v>
      </c>
      <c r="C424" s="219">
        <v>0.66985799999999995</v>
      </c>
      <c r="D424" s="219">
        <v>0.17569299999999999</v>
      </c>
      <c r="E424" s="220">
        <v>25.304600000000001</v>
      </c>
      <c r="F424" s="220">
        <v>23.639500000000002</v>
      </c>
      <c r="G424" s="220">
        <v>19.049199999999999</v>
      </c>
      <c r="H424" s="220">
        <v>25.0959</v>
      </c>
      <c r="I424" s="221">
        <v>24.016400000000001</v>
      </c>
      <c r="J424" s="221">
        <v>19.053799999999999</v>
      </c>
      <c r="K424" s="221">
        <v>19.1204</v>
      </c>
      <c r="L424" s="221">
        <v>22.747</v>
      </c>
      <c r="M424" s="222">
        <v>13</v>
      </c>
      <c r="N424" s="222">
        <v>13</v>
      </c>
      <c r="O424" s="222">
        <v>13</v>
      </c>
      <c r="P424" s="222">
        <v>15.4</v>
      </c>
      <c r="Q424" s="222">
        <v>1093</v>
      </c>
      <c r="R424" s="222">
        <v>120895</v>
      </c>
    </row>
    <row r="425" spans="1:18" x14ac:dyDescent="0.15">
      <c r="A425" s="223" t="s">
        <v>2238</v>
      </c>
      <c r="B425" s="93" t="s">
        <v>2109</v>
      </c>
      <c r="C425" s="219">
        <v>0.66985499999999998</v>
      </c>
      <c r="D425" s="219">
        <v>0.735595</v>
      </c>
      <c r="E425" s="220">
        <v>21.013500000000001</v>
      </c>
      <c r="F425" s="220">
        <v>19.5152</v>
      </c>
      <c r="G425" s="220">
        <v>19.3626</v>
      </c>
      <c r="H425" s="220">
        <v>19.367000000000001</v>
      </c>
      <c r="I425" s="221">
        <v>20.757400000000001</v>
      </c>
      <c r="J425" s="221">
        <v>21.867699999999999</v>
      </c>
      <c r="K425" s="221">
        <v>21.7012</v>
      </c>
      <c r="L425" s="221">
        <v>20.113600000000002</v>
      </c>
      <c r="M425" s="222">
        <v>3</v>
      </c>
      <c r="N425" s="222">
        <v>3</v>
      </c>
      <c r="O425" s="222">
        <v>3</v>
      </c>
      <c r="P425" s="222">
        <v>24.8</v>
      </c>
      <c r="Q425" s="222">
        <v>153</v>
      </c>
      <c r="R425" s="222">
        <v>17169.900000000001</v>
      </c>
    </row>
    <row r="426" spans="1:18" x14ac:dyDescent="0.15">
      <c r="A426" s="223" t="s">
        <v>2110</v>
      </c>
      <c r="B426" s="93" t="s">
        <v>2239</v>
      </c>
      <c r="C426" s="219">
        <v>0.66909799999999997</v>
      </c>
      <c r="D426" s="219">
        <v>3.4116499999999998</v>
      </c>
      <c r="E426" s="220">
        <v>22.676200000000001</v>
      </c>
      <c r="F426" s="220">
        <v>22.594999999999999</v>
      </c>
      <c r="G426" s="220">
        <v>22.145299999999999</v>
      </c>
      <c r="H426" s="220">
        <v>22.378599999999999</v>
      </c>
      <c r="I426" s="221">
        <v>23.423500000000001</v>
      </c>
      <c r="J426" s="221">
        <v>23.7288</v>
      </c>
      <c r="K426" s="221">
        <v>23.525600000000001</v>
      </c>
      <c r="L426" s="221">
        <v>23.329699999999999</v>
      </c>
      <c r="M426" s="222">
        <v>7</v>
      </c>
      <c r="N426" s="222">
        <v>7</v>
      </c>
      <c r="O426" s="222">
        <v>7</v>
      </c>
      <c r="P426" s="222">
        <v>23.5</v>
      </c>
      <c r="Q426" s="222">
        <v>396</v>
      </c>
      <c r="R426" s="222">
        <v>42618.5</v>
      </c>
    </row>
    <row r="427" spans="1:18" x14ac:dyDescent="0.15">
      <c r="A427" s="223" t="s">
        <v>2240</v>
      </c>
      <c r="B427" s="93" t="s">
        <v>2113</v>
      </c>
      <c r="C427" s="219">
        <v>0.66871800000000003</v>
      </c>
      <c r="D427" s="219">
        <v>0.29360199999999997</v>
      </c>
      <c r="E427" s="220" t="s">
        <v>1474</v>
      </c>
      <c r="F427" s="220" t="s">
        <v>1474</v>
      </c>
      <c r="G427" s="220" t="s">
        <v>1474</v>
      </c>
      <c r="H427" s="220" t="s">
        <v>1474</v>
      </c>
      <c r="I427" s="221">
        <v>16.9819</v>
      </c>
      <c r="J427" s="221">
        <v>18.069800000000001</v>
      </c>
      <c r="K427" s="221">
        <v>17.8992</v>
      </c>
      <c r="L427" s="221" t="s">
        <v>1474</v>
      </c>
      <c r="M427" s="222">
        <v>2</v>
      </c>
      <c r="N427" s="222">
        <v>2</v>
      </c>
      <c r="O427" s="222">
        <v>2</v>
      </c>
      <c r="P427" s="222">
        <v>6.5</v>
      </c>
      <c r="Q427" s="222">
        <v>452</v>
      </c>
      <c r="R427" s="222">
        <v>51660.4</v>
      </c>
    </row>
    <row r="428" spans="1:18" x14ac:dyDescent="0.15">
      <c r="A428" s="223" t="s">
        <v>2114</v>
      </c>
      <c r="B428" s="93" t="s">
        <v>2115</v>
      </c>
      <c r="C428" s="219">
        <v>0.66741300000000003</v>
      </c>
      <c r="D428" s="219">
        <v>3.3018700000000001</v>
      </c>
      <c r="E428" s="220">
        <v>27.182600000000001</v>
      </c>
      <c r="F428" s="220">
        <v>28.569800000000001</v>
      </c>
      <c r="G428" s="220">
        <v>28.758600000000001</v>
      </c>
      <c r="H428" s="220">
        <v>28.916499999999999</v>
      </c>
      <c r="I428" s="221">
        <v>27.599499999999999</v>
      </c>
      <c r="J428" s="221">
        <v>27.598400000000002</v>
      </c>
      <c r="K428" s="221">
        <v>27.768799999999999</v>
      </c>
      <c r="L428" s="221">
        <v>27.92</v>
      </c>
      <c r="M428" s="222">
        <v>34</v>
      </c>
      <c r="N428" s="222">
        <v>34</v>
      </c>
      <c r="O428" s="222">
        <v>34</v>
      </c>
      <c r="P428" s="222">
        <v>45.3</v>
      </c>
      <c r="Q428" s="222">
        <v>775</v>
      </c>
      <c r="R428" s="222">
        <v>87551.8</v>
      </c>
    </row>
    <row r="429" spans="1:18" x14ac:dyDescent="0.15">
      <c r="A429" s="223" t="s">
        <v>2270</v>
      </c>
      <c r="B429" s="93" t="s">
        <v>2270</v>
      </c>
      <c r="C429" s="219">
        <v>0.66708800000000001</v>
      </c>
      <c r="D429" s="219">
        <v>0.66799900000000001</v>
      </c>
      <c r="E429" s="220">
        <v>19.761299999999999</v>
      </c>
      <c r="F429" s="220">
        <v>18.585100000000001</v>
      </c>
      <c r="G429" s="220">
        <v>19.895800000000001</v>
      </c>
      <c r="H429" s="220">
        <v>18.521899999999999</v>
      </c>
      <c r="I429" s="221">
        <v>20.668299999999999</v>
      </c>
      <c r="J429" s="221">
        <v>21.493400000000001</v>
      </c>
      <c r="K429" s="221">
        <v>20.528600000000001</v>
      </c>
      <c r="L429" s="221">
        <v>19.540700000000001</v>
      </c>
      <c r="M429" s="222">
        <v>14</v>
      </c>
      <c r="N429" s="222">
        <v>14</v>
      </c>
      <c r="O429" s="222">
        <v>14</v>
      </c>
      <c r="P429" s="222">
        <v>47.1</v>
      </c>
      <c r="Q429" s="222">
        <v>350</v>
      </c>
      <c r="R429" s="222">
        <v>38667.5</v>
      </c>
    </row>
    <row r="430" spans="1:18" x14ac:dyDescent="0.15">
      <c r="A430" s="223" t="s">
        <v>2271</v>
      </c>
      <c r="B430" s="93" t="s">
        <v>2272</v>
      </c>
      <c r="C430" s="219">
        <v>0.66406200000000004</v>
      </c>
      <c r="D430" s="219">
        <v>0.81451300000000004</v>
      </c>
      <c r="E430" s="220">
        <v>21.193899999999999</v>
      </c>
      <c r="F430" s="220">
        <v>20.237200000000001</v>
      </c>
      <c r="G430" s="220">
        <v>19.759</v>
      </c>
      <c r="H430" s="220">
        <v>19.967300000000002</v>
      </c>
      <c r="I430" s="221">
        <v>21.369700000000002</v>
      </c>
      <c r="J430" s="221">
        <v>21.726800000000001</v>
      </c>
      <c r="K430" s="221">
        <v>21.159500000000001</v>
      </c>
      <c r="L430" s="221">
        <v>19.8675</v>
      </c>
      <c r="M430" s="222">
        <v>3</v>
      </c>
      <c r="N430" s="222">
        <v>3</v>
      </c>
      <c r="O430" s="222">
        <v>3</v>
      </c>
      <c r="P430" s="222">
        <v>7.9</v>
      </c>
      <c r="Q430" s="222">
        <v>352.5</v>
      </c>
      <c r="R430" s="222">
        <v>40362.6</v>
      </c>
    </row>
    <row r="431" spans="1:18" x14ac:dyDescent="0.15">
      <c r="A431" s="223" t="s">
        <v>2273</v>
      </c>
      <c r="B431" s="93" t="s">
        <v>2274</v>
      </c>
      <c r="C431" s="219">
        <v>0.663103</v>
      </c>
      <c r="D431" s="219">
        <v>0.82410499999999998</v>
      </c>
      <c r="E431" s="220" t="s">
        <v>1474</v>
      </c>
      <c r="F431" s="220">
        <v>17.7117</v>
      </c>
      <c r="G431" s="220">
        <v>17.558299999999999</v>
      </c>
      <c r="H431" s="220">
        <v>17.549199999999999</v>
      </c>
      <c r="I431" s="221">
        <v>18.469899999999999</v>
      </c>
      <c r="J431" s="221">
        <v>19.548200000000001</v>
      </c>
      <c r="K431" s="221">
        <v>19.871700000000001</v>
      </c>
      <c r="L431" s="221">
        <v>19.396899999999999</v>
      </c>
      <c r="M431" s="222">
        <v>1</v>
      </c>
      <c r="N431" s="222">
        <v>1</v>
      </c>
      <c r="O431" s="222">
        <v>1</v>
      </c>
      <c r="P431" s="222">
        <v>4.7</v>
      </c>
      <c r="Q431" s="222">
        <v>364</v>
      </c>
      <c r="R431" s="222">
        <v>40266.300000000003</v>
      </c>
    </row>
    <row r="432" spans="1:18" x14ac:dyDescent="0.15">
      <c r="A432" s="223" t="s">
        <v>2275</v>
      </c>
      <c r="B432" s="93" t="s">
        <v>2276</v>
      </c>
      <c r="C432" s="219">
        <v>0.662408</v>
      </c>
      <c r="D432" s="219">
        <v>2.99464</v>
      </c>
      <c r="E432" s="220">
        <v>24.322299999999998</v>
      </c>
      <c r="F432" s="220">
        <v>25.505099999999999</v>
      </c>
      <c r="G432" s="220">
        <v>25.747800000000002</v>
      </c>
      <c r="H432" s="220">
        <v>26.116900000000001</v>
      </c>
      <c r="I432" s="221">
        <v>25.325500000000002</v>
      </c>
      <c r="J432" s="221">
        <v>25.2454</v>
      </c>
      <c r="K432" s="221">
        <v>25.365600000000001</v>
      </c>
      <c r="L432" s="221">
        <v>25.471499999999999</v>
      </c>
      <c r="M432" s="222">
        <v>42</v>
      </c>
      <c r="N432" s="222">
        <v>42</v>
      </c>
      <c r="O432" s="222">
        <v>42</v>
      </c>
      <c r="P432" s="222">
        <v>27.7</v>
      </c>
      <c r="Q432" s="222">
        <v>2119</v>
      </c>
      <c r="R432" s="222">
        <v>230258</v>
      </c>
    </row>
    <row r="433" spans="1:18" x14ac:dyDescent="0.15">
      <c r="A433" s="223" t="s">
        <v>2277</v>
      </c>
      <c r="B433" s="93" t="s">
        <v>2278</v>
      </c>
      <c r="C433" s="219">
        <v>0.65959299999999998</v>
      </c>
      <c r="D433" s="219">
        <v>1.3169299999999999</v>
      </c>
      <c r="E433" s="220">
        <v>23.615400000000001</v>
      </c>
      <c r="F433" s="220">
        <v>25.1736</v>
      </c>
      <c r="G433" s="220">
        <v>25.506699999999999</v>
      </c>
      <c r="H433" s="220">
        <v>26.036899999999999</v>
      </c>
      <c r="I433" s="221">
        <v>23.802199999999999</v>
      </c>
      <c r="J433" s="221">
        <v>23.849</v>
      </c>
      <c r="K433" s="221">
        <v>23.310199999999998</v>
      </c>
      <c r="L433" s="221">
        <v>23.170999999999999</v>
      </c>
      <c r="M433" s="222">
        <v>23</v>
      </c>
      <c r="N433" s="222">
        <v>23</v>
      </c>
      <c r="O433" s="222">
        <v>23</v>
      </c>
      <c r="P433" s="222">
        <v>26.7</v>
      </c>
      <c r="Q433" s="222">
        <v>894</v>
      </c>
      <c r="R433" s="222">
        <v>102833</v>
      </c>
    </row>
    <row r="434" spans="1:18" x14ac:dyDescent="0.15">
      <c r="A434" s="223" t="s">
        <v>2279</v>
      </c>
      <c r="B434" s="93" t="s">
        <v>2280</v>
      </c>
      <c r="C434" s="219">
        <v>0.65863700000000003</v>
      </c>
      <c r="D434" s="219">
        <v>0.39808199999999999</v>
      </c>
      <c r="E434" s="220" t="s">
        <v>1474</v>
      </c>
      <c r="F434" s="220" t="s">
        <v>1474</v>
      </c>
      <c r="G434" s="220" t="s">
        <v>1474</v>
      </c>
      <c r="H434" s="220" t="s">
        <v>1474</v>
      </c>
      <c r="I434" s="221" t="s">
        <v>1474</v>
      </c>
      <c r="J434" s="221" t="s">
        <v>1474</v>
      </c>
      <c r="K434" s="221" t="s">
        <v>1474</v>
      </c>
      <c r="L434" s="221">
        <v>16.194400000000002</v>
      </c>
      <c r="M434" s="222">
        <v>1</v>
      </c>
      <c r="N434" s="222">
        <v>1</v>
      </c>
      <c r="O434" s="222">
        <v>1</v>
      </c>
      <c r="P434" s="222">
        <v>4.7</v>
      </c>
      <c r="Q434" s="222">
        <v>497</v>
      </c>
      <c r="R434" s="222">
        <v>54253.2</v>
      </c>
    </row>
    <row r="435" spans="1:18" x14ac:dyDescent="0.15">
      <c r="A435" s="223" t="s">
        <v>2281</v>
      </c>
      <c r="B435" s="93" t="s">
        <v>2282</v>
      </c>
      <c r="C435" s="219">
        <v>0.65821600000000002</v>
      </c>
      <c r="D435" s="219">
        <v>2.06263</v>
      </c>
      <c r="E435" s="220">
        <v>21.226800000000001</v>
      </c>
      <c r="F435" s="220">
        <v>20.183599999999998</v>
      </c>
      <c r="G435" s="220">
        <v>19.8232</v>
      </c>
      <c r="H435" s="220">
        <v>19.6539</v>
      </c>
      <c r="I435" s="221">
        <v>20.473500000000001</v>
      </c>
      <c r="J435" s="221">
        <v>21.0898</v>
      </c>
      <c r="K435" s="221">
        <v>21.020900000000001</v>
      </c>
      <c r="L435" s="221">
        <v>21.022400000000001</v>
      </c>
      <c r="M435" s="222">
        <v>4</v>
      </c>
      <c r="N435" s="222">
        <v>4</v>
      </c>
      <c r="O435" s="222">
        <v>4</v>
      </c>
      <c r="P435" s="222">
        <v>8</v>
      </c>
      <c r="Q435" s="222">
        <v>647</v>
      </c>
      <c r="R435" s="222">
        <v>71129.5</v>
      </c>
    </row>
    <row r="436" spans="1:18" x14ac:dyDescent="0.15">
      <c r="A436" s="223" t="s">
        <v>2283</v>
      </c>
      <c r="B436" s="93" t="s">
        <v>2284</v>
      </c>
      <c r="C436" s="219">
        <v>0.65667500000000001</v>
      </c>
      <c r="D436" s="219">
        <v>1.44693</v>
      </c>
      <c r="E436" s="220">
        <v>23.3279</v>
      </c>
      <c r="F436" s="220">
        <v>23.659700000000001</v>
      </c>
      <c r="G436" s="220">
        <v>23.299900000000001</v>
      </c>
      <c r="H436" s="220">
        <v>23.3781</v>
      </c>
      <c r="I436" s="221">
        <v>24.024799999999999</v>
      </c>
      <c r="J436" s="221">
        <v>24.773299999999999</v>
      </c>
      <c r="K436" s="221">
        <v>24.557300000000001</v>
      </c>
      <c r="L436" s="221">
        <v>24.035499999999999</v>
      </c>
      <c r="M436" s="222">
        <v>22</v>
      </c>
      <c r="N436" s="222">
        <v>18</v>
      </c>
      <c r="O436" s="222">
        <v>14</v>
      </c>
      <c r="P436" s="222">
        <v>42</v>
      </c>
      <c r="Q436" s="222">
        <v>635</v>
      </c>
      <c r="R436" s="222">
        <v>69743.600000000006</v>
      </c>
    </row>
    <row r="437" spans="1:18" x14ac:dyDescent="0.15">
      <c r="A437" s="223" t="s">
        <v>2285</v>
      </c>
      <c r="B437" s="93" t="s">
        <v>2286</v>
      </c>
      <c r="C437" s="219">
        <v>0.65625999999999995</v>
      </c>
      <c r="D437" s="219">
        <v>1.41039</v>
      </c>
      <c r="E437" s="220">
        <v>18.468699999999998</v>
      </c>
      <c r="F437" s="220">
        <v>19.482399999999998</v>
      </c>
      <c r="G437" s="220">
        <v>19.0642</v>
      </c>
      <c r="H437" s="220">
        <v>18.8901</v>
      </c>
      <c r="I437" s="221">
        <v>18.9788</v>
      </c>
      <c r="J437" s="221">
        <v>19.005400000000002</v>
      </c>
      <c r="K437" s="221">
        <v>19.600200000000001</v>
      </c>
      <c r="L437" s="221">
        <v>19.100300000000001</v>
      </c>
      <c r="M437" s="222">
        <v>2</v>
      </c>
      <c r="N437" s="222">
        <v>2</v>
      </c>
      <c r="O437" s="222">
        <v>2</v>
      </c>
      <c r="P437" s="222">
        <v>5.6</v>
      </c>
      <c r="Q437" s="222">
        <v>394</v>
      </c>
      <c r="R437" s="222">
        <v>45999.4</v>
      </c>
    </row>
    <row r="438" spans="1:18" x14ac:dyDescent="0.15">
      <c r="A438" s="223" t="s">
        <v>2287</v>
      </c>
      <c r="B438" s="93" t="s">
        <v>2288</v>
      </c>
      <c r="C438" s="219">
        <v>0.65436700000000003</v>
      </c>
      <c r="D438" s="219">
        <v>1.18757</v>
      </c>
      <c r="E438" s="220">
        <v>21.084399999999999</v>
      </c>
      <c r="F438" s="220">
        <v>21.003</v>
      </c>
      <c r="G438" s="220">
        <v>21.898800000000001</v>
      </c>
      <c r="H438" s="220">
        <v>21.950900000000001</v>
      </c>
      <c r="I438" s="221">
        <v>21.124099999999999</v>
      </c>
      <c r="J438" s="221">
        <v>20.665400000000002</v>
      </c>
      <c r="K438" s="221">
        <v>20.701499999999999</v>
      </c>
      <c r="L438" s="221">
        <v>20.027000000000001</v>
      </c>
      <c r="M438" s="222">
        <v>4</v>
      </c>
      <c r="N438" s="222">
        <v>4</v>
      </c>
      <c r="O438" s="222">
        <v>4</v>
      </c>
      <c r="P438" s="222">
        <v>14.5</v>
      </c>
      <c r="Q438" s="222">
        <v>330</v>
      </c>
      <c r="R438" s="222">
        <v>40087.599999999999</v>
      </c>
    </row>
    <row r="439" spans="1:18" x14ac:dyDescent="0.15">
      <c r="A439" s="223" t="s">
        <v>2289</v>
      </c>
      <c r="B439" s="93" t="s">
        <v>2290</v>
      </c>
      <c r="C439" s="219">
        <v>0.65352200000000005</v>
      </c>
      <c r="D439" s="219">
        <v>0.17904800000000001</v>
      </c>
      <c r="E439" s="220">
        <v>18.639600000000002</v>
      </c>
      <c r="F439" s="220">
        <v>18.0091</v>
      </c>
      <c r="G439" s="220" t="s">
        <v>1474</v>
      </c>
      <c r="H439" s="220" t="s">
        <v>1474</v>
      </c>
      <c r="I439" s="221">
        <v>18.733799999999999</v>
      </c>
      <c r="J439" s="221">
        <v>19.5792</v>
      </c>
      <c r="K439" s="221">
        <v>18.409600000000001</v>
      </c>
      <c r="L439" s="221" t="s">
        <v>1474</v>
      </c>
      <c r="M439" s="222">
        <v>1</v>
      </c>
      <c r="N439" s="222">
        <v>1</v>
      </c>
      <c r="O439" s="222">
        <v>1</v>
      </c>
      <c r="P439" s="222">
        <v>3.2</v>
      </c>
      <c r="Q439" s="222">
        <v>394.5</v>
      </c>
      <c r="R439" s="222">
        <v>42895.9</v>
      </c>
    </row>
    <row r="440" spans="1:18" x14ac:dyDescent="0.15">
      <c r="A440" s="223" t="s">
        <v>2291</v>
      </c>
      <c r="B440" s="93" t="s">
        <v>2292</v>
      </c>
      <c r="C440" s="219">
        <v>0.65225699999999998</v>
      </c>
      <c r="D440" s="219">
        <v>3.0409000000000002</v>
      </c>
      <c r="E440" s="220">
        <v>24.413900000000002</v>
      </c>
      <c r="F440" s="220">
        <v>24.170999999999999</v>
      </c>
      <c r="G440" s="220">
        <v>23.8996</v>
      </c>
      <c r="H440" s="220">
        <v>23.937999999999999</v>
      </c>
      <c r="I440" s="221">
        <v>25.247</v>
      </c>
      <c r="J440" s="221">
        <v>25.327400000000001</v>
      </c>
      <c r="K440" s="221">
        <v>25.508800000000001</v>
      </c>
      <c r="L440" s="221">
        <v>25.236599999999999</v>
      </c>
      <c r="M440" s="222">
        <v>19</v>
      </c>
      <c r="N440" s="222">
        <v>19</v>
      </c>
      <c r="O440" s="222">
        <v>19</v>
      </c>
      <c r="P440" s="222">
        <v>42.3</v>
      </c>
      <c r="Q440" s="222">
        <v>537</v>
      </c>
      <c r="R440" s="222">
        <v>61293</v>
      </c>
    </row>
    <row r="441" spans="1:18" x14ac:dyDescent="0.15">
      <c r="A441" s="223" t="s">
        <v>2405</v>
      </c>
      <c r="B441" s="93" t="s">
        <v>2406</v>
      </c>
      <c r="C441" s="219">
        <v>0.65185099999999996</v>
      </c>
      <c r="D441" s="219">
        <v>3.4921700000000002</v>
      </c>
      <c r="E441" s="220">
        <v>27.942399999999999</v>
      </c>
      <c r="F441" s="220">
        <v>28.232700000000001</v>
      </c>
      <c r="G441" s="220">
        <v>28.011500000000002</v>
      </c>
      <c r="H441" s="220">
        <v>27.873999999999999</v>
      </c>
      <c r="I441" s="221">
        <v>28.786000000000001</v>
      </c>
      <c r="J441" s="221">
        <v>28.919599999999999</v>
      </c>
      <c r="K441" s="221">
        <v>28.999700000000001</v>
      </c>
      <c r="L441" s="221">
        <v>29.103100000000001</v>
      </c>
      <c r="M441" s="222">
        <v>30</v>
      </c>
      <c r="N441" s="222">
        <v>30</v>
      </c>
      <c r="O441" s="222">
        <v>30</v>
      </c>
      <c r="P441" s="222">
        <v>71.7</v>
      </c>
      <c r="Q441" s="222">
        <v>506</v>
      </c>
      <c r="R441" s="222">
        <v>57149.599999999999</v>
      </c>
    </row>
    <row r="442" spans="1:18" x14ac:dyDescent="0.15">
      <c r="A442" s="223" t="s">
        <v>2407</v>
      </c>
      <c r="B442" s="93" t="s">
        <v>2146</v>
      </c>
      <c r="C442" s="219">
        <v>0.65063899999999997</v>
      </c>
      <c r="D442" s="219">
        <v>1.42842</v>
      </c>
      <c r="E442" s="220" t="s">
        <v>1474</v>
      </c>
      <c r="F442" s="220" t="s">
        <v>1474</v>
      </c>
      <c r="G442" s="220" t="s">
        <v>1474</v>
      </c>
      <c r="H442" s="220" t="s">
        <v>1474</v>
      </c>
      <c r="I442" s="221">
        <v>16.193000000000001</v>
      </c>
      <c r="J442" s="221">
        <v>16.7316</v>
      </c>
      <c r="K442" s="221">
        <v>16.706600000000002</v>
      </c>
      <c r="L442" s="221">
        <v>16.185600000000001</v>
      </c>
      <c r="M442" s="222">
        <v>2</v>
      </c>
      <c r="N442" s="222">
        <v>2</v>
      </c>
      <c r="O442" s="222">
        <v>2</v>
      </c>
      <c r="P442" s="222">
        <v>3.7</v>
      </c>
      <c r="Q442" s="222">
        <v>512</v>
      </c>
      <c r="R442" s="222">
        <v>55073.8</v>
      </c>
    </row>
    <row r="443" spans="1:18" x14ac:dyDescent="0.15">
      <c r="A443" s="223" t="s">
        <v>2147</v>
      </c>
      <c r="B443" s="93" t="s">
        <v>2148</v>
      </c>
      <c r="C443" s="219">
        <v>0.64249299999999998</v>
      </c>
      <c r="D443" s="219">
        <v>2.2270400000000001</v>
      </c>
      <c r="E443" s="220">
        <v>26.688700000000001</v>
      </c>
      <c r="F443" s="220">
        <v>26.065999999999999</v>
      </c>
      <c r="G443" s="220">
        <v>26.0749</v>
      </c>
      <c r="H443" s="220">
        <v>25.784800000000001</v>
      </c>
      <c r="I443" s="221">
        <v>26.524100000000001</v>
      </c>
      <c r="J443" s="221">
        <v>27.184899999999999</v>
      </c>
      <c r="K443" s="221">
        <v>26.657900000000001</v>
      </c>
      <c r="L443" s="221">
        <v>26.598199999999999</v>
      </c>
      <c r="M443" s="222">
        <v>26</v>
      </c>
      <c r="N443" s="222">
        <v>26</v>
      </c>
      <c r="O443" s="222">
        <v>26</v>
      </c>
      <c r="P443" s="222">
        <v>36.200000000000003</v>
      </c>
      <c r="Q443" s="222">
        <v>776</v>
      </c>
      <c r="R443" s="222">
        <v>84092.2</v>
      </c>
    </row>
    <row r="444" spans="1:18" x14ac:dyDescent="0.15">
      <c r="A444" s="223" t="s">
        <v>2149</v>
      </c>
      <c r="B444" s="93" t="s">
        <v>2150</v>
      </c>
      <c r="C444" s="219">
        <v>0.63891699999999996</v>
      </c>
      <c r="D444" s="219">
        <v>2.5689099999999998</v>
      </c>
      <c r="E444" s="220">
        <v>22.418399999999998</v>
      </c>
      <c r="F444" s="220">
        <v>22.039000000000001</v>
      </c>
      <c r="G444" s="220">
        <v>22.4053</v>
      </c>
      <c r="H444" s="220">
        <v>22.432500000000001</v>
      </c>
      <c r="I444" s="221">
        <v>23.803899999999999</v>
      </c>
      <c r="J444" s="221">
        <v>23.888500000000001</v>
      </c>
      <c r="K444" s="221">
        <v>23.92</v>
      </c>
      <c r="L444" s="221">
        <v>23.436399999999999</v>
      </c>
      <c r="M444" s="222">
        <v>17</v>
      </c>
      <c r="N444" s="222">
        <v>17</v>
      </c>
      <c r="O444" s="222">
        <v>17</v>
      </c>
      <c r="P444" s="222">
        <v>21.8</v>
      </c>
      <c r="Q444" s="222">
        <v>1053</v>
      </c>
      <c r="R444" s="222">
        <v>120289</v>
      </c>
    </row>
    <row r="445" spans="1:18" x14ac:dyDescent="0.15">
      <c r="A445" s="223" t="s">
        <v>2151</v>
      </c>
      <c r="B445" s="93" t="s">
        <v>2152</v>
      </c>
      <c r="C445" s="219">
        <v>0.63490400000000002</v>
      </c>
      <c r="D445" s="219">
        <v>1.1184499999999999</v>
      </c>
      <c r="E445" s="220">
        <v>19.574999999999999</v>
      </c>
      <c r="F445" s="220">
        <v>18.831399999999999</v>
      </c>
      <c r="G445" s="220" t="s">
        <v>1474</v>
      </c>
      <c r="H445" s="220">
        <v>18.025600000000001</v>
      </c>
      <c r="I445" s="221">
        <v>18.831299999999999</v>
      </c>
      <c r="J445" s="221">
        <v>19.001000000000001</v>
      </c>
      <c r="K445" s="221">
        <v>18.8978</v>
      </c>
      <c r="L445" s="221">
        <v>18.6143</v>
      </c>
      <c r="M445" s="222">
        <v>2</v>
      </c>
      <c r="N445" s="222">
        <v>2</v>
      </c>
      <c r="O445" s="222">
        <v>2</v>
      </c>
      <c r="P445" s="222">
        <v>5</v>
      </c>
      <c r="Q445" s="222">
        <v>500</v>
      </c>
      <c r="R445" s="222">
        <v>56068.2</v>
      </c>
    </row>
    <row r="446" spans="1:18" x14ac:dyDescent="0.15">
      <c r="A446" s="223" t="s">
        <v>2153</v>
      </c>
      <c r="B446" s="93" t="s">
        <v>2154</v>
      </c>
      <c r="C446" s="219">
        <v>0.63051299999999999</v>
      </c>
      <c r="D446" s="219">
        <v>0.52498699999999998</v>
      </c>
      <c r="E446" s="220" t="s">
        <v>1474</v>
      </c>
      <c r="F446" s="220" t="s">
        <v>1474</v>
      </c>
      <c r="G446" s="220" t="s">
        <v>1474</v>
      </c>
      <c r="H446" s="220">
        <v>17.689800000000002</v>
      </c>
      <c r="I446" s="221" t="s">
        <v>1474</v>
      </c>
      <c r="J446" s="221" t="s">
        <v>1474</v>
      </c>
      <c r="K446" s="221" t="s">
        <v>1474</v>
      </c>
      <c r="L446" s="221" t="s">
        <v>1474</v>
      </c>
      <c r="M446" s="222">
        <v>1</v>
      </c>
      <c r="N446" s="222">
        <v>1</v>
      </c>
      <c r="O446" s="222">
        <v>1</v>
      </c>
      <c r="P446" s="222">
        <v>2.5</v>
      </c>
      <c r="Q446" s="222">
        <v>874</v>
      </c>
      <c r="R446" s="222">
        <v>99119.8</v>
      </c>
    </row>
    <row r="447" spans="1:18" x14ac:dyDescent="0.15">
      <c r="A447" s="223" t="s">
        <v>2155</v>
      </c>
      <c r="B447" s="93" t="s">
        <v>2156</v>
      </c>
      <c r="C447" s="219">
        <v>0.62890999999999997</v>
      </c>
      <c r="D447" s="219">
        <v>0.83251600000000003</v>
      </c>
      <c r="E447" s="220">
        <v>20.249300000000002</v>
      </c>
      <c r="F447" s="220">
        <v>19.93</v>
      </c>
      <c r="G447" s="220">
        <v>19.902100000000001</v>
      </c>
      <c r="H447" s="220">
        <v>20.142099999999999</v>
      </c>
      <c r="I447" s="221">
        <v>20.267399999999999</v>
      </c>
      <c r="J447" s="221">
        <v>20.928899999999999</v>
      </c>
      <c r="K447" s="221">
        <v>21.6831</v>
      </c>
      <c r="L447" s="221">
        <v>20.6511</v>
      </c>
      <c r="M447" s="222">
        <v>4</v>
      </c>
      <c r="N447" s="222">
        <v>4</v>
      </c>
      <c r="O447" s="222">
        <v>4</v>
      </c>
      <c r="P447" s="222">
        <v>8.6</v>
      </c>
      <c r="Q447" s="222">
        <v>592</v>
      </c>
      <c r="R447" s="222">
        <v>67767.5</v>
      </c>
    </row>
    <row r="448" spans="1:18" x14ac:dyDescent="0.15">
      <c r="A448" s="223" t="s">
        <v>2157</v>
      </c>
      <c r="B448" s="93" t="s">
        <v>2158</v>
      </c>
      <c r="C448" s="219">
        <v>0.627861</v>
      </c>
      <c r="D448" s="219">
        <v>0.681064</v>
      </c>
      <c r="E448" s="220">
        <v>27.416699999999999</v>
      </c>
      <c r="F448" s="220">
        <v>25.8154</v>
      </c>
      <c r="G448" s="220">
        <v>25.631599999999999</v>
      </c>
      <c r="H448" s="220">
        <v>24.861799999999999</v>
      </c>
      <c r="I448" s="221">
        <v>26.279699999999998</v>
      </c>
      <c r="J448" s="221">
        <v>24.693000000000001</v>
      </c>
      <c r="K448" s="221">
        <v>25.2408</v>
      </c>
      <c r="L448" s="221">
        <v>24.677099999999999</v>
      </c>
      <c r="M448" s="222">
        <v>27</v>
      </c>
      <c r="N448" s="222">
        <v>27</v>
      </c>
      <c r="O448" s="222">
        <v>11</v>
      </c>
      <c r="P448" s="222">
        <v>32.5</v>
      </c>
      <c r="Q448" s="222">
        <v>682</v>
      </c>
      <c r="R448" s="222">
        <v>67727.7</v>
      </c>
    </row>
    <row r="449" spans="1:18" x14ac:dyDescent="0.15">
      <c r="A449" s="223" t="s">
        <v>2159</v>
      </c>
      <c r="B449" s="93" t="s">
        <v>2160</v>
      </c>
      <c r="C449" s="219">
        <v>0.626305</v>
      </c>
      <c r="D449" s="219">
        <v>4.2478300000000004</v>
      </c>
      <c r="E449" s="220">
        <v>25.5151</v>
      </c>
      <c r="F449" s="220">
        <v>25.758800000000001</v>
      </c>
      <c r="G449" s="220">
        <v>25.6357</v>
      </c>
      <c r="H449" s="220">
        <v>25.645499999999998</v>
      </c>
      <c r="I449" s="221">
        <v>26.658300000000001</v>
      </c>
      <c r="J449" s="221">
        <v>26.763300000000001</v>
      </c>
      <c r="K449" s="221">
        <v>26.678699999999999</v>
      </c>
      <c r="L449" s="221">
        <v>26.581600000000002</v>
      </c>
      <c r="M449" s="222">
        <v>23</v>
      </c>
      <c r="N449" s="222">
        <v>23</v>
      </c>
      <c r="O449" s="222">
        <v>23</v>
      </c>
      <c r="P449" s="222">
        <v>56.6</v>
      </c>
      <c r="Q449" s="222">
        <v>558</v>
      </c>
      <c r="R449" s="222">
        <v>62339.1</v>
      </c>
    </row>
    <row r="450" spans="1:18" x14ac:dyDescent="0.15">
      <c r="A450" s="223" t="s">
        <v>2161</v>
      </c>
      <c r="B450" s="93" t="s">
        <v>2172</v>
      </c>
      <c r="C450" s="219">
        <v>0.62409999999999999</v>
      </c>
      <c r="D450" s="219">
        <v>0.61603799999999997</v>
      </c>
      <c r="E450" s="220">
        <v>22.599299999999999</v>
      </c>
      <c r="F450" s="220">
        <v>21.2547</v>
      </c>
      <c r="G450" s="220">
        <v>20.934999999999999</v>
      </c>
      <c r="H450" s="220">
        <v>20.271899999999999</v>
      </c>
      <c r="I450" s="221">
        <v>21.165800000000001</v>
      </c>
      <c r="J450" s="221">
        <v>21.151399999999999</v>
      </c>
      <c r="K450" s="221">
        <v>21.5395</v>
      </c>
      <c r="L450" s="221">
        <v>19.808700000000002</v>
      </c>
      <c r="M450" s="222">
        <v>1</v>
      </c>
      <c r="N450" s="222">
        <v>1</v>
      </c>
      <c r="O450" s="222">
        <v>1</v>
      </c>
      <c r="P450" s="222">
        <v>10.1</v>
      </c>
      <c r="Q450" s="222">
        <v>119</v>
      </c>
      <c r="R450" s="222">
        <v>12674.1</v>
      </c>
    </row>
    <row r="451" spans="1:18" x14ac:dyDescent="0.15">
      <c r="A451" s="223" t="s">
        <v>2173</v>
      </c>
      <c r="B451" s="93" t="s">
        <v>2174</v>
      </c>
      <c r="C451" s="219">
        <v>0.62241900000000006</v>
      </c>
      <c r="D451" s="219">
        <v>0.49523200000000001</v>
      </c>
      <c r="E451" s="220">
        <v>17.466699999999999</v>
      </c>
      <c r="F451" s="220">
        <v>18.8401</v>
      </c>
      <c r="G451" s="220">
        <v>18.9451</v>
      </c>
      <c r="H451" s="220">
        <v>19.321100000000001</v>
      </c>
      <c r="I451" s="221">
        <v>17.572800000000001</v>
      </c>
      <c r="J451" s="221">
        <v>17.757000000000001</v>
      </c>
      <c r="K451" s="221">
        <v>17.9558</v>
      </c>
      <c r="L451" s="221">
        <v>17.670300000000001</v>
      </c>
      <c r="M451" s="222">
        <v>1</v>
      </c>
      <c r="N451" s="222">
        <v>1</v>
      </c>
      <c r="O451" s="222">
        <v>1</v>
      </c>
      <c r="P451" s="222">
        <v>8.4</v>
      </c>
      <c r="Q451" s="222">
        <v>154</v>
      </c>
      <c r="R451" s="222">
        <v>17817.400000000001</v>
      </c>
    </row>
    <row r="452" spans="1:18" x14ac:dyDescent="0.15">
      <c r="A452" s="223" t="s">
        <v>2175</v>
      </c>
      <c r="B452" s="93" t="s">
        <v>2176</v>
      </c>
      <c r="C452" s="219">
        <v>0.62237200000000004</v>
      </c>
      <c r="D452" s="219">
        <v>6.0490899999999996</v>
      </c>
      <c r="E452" s="220">
        <v>18.107900000000001</v>
      </c>
      <c r="F452" s="220">
        <v>17.305</v>
      </c>
      <c r="G452" s="220">
        <v>17.830200000000001</v>
      </c>
      <c r="H452" s="220">
        <v>17.951000000000001</v>
      </c>
      <c r="I452" s="221">
        <v>18.235099999999999</v>
      </c>
      <c r="J452" s="221">
        <v>18.188099999999999</v>
      </c>
      <c r="K452" s="221">
        <v>18.1038</v>
      </c>
      <c r="L452" s="221">
        <v>18.186199999999999</v>
      </c>
      <c r="M452" s="222">
        <v>1</v>
      </c>
      <c r="N452" s="222">
        <v>1</v>
      </c>
      <c r="O452" s="222">
        <v>1</v>
      </c>
      <c r="P452" s="222">
        <v>2.1</v>
      </c>
      <c r="Q452" s="222">
        <v>522</v>
      </c>
      <c r="R452" s="222">
        <v>59684.3</v>
      </c>
    </row>
    <row r="453" spans="1:18" x14ac:dyDescent="0.15">
      <c r="A453" s="223" t="s">
        <v>2180</v>
      </c>
      <c r="B453" s="93" t="s">
        <v>2181</v>
      </c>
      <c r="C453" s="219">
        <v>0.62130700000000005</v>
      </c>
      <c r="D453" s="219">
        <v>2.43269</v>
      </c>
      <c r="E453" s="220">
        <v>23.8535</v>
      </c>
      <c r="F453" s="220">
        <v>24.8065</v>
      </c>
      <c r="G453" s="220">
        <v>24.939599999999999</v>
      </c>
      <c r="H453" s="220">
        <v>25.211300000000001</v>
      </c>
      <c r="I453" s="221">
        <v>24.405899999999999</v>
      </c>
      <c r="J453" s="221">
        <v>24.284300000000002</v>
      </c>
      <c r="K453" s="221">
        <v>23.902799999999999</v>
      </c>
      <c r="L453" s="221">
        <v>23.8749</v>
      </c>
      <c r="M453" s="222">
        <v>17</v>
      </c>
      <c r="N453" s="222">
        <v>17</v>
      </c>
      <c r="O453" s="222">
        <v>17</v>
      </c>
      <c r="P453" s="222">
        <v>33.4</v>
      </c>
      <c r="Q453" s="222">
        <v>287</v>
      </c>
      <c r="R453" s="222">
        <v>34829.4</v>
      </c>
    </row>
    <row r="454" spans="1:18" x14ac:dyDescent="0.15">
      <c r="A454" s="223" t="s">
        <v>2182</v>
      </c>
      <c r="B454" s="93" t="s">
        <v>2183</v>
      </c>
      <c r="C454" s="219">
        <v>0.62061299999999997</v>
      </c>
      <c r="D454" s="219">
        <v>0.737012</v>
      </c>
      <c r="E454" s="220">
        <v>18.007999999999999</v>
      </c>
      <c r="F454" s="220" t="s">
        <v>1474</v>
      </c>
      <c r="G454" s="220" t="s">
        <v>1474</v>
      </c>
      <c r="H454" s="220" t="s">
        <v>1474</v>
      </c>
      <c r="I454" s="221">
        <v>19.034099999999999</v>
      </c>
      <c r="J454" s="221">
        <v>18.865100000000002</v>
      </c>
      <c r="K454" s="221">
        <v>18.988</v>
      </c>
      <c r="L454" s="221">
        <v>18.186599999999999</v>
      </c>
      <c r="M454" s="222">
        <v>2</v>
      </c>
      <c r="N454" s="222">
        <v>2</v>
      </c>
      <c r="O454" s="222">
        <v>2</v>
      </c>
      <c r="P454" s="222">
        <v>5.7</v>
      </c>
      <c r="Q454" s="222">
        <v>493</v>
      </c>
      <c r="R454" s="222">
        <v>53938.9</v>
      </c>
    </row>
    <row r="455" spans="1:18" x14ac:dyDescent="0.15">
      <c r="A455" s="223" t="s">
        <v>2184</v>
      </c>
      <c r="B455" s="93" t="s">
        <v>2299</v>
      </c>
      <c r="C455" s="219">
        <v>0.620255</v>
      </c>
      <c r="D455" s="219">
        <v>2.0175100000000001</v>
      </c>
      <c r="E455" s="220">
        <v>21.231300000000001</v>
      </c>
      <c r="F455" s="220">
        <v>21.5671</v>
      </c>
      <c r="G455" s="220">
        <v>21.650600000000001</v>
      </c>
      <c r="H455" s="220">
        <v>21.525600000000001</v>
      </c>
      <c r="I455" s="221">
        <v>21.082699999999999</v>
      </c>
      <c r="J455" s="221">
        <v>21.255099999999999</v>
      </c>
      <c r="K455" s="221">
        <v>20.971800000000002</v>
      </c>
      <c r="L455" s="221">
        <v>20.6541</v>
      </c>
      <c r="M455" s="222">
        <v>4</v>
      </c>
      <c r="N455" s="222">
        <v>4</v>
      </c>
      <c r="O455" s="222">
        <v>4</v>
      </c>
      <c r="P455" s="222">
        <v>33.1</v>
      </c>
      <c r="Q455" s="222">
        <v>121</v>
      </c>
      <c r="R455" s="222">
        <v>14194.3</v>
      </c>
    </row>
    <row r="456" spans="1:18" x14ac:dyDescent="0.15">
      <c r="A456" s="223" t="s">
        <v>2300</v>
      </c>
      <c r="B456" s="93" t="s">
        <v>2301</v>
      </c>
      <c r="C456" s="219">
        <v>0.619085</v>
      </c>
      <c r="D456" s="219">
        <v>1.0265</v>
      </c>
      <c r="E456" s="220">
        <v>20.441299999999998</v>
      </c>
      <c r="F456" s="220">
        <v>20.43</v>
      </c>
      <c r="G456" s="220">
        <v>19.832899999999999</v>
      </c>
      <c r="H456" s="220">
        <v>20.3903</v>
      </c>
      <c r="I456" s="221">
        <v>20.9588</v>
      </c>
      <c r="J456" s="221">
        <v>21.4634</v>
      </c>
      <c r="K456" s="221">
        <v>21.619499999999999</v>
      </c>
      <c r="L456" s="221">
        <v>22.1387</v>
      </c>
      <c r="M456" s="222">
        <v>6</v>
      </c>
      <c r="N456" s="222">
        <v>6</v>
      </c>
      <c r="O456" s="222">
        <v>1</v>
      </c>
      <c r="P456" s="222">
        <v>13.5</v>
      </c>
      <c r="Q456" s="222">
        <v>460</v>
      </c>
      <c r="R456" s="222">
        <v>51315.4</v>
      </c>
    </row>
    <row r="457" spans="1:18" x14ac:dyDescent="0.15">
      <c r="A457" s="223" t="s">
        <v>2302</v>
      </c>
      <c r="B457" s="93" t="s">
        <v>2303</v>
      </c>
      <c r="C457" s="219">
        <v>0.61752300000000004</v>
      </c>
      <c r="D457" s="219">
        <v>0.97329100000000002</v>
      </c>
      <c r="E457" s="220">
        <v>21.4665</v>
      </c>
      <c r="F457" s="220">
        <v>21.194400000000002</v>
      </c>
      <c r="G457" s="220">
        <v>21.203900000000001</v>
      </c>
      <c r="H457" s="220">
        <v>20.906300000000002</v>
      </c>
      <c r="I457" s="221">
        <v>22.243400000000001</v>
      </c>
      <c r="J457" s="221">
        <v>22.843800000000002</v>
      </c>
      <c r="K457" s="221">
        <v>21.9208</v>
      </c>
      <c r="L457" s="221">
        <v>21.631799999999998</v>
      </c>
      <c r="M457" s="222">
        <v>8</v>
      </c>
      <c r="N457" s="222">
        <v>8</v>
      </c>
      <c r="O457" s="222">
        <v>8</v>
      </c>
      <c r="P457" s="222">
        <v>28.4</v>
      </c>
      <c r="Q457" s="222">
        <v>324</v>
      </c>
      <c r="R457" s="222">
        <v>37672.800000000003</v>
      </c>
    </row>
    <row r="458" spans="1:18" x14ac:dyDescent="0.15">
      <c r="A458" s="223" t="s">
        <v>2304</v>
      </c>
      <c r="B458" s="93" t="s">
        <v>2305</v>
      </c>
      <c r="C458" s="219">
        <v>0.61497000000000002</v>
      </c>
      <c r="D458" s="219">
        <v>1.7084299999999999</v>
      </c>
      <c r="E458" s="220">
        <v>21.7409</v>
      </c>
      <c r="F458" s="220">
        <v>22.172999999999998</v>
      </c>
      <c r="G458" s="220">
        <v>21.7911</v>
      </c>
      <c r="H458" s="220">
        <v>21.982099999999999</v>
      </c>
      <c r="I458" s="221">
        <v>23.177700000000002</v>
      </c>
      <c r="J458" s="221">
        <v>23.828700000000001</v>
      </c>
      <c r="K458" s="221">
        <v>23.3977</v>
      </c>
      <c r="L458" s="221">
        <v>22.9755</v>
      </c>
      <c r="M458" s="222">
        <v>6</v>
      </c>
      <c r="N458" s="222">
        <v>6</v>
      </c>
      <c r="O458" s="222">
        <v>6</v>
      </c>
      <c r="P458" s="222">
        <v>20.100000000000001</v>
      </c>
      <c r="Q458" s="222">
        <v>389</v>
      </c>
      <c r="R458" s="222">
        <v>45381</v>
      </c>
    </row>
    <row r="459" spans="1:18" x14ac:dyDescent="0.15">
      <c r="A459" s="223" t="s">
        <v>2306</v>
      </c>
      <c r="B459" s="93" t="s">
        <v>2307</v>
      </c>
      <c r="C459" s="219">
        <v>0.61408099999999999</v>
      </c>
      <c r="D459" s="219">
        <v>0.15179300000000001</v>
      </c>
      <c r="E459" s="220">
        <v>19.296800000000001</v>
      </c>
      <c r="F459" s="220">
        <v>20.554099999999998</v>
      </c>
      <c r="G459" s="220">
        <v>19.600899999999999</v>
      </c>
      <c r="H459" s="220">
        <v>20.059200000000001</v>
      </c>
      <c r="I459" s="221">
        <v>20.188800000000001</v>
      </c>
      <c r="J459" s="221">
        <v>19.405799999999999</v>
      </c>
      <c r="K459" s="221">
        <v>20.440100000000001</v>
      </c>
      <c r="L459" s="221">
        <v>20.6158</v>
      </c>
      <c r="M459" s="222">
        <v>4</v>
      </c>
      <c r="N459" s="222">
        <v>4</v>
      </c>
      <c r="O459" s="222">
        <v>4</v>
      </c>
      <c r="P459" s="222">
        <v>14.4</v>
      </c>
      <c r="Q459" s="222">
        <v>362</v>
      </c>
      <c r="R459" s="222">
        <v>40552.6</v>
      </c>
    </row>
    <row r="460" spans="1:18" x14ac:dyDescent="0.15">
      <c r="A460" s="223" t="s">
        <v>2308</v>
      </c>
      <c r="B460" s="93" t="s">
        <v>2308</v>
      </c>
      <c r="C460" s="219">
        <v>0.61325600000000002</v>
      </c>
      <c r="D460" s="219">
        <v>0.21684600000000001</v>
      </c>
      <c r="E460" s="220" t="s">
        <v>1474</v>
      </c>
      <c r="F460" s="220" t="s">
        <v>1474</v>
      </c>
      <c r="G460" s="220" t="s">
        <v>1474</v>
      </c>
      <c r="H460" s="220" t="s">
        <v>1474</v>
      </c>
      <c r="I460" s="221" t="s">
        <v>1474</v>
      </c>
      <c r="J460" s="221" t="s">
        <v>1474</v>
      </c>
      <c r="K460" s="221">
        <v>19.722999999999999</v>
      </c>
      <c r="L460" s="221" t="s">
        <v>1474</v>
      </c>
      <c r="M460" s="222">
        <v>2</v>
      </c>
      <c r="N460" s="222">
        <v>2</v>
      </c>
      <c r="O460" s="222">
        <v>2</v>
      </c>
      <c r="P460" s="222">
        <v>8.1999999999999993</v>
      </c>
      <c r="Q460" s="222">
        <v>269</v>
      </c>
      <c r="R460" s="222">
        <v>30096.2</v>
      </c>
    </row>
    <row r="461" spans="1:18" x14ac:dyDescent="0.15">
      <c r="A461" s="223" t="s">
        <v>2309</v>
      </c>
      <c r="B461" s="93" t="s">
        <v>2310</v>
      </c>
      <c r="C461" s="219">
        <v>0.60926499999999995</v>
      </c>
      <c r="D461" s="219">
        <v>0.640509</v>
      </c>
      <c r="E461" s="220">
        <v>20.3093</v>
      </c>
      <c r="F461" s="220">
        <v>20.716699999999999</v>
      </c>
      <c r="G461" s="220">
        <v>21.243099999999998</v>
      </c>
      <c r="H461" s="220">
        <v>21.346299999999999</v>
      </c>
      <c r="I461" s="221">
        <v>21.0107</v>
      </c>
      <c r="J461" s="221">
        <v>22.037700000000001</v>
      </c>
      <c r="K461" s="221">
        <v>20.9848</v>
      </c>
      <c r="L461" s="221">
        <v>19.919899999999998</v>
      </c>
      <c r="M461" s="222">
        <v>7</v>
      </c>
      <c r="N461" s="222">
        <v>7</v>
      </c>
      <c r="O461" s="222">
        <v>7</v>
      </c>
      <c r="P461" s="222">
        <v>13.8</v>
      </c>
      <c r="Q461" s="222">
        <v>581</v>
      </c>
      <c r="R461" s="222">
        <v>65984.800000000003</v>
      </c>
    </row>
    <row r="462" spans="1:18" x14ac:dyDescent="0.15">
      <c r="A462" s="223" t="s">
        <v>2311</v>
      </c>
      <c r="B462" s="93" t="s">
        <v>2329</v>
      </c>
      <c r="C462" s="219">
        <v>0.60836299999999999</v>
      </c>
      <c r="D462" s="219">
        <v>0.93235500000000004</v>
      </c>
      <c r="E462" s="220">
        <v>25.7866</v>
      </c>
      <c r="F462" s="220">
        <v>23.579799999999999</v>
      </c>
      <c r="G462" s="220">
        <v>23.717099999999999</v>
      </c>
      <c r="H462" s="220">
        <v>24.038699999999999</v>
      </c>
      <c r="I462" s="221">
        <v>24.744700000000002</v>
      </c>
      <c r="J462" s="221">
        <v>24.688500000000001</v>
      </c>
      <c r="K462" s="221">
        <v>24.5931</v>
      </c>
      <c r="L462" s="221">
        <v>24.7608</v>
      </c>
      <c r="M462" s="222">
        <v>4</v>
      </c>
      <c r="N462" s="222">
        <v>4</v>
      </c>
      <c r="O462" s="222">
        <v>4</v>
      </c>
      <c r="P462" s="222">
        <v>14</v>
      </c>
      <c r="Q462" s="222">
        <v>462</v>
      </c>
      <c r="R462" s="222">
        <v>51792.2</v>
      </c>
    </row>
    <row r="463" spans="1:18" x14ac:dyDescent="0.15">
      <c r="A463" s="223" t="s">
        <v>2330</v>
      </c>
      <c r="B463" s="93" t="s">
        <v>2331</v>
      </c>
      <c r="C463" s="219">
        <v>0.60734200000000005</v>
      </c>
      <c r="D463" s="219">
        <v>1.7664500000000001</v>
      </c>
      <c r="E463" s="220">
        <v>28.195399999999999</v>
      </c>
      <c r="F463" s="220">
        <v>27.026199999999999</v>
      </c>
      <c r="G463" s="220">
        <v>26.643899999999999</v>
      </c>
      <c r="H463" s="220">
        <v>26.259</v>
      </c>
      <c r="I463" s="221">
        <v>27.5473</v>
      </c>
      <c r="J463" s="221">
        <v>27.3444</v>
      </c>
      <c r="K463" s="221">
        <v>27.462800000000001</v>
      </c>
      <c r="L463" s="221">
        <v>26.9374</v>
      </c>
      <c r="M463" s="222">
        <v>27</v>
      </c>
      <c r="N463" s="222">
        <v>27</v>
      </c>
      <c r="O463" s="222">
        <v>0</v>
      </c>
      <c r="P463" s="222">
        <v>47.1</v>
      </c>
      <c r="Q463" s="222">
        <v>389</v>
      </c>
      <c r="R463" s="222">
        <v>46598.9</v>
      </c>
    </row>
    <row r="464" spans="1:18" x14ac:dyDescent="0.15">
      <c r="A464" s="223" t="s">
        <v>2332</v>
      </c>
      <c r="B464" s="93" t="s">
        <v>2333</v>
      </c>
      <c r="C464" s="219">
        <v>0.60614000000000001</v>
      </c>
      <c r="D464" s="219">
        <v>0.56654400000000005</v>
      </c>
      <c r="E464" s="220">
        <v>18.255500000000001</v>
      </c>
      <c r="F464" s="220">
        <v>17.762</v>
      </c>
      <c r="G464" s="220">
        <v>17.666599999999999</v>
      </c>
      <c r="H464" s="220">
        <v>17.7456</v>
      </c>
      <c r="I464" s="221">
        <v>17.9331</v>
      </c>
      <c r="J464" s="221">
        <v>17.7485</v>
      </c>
      <c r="K464" s="221">
        <v>18.2332</v>
      </c>
      <c r="L464" s="221">
        <v>19.568300000000001</v>
      </c>
      <c r="M464" s="222">
        <v>3</v>
      </c>
      <c r="N464" s="222">
        <v>3</v>
      </c>
      <c r="O464" s="222">
        <v>3</v>
      </c>
      <c r="P464" s="222">
        <v>7.8</v>
      </c>
      <c r="Q464" s="222">
        <v>385</v>
      </c>
      <c r="R464" s="222">
        <v>43693.1</v>
      </c>
    </row>
    <row r="465" spans="1:18" x14ac:dyDescent="0.15">
      <c r="A465" s="223" t="s">
        <v>2334</v>
      </c>
      <c r="B465" s="93" t="s">
        <v>2335</v>
      </c>
      <c r="C465" s="219">
        <v>0.60613700000000004</v>
      </c>
      <c r="D465" s="219">
        <v>1.13463</v>
      </c>
      <c r="E465" s="220">
        <v>23.385100000000001</v>
      </c>
      <c r="F465" s="220">
        <v>22.890999999999998</v>
      </c>
      <c r="G465" s="220">
        <v>22.6557</v>
      </c>
      <c r="H465" s="220">
        <v>22.565100000000001</v>
      </c>
      <c r="I465" s="221">
        <v>23.121400000000001</v>
      </c>
      <c r="J465" s="221">
        <v>23.381699999999999</v>
      </c>
      <c r="K465" s="221">
        <v>23.359400000000001</v>
      </c>
      <c r="L465" s="221">
        <v>23.365100000000002</v>
      </c>
      <c r="M465" s="222">
        <v>6</v>
      </c>
      <c r="N465" s="222">
        <v>6</v>
      </c>
      <c r="O465" s="222">
        <v>6</v>
      </c>
      <c r="P465" s="222">
        <v>44.4</v>
      </c>
      <c r="Q465" s="222">
        <v>160</v>
      </c>
      <c r="R465" s="222">
        <v>16538</v>
      </c>
    </row>
    <row r="466" spans="1:18" x14ac:dyDescent="0.15">
      <c r="A466" s="223" t="s">
        <v>2336</v>
      </c>
      <c r="B466" s="93" t="s">
        <v>2337</v>
      </c>
      <c r="C466" s="219">
        <v>0.60165999999999997</v>
      </c>
      <c r="D466" s="219">
        <v>0.83396300000000001</v>
      </c>
      <c r="E466" s="220">
        <v>23.579000000000001</v>
      </c>
      <c r="F466" s="220">
        <v>22.3203</v>
      </c>
      <c r="G466" s="220">
        <v>22.162099999999999</v>
      </c>
      <c r="H466" s="220">
        <v>21.755700000000001</v>
      </c>
      <c r="I466" s="221">
        <v>23.305900000000001</v>
      </c>
      <c r="J466" s="221">
        <v>21.940200000000001</v>
      </c>
      <c r="K466" s="221">
        <v>22.725100000000001</v>
      </c>
      <c r="L466" s="221">
        <v>21.813700000000001</v>
      </c>
      <c r="M466" s="222">
        <v>5</v>
      </c>
      <c r="N466" s="222">
        <v>5</v>
      </c>
      <c r="O466" s="222">
        <v>5</v>
      </c>
      <c r="P466" s="222">
        <v>30.2</v>
      </c>
      <c r="Q466" s="222">
        <v>242</v>
      </c>
      <c r="R466" s="222">
        <v>26268.5</v>
      </c>
    </row>
    <row r="467" spans="1:18" x14ac:dyDescent="0.15">
      <c r="A467" s="223" t="s">
        <v>2338</v>
      </c>
      <c r="B467" s="93" t="s">
        <v>2339</v>
      </c>
      <c r="C467" s="219">
        <v>0.60157300000000002</v>
      </c>
      <c r="D467" s="219">
        <v>0.32298399999999999</v>
      </c>
      <c r="E467" s="220">
        <v>19.1907</v>
      </c>
      <c r="F467" s="220">
        <v>17.758600000000001</v>
      </c>
      <c r="G467" s="220" t="s">
        <v>1474</v>
      </c>
      <c r="H467" s="220" t="s">
        <v>1474</v>
      </c>
      <c r="I467" s="221">
        <v>18.9191</v>
      </c>
      <c r="J467" s="221">
        <v>18.4984</v>
      </c>
      <c r="K467" s="221">
        <v>18.651800000000001</v>
      </c>
      <c r="L467" s="221" t="s">
        <v>1474</v>
      </c>
      <c r="M467" s="222">
        <v>3</v>
      </c>
      <c r="N467" s="222">
        <v>2</v>
      </c>
      <c r="O467" s="222">
        <v>2</v>
      </c>
      <c r="P467" s="222">
        <v>22.7</v>
      </c>
      <c r="Q467" s="222">
        <v>163</v>
      </c>
      <c r="R467" s="222">
        <v>18836.400000000001</v>
      </c>
    </row>
    <row r="468" spans="1:18" x14ac:dyDescent="0.15">
      <c r="A468" s="223" t="s">
        <v>2340</v>
      </c>
      <c r="B468" s="93" t="s">
        <v>2341</v>
      </c>
      <c r="C468" s="219">
        <v>0.59918800000000005</v>
      </c>
      <c r="D468" s="219">
        <v>0.60925200000000002</v>
      </c>
      <c r="E468" s="220">
        <v>18.680900000000001</v>
      </c>
      <c r="F468" s="220" t="s">
        <v>1474</v>
      </c>
      <c r="G468" s="220" t="s">
        <v>1474</v>
      </c>
      <c r="H468" s="220" t="s">
        <v>1474</v>
      </c>
      <c r="I468" s="221" t="s">
        <v>1474</v>
      </c>
      <c r="J468" s="221" t="s">
        <v>1474</v>
      </c>
      <c r="K468" s="221" t="s">
        <v>1474</v>
      </c>
      <c r="L468" s="221" t="s">
        <v>1474</v>
      </c>
      <c r="M468" s="222">
        <v>2</v>
      </c>
      <c r="N468" s="222">
        <v>1</v>
      </c>
      <c r="O468" s="222">
        <v>1</v>
      </c>
      <c r="P468" s="222">
        <v>9.1</v>
      </c>
      <c r="Q468" s="222">
        <v>274</v>
      </c>
      <c r="R468" s="222">
        <v>28703.8</v>
      </c>
    </row>
    <row r="469" spans="1:18" x14ac:dyDescent="0.15">
      <c r="A469" s="223" t="s">
        <v>2342</v>
      </c>
      <c r="B469" s="93" t="s">
        <v>2343</v>
      </c>
      <c r="C469" s="219">
        <v>0.59897999999999996</v>
      </c>
      <c r="D469" s="219">
        <v>0.85083900000000001</v>
      </c>
      <c r="E469" s="220">
        <v>22.407</v>
      </c>
      <c r="F469" s="220">
        <v>22.224499999999999</v>
      </c>
      <c r="G469" s="220">
        <v>21.675799999999999</v>
      </c>
      <c r="H469" s="220">
        <v>21.242799999999999</v>
      </c>
      <c r="I469" s="221">
        <v>21.7468</v>
      </c>
      <c r="J469" s="221">
        <v>22.1511</v>
      </c>
      <c r="K469" s="221">
        <v>22.762499999999999</v>
      </c>
      <c r="L469" s="221">
        <v>21.345600000000001</v>
      </c>
      <c r="M469" s="222">
        <v>5</v>
      </c>
      <c r="N469" s="222">
        <v>5</v>
      </c>
      <c r="O469" s="222">
        <v>5</v>
      </c>
      <c r="P469" s="222">
        <v>58.4</v>
      </c>
      <c r="Q469" s="222">
        <v>113</v>
      </c>
      <c r="R469" s="222">
        <v>11757.2</v>
      </c>
    </row>
    <row r="470" spans="1:18" x14ac:dyDescent="0.15">
      <c r="A470" s="223" t="s">
        <v>2344</v>
      </c>
      <c r="B470" s="93" t="s">
        <v>2345</v>
      </c>
      <c r="C470" s="219">
        <v>0.59753999999999996</v>
      </c>
      <c r="D470" s="219">
        <v>0.87096399999999996</v>
      </c>
      <c r="E470" s="220">
        <v>26.299900000000001</v>
      </c>
      <c r="F470" s="220">
        <v>25.168800000000001</v>
      </c>
      <c r="G470" s="220">
        <v>24.104900000000001</v>
      </c>
      <c r="H470" s="220">
        <v>24.285299999999999</v>
      </c>
      <c r="I470" s="221">
        <v>24.7821</v>
      </c>
      <c r="J470" s="221">
        <v>23.2728</v>
      </c>
      <c r="K470" s="221">
        <v>23.793299999999999</v>
      </c>
      <c r="L470" s="221">
        <v>23.764900000000001</v>
      </c>
      <c r="M470" s="222">
        <v>11</v>
      </c>
      <c r="N470" s="222">
        <v>11</v>
      </c>
      <c r="O470" s="222">
        <v>11</v>
      </c>
      <c r="P470" s="222">
        <v>62.1</v>
      </c>
      <c r="Q470" s="222">
        <v>219</v>
      </c>
      <c r="R470" s="222">
        <v>24929.8</v>
      </c>
    </row>
    <row r="471" spans="1:18" x14ac:dyDescent="0.15">
      <c r="A471" s="223" t="s">
        <v>2346</v>
      </c>
      <c r="B471" s="93" t="s">
        <v>2347</v>
      </c>
      <c r="C471" s="219">
        <v>0.59736500000000003</v>
      </c>
      <c r="D471" s="219">
        <v>1.01894</v>
      </c>
      <c r="E471" s="220">
        <v>19.388400000000001</v>
      </c>
      <c r="F471" s="220">
        <v>18.8263</v>
      </c>
      <c r="G471" s="220">
        <v>19.415199999999999</v>
      </c>
      <c r="H471" s="220">
        <v>20.459499999999998</v>
      </c>
      <c r="I471" s="221">
        <v>21.140999999999998</v>
      </c>
      <c r="J471" s="221">
        <v>21.961099999999998</v>
      </c>
      <c r="K471" s="221">
        <v>22.4861</v>
      </c>
      <c r="L471" s="221">
        <v>21.856300000000001</v>
      </c>
      <c r="M471" s="222">
        <v>5</v>
      </c>
      <c r="N471" s="222">
        <v>5</v>
      </c>
      <c r="O471" s="222">
        <v>5</v>
      </c>
      <c r="P471" s="222">
        <v>29.3</v>
      </c>
      <c r="Q471" s="222">
        <v>249</v>
      </c>
      <c r="R471" s="222">
        <v>27247.3</v>
      </c>
    </row>
    <row r="472" spans="1:18" x14ac:dyDescent="0.15">
      <c r="A472" s="223" t="s">
        <v>2348</v>
      </c>
      <c r="B472" s="93" t="s">
        <v>2349</v>
      </c>
      <c r="C472" s="219">
        <v>0.59716000000000002</v>
      </c>
      <c r="D472" s="219">
        <v>2.69876</v>
      </c>
      <c r="E472" s="220">
        <v>26.434699999999999</v>
      </c>
      <c r="F472" s="220">
        <v>27.229199999999999</v>
      </c>
      <c r="G472" s="220">
        <v>27.285599999999999</v>
      </c>
      <c r="H472" s="220">
        <v>27.622</v>
      </c>
      <c r="I472" s="221">
        <v>27.400300000000001</v>
      </c>
      <c r="J472" s="221">
        <v>27.4496</v>
      </c>
      <c r="K472" s="221">
        <v>27.403300000000002</v>
      </c>
      <c r="L472" s="221">
        <v>27.5716</v>
      </c>
      <c r="M472" s="222">
        <v>49</v>
      </c>
      <c r="N472" s="222">
        <v>49</v>
      </c>
      <c r="O472" s="222">
        <v>49</v>
      </c>
      <c r="P472" s="222">
        <v>41</v>
      </c>
      <c r="Q472" s="222">
        <v>1221</v>
      </c>
      <c r="R472" s="222">
        <v>139499</v>
      </c>
    </row>
    <row r="473" spans="1:18" x14ac:dyDescent="0.15">
      <c r="A473" s="223" t="s">
        <v>2350</v>
      </c>
      <c r="B473" s="93" t="s">
        <v>2351</v>
      </c>
      <c r="C473" s="219">
        <v>0.59087299999999998</v>
      </c>
      <c r="D473" s="219">
        <v>0.24099100000000001</v>
      </c>
      <c r="E473" s="220">
        <v>19.532800000000002</v>
      </c>
      <c r="F473" s="220">
        <v>17.980699999999999</v>
      </c>
      <c r="G473" s="220">
        <v>19.197700000000001</v>
      </c>
      <c r="H473" s="220">
        <v>18.365300000000001</v>
      </c>
      <c r="I473" s="221">
        <v>19.8354</v>
      </c>
      <c r="J473" s="221">
        <v>19.343699999999998</v>
      </c>
      <c r="K473" s="221">
        <v>18.365300000000001</v>
      </c>
      <c r="L473" s="221">
        <v>19.1038</v>
      </c>
      <c r="M473" s="222">
        <v>4</v>
      </c>
      <c r="N473" s="222">
        <v>4</v>
      </c>
      <c r="O473" s="222">
        <v>3</v>
      </c>
      <c r="P473" s="222">
        <v>10.4</v>
      </c>
      <c r="Q473" s="222">
        <v>452</v>
      </c>
      <c r="R473" s="222">
        <v>50354.400000000001</v>
      </c>
    </row>
    <row r="474" spans="1:18" x14ac:dyDescent="0.15">
      <c r="A474" s="223" t="s">
        <v>2352</v>
      </c>
      <c r="B474" s="93" t="s">
        <v>2353</v>
      </c>
      <c r="C474" s="219">
        <v>0.59038500000000005</v>
      </c>
      <c r="D474" s="219">
        <v>3.6378599999999999</v>
      </c>
      <c r="E474" s="220">
        <v>26.217500000000001</v>
      </c>
      <c r="F474" s="220">
        <v>26.7425</v>
      </c>
      <c r="G474" s="220">
        <v>27.3019</v>
      </c>
      <c r="H474" s="220">
        <v>27.3536</v>
      </c>
      <c r="I474" s="221">
        <v>26.9971</v>
      </c>
      <c r="J474" s="221">
        <v>26.9955</v>
      </c>
      <c r="K474" s="221">
        <v>27.223400000000002</v>
      </c>
      <c r="L474" s="221">
        <v>27.164899999999999</v>
      </c>
      <c r="M474" s="222">
        <v>37</v>
      </c>
      <c r="N474" s="222">
        <v>37</v>
      </c>
      <c r="O474" s="222">
        <v>37</v>
      </c>
      <c r="P474" s="222">
        <v>50.6</v>
      </c>
      <c r="Q474" s="222">
        <v>787</v>
      </c>
      <c r="R474" s="222">
        <v>85398.399999999994</v>
      </c>
    </row>
    <row r="475" spans="1:18" x14ac:dyDescent="0.15">
      <c r="A475" s="223" t="s">
        <v>2354</v>
      </c>
      <c r="B475" s="93" t="s">
        <v>2355</v>
      </c>
      <c r="C475" s="219">
        <v>0.58839200000000003</v>
      </c>
      <c r="D475" s="219">
        <v>0.65073199999999998</v>
      </c>
      <c r="E475" s="220" t="s">
        <v>1474</v>
      </c>
      <c r="F475" s="220" t="s">
        <v>1474</v>
      </c>
      <c r="G475" s="220" t="s">
        <v>1474</v>
      </c>
      <c r="H475" s="220" t="s">
        <v>1474</v>
      </c>
      <c r="I475" s="221" t="s">
        <v>1474</v>
      </c>
      <c r="J475" s="221" t="s">
        <v>1474</v>
      </c>
      <c r="K475" s="221" t="s">
        <v>1474</v>
      </c>
      <c r="L475" s="221" t="s">
        <v>1474</v>
      </c>
      <c r="M475" s="222">
        <v>1</v>
      </c>
      <c r="N475" s="222">
        <v>1</v>
      </c>
      <c r="O475" s="222">
        <v>1</v>
      </c>
      <c r="P475" s="222">
        <v>5.6</v>
      </c>
      <c r="Q475" s="222">
        <v>339</v>
      </c>
      <c r="R475" s="222">
        <v>38489.699999999997</v>
      </c>
    </row>
    <row r="476" spans="1:18" x14ac:dyDescent="0.15">
      <c r="A476" s="223" t="s">
        <v>2356</v>
      </c>
      <c r="B476" s="93" t="s">
        <v>2357</v>
      </c>
      <c r="C476" s="219">
        <v>0.58705300000000005</v>
      </c>
      <c r="D476" s="219">
        <v>0.33826099999999998</v>
      </c>
      <c r="E476" s="220">
        <v>19.883400000000002</v>
      </c>
      <c r="F476" s="220" t="s">
        <v>1474</v>
      </c>
      <c r="G476" s="220" t="s">
        <v>1474</v>
      </c>
      <c r="H476" s="220" t="s">
        <v>1474</v>
      </c>
      <c r="I476" s="221" t="s">
        <v>1474</v>
      </c>
      <c r="J476" s="221" t="s">
        <v>1474</v>
      </c>
      <c r="K476" s="221" t="s">
        <v>1474</v>
      </c>
      <c r="L476" s="221">
        <v>18.2102</v>
      </c>
      <c r="M476" s="222">
        <v>4</v>
      </c>
      <c r="N476" s="222">
        <v>1</v>
      </c>
      <c r="O476" s="222">
        <v>1</v>
      </c>
      <c r="P476" s="222">
        <v>33</v>
      </c>
      <c r="Q476" s="222">
        <v>135</v>
      </c>
      <c r="R476" s="222">
        <v>15446.1</v>
      </c>
    </row>
    <row r="477" spans="1:18" x14ac:dyDescent="0.15">
      <c r="A477" s="223" t="s">
        <v>2358</v>
      </c>
      <c r="B477" s="93" t="s">
        <v>2359</v>
      </c>
      <c r="C477" s="219">
        <v>0.58621800000000002</v>
      </c>
      <c r="D477" s="219">
        <v>0.31420999999999999</v>
      </c>
      <c r="E477" s="220">
        <v>18.998699999999999</v>
      </c>
      <c r="F477" s="220">
        <v>19.3979</v>
      </c>
      <c r="G477" s="220">
        <v>19.5154</v>
      </c>
      <c r="H477" s="220">
        <v>18.9621</v>
      </c>
      <c r="I477" s="221">
        <v>19.2196</v>
      </c>
      <c r="J477" s="221">
        <v>19.8827</v>
      </c>
      <c r="K477" s="221">
        <v>19.161899999999999</v>
      </c>
      <c r="L477" s="221">
        <v>19.448699999999999</v>
      </c>
      <c r="M477" s="222">
        <v>1</v>
      </c>
      <c r="N477" s="222">
        <v>1</v>
      </c>
      <c r="O477" s="222">
        <v>1</v>
      </c>
      <c r="P477" s="222">
        <v>26.3</v>
      </c>
      <c r="Q477" s="222">
        <v>59</v>
      </c>
      <c r="R477" s="222">
        <v>6564.97</v>
      </c>
    </row>
    <row r="478" spans="1:18" x14ac:dyDescent="0.15">
      <c r="A478" s="223" t="s">
        <v>2360</v>
      </c>
      <c r="B478" s="93" t="s">
        <v>2226</v>
      </c>
      <c r="C478" s="219">
        <v>0.585005</v>
      </c>
      <c r="D478" s="219">
        <v>4.2416999999999998</v>
      </c>
      <c r="E478" s="220">
        <v>26.1004</v>
      </c>
      <c r="F478" s="220">
        <v>26.688300000000002</v>
      </c>
      <c r="G478" s="220">
        <v>26.692599999999999</v>
      </c>
      <c r="H478" s="220">
        <v>26.7532</v>
      </c>
      <c r="I478" s="221">
        <v>26.774000000000001</v>
      </c>
      <c r="J478" s="221">
        <v>26.837900000000001</v>
      </c>
      <c r="K478" s="221">
        <v>26.861499999999999</v>
      </c>
      <c r="L478" s="221">
        <v>27.011299999999999</v>
      </c>
      <c r="M478" s="222">
        <v>14</v>
      </c>
      <c r="N478" s="222">
        <v>14</v>
      </c>
      <c r="O478" s="222">
        <v>14</v>
      </c>
      <c r="P478" s="222">
        <v>30.3</v>
      </c>
      <c r="Q478" s="222">
        <v>502.5</v>
      </c>
      <c r="R478" s="222">
        <v>54859.199999999997</v>
      </c>
    </row>
    <row r="479" spans="1:18" x14ac:dyDescent="0.15">
      <c r="A479" s="223" t="s">
        <v>2338</v>
      </c>
      <c r="B479" s="93" t="s">
        <v>2339</v>
      </c>
      <c r="C479" s="219">
        <v>0.58077999999999996</v>
      </c>
      <c r="D479" s="219">
        <v>2.2855699999999999</v>
      </c>
      <c r="E479" s="220">
        <v>25.388100000000001</v>
      </c>
      <c r="F479" s="220">
        <v>24.837199999999999</v>
      </c>
      <c r="G479" s="220">
        <v>24.7438</v>
      </c>
      <c r="H479" s="220">
        <v>24.787099999999999</v>
      </c>
      <c r="I479" s="221">
        <v>25.234200000000001</v>
      </c>
      <c r="J479" s="221">
        <v>24.923500000000001</v>
      </c>
      <c r="K479" s="221">
        <v>25.2135</v>
      </c>
      <c r="L479" s="221">
        <v>25.269300000000001</v>
      </c>
      <c r="M479" s="222">
        <v>8</v>
      </c>
      <c r="N479" s="222">
        <v>7</v>
      </c>
      <c r="O479" s="222">
        <v>7</v>
      </c>
      <c r="P479" s="222">
        <v>84.7</v>
      </c>
      <c r="Q479" s="222">
        <v>131</v>
      </c>
      <c r="R479" s="222">
        <v>14371.4</v>
      </c>
    </row>
    <row r="480" spans="1:18" x14ac:dyDescent="0.15">
      <c r="A480" s="223" t="s">
        <v>2227</v>
      </c>
      <c r="B480" s="93" t="s">
        <v>2228</v>
      </c>
      <c r="C480" s="219">
        <v>0.57790399999999997</v>
      </c>
      <c r="D480" s="219">
        <v>0.72279000000000004</v>
      </c>
      <c r="E480" s="220" t="s">
        <v>1474</v>
      </c>
      <c r="F480" s="220">
        <v>16.9483</v>
      </c>
      <c r="G480" s="220" t="s">
        <v>1474</v>
      </c>
      <c r="H480" s="220">
        <v>16.9679</v>
      </c>
      <c r="I480" s="221" t="s">
        <v>1474</v>
      </c>
      <c r="J480" s="221" t="s">
        <v>1474</v>
      </c>
      <c r="K480" s="221">
        <v>18.325500000000002</v>
      </c>
      <c r="L480" s="221" t="s">
        <v>1474</v>
      </c>
      <c r="M480" s="222">
        <v>2</v>
      </c>
      <c r="N480" s="222">
        <v>2</v>
      </c>
      <c r="O480" s="222">
        <v>2</v>
      </c>
      <c r="P480" s="222">
        <v>3.8</v>
      </c>
      <c r="Q480" s="222">
        <v>991</v>
      </c>
      <c r="R480" s="222">
        <v>111194</v>
      </c>
    </row>
    <row r="481" spans="1:18" x14ac:dyDescent="0.15">
      <c r="A481" s="223" t="s">
        <v>2229</v>
      </c>
      <c r="B481" s="93" t="s">
        <v>2229</v>
      </c>
      <c r="C481" s="219">
        <v>0.57532300000000003</v>
      </c>
      <c r="D481" s="219">
        <v>0.61614000000000002</v>
      </c>
      <c r="E481" s="220" t="s">
        <v>1474</v>
      </c>
      <c r="F481" s="220" t="s">
        <v>1474</v>
      </c>
      <c r="G481" s="220" t="s">
        <v>1474</v>
      </c>
      <c r="H481" s="220" t="s">
        <v>1474</v>
      </c>
      <c r="I481" s="221" t="s">
        <v>1474</v>
      </c>
      <c r="J481" s="221" t="s">
        <v>1474</v>
      </c>
      <c r="K481" s="221" t="s">
        <v>1474</v>
      </c>
      <c r="L481" s="221" t="s">
        <v>1474</v>
      </c>
      <c r="M481" s="222">
        <v>1</v>
      </c>
      <c r="N481" s="222">
        <v>1</v>
      </c>
      <c r="O481" s="222">
        <v>1</v>
      </c>
      <c r="P481" s="222">
        <v>2.9</v>
      </c>
      <c r="Q481" s="222">
        <v>347</v>
      </c>
      <c r="R481" s="222">
        <v>39253.300000000003</v>
      </c>
    </row>
    <row r="482" spans="1:18" x14ac:dyDescent="0.15">
      <c r="A482" s="223" t="s">
        <v>2230</v>
      </c>
      <c r="B482" s="93" t="s">
        <v>2367</v>
      </c>
      <c r="C482" s="219">
        <v>0.56850199999999995</v>
      </c>
      <c r="D482" s="219">
        <v>0.58596899999999996</v>
      </c>
      <c r="E482" s="220">
        <v>18.881799999999998</v>
      </c>
      <c r="F482" s="220">
        <v>19.698</v>
      </c>
      <c r="G482" s="220">
        <v>19.532900000000001</v>
      </c>
      <c r="H482" s="220">
        <v>20.216100000000001</v>
      </c>
      <c r="I482" s="221">
        <v>21.687999999999999</v>
      </c>
      <c r="J482" s="221">
        <v>20.882300000000001</v>
      </c>
      <c r="K482" s="221">
        <v>21.849</v>
      </c>
      <c r="L482" s="221">
        <v>20.108499999999999</v>
      </c>
      <c r="M482" s="222">
        <v>8</v>
      </c>
      <c r="N482" s="222">
        <v>8</v>
      </c>
      <c r="O482" s="222">
        <v>8</v>
      </c>
      <c r="P482" s="222">
        <v>7.5</v>
      </c>
      <c r="Q482" s="222">
        <v>1548</v>
      </c>
      <c r="R482" s="222">
        <v>173594</v>
      </c>
    </row>
    <row r="483" spans="1:18" x14ac:dyDescent="0.15">
      <c r="A483" s="223" t="s">
        <v>2368</v>
      </c>
      <c r="B483" s="93" t="s">
        <v>2369</v>
      </c>
      <c r="C483" s="219">
        <v>0.56703899999999996</v>
      </c>
      <c r="D483" s="219">
        <v>2.5905999999999998</v>
      </c>
      <c r="E483" s="220">
        <v>28.2193</v>
      </c>
      <c r="F483" s="220">
        <v>28.100100000000001</v>
      </c>
      <c r="G483" s="220">
        <v>28.469100000000001</v>
      </c>
      <c r="H483" s="220">
        <v>28.573599999999999</v>
      </c>
      <c r="I483" s="221">
        <v>28.864599999999999</v>
      </c>
      <c r="J483" s="221">
        <v>29.1175</v>
      </c>
      <c r="K483" s="221">
        <v>28.9209</v>
      </c>
      <c r="L483" s="221">
        <v>29.270499999999998</v>
      </c>
      <c r="M483" s="222">
        <v>25</v>
      </c>
      <c r="N483" s="222">
        <v>25</v>
      </c>
      <c r="O483" s="222">
        <v>25</v>
      </c>
      <c r="P483" s="222">
        <v>80.900000000000006</v>
      </c>
      <c r="Q483" s="222">
        <v>440</v>
      </c>
      <c r="R483" s="222">
        <v>45415.4</v>
      </c>
    </row>
    <row r="484" spans="1:18" x14ac:dyDescent="0.15">
      <c r="A484" s="223" t="s">
        <v>2370</v>
      </c>
      <c r="B484" s="93" t="s">
        <v>2371</v>
      </c>
      <c r="C484" s="219">
        <v>0.56612700000000005</v>
      </c>
      <c r="D484" s="219">
        <v>1.9492799999999999</v>
      </c>
      <c r="E484" s="220">
        <v>30.716200000000001</v>
      </c>
      <c r="F484" s="220">
        <v>31.020900000000001</v>
      </c>
      <c r="G484" s="220">
        <v>30.922000000000001</v>
      </c>
      <c r="H484" s="220">
        <v>30.979399999999998</v>
      </c>
      <c r="I484" s="221">
        <v>31.515899999999998</v>
      </c>
      <c r="J484" s="221">
        <v>31.5657</v>
      </c>
      <c r="K484" s="221">
        <v>31.530200000000001</v>
      </c>
      <c r="L484" s="221">
        <v>31.8506</v>
      </c>
      <c r="M484" s="222">
        <v>29</v>
      </c>
      <c r="N484" s="222">
        <v>29</v>
      </c>
      <c r="O484" s="222">
        <v>10</v>
      </c>
      <c r="P484" s="222">
        <v>74.7</v>
      </c>
      <c r="Q484" s="222">
        <v>447</v>
      </c>
      <c r="R484" s="222">
        <v>50147.3</v>
      </c>
    </row>
    <row r="485" spans="1:18" x14ac:dyDescent="0.15">
      <c r="A485" s="223" t="s">
        <v>2372</v>
      </c>
      <c r="B485" s="93" t="s">
        <v>2268</v>
      </c>
      <c r="C485" s="219">
        <v>0.56487900000000002</v>
      </c>
      <c r="D485" s="219">
        <v>0.84048800000000001</v>
      </c>
      <c r="E485" s="220">
        <v>20.517900000000001</v>
      </c>
      <c r="F485" s="220">
        <v>20.263500000000001</v>
      </c>
      <c r="G485" s="220">
        <v>20.241599999999998</v>
      </c>
      <c r="H485" s="220">
        <v>20.174600000000002</v>
      </c>
      <c r="I485" s="221">
        <v>22.443000000000001</v>
      </c>
      <c r="J485" s="221">
        <v>22.1493</v>
      </c>
      <c r="K485" s="221">
        <v>22.290199999999999</v>
      </c>
      <c r="L485" s="221">
        <v>21.148199999999999</v>
      </c>
      <c r="M485" s="222">
        <v>6</v>
      </c>
      <c r="N485" s="222">
        <v>6</v>
      </c>
      <c r="O485" s="222">
        <v>6</v>
      </c>
      <c r="P485" s="222">
        <v>9.8000000000000007</v>
      </c>
      <c r="Q485" s="222">
        <v>665</v>
      </c>
      <c r="R485" s="222">
        <v>75577</v>
      </c>
    </row>
    <row r="486" spans="1:18" x14ac:dyDescent="0.15">
      <c r="A486" s="223" t="s">
        <v>2269</v>
      </c>
      <c r="B486" s="93" t="s">
        <v>2375</v>
      </c>
      <c r="C486" s="219">
        <v>0.56412399999999996</v>
      </c>
      <c r="D486" s="219">
        <v>0.154581</v>
      </c>
      <c r="E486" s="220">
        <v>19.077500000000001</v>
      </c>
      <c r="F486" s="220">
        <v>20.174499999999998</v>
      </c>
      <c r="G486" s="220">
        <v>20.4392</v>
      </c>
      <c r="H486" s="220" t="s">
        <v>1474</v>
      </c>
      <c r="I486" s="221">
        <v>18.936800000000002</v>
      </c>
      <c r="J486" s="221">
        <v>20.206800000000001</v>
      </c>
      <c r="K486" s="221">
        <v>19.641100000000002</v>
      </c>
      <c r="L486" s="221">
        <v>18.568000000000001</v>
      </c>
      <c r="M486" s="222">
        <v>2</v>
      </c>
      <c r="N486" s="222">
        <v>2</v>
      </c>
      <c r="O486" s="222">
        <v>2</v>
      </c>
      <c r="P486" s="222">
        <v>9.5</v>
      </c>
      <c r="Q486" s="222">
        <v>296</v>
      </c>
      <c r="R486" s="222">
        <v>33500.199999999997</v>
      </c>
    </row>
    <row r="487" spans="1:18" x14ac:dyDescent="0.15">
      <c r="A487" s="223" t="s">
        <v>2376</v>
      </c>
      <c r="B487" s="93" t="s">
        <v>2377</v>
      </c>
      <c r="C487" s="219">
        <v>0.56374000000000002</v>
      </c>
      <c r="D487" s="219">
        <v>1.8520300000000001</v>
      </c>
      <c r="E487" s="220">
        <v>24.765799999999999</v>
      </c>
      <c r="F487" s="220">
        <v>24.982099999999999</v>
      </c>
      <c r="G487" s="220">
        <v>24.283999999999999</v>
      </c>
      <c r="H487" s="220">
        <v>23.486899999999999</v>
      </c>
      <c r="I487" s="221">
        <v>24.751799999999999</v>
      </c>
      <c r="J487" s="221">
        <v>25.124099999999999</v>
      </c>
      <c r="K487" s="221">
        <v>24.839500000000001</v>
      </c>
      <c r="L487" s="221">
        <v>24.915099999999999</v>
      </c>
      <c r="M487" s="222">
        <v>6</v>
      </c>
      <c r="N487" s="222">
        <v>6</v>
      </c>
      <c r="O487" s="222">
        <v>6</v>
      </c>
      <c r="P487" s="222">
        <v>70.5</v>
      </c>
      <c r="Q487" s="222">
        <v>112</v>
      </c>
      <c r="R487" s="222">
        <v>11512.9</v>
      </c>
    </row>
    <row r="488" spans="1:18" x14ac:dyDescent="0.15">
      <c r="A488" s="223" t="s">
        <v>2378</v>
      </c>
      <c r="B488" s="93" t="s">
        <v>2379</v>
      </c>
      <c r="C488" s="219">
        <v>0.56222499999999997</v>
      </c>
      <c r="D488" s="219">
        <v>0.99444299999999997</v>
      </c>
      <c r="E488" s="220">
        <v>22.348800000000001</v>
      </c>
      <c r="F488" s="220">
        <v>21.252099999999999</v>
      </c>
      <c r="G488" s="220">
        <v>21.2316</v>
      </c>
      <c r="H488" s="220">
        <v>21.462399999999999</v>
      </c>
      <c r="I488" s="221">
        <v>22.0718</v>
      </c>
      <c r="J488" s="221">
        <v>22.663</v>
      </c>
      <c r="K488" s="221">
        <v>22.853200000000001</v>
      </c>
      <c r="L488" s="221">
        <v>22.2986</v>
      </c>
      <c r="M488" s="222">
        <v>6</v>
      </c>
      <c r="N488" s="222">
        <v>6</v>
      </c>
      <c r="O488" s="222">
        <v>6</v>
      </c>
      <c r="P488" s="222">
        <v>21.8</v>
      </c>
      <c r="Q488" s="222">
        <v>376</v>
      </c>
      <c r="R488" s="222">
        <v>42719.199999999997</v>
      </c>
    </row>
    <row r="489" spans="1:18" x14ac:dyDescent="0.15">
      <c r="A489" s="223" t="s">
        <v>2190</v>
      </c>
      <c r="B489" s="93" t="s">
        <v>2191</v>
      </c>
      <c r="C489" s="219">
        <v>0.55857299999999999</v>
      </c>
      <c r="D489" s="219">
        <v>1.6505399999999999</v>
      </c>
      <c r="E489" s="220">
        <v>29.1738</v>
      </c>
      <c r="F489" s="220">
        <v>28.114100000000001</v>
      </c>
      <c r="G489" s="220">
        <v>28.353300000000001</v>
      </c>
      <c r="H489" s="220">
        <v>28.201499999999999</v>
      </c>
      <c r="I489" s="221">
        <v>29.302399999999999</v>
      </c>
      <c r="J489" s="221">
        <v>28.862400000000001</v>
      </c>
      <c r="K489" s="221">
        <v>28.9895</v>
      </c>
      <c r="L489" s="221">
        <v>28.677299999999999</v>
      </c>
      <c r="M489" s="222">
        <v>41</v>
      </c>
      <c r="N489" s="222">
        <v>41</v>
      </c>
      <c r="O489" s="222">
        <v>0</v>
      </c>
      <c r="P489" s="222">
        <v>71.400000000000006</v>
      </c>
      <c r="Q489" s="222">
        <v>339</v>
      </c>
      <c r="R489" s="222">
        <v>39325.199999999997</v>
      </c>
    </row>
    <row r="490" spans="1:18" x14ac:dyDescent="0.15">
      <c r="A490" s="223" t="s">
        <v>2380</v>
      </c>
      <c r="B490" s="93" t="s">
        <v>2381</v>
      </c>
      <c r="C490" s="219">
        <v>0.55839700000000003</v>
      </c>
      <c r="D490" s="219">
        <v>2.44963</v>
      </c>
      <c r="E490" s="220">
        <v>23.123699999999999</v>
      </c>
      <c r="F490" s="220">
        <v>23.317699999999999</v>
      </c>
      <c r="G490" s="220">
        <v>23.561199999999999</v>
      </c>
      <c r="H490" s="220">
        <v>23.554300000000001</v>
      </c>
      <c r="I490" s="221">
        <v>24.028300000000002</v>
      </c>
      <c r="J490" s="221">
        <v>24.3963</v>
      </c>
      <c r="K490" s="221">
        <v>24.341000000000001</v>
      </c>
      <c r="L490" s="221">
        <v>24.096</v>
      </c>
      <c r="M490" s="222">
        <v>9</v>
      </c>
      <c r="N490" s="222">
        <v>9</v>
      </c>
      <c r="O490" s="222">
        <v>9</v>
      </c>
      <c r="P490" s="222">
        <v>27.3</v>
      </c>
      <c r="Q490" s="222">
        <v>370</v>
      </c>
      <c r="R490" s="222">
        <v>42767.7</v>
      </c>
    </row>
    <row r="491" spans="1:18" x14ac:dyDescent="0.15">
      <c r="A491" s="223" t="s">
        <v>2382</v>
      </c>
      <c r="B491" s="93" t="s">
        <v>2383</v>
      </c>
      <c r="C491" s="219">
        <v>0.55837499999999995</v>
      </c>
      <c r="D491" s="219">
        <v>2.3906200000000002</v>
      </c>
      <c r="E491" s="220">
        <v>26.8599</v>
      </c>
      <c r="F491" s="220">
        <v>27.7532</v>
      </c>
      <c r="G491" s="220">
        <v>27.743500000000001</v>
      </c>
      <c r="H491" s="220">
        <v>28.0122</v>
      </c>
      <c r="I491" s="221">
        <v>27.623699999999999</v>
      </c>
      <c r="J491" s="221">
        <v>27.215199999999999</v>
      </c>
      <c r="K491" s="221">
        <v>27.351500000000001</v>
      </c>
      <c r="L491" s="221">
        <v>27.462599999999998</v>
      </c>
      <c r="M491" s="222">
        <v>13</v>
      </c>
      <c r="N491" s="222">
        <v>13</v>
      </c>
      <c r="O491" s="222">
        <v>13</v>
      </c>
      <c r="P491" s="222">
        <v>52.9</v>
      </c>
      <c r="Q491" s="222">
        <v>191</v>
      </c>
      <c r="R491" s="222">
        <v>21710.1</v>
      </c>
    </row>
    <row r="492" spans="1:18" x14ac:dyDescent="0.15">
      <c r="A492" s="223" t="s">
        <v>2384</v>
      </c>
      <c r="B492" s="93" t="s">
        <v>2385</v>
      </c>
      <c r="C492" s="219">
        <v>0.55799299999999996</v>
      </c>
      <c r="D492" s="219">
        <v>2.5245600000000001</v>
      </c>
      <c r="E492" s="220">
        <v>27.500599999999999</v>
      </c>
      <c r="F492" s="220">
        <v>28.402899999999999</v>
      </c>
      <c r="G492" s="220">
        <v>28.461099999999998</v>
      </c>
      <c r="H492" s="220">
        <v>28.638400000000001</v>
      </c>
      <c r="I492" s="221">
        <v>28.132100000000001</v>
      </c>
      <c r="J492" s="221">
        <v>28.1495</v>
      </c>
      <c r="K492" s="221">
        <v>28.12</v>
      </c>
      <c r="L492" s="221">
        <v>28.150400000000001</v>
      </c>
      <c r="M492" s="222">
        <v>52</v>
      </c>
      <c r="N492" s="222">
        <v>52</v>
      </c>
      <c r="O492" s="222">
        <v>52</v>
      </c>
      <c r="P492" s="222">
        <v>47.5</v>
      </c>
      <c r="Q492" s="222">
        <v>1160</v>
      </c>
      <c r="R492" s="222">
        <v>127137</v>
      </c>
    </row>
    <row r="493" spans="1:18" x14ac:dyDescent="0.15">
      <c r="A493" s="223" t="s">
        <v>2386</v>
      </c>
      <c r="B493" s="93" t="s">
        <v>2387</v>
      </c>
      <c r="C493" s="219">
        <v>0.55457500000000004</v>
      </c>
      <c r="D493" s="219">
        <v>1.1553599999999999</v>
      </c>
      <c r="E493" s="220">
        <v>20.0746</v>
      </c>
      <c r="F493" s="220">
        <v>20.003699999999998</v>
      </c>
      <c r="G493" s="220">
        <v>19.517099999999999</v>
      </c>
      <c r="H493" s="220">
        <v>19.690999999999999</v>
      </c>
      <c r="I493" s="221">
        <v>20.875599999999999</v>
      </c>
      <c r="J493" s="221">
        <v>21.1066</v>
      </c>
      <c r="K493" s="221">
        <v>21.792100000000001</v>
      </c>
      <c r="L493" s="221">
        <v>21.089300000000001</v>
      </c>
      <c r="M493" s="222">
        <v>7</v>
      </c>
      <c r="N493" s="222">
        <v>7</v>
      </c>
      <c r="O493" s="222">
        <v>7</v>
      </c>
      <c r="P493" s="222">
        <v>17.399999999999999</v>
      </c>
      <c r="Q493" s="222">
        <v>501.5</v>
      </c>
      <c r="R493" s="222">
        <v>56222.9</v>
      </c>
    </row>
    <row r="494" spans="1:18" x14ac:dyDescent="0.15">
      <c r="A494" s="223" t="s">
        <v>2388</v>
      </c>
      <c r="B494" s="93" t="s">
        <v>2389</v>
      </c>
      <c r="C494" s="219">
        <v>0.54967200000000005</v>
      </c>
      <c r="D494" s="219">
        <v>0.19726099999999999</v>
      </c>
      <c r="E494" s="220">
        <v>22.973299999999998</v>
      </c>
      <c r="F494" s="220">
        <v>18.754200000000001</v>
      </c>
      <c r="G494" s="220">
        <v>17.247800000000002</v>
      </c>
      <c r="H494" s="220">
        <v>18.881799999999998</v>
      </c>
      <c r="I494" s="221">
        <v>20.714700000000001</v>
      </c>
      <c r="J494" s="221">
        <v>16.553999999999998</v>
      </c>
      <c r="K494" s="221">
        <v>16.080500000000001</v>
      </c>
      <c r="L494" s="221">
        <v>18.2654</v>
      </c>
      <c r="M494" s="222">
        <v>2</v>
      </c>
      <c r="N494" s="222">
        <v>2</v>
      </c>
      <c r="O494" s="222">
        <v>2</v>
      </c>
      <c r="P494" s="222">
        <v>1.9</v>
      </c>
      <c r="Q494" s="222">
        <v>1683.5</v>
      </c>
      <c r="R494" s="222">
        <v>181657</v>
      </c>
    </row>
    <row r="495" spans="1:18" x14ac:dyDescent="0.15">
      <c r="A495" s="223" t="s">
        <v>2390</v>
      </c>
      <c r="B495" s="93" t="s">
        <v>2391</v>
      </c>
      <c r="C495" s="219">
        <v>0.54823699999999997</v>
      </c>
      <c r="D495" s="219">
        <v>1.1057699999999999</v>
      </c>
      <c r="E495" s="220">
        <v>27.0915</v>
      </c>
      <c r="F495" s="220">
        <v>25.2364</v>
      </c>
      <c r="G495" s="220">
        <v>25.3294</v>
      </c>
      <c r="H495" s="220">
        <v>25.251000000000001</v>
      </c>
      <c r="I495" s="221">
        <v>26.545000000000002</v>
      </c>
      <c r="J495" s="221">
        <v>26.2133</v>
      </c>
      <c r="K495" s="221">
        <v>26.306000000000001</v>
      </c>
      <c r="L495" s="221">
        <v>25.7134</v>
      </c>
      <c r="M495" s="222">
        <v>18</v>
      </c>
      <c r="N495" s="222">
        <v>18</v>
      </c>
      <c r="O495" s="222">
        <v>0</v>
      </c>
      <c r="P495" s="222">
        <v>53.4</v>
      </c>
      <c r="Q495" s="222">
        <v>196</v>
      </c>
      <c r="R495" s="222">
        <v>23069.7</v>
      </c>
    </row>
    <row r="496" spans="1:18" x14ac:dyDescent="0.15">
      <c r="A496" s="223" t="s">
        <v>2157</v>
      </c>
      <c r="B496" s="93" t="s">
        <v>2392</v>
      </c>
      <c r="C496" s="219">
        <v>0.54819399999999996</v>
      </c>
      <c r="D496" s="219">
        <v>0.62775300000000001</v>
      </c>
      <c r="E496" s="220">
        <v>24.117699999999999</v>
      </c>
      <c r="F496" s="220">
        <v>22.7362</v>
      </c>
      <c r="G496" s="220">
        <v>22.3202</v>
      </c>
      <c r="H496" s="220">
        <v>21.672899999999998</v>
      </c>
      <c r="I496" s="221">
        <v>22.1829</v>
      </c>
      <c r="J496" s="221">
        <v>20.7789</v>
      </c>
      <c r="K496" s="221">
        <v>21.211400000000001</v>
      </c>
      <c r="L496" s="221">
        <v>21.398199999999999</v>
      </c>
      <c r="M496" s="222">
        <v>18</v>
      </c>
      <c r="N496" s="222">
        <v>2</v>
      </c>
      <c r="O496" s="222">
        <v>2</v>
      </c>
      <c r="P496" s="222">
        <v>33.6</v>
      </c>
      <c r="Q496" s="222">
        <v>752</v>
      </c>
      <c r="R496" s="222">
        <v>78574.8</v>
      </c>
    </row>
    <row r="497" spans="1:18" x14ac:dyDescent="0.15">
      <c r="A497" s="223" t="s">
        <v>2393</v>
      </c>
      <c r="B497" s="93" t="s">
        <v>2394</v>
      </c>
      <c r="C497" s="219">
        <v>0.54742800000000003</v>
      </c>
      <c r="D497" s="219">
        <v>1.33178</v>
      </c>
      <c r="E497" s="220">
        <v>20.8887</v>
      </c>
      <c r="F497" s="220">
        <v>19.544599999999999</v>
      </c>
      <c r="G497" s="220">
        <v>19.698399999999999</v>
      </c>
      <c r="H497" s="220">
        <v>18.979900000000001</v>
      </c>
      <c r="I497" s="221">
        <v>20.3095</v>
      </c>
      <c r="J497" s="221">
        <v>20.1188</v>
      </c>
      <c r="K497" s="221">
        <v>20.796299999999999</v>
      </c>
      <c r="L497" s="221">
        <v>20.473700000000001</v>
      </c>
      <c r="M497" s="222">
        <v>3</v>
      </c>
      <c r="N497" s="222">
        <v>3</v>
      </c>
      <c r="O497" s="222">
        <v>2</v>
      </c>
      <c r="P497" s="222">
        <v>18.8</v>
      </c>
      <c r="Q497" s="222">
        <v>192</v>
      </c>
      <c r="R497" s="222">
        <v>21353.9</v>
      </c>
    </row>
    <row r="498" spans="1:18" x14ac:dyDescent="0.15">
      <c r="A498" s="223" t="s">
        <v>2395</v>
      </c>
      <c r="B498" s="93" t="s">
        <v>2396</v>
      </c>
      <c r="C498" s="219">
        <v>0.54735500000000004</v>
      </c>
      <c r="D498" s="219">
        <v>0.80326500000000001</v>
      </c>
      <c r="E498" s="220">
        <v>18.758099999999999</v>
      </c>
      <c r="F498" s="220">
        <v>17.1845</v>
      </c>
      <c r="G498" s="220">
        <v>17.165800000000001</v>
      </c>
      <c r="H498" s="220">
        <v>18.369800000000001</v>
      </c>
      <c r="I498" s="221">
        <v>18.4131</v>
      </c>
      <c r="J498" s="221">
        <v>19.358899999999998</v>
      </c>
      <c r="K498" s="221">
        <v>18.1127</v>
      </c>
      <c r="L498" s="221">
        <v>18.4389</v>
      </c>
      <c r="M498" s="222">
        <v>2</v>
      </c>
      <c r="N498" s="222">
        <v>2</v>
      </c>
      <c r="O498" s="222">
        <v>2</v>
      </c>
      <c r="P498" s="222">
        <v>12.5</v>
      </c>
      <c r="Q498" s="222">
        <v>187</v>
      </c>
      <c r="R498" s="222">
        <v>20557.5</v>
      </c>
    </row>
    <row r="499" spans="1:18" x14ac:dyDescent="0.15">
      <c r="A499" s="223" t="s">
        <v>2397</v>
      </c>
      <c r="B499" s="93" t="s">
        <v>2398</v>
      </c>
      <c r="C499" s="219">
        <v>0.54650299999999996</v>
      </c>
      <c r="D499" s="219">
        <v>0.58038400000000001</v>
      </c>
      <c r="E499" s="220">
        <v>27.530799999999999</v>
      </c>
      <c r="F499" s="220">
        <v>26.906199999999998</v>
      </c>
      <c r="G499" s="220">
        <v>25.707599999999999</v>
      </c>
      <c r="H499" s="220">
        <v>25.204899999999999</v>
      </c>
      <c r="I499" s="221">
        <v>25.776900000000001</v>
      </c>
      <c r="J499" s="221">
        <v>24.476900000000001</v>
      </c>
      <c r="K499" s="221">
        <v>24.11</v>
      </c>
      <c r="L499" s="221">
        <v>24.8826</v>
      </c>
      <c r="M499" s="222">
        <v>7</v>
      </c>
      <c r="N499" s="222">
        <v>7</v>
      </c>
      <c r="O499" s="222">
        <v>7</v>
      </c>
      <c r="P499" s="222">
        <v>35</v>
      </c>
      <c r="Q499" s="222">
        <v>217</v>
      </c>
      <c r="R499" s="222">
        <v>24162.2</v>
      </c>
    </row>
    <row r="500" spans="1:18" x14ac:dyDescent="0.15">
      <c r="A500" s="223" t="s">
        <v>2399</v>
      </c>
      <c r="B500" s="93" t="s">
        <v>2399</v>
      </c>
      <c r="C500" s="219">
        <v>0.54580200000000001</v>
      </c>
      <c r="D500" s="219">
        <v>0.49086800000000003</v>
      </c>
      <c r="E500" s="220" t="s">
        <v>1474</v>
      </c>
      <c r="F500" s="220" t="s">
        <v>1474</v>
      </c>
      <c r="G500" s="220" t="s">
        <v>1474</v>
      </c>
      <c r="H500" s="220" t="s">
        <v>1474</v>
      </c>
      <c r="I500" s="221" t="s">
        <v>1474</v>
      </c>
      <c r="J500" s="221" t="s">
        <v>1474</v>
      </c>
      <c r="K500" s="221" t="s">
        <v>1474</v>
      </c>
      <c r="L500" s="221" t="s">
        <v>1474</v>
      </c>
      <c r="M500" s="222">
        <v>1</v>
      </c>
      <c r="N500" s="222">
        <v>1</v>
      </c>
      <c r="O500" s="222">
        <v>1</v>
      </c>
      <c r="P500" s="222">
        <v>2.8</v>
      </c>
      <c r="Q500" s="222">
        <v>652</v>
      </c>
      <c r="R500" s="222">
        <v>75232.600000000006</v>
      </c>
    </row>
    <row r="501" spans="1:18" x14ac:dyDescent="0.15">
      <c r="A501" s="223" t="s">
        <v>2400</v>
      </c>
      <c r="B501" s="93" t="s">
        <v>2401</v>
      </c>
      <c r="C501" s="219">
        <v>0.54555500000000001</v>
      </c>
      <c r="D501" s="219">
        <v>1.3462499999999999</v>
      </c>
      <c r="E501" s="220">
        <v>26.543800000000001</v>
      </c>
      <c r="F501" s="220">
        <v>26.349299999999999</v>
      </c>
      <c r="G501" s="220">
        <v>26.5382</v>
      </c>
      <c r="H501" s="220">
        <v>26.7011</v>
      </c>
      <c r="I501" s="221">
        <v>26.736999999999998</v>
      </c>
      <c r="J501" s="221">
        <v>27.041899999999998</v>
      </c>
      <c r="K501" s="221">
        <v>26.9438</v>
      </c>
      <c r="L501" s="221">
        <v>27.529800000000002</v>
      </c>
      <c r="M501" s="222">
        <v>18</v>
      </c>
      <c r="N501" s="222">
        <v>18</v>
      </c>
      <c r="O501" s="222">
        <v>18</v>
      </c>
      <c r="P501" s="222">
        <v>73.900000000000006</v>
      </c>
      <c r="Q501" s="222">
        <v>330</v>
      </c>
      <c r="R501" s="222">
        <v>34181.300000000003</v>
      </c>
    </row>
    <row r="502" spans="1:18" x14ac:dyDescent="0.15">
      <c r="A502" s="223" t="s">
        <v>2402</v>
      </c>
      <c r="B502" s="93" t="s">
        <v>2403</v>
      </c>
      <c r="C502" s="219">
        <v>0.54466700000000001</v>
      </c>
      <c r="D502" s="219">
        <v>0.79015199999999997</v>
      </c>
      <c r="E502" s="220">
        <v>22.7332</v>
      </c>
      <c r="F502" s="220">
        <v>21.375399999999999</v>
      </c>
      <c r="G502" s="220">
        <v>21.310300000000002</v>
      </c>
      <c r="H502" s="220">
        <v>21.660900000000002</v>
      </c>
      <c r="I502" s="221">
        <v>21.7516</v>
      </c>
      <c r="J502" s="221">
        <v>23.1126</v>
      </c>
      <c r="K502" s="221">
        <v>22.899000000000001</v>
      </c>
      <c r="L502" s="221">
        <v>23.115600000000001</v>
      </c>
      <c r="M502" s="222">
        <v>5</v>
      </c>
      <c r="N502" s="222">
        <v>5</v>
      </c>
      <c r="O502" s="222">
        <v>5</v>
      </c>
      <c r="P502" s="222">
        <v>15.1</v>
      </c>
      <c r="Q502" s="222">
        <v>426.5</v>
      </c>
      <c r="R502" s="222">
        <v>47333.4</v>
      </c>
    </row>
    <row r="503" spans="1:18" x14ac:dyDescent="0.15">
      <c r="A503" s="223" t="s">
        <v>2404</v>
      </c>
      <c r="B503" s="93" t="s">
        <v>2408</v>
      </c>
      <c r="C503" s="219">
        <v>0.54320199999999996</v>
      </c>
      <c r="D503" s="219">
        <v>2.1173700000000002</v>
      </c>
      <c r="E503" s="220">
        <v>29.723500000000001</v>
      </c>
      <c r="F503" s="220">
        <v>30.169499999999999</v>
      </c>
      <c r="G503" s="220">
        <v>30.245899999999999</v>
      </c>
      <c r="H503" s="220">
        <v>30.485600000000002</v>
      </c>
      <c r="I503" s="221">
        <v>30.767800000000001</v>
      </c>
      <c r="J503" s="221">
        <v>30.948499999999999</v>
      </c>
      <c r="K503" s="221">
        <v>30.984200000000001</v>
      </c>
      <c r="L503" s="221">
        <v>31.295300000000001</v>
      </c>
      <c r="M503" s="222">
        <v>25</v>
      </c>
      <c r="N503" s="222">
        <v>25</v>
      </c>
      <c r="O503" s="222">
        <v>10</v>
      </c>
      <c r="P503" s="222">
        <v>60.9</v>
      </c>
      <c r="Q503" s="222">
        <v>450</v>
      </c>
      <c r="R503" s="222">
        <v>49890.400000000001</v>
      </c>
    </row>
    <row r="504" spans="1:18" x14ac:dyDescent="0.15">
      <c r="A504" s="223" t="s">
        <v>2295</v>
      </c>
      <c r="B504" s="93" t="s">
        <v>2296</v>
      </c>
      <c r="C504" s="219">
        <v>0.541987</v>
      </c>
      <c r="D504" s="219">
        <v>1.9506600000000001</v>
      </c>
      <c r="E504" s="220">
        <v>26.390799999999999</v>
      </c>
      <c r="F504" s="220">
        <v>26.239100000000001</v>
      </c>
      <c r="G504" s="220">
        <v>26.3309</v>
      </c>
      <c r="H504" s="220">
        <v>26.1694</v>
      </c>
      <c r="I504" s="221">
        <v>26.9678</v>
      </c>
      <c r="J504" s="221">
        <v>26.7959</v>
      </c>
      <c r="K504" s="221">
        <v>26.4849</v>
      </c>
      <c r="L504" s="221">
        <v>26.749099999999999</v>
      </c>
      <c r="M504" s="222">
        <v>32</v>
      </c>
      <c r="N504" s="222">
        <v>32</v>
      </c>
      <c r="O504" s="222">
        <v>32</v>
      </c>
      <c r="P504" s="222">
        <v>57.4</v>
      </c>
      <c r="Q504" s="222">
        <v>540</v>
      </c>
      <c r="R504" s="222">
        <v>59351.7</v>
      </c>
    </row>
    <row r="505" spans="1:18" x14ac:dyDescent="0.15">
      <c r="A505" s="223" t="s">
        <v>2297</v>
      </c>
      <c r="B505" s="93" t="s">
        <v>2411</v>
      </c>
      <c r="C505" s="219">
        <v>0.54092799999999996</v>
      </c>
      <c r="D505" s="219">
        <v>0.32241599999999998</v>
      </c>
      <c r="E505" s="220">
        <v>25.747499999999999</v>
      </c>
      <c r="F505" s="220">
        <v>25.2956</v>
      </c>
      <c r="G505" s="220">
        <v>23.492999999999999</v>
      </c>
      <c r="H505" s="220">
        <v>23.2499</v>
      </c>
      <c r="I505" s="221">
        <v>24.982099999999999</v>
      </c>
      <c r="J505" s="221">
        <v>22.446100000000001</v>
      </c>
      <c r="K505" s="221">
        <v>22.415900000000001</v>
      </c>
      <c r="L505" s="221">
        <v>22.0381</v>
      </c>
      <c r="M505" s="222">
        <v>5</v>
      </c>
      <c r="N505" s="222">
        <v>5</v>
      </c>
      <c r="O505" s="222">
        <v>5</v>
      </c>
      <c r="P505" s="222">
        <v>32.799999999999997</v>
      </c>
      <c r="Q505" s="222">
        <v>180</v>
      </c>
      <c r="R505" s="222">
        <v>18683.7</v>
      </c>
    </row>
    <row r="506" spans="1:18" x14ac:dyDescent="0.15">
      <c r="A506" s="223" t="s">
        <v>2298</v>
      </c>
      <c r="B506" s="93" t="s">
        <v>2298</v>
      </c>
      <c r="C506" s="219">
        <v>0.54083000000000003</v>
      </c>
      <c r="D506" s="219">
        <v>1.0999099999999999</v>
      </c>
      <c r="E506" s="220">
        <v>29.229800000000001</v>
      </c>
      <c r="F506" s="220">
        <v>30.344100000000001</v>
      </c>
      <c r="G506" s="220">
        <v>29.977499999999999</v>
      </c>
      <c r="H506" s="220">
        <v>30.049700000000001</v>
      </c>
      <c r="I506" s="221">
        <v>29.709</v>
      </c>
      <c r="J506" s="221">
        <v>30.198799999999999</v>
      </c>
      <c r="K506" s="221">
        <v>29.3216</v>
      </c>
      <c r="L506" s="221">
        <v>29.5806</v>
      </c>
      <c r="M506" s="222">
        <v>31</v>
      </c>
      <c r="N506" s="222">
        <v>31</v>
      </c>
      <c r="O506" s="222">
        <v>31</v>
      </c>
      <c r="P506" s="222">
        <v>78.2</v>
      </c>
      <c r="Q506" s="222">
        <v>331</v>
      </c>
      <c r="R506" s="222">
        <v>36100.300000000003</v>
      </c>
    </row>
    <row r="507" spans="1:18" x14ac:dyDescent="0.15">
      <c r="A507" s="223" t="s">
        <v>2412</v>
      </c>
      <c r="B507" s="93" t="s">
        <v>2413</v>
      </c>
      <c r="C507" s="219">
        <v>0.54066700000000001</v>
      </c>
      <c r="D507" s="219">
        <v>2.2914500000000002</v>
      </c>
      <c r="E507" s="220">
        <v>23.607600000000001</v>
      </c>
      <c r="F507" s="220">
        <v>25.050899999999999</v>
      </c>
      <c r="G507" s="220">
        <v>25.506799999999998</v>
      </c>
      <c r="H507" s="220">
        <v>25.496099999999998</v>
      </c>
      <c r="I507" s="221">
        <v>24.218699999999998</v>
      </c>
      <c r="J507" s="221">
        <v>24.190300000000001</v>
      </c>
      <c r="K507" s="221">
        <v>24.1999</v>
      </c>
      <c r="L507" s="221">
        <v>23.744599999999998</v>
      </c>
      <c r="M507" s="222">
        <v>9</v>
      </c>
      <c r="N507" s="222">
        <v>9</v>
      </c>
      <c r="O507" s="222">
        <v>9</v>
      </c>
      <c r="P507" s="222">
        <v>50.9</v>
      </c>
      <c r="Q507" s="222">
        <v>165</v>
      </c>
      <c r="R507" s="222">
        <v>19010.099999999999</v>
      </c>
    </row>
    <row r="508" spans="1:18" x14ac:dyDescent="0.15">
      <c r="A508" s="223" t="s">
        <v>2414</v>
      </c>
      <c r="B508" s="93" t="s">
        <v>2415</v>
      </c>
      <c r="C508" s="219">
        <v>0.54049800000000003</v>
      </c>
      <c r="D508" s="219">
        <v>1.97166</v>
      </c>
      <c r="E508" s="220">
        <v>27.776199999999999</v>
      </c>
      <c r="F508" s="220">
        <v>27.4467</v>
      </c>
      <c r="G508" s="220">
        <v>27.4758</v>
      </c>
      <c r="H508" s="220">
        <v>27.1614</v>
      </c>
      <c r="I508" s="221">
        <v>28.1965</v>
      </c>
      <c r="J508" s="221">
        <v>28.479199999999999</v>
      </c>
      <c r="K508" s="221">
        <v>28.1493</v>
      </c>
      <c r="L508" s="221">
        <v>27.843699999999998</v>
      </c>
      <c r="M508" s="222">
        <v>22</v>
      </c>
      <c r="N508" s="222">
        <v>22</v>
      </c>
      <c r="O508" s="222">
        <v>20</v>
      </c>
      <c r="P508" s="222">
        <v>54.3</v>
      </c>
      <c r="Q508" s="222">
        <v>403</v>
      </c>
      <c r="R508" s="222">
        <v>45878.6</v>
      </c>
    </row>
    <row r="509" spans="1:18" x14ac:dyDescent="0.15">
      <c r="A509" s="223" t="s">
        <v>2416</v>
      </c>
      <c r="B509" s="93" t="s">
        <v>2417</v>
      </c>
      <c r="C509" s="219">
        <v>0.53822700000000001</v>
      </c>
      <c r="D509" s="219">
        <v>0.19211400000000001</v>
      </c>
      <c r="E509" s="220">
        <v>18.713000000000001</v>
      </c>
      <c r="F509" s="220">
        <v>17.968299999999999</v>
      </c>
      <c r="G509" s="220">
        <v>18.5245</v>
      </c>
      <c r="H509" s="220">
        <v>18.4664</v>
      </c>
      <c r="I509" s="221">
        <v>18.987100000000002</v>
      </c>
      <c r="J509" s="221">
        <v>20.1873</v>
      </c>
      <c r="K509" s="221">
        <v>20.364599999999999</v>
      </c>
      <c r="L509" s="221" t="s">
        <v>1474</v>
      </c>
      <c r="M509" s="222">
        <v>2</v>
      </c>
      <c r="N509" s="222">
        <v>2</v>
      </c>
      <c r="O509" s="222">
        <v>2</v>
      </c>
      <c r="P509" s="222">
        <v>9.4</v>
      </c>
      <c r="Q509" s="222">
        <v>371</v>
      </c>
      <c r="R509" s="222">
        <v>40889.300000000003</v>
      </c>
    </row>
    <row r="510" spans="1:18" x14ac:dyDescent="0.15">
      <c r="A510" s="223" t="s">
        <v>2418</v>
      </c>
      <c r="B510" s="93" t="s">
        <v>2419</v>
      </c>
      <c r="C510" s="219">
        <v>0.53553799999999996</v>
      </c>
      <c r="D510" s="219">
        <v>2.5249999999999999</v>
      </c>
      <c r="E510" s="220">
        <v>25.822900000000001</v>
      </c>
      <c r="F510" s="220">
        <v>26.5425</v>
      </c>
      <c r="G510" s="220">
        <v>26.619499999999999</v>
      </c>
      <c r="H510" s="220">
        <v>26.917899999999999</v>
      </c>
      <c r="I510" s="221">
        <v>27.4133</v>
      </c>
      <c r="J510" s="221">
        <v>27.383199999999999</v>
      </c>
      <c r="K510" s="221">
        <v>27.471299999999999</v>
      </c>
      <c r="L510" s="221">
        <v>27.424299999999999</v>
      </c>
      <c r="M510" s="222">
        <v>27</v>
      </c>
      <c r="N510" s="222">
        <v>27</v>
      </c>
      <c r="O510" s="222">
        <v>3</v>
      </c>
      <c r="P510" s="222">
        <v>69.099999999999994</v>
      </c>
      <c r="Q510" s="222">
        <v>365</v>
      </c>
      <c r="R510" s="222">
        <v>41336.5</v>
      </c>
    </row>
    <row r="511" spans="1:18" x14ac:dyDescent="0.15">
      <c r="A511" s="223" t="s">
        <v>2420</v>
      </c>
      <c r="B511" s="93" t="s">
        <v>2421</v>
      </c>
      <c r="C511" s="219">
        <v>0.53327800000000003</v>
      </c>
      <c r="D511" s="219">
        <v>0.69128000000000001</v>
      </c>
      <c r="E511" s="220">
        <v>18.723299999999998</v>
      </c>
      <c r="F511" s="220">
        <v>19.7883</v>
      </c>
      <c r="G511" s="220">
        <v>20.289100000000001</v>
      </c>
      <c r="H511" s="220">
        <v>20.091699999999999</v>
      </c>
      <c r="I511" s="221">
        <v>20.098700000000001</v>
      </c>
      <c r="J511" s="221">
        <v>19.8552</v>
      </c>
      <c r="K511" s="221">
        <v>21.429200000000002</v>
      </c>
      <c r="L511" s="221">
        <v>20.2271</v>
      </c>
      <c r="M511" s="222">
        <v>4</v>
      </c>
      <c r="N511" s="222">
        <v>4</v>
      </c>
      <c r="O511" s="222">
        <v>4</v>
      </c>
      <c r="P511" s="222">
        <v>5.6</v>
      </c>
      <c r="Q511" s="222">
        <v>1045</v>
      </c>
      <c r="R511" s="222">
        <v>119284</v>
      </c>
    </row>
    <row r="512" spans="1:18" x14ac:dyDescent="0.15">
      <c r="A512" s="223" t="s">
        <v>2422</v>
      </c>
      <c r="B512" s="93" t="s">
        <v>2422</v>
      </c>
      <c r="C512" s="219">
        <v>0.53130500000000003</v>
      </c>
      <c r="D512" s="219">
        <v>0.80282399999999998</v>
      </c>
      <c r="E512" s="220" t="s">
        <v>1474</v>
      </c>
      <c r="F512" s="220" t="s">
        <v>1474</v>
      </c>
      <c r="G512" s="220">
        <v>19.0124</v>
      </c>
      <c r="H512" s="220">
        <v>18.442799999999998</v>
      </c>
      <c r="I512" s="221">
        <v>19.244399999999999</v>
      </c>
      <c r="J512" s="221">
        <v>19.575700000000001</v>
      </c>
      <c r="K512" s="221">
        <v>19.478000000000002</v>
      </c>
      <c r="L512" s="221">
        <v>18.466000000000001</v>
      </c>
      <c r="M512" s="222">
        <v>3</v>
      </c>
      <c r="N512" s="222">
        <v>3</v>
      </c>
      <c r="O512" s="222">
        <v>3</v>
      </c>
      <c r="P512" s="222">
        <v>13.9</v>
      </c>
      <c r="Q512" s="222">
        <v>201</v>
      </c>
      <c r="R512" s="222">
        <v>22881.5</v>
      </c>
    </row>
    <row r="513" spans="1:18" x14ac:dyDescent="0.15">
      <c r="A513" s="223" t="s">
        <v>2423</v>
      </c>
      <c r="B513" s="93" t="s">
        <v>2424</v>
      </c>
      <c r="C513" s="219">
        <v>0.53106900000000001</v>
      </c>
      <c r="D513" s="219">
        <v>0.260967</v>
      </c>
      <c r="E513" s="220">
        <v>17.4009</v>
      </c>
      <c r="F513" s="220" t="s">
        <v>1474</v>
      </c>
      <c r="G513" s="220" t="s">
        <v>1474</v>
      </c>
      <c r="H513" s="220" t="s">
        <v>1474</v>
      </c>
      <c r="I513" s="221">
        <v>17.853300000000001</v>
      </c>
      <c r="J513" s="221">
        <v>18.222899999999999</v>
      </c>
      <c r="K513" s="221">
        <v>17.598600000000001</v>
      </c>
      <c r="L513" s="221" t="s">
        <v>1474</v>
      </c>
      <c r="M513" s="222">
        <v>1</v>
      </c>
      <c r="N513" s="222">
        <v>1</v>
      </c>
      <c r="O513" s="222">
        <v>1</v>
      </c>
      <c r="P513" s="222">
        <v>1.8</v>
      </c>
      <c r="Q513" s="222">
        <v>713.5</v>
      </c>
      <c r="R513" s="222">
        <v>80325.600000000006</v>
      </c>
    </row>
    <row r="514" spans="1:18" x14ac:dyDescent="0.15">
      <c r="A514" s="223" t="s">
        <v>2425</v>
      </c>
      <c r="B514" s="93" t="s">
        <v>2426</v>
      </c>
      <c r="C514" s="219">
        <v>0.52830200000000005</v>
      </c>
      <c r="D514" s="219">
        <v>0.19390099999999999</v>
      </c>
      <c r="E514" s="220">
        <v>21.1768</v>
      </c>
      <c r="F514" s="220">
        <v>18.660599999999999</v>
      </c>
      <c r="G514" s="220">
        <v>17.909400000000002</v>
      </c>
      <c r="H514" s="220">
        <v>17.634499999999999</v>
      </c>
      <c r="I514" s="221">
        <v>21.282</v>
      </c>
      <c r="J514" s="221" t="s">
        <v>1474</v>
      </c>
      <c r="K514" s="221">
        <v>19.112400000000001</v>
      </c>
      <c r="L514" s="221">
        <v>18.2118</v>
      </c>
      <c r="M514" s="222">
        <v>3</v>
      </c>
      <c r="N514" s="222">
        <v>3</v>
      </c>
      <c r="O514" s="222">
        <v>3</v>
      </c>
      <c r="P514" s="222">
        <v>1.9</v>
      </c>
      <c r="Q514" s="222">
        <v>1940</v>
      </c>
      <c r="R514" s="222">
        <v>193777</v>
      </c>
    </row>
    <row r="515" spans="1:18" x14ac:dyDescent="0.15">
      <c r="A515" s="223" t="s">
        <v>2427</v>
      </c>
      <c r="B515" s="93" t="s">
        <v>2428</v>
      </c>
      <c r="C515" s="219">
        <v>0.52760499999999999</v>
      </c>
      <c r="D515" s="219">
        <v>0.31170199999999998</v>
      </c>
      <c r="E515" s="220">
        <v>16.5138</v>
      </c>
      <c r="F515" s="220">
        <v>15.306800000000001</v>
      </c>
      <c r="G515" s="220" t="s">
        <v>1474</v>
      </c>
      <c r="H515" s="220">
        <v>17.078600000000002</v>
      </c>
      <c r="I515" s="221" t="s">
        <v>1474</v>
      </c>
      <c r="J515" s="221" t="s">
        <v>1474</v>
      </c>
      <c r="K515" s="221">
        <v>14.673299999999999</v>
      </c>
      <c r="L515" s="221" t="s">
        <v>1474</v>
      </c>
      <c r="M515" s="222">
        <v>12</v>
      </c>
      <c r="N515" s="222">
        <v>12</v>
      </c>
      <c r="O515" s="222">
        <v>12</v>
      </c>
      <c r="P515" s="222">
        <v>51</v>
      </c>
      <c r="Q515" s="222">
        <v>405</v>
      </c>
      <c r="R515" s="222">
        <v>42412.7</v>
      </c>
    </row>
    <row r="516" spans="1:18" x14ac:dyDescent="0.15">
      <c r="A516" s="223" t="s">
        <v>2429</v>
      </c>
      <c r="B516" s="93" t="s">
        <v>2429</v>
      </c>
      <c r="C516" s="219">
        <v>0.52517999999999998</v>
      </c>
      <c r="D516" s="219">
        <v>1.02623</v>
      </c>
      <c r="E516" s="220">
        <v>23.279699999999998</v>
      </c>
      <c r="F516" s="220">
        <v>23.1082</v>
      </c>
      <c r="G516" s="220">
        <v>22.3278</v>
      </c>
      <c r="H516" s="220">
        <v>22.808800000000002</v>
      </c>
      <c r="I516" s="221">
        <v>22.067499999999999</v>
      </c>
      <c r="J516" s="221">
        <v>22.953800000000001</v>
      </c>
      <c r="K516" s="221">
        <v>22.556000000000001</v>
      </c>
      <c r="L516" s="221">
        <v>22.054300000000001</v>
      </c>
      <c r="M516" s="222">
        <v>5</v>
      </c>
      <c r="N516" s="222">
        <v>5</v>
      </c>
      <c r="O516" s="222">
        <v>5</v>
      </c>
      <c r="P516" s="222">
        <v>17.7</v>
      </c>
      <c r="Q516" s="222">
        <v>356</v>
      </c>
      <c r="R516" s="222">
        <v>39561.4</v>
      </c>
    </row>
    <row r="517" spans="1:18" x14ac:dyDescent="0.15">
      <c r="A517" s="223" t="s">
        <v>2430</v>
      </c>
      <c r="B517" s="93" t="s">
        <v>2430</v>
      </c>
      <c r="C517" s="219">
        <v>0.52468800000000004</v>
      </c>
      <c r="D517" s="219">
        <v>1.12225</v>
      </c>
      <c r="E517" s="220">
        <v>29.9422</v>
      </c>
      <c r="F517" s="220">
        <v>29.910399999999999</v>
      </c>
      <c r="G517" s="220">
        <v>28.894500000000001</v>
      </c>
      <c r="H517" s="220">
        <v>28.776599999999998</v>
      </c>
      <c r="I517" s="221">
        <v>28.864999999999998</v>
      </c>
      <c r="J517" s="221">
        <v>28.1325</v>
      </c>
      <c r="K517" s="221">
        <v>28.5014</v>
      </c>
      <c r="L517" s="221">
        <v>28.736899999999999</v>
      </c>
      <c r="M517" s="222">
        <v>3</v>
      </c>
      <c r="N517" s="222">
        <v>3</v>
      </c>
      <c r="O517" s="222">
        <v>3</v>
      </c>
      <c r="P517" s="222">
        <v>59</v>
      </c>
      <c r="Q517" s="222">
        <v>83</v>
      </c>
      <c r="R517" s="222">
        <v>9558.89</v>
      </c>
    </row>
    <row r="518" spans="1:18" x14ac:dyDescent="0.15">
      <c r="A518" s="223" t="s">
        <v>2431</v>
      </c>
      <c r="B518" s="93" t="s">
        <v>2432</v>
      </c>
      <c r="C518" s="219">
        <v>0.52405500000000005</v>
      </c>
      <c r="D518" s="219">
        <v>0.36113499999999998</v>
      </c>
      <c r="E518" s="220" t="s">
        <v>1474</v>
      </c>
      <c r="F518" s="220">
        <v>19.874700000000001</v>
      </c>
      <c r="G518" s="220" t="s">
        <v>1474</v>
      </c>
      <c r="H518" s="220">
        <v>19.554500000000001</v>
      </c>
      <c r="I518" s="221">
        <v>20.729299999999999</v>
      </c>
      <c r="J518" s="221">
        <v>21.545000000000002</v>
      </c>
      <c r="K518" s="221">
        <v>22.476600000000001</v>
      </c>
      <c r="L518" s="221">
        <v>19.991099999999999</v>
      </c>
      <c r="M518" s="222">
        <v>2</v>
      </c>
      <c r="N518" s="222">
        <v>2</v>
      </c>
      <c r="O518" s="222">
        <v>2</v>
      </c>
      <c r="P518" s="222">
        <v>10.1</v>
      </c>
      <c r="Q518" s="222">
        <v>237</v>
      </c>
      <c r="R518" s="222">
        <v>26937.7</v>
      </c>
    </row>
    <row r="519" spans="1:18" x14ac:dyDescent="0.15">
      <c r="A519" s="223" t="s">
        <v>2433</v>
      </c>
      <c r="B519" s="93" t="s">
        <v>2434</v>
      </c>
      <c r="C519" s="219">
        <v>0.52380700000000002</v>
      </c>
      <c r="D519" s="219">
        <v>1.45549</v>
      </c>
      <c r="E519" s="220">
        <v>22.2164</v>
      </c>
      <c r="F519" s="220">
        <v>22.452400000000001</v>
      </c>
      <c r="G519" s="220">
        <v>22.321000000000002</v>
      </c>
      <c r="H519" s="220">
        <v>22.1143</v>
      </c>
      <c r="I519" s="221">
        <v>22.111599999999999</v>
      </c>
      <c r="J519" s="221">
        <v>22.14</v>
      </c>
      <c r="K519" s="221">
        <v>21.780999999999999</v>
      </c>
      <c r="L519" s="221">
        <v>21.537700000000001</v>
      </c>
      <c r="M519" s="222">
        <v>8</v>
      </c>
      <c r="N519" s="222">
        <v>8</v>
      </c>
      <c r="O519" s="222">
        <v>8</v>
      </c>
      <c r="P519" s="222">
        <v>21.5</v>
      </c>
      <c r="Q519" s="222">
        <v>335.5</v>
      </c>
      <c r="R519" s="222">
        <v>37318.300000000003</v>
      </c>
    </row>
    <row r="520" spans="1:18" x14ac:dyDescent="0.15">
      <c r="A520" s="223" t="s">
        <v>2435</v>
      </c>
      <c r="B520" s="93" t="s">
        <v>2436</v>
      </c>
      <c r="C520" s="219">
        <v>0.52192499999999997</v>
      </c>
      <c r="D520" s="219">
        <v>1.72451</v>
      </c>
      <c r="E520" s="220">
        <v>24.3307</v>
      </c>
      <c r="F520" s="220">
        <v>25.565300000000001</v>
      </c>
      <c r="G520" s="220">
        <v>25.9375</v>
      </c>
      <c r="H520" s="220">
        <v>26.1188</v>
      </c>
      <c r="I520" s="221">
        <v>24.791</v>
      </c>
      <c r="J520" s="221">
        <v>24.591100000000001</v>
      </c>
      <c r="K520" s="221">
        <v>24.0989</v>
      </c>
      <c r="L520" s="221">
        <v>24.309699999999999</v>
      </c>
      <c r="M520" s="222">
        <v>20</v>
      </c>
      <c r="N520" s="222">
        <v>20</v>
      </c>
      <c r="O520" s="222">
        <v>20</v>
      </c>
      <c r="P520" s="222">
        <v>71.2</v>
      </c>
      <c r="Q520" s="222">
        <v>226</v>
      </c>
      <c r="R520" s="222">
        <v>26536.9</v>
      </c>
    </row>
    <row r="521" spans="1:18" x14ac:dyDescent="0.15">
      <c r="A521" s="223" t="s">
        <v>2437</v>
      </c>
      <c r="B521" s="93" t="s">
        <v>2438</v>
      </c>
      <c r="C521" s="219">
        <v>0.52109799999999995</v>
      </c>
      <c r="D521" s="219">
        <v>0.97520200000000001</v>
      </c>
      <c r="E521" s="220">
        <v>25.7836</v>
      </c>
      <c r="F521" s="220">
        <v>24.025500000000001</v>
      </c>
      <c r="G521" s="220">
        <v>23.5932</v>
      </c>
      <c r="H521" s="220">
        <v>22.9</v>
      </c>
      <c r="I521" s="221">
        <v>25.372499999999999</v>
      </c>
      <c r="J521" s="221">
        <v>25.08</v>
      </c>
      <c r="K521" s="221">
        <v>25.301400000000001</v>
      </c>
      <c r="L521" s="221">
        <v>24.506499999999999</v>
      </c>
      <c r="M521" s="222">
        <v>53</v>
      </c>
      <c r="N521" s="222">
        <v>53</v>
      </c>
      <c r="O521" s="222">
        <v>53</v>
      </c>
      <c r="P521" s="222">
        <v>8.1</v>
      </c>
      <c r="Q521" s="222">
        <v>8648</v>
      </c>
      <c r="R521" s="222">
        <v>968164</v>
      </c>
    </row>
    <row r="522" spans="1:18" x14ac:dyDescent="0.15">
      <c r="A522" s="223" t="s">
        <v>2439</v>
      </c>
      <c r="B522" s="93" t="s">
        <v>2440</v>
      </c>
      <c r="C522" s="219">
        <v>0.52107199999999998</v>
      </c>
      <c r="D522" s="219">
        <v>0.51560399999999995</v>
      </c>
      <c r="E522" s="220">
        <v>21.179099999999998</v>
      </c>
      <c r="F522" s="220">
        <v>21.651599999999998</v>
      </c>
      <c r="G522" s="220">
        <v>20.5443</v>
      </c>
      <c r="H522" s="220">
        <v>21.105899999999998</v>
      </c>
      <c r="I522" s="221">
        <v>21.586099999999998</v>
      </c>
      <c r="J522" s="221">
        <v>21.0397</v>
      </c>
      <c r="K522" s="221">
        <v>20.958200000000001</v>
      </c>
      <c r="L522" s="221">
        <v>22.545400000000001</v>
      </c>
      <c r="M522" s="222">
        <v>9</v>
      </c>
      <c r="N522" s="222">
        <v>9</v>
      </c>
      <c r="O522" s="222">
        <v>9</v>
      </c>
      <c r="P522" s="222">
        <v>3.1</v>
      </c>
      <c r="Q522" s="222">
        <v>4001</v>
      </c>
      <c r="R522" s="222">
        <v>423201</v>
      </c>
    </row>
    <row r="523" spans="1:18" x14ac:dyDescent="0.15">
      <c r="A523" s="223" t="s">
        <v>2441</v>
      </c>
      <c r="B523" s="93" t="s">
        <v>2441</v>
      </c>
      <c r="C523" s="219">
        <v>0.52098800000000001</v>
      </c>
      <c r="D523" s="219">
        <v>0.14977699999999999</v>
      </c>
      <c r="E523" s="220">
        <v>23.678599999999999</v>
      </c>
      <c r="F523" s="220">
        <v>23.238099999999999</v>
      </c>
      <c r="G523" s="220">
        <v>21.885100000000001</v>
      </c>
      <c r="H523" s="220">
        <v>21.6557</v>
      </c>
      <c r="I523" s="221">
        <v>22.0261</v>
      </c>
      <c r="J523" s="221">
        <v>21.025500000000001</v>
      </c>
      <c r="K523" s="221">
        <v>21.493099999999998</v>
      </c>
      <c r="L523" s="221">
        <v>20.1023</v>
      </c>
      <c r="M523" s="222">
        <v>2</v>
      </c>
      <c r="N523" s="222">
        <v>2</v>
      </c>
      <c r="O523" s="222">
        <v>2</v>
      </c>
      <c r="P523" s="222">
        <v>20.7</v>
      </c>
      <c r="Q523" s="222">
        <v>140</v>
      </c>
      <c r="R523" s="222">
        <v>13608.9</v>
      </c>
    </row>
    <row r="524" spans="1:18" x14ac:dyDescent="0.15">
      <c r="A524" s="223" t="s">
        <v>2442</v>
      </c>
      <c r="B524" s="93" t="s">
        <v>2327</v>
      </c>
      <c r="C524" s="219">
        <v>0.51922599999999997</v>
      </c>
      <c r="D524" s="219">
        <v>1.5410699999999999</v>
      </c>
      <c r="E524" s="220">
        <v>23.267299999999999</v>
      </c>
      <c r="F524" s="220">
        <v>22.856999999999999</v>
      </c>
      <c r="G524" s="220">
        <v>23.242000000000001</v>
      </c>
      <c r="H524" s="220">
        <v>22.8019</v>
      </c>
      <c r="I524" s="221">
        <v>23.923100000000002</v>
      </c>
      <c r="J524" s="221">
        <v>24.087</v>
      </c>
      <c r="K524" s="221">
        <v>24.4986</v>
      </c>
      <c r="L524" s="221">
        <v>23.987400000000001</v>
      </c>
      <c r="M524" s="222">
        <v>20</v>
      </c>
      <c r="N524" s="222">
        <v>20</v>
      </c>
      <c r="O524" s="222">
        <v>20</v>
      </c>
      <c r="P524" s="222">
        <v>20.8</v>
      </c>
      <c r="Q524" s="222">
        <v>1234</v>
      </c>
      <c r="R524" s="222">
        <v>139329</v>
      </c>
    </row>
    <row r="525" spans="1:18" x14ac:dyDescent="0.15">
      <c r="A525" s="223" t="s">
        <v>2328</v>
      </c>
      <c r="B525" s="93" t="s">
        <v>2448</v>
      </c>
      <c r="C525" s="219">
        <v>0.51742600000000005</v>
      </c>
      <c r="D525" s="219">
        <v>0.176507</v>
      </c>
      <c r="E525" s="220" t="s">
        <v>1474</v>
      </c>
      <c r="F525" s="220" t="s">
        <v>1474</v>
      </c>
      <c r="G525" s="220" t="s">
        <v>1474</v>
      </c>
      <c r="H525" s="220">
        <v>19.078499999999998</v>
      </c>
      <c r="I525" s="221" t="s">
        <v>1474</v>
      </c>
      <c r="J525" s="221" t="s">
        <v>1474</v>
      </c>
      <c r="K525" s="221">
        <v>19.494700000000002</v>
      </c>
      <c r="L525" s="221">
        <v>19.588899999999999</v>
      </c>
      <c r="M525" s="222">
        <v>3</v>
      </c>
      <c r="N525" s="222">
        <v>3</v>
      </c>
      <c r="O525" s="222">
        <v>3</v>
      </c>
      <c r="P525" s="222">
        <v>9.1</v>
      </c>
      <c r="Q525" s="222">
        <v>715</v>
      </c>
      <c r="R525" s="222">
        <v>79090.2</v>
      </c>
    </row>
    <row r="526" spans="1:18" x14ac:dyDescent="0.15">
      <c r="A526" s="223" t="s">
        <v>2449</v>
      </c>
      <c r="B526" s="93" t="s">
        <v>2450</v>
      </c>
      <c r="C526" s="219">
        <v>0.51691799999999999</v>
      </c>
      <c r="D526" s="219">
        <v>0.82318000000000002</v>
      </c>
      <c r="E526" s="220">
        <v>21.2211</v>
      </c>
      <c r="F526" s="220">
        <v>16.541799999999999</v>
      </c>
      <c r="G526" s="220">
        <v>16.345600000000001</v>
      </c>
      <c r="H526" s="220" t="s">
        <v>1474</v>
      </c>
      <c r="I526" s="221">
        <v>16.714600000000001</v>
      </c>
      <c r="J526" s="221">
        <v>16.228100000000001</v>
      </c>
      <c r="K526" s="221">
        <v>17.107900000000001</v>
      </c>
      <c r="L526" s="221" t="s">
        <v>1474</v>
      </c>
      <c r="M526" s="222">
        <v>1</v>
      </c>
      <c r="N526" s="222">
        <v>1</v>
      </c>
      <c r="O526" s="222">
        <v>1</v>
      </c>
      <c r="P526" s="222">
        <v>5.0999999999999996</v>
      </c>
      <c r="Q526" s="222">
        <v>369.5</v>
      </c>
      <c r="R526" s="222">
        <v>39582.699999999997</v>
      </c>
    </row>
    <row r="527" spans="1:18" x14ac:dyDescent="0.15">
      <c r="A527" s="223" t="s">
        <v>2451</v>
      </c>
      <c r="B527" s="93" t="s">
        <v>2452</v>
      </c>
      <c r="C527" s="219">
        <v>0.51437999999999995</v>
      </c>
      <c r="D527" s="219">
        <v>0.93564700000000001</v>
      </c>
      <c r="E527" s="220">
        <v>35.1083</v>
      </c>
      <c r="F527" s="220">
        <v>34.244100000000003</v>
      </c>
      <c r="G527" s="220">
        <v>33.7607</v>
      </c>
      <c r="H527" s="220">
        <v>33.241799999999998</v>
      </c>
      <c r="I527" s="221">
        <v>33.733699999999999</v>
      </c>
      <c r="J527" s="221">
        <v>32.789700000000003</v>
      </c>
      <c r="K527" s="221">
        <v>32.618899999999996</v>
      </c>
      <c r="L527" s="221">
        <v>33.041600000000003</v>
      </c>
      <c r="M527" s="222">
        <v>77</v>
      </c>
      <c r="N527" s="222">
        <v>77</v>
      </c>
      <c r="O527" s="222">
        <v>77</v>
      </c>
      <c r="P527" s="222">
        <v>92.1</v>
      </c>
      <c r="Q527" s="222">
        <v>681</v>
      </c>
      <c r="R527" s="222">
        <v>77682.3</v>
      </c>
    </row>
    <row r="528" spans="1:18" x14ac:dyDescent="0.15">
      <c r="A528" s="223" t="s">
        <v>2453</v>
      </c>
      <c r="B528" s="93" t="s">
        <v>2454</v>
      </c>
      <c r="C528" s="219">
        <v>0.51324700000000001</v>
      </c>
      <c r="D528" s="219">
        <v>1.8635999999999999</v>
      </c>
      <c r="E528" s="220">
        <v>28.038699999999999</v>
      </c>
      <c r="F528" s="220">
        <v>27.834</v>
      </c>
      <c r="G528" s="220">
        <v>27.848299999999998</v>
      </c>
      <c r="H528" s="220">
        <v>27.357500000000002</v>
      </c>
      <c r="I528" s="221">
        <v>28.574300000000001</v>
      </c>
      <c r="J528" s="221">
        <v>28.726199999999999</v>
      </c>
      <c r="K528" s="221">
        <v>28.817399999999999</v>
      </c>
      <c r="L528" s="221">
        <v>28.376999999999999</v>
      </c>
      <c r="M528" s="222">
        <v>33</v>
      </c>
      <c r="N528" s="222">
        <v>33</v>
      </c>
      <c r="O528" s="222">
        <v>33</v>
      </c>
      <c r="P528" s="222">
        <v>67.900000000000006</v>
      </c>
      <c r="Q528" s="222">
        <v>603</v>
      </c>
      <c r="R528" s="222">
        <v>65537.8</v>
      </c>
    </row>
    <row r="529" spans="1:18" x14ac:dyDescent="0.15">
      <c r="A529" s="223" t="s">
        <v>2455</v>
      </c>
      <c r="B529" s="93" t="s">
        <v>2456</v>
      </c>
      <c r="C529" s="219">
        <v>0.51291299999999995</v>
      </c>
      <c r="D529" s="219">
        <v>1.33456</v>
      </c>
      <c r="E529" s="220">
        <v>19.364699999999999</v>
      </c>
      <c r="F529" s="220">
        <v>19.1936</v>
      </c>
      <c r="G529" s="220">
        <v>20.131699999999999</v>
      </c>
      <c r="H529" s="220" t="s">
        <v>1474</v>
      </c>
      <c r="I529" s="221">
        <v>19.3749</v>
      </c>
      <c r="J529" s="221">
        <v>19.169799999999999</v>
      </c>
      <c r="K529" s="221">
        <v>19.025400000000001</v>
      </c>
      <c r="L529" s="221">
        <v>19.258600000000001</v>
      </c>
      <c r="M529" s="222">
        <v>3</v>
      </c>
      <c r="N529" s="222">
        <v>3</v>
      </c>
      <c r="O529" s="222">
        <v>3</v>
      </c>
      <c r="P529" s="222">
        <v>10.7</v>
      </c>
      <c r="Q529" s="222">
        <v>355</v>
      </c>
      <c r="R529" s="222">
        <v>37000.400000000001</v>
      </c>
    </row>
    <row r="530" spans="1:18" x14ac:dyDescent="0.15">
      <c r="A530" s="223" t="s">
        <v>2457</v>
      </c>
      <c r="B530" s="93" t="s">
        <v>2457</v>
      </c>
      <c r="C530" s="219">
        <v>0.51209300000000002</v>
      </c>
      <c r="D530" s="219">
        <v>0.31643900000000003</v>
      </c>
      <c r="E530" s="220">
        <v>26.300999999999998</v>
      </c>
      <c r="F530" s="220">
        <v>23.739699999999999</v>
      </c>
      <c r="G530" s="220">
        <v>23.2818</v>
      </c>
      <c r="H530" s="220">
        <v>22.091100000000001</v>
      </c>
      <c r="I530" s="221">
        <v>24.369299999999999</v>
      </c>
      <c r="J530" s="221">
        <v>23.313400000000001</v>
      </c>
      <c r="K530" s="221">
        <v>25.1812</v>
      </c>
      <c r="L530" s="221">
        <v>23.033000000000001</v>
      </c>
      <c r="M530" s="222">
        <v>8</v>
      </c>
      <c r="N530" s="222">
        <v>8</v>
      </c>
      <c r="O530" s="222">
        <v>8</v>
      </c>
      <c r="P530" s="222">
        <v>60.7</v>
      </c>
      <c r="Q530" s="222">
        <v>191</v>
      </c>
      <c r="R530" s="222">
        <v>19454.3</v>
      </c>
    </row>
    <row r="531" spans="1:18" x14ac:dyDescent="0.15">
      <c r="A531" s="223" t="s">
        <v>2458</v>
      </c>
      <c r="B531" s="93" t="s">
        <v>2459</v>
      </c>
      <c r="C531" s="219">
        <v>0.50670300000000001</v>
      </c>
      <c r="D531" s="219">
        <v>0.57733800000000002</v>
      </c>
      <c r="E531" s="220">
        <v>29.6279</v>
      </c>
      <c r="F531" s="220">
        <v>29.479500000000002</v>
      </c>
      <c r="G531" s="220">
        <v>28.8338</v>
      </c>
      <c r="H531" s="220">
        <v>28.1921</v>
      </c>
      <c r="I531" s="221">
        <v>29.114799999999999</v>
      </c>
      <c r="J531" s="221">
        <v>27.6571</v>
      </c>
      <c r="K531" s="221">
        <v>27.367799999999999</v>
      </c>
      <c r="L531" s="221">
        <v>27.7943</v>
      </c>
      <c r="M531" s="222">
        <v>15</v>
      </c>
      <c r="N531" s="222">
        <v>15</v>
      </c>
      <c r="O531" s="222">
        <v>15</v>
      </c>
      <c r="P531" s="222">
        <v>61.7</v>
      </c>
      <c r="Q531" s="222">
        <v>188</v>
      </c>
      <c r="R531" s="222">
        <v>20365</v>
      </c>
    </row>
    <row r="532" spans="1:18" x14ac:dyDescent="0.15">
      <c r="A532" s="223" t="s">
        <v>2460</v>
      </c>
      <c r="B532" s="93" t="s">
        <v>2461</v>
      </c>
      <c r="C532" s="219">
        <v>0.50659500000000002</v>
      </c>
      <c r="D532" s="219">
        <v>0.40939599999999998</v>
      </c>
      <c r="E532" s="220">
        <v>27.688500000000001</v>
      </c>
      <c r="F532" s="220">
        <v>25.5779</v>
      </c>
      <c r="G532" s="220">
        <v>25.182600000000001</v>
      </c>
      <c r="H532" s="220">
        <v>24.284400000000002</v>
      </c>
      <c r="I532" s="221">
        <v>26.527899999999999</v>
      </c>
      <c r="J532" s="221">
        <v>26.328399999999998</v>
      </c>
      <c r="K532" s="221">
        <v>26.914899999999999</v>
      </c>
      <c r="L532" s="221">
        <v>25.2332</v>
      </c>
      <c r="M532" s="222">
        <v>12</v>
      </c>
      <c r="N532" s="222">
        <v>12</v>
      </c>
      <c r="O532" s="222">
        <v>12</v>
      </c>
      <c r="P532" s="222">
        <v>73.900000000000006</v>
      </c>
      <c r="Q532" s="222">
        <v>211.5</v>
      </c>
      <c r="R532" s="222">
        <v>22628.2</v>
      </c>
    </row>
    <row r="533" spans="1:18" x14ac:dyDescent="0.15">
      <c r="A533" s="223" t="s">
        <v>2462</v>
      </c>
      <c r="B533" s="93" t="s">
        <v>2463</v>
      </c>
      <c r="C533" s="219">
        <v>0.50528300000000004</v>
      </c>
      <c r="D533" s="219">
        <v>1.97244</v>
      </c>
      <c r="E533" s="220">
        <v>21.163699999999999</v>
      </c>
      <c r="F533" s="220">
        <v>23.6157</v>
      </c>
      <c r="G533" s="220">
        <v>23.462599999999998</v>
      </c>
      <c r="H533" s="220">
        <v>23.2196</v>
      </c>
      <c r="I533" s="221">
        <v>24.048100000000002</v>
      </c>
      <c r="J533" s="221">
        <v>24.211400000000001</v>
      </c>
      <c r="K533" s="221">
        <v>24.2837</v>
      </c>
      <c r="L533" s="221">
        <v>24.378699999999998</v>
      </c>
      <c r="M533" s="222">
        <v>14</v>
      </c>
      <c r="N533" s="222">
        <v>14</v>
      </c>
      <c r="O533" s="222">
        <v>14</v>
      </c>
      <c r="P533" s="222">
        <v>17</v>
      </c>
      <c r="Q533" s="222">
        <v>919</v>
      </c>
      <c r="R533" s="222">
        <v>102278</v>
      </c>
    </row>
    <row r="534" spans="1:18" x14ac:dyDescent="0.15">
      <c r="A534" s="223" t="s">
        <v>2464</v>
      </c>
      <c r="B534" s="93" t="s">
        <v>2465</v>
      </c>
      <c r="C534" s="219">
        <v>0.50447500000000001</v>
      </c>
      <c r="D534" s="219">
        <v>1.9165399999999999</v>
      </c>
      <c r="E534" s="220">
        <v>23.533999999999999</v>
      </c>
      <c r="F534" s="220">
        <v>23.5579</v>
      </c>
      <c r="G534" s="220">
        <v>23.700500000000002</v>
      </c>
      <c r="H534" s="220">
        <v>23.562799999999999</v>
      </c>
      <c r="I534" s="221">
        <v>25.156300000000002</v>
      </c>
      <c r="J534" s="221">
        <v>24.912400000000002</v>
      </c>
      <c r="K534" s="221">
        <v>24.794599999999999</v>
      </c>
      <c r="L534" s="221">
        <v>24.798100000000002</v>
      </c>
      <c r="M534" s="222">
        <v>16</v>
      </c>
      <c r="N534" s="222">
        <v>16</v>
      </c>
      <c r="O534" s="222">
        <v>16</v>
      </c>
      <c r="P534" s="222">
        <v>43.4</v>
      </c>
      <c r="Q534" s="222">
        <v>470</v>
      </c>
      <c r="R534" s="222">
        <v>51874.1</v>
      </c>
    </row>
    <row r="535" spans="1:18" x14ac:dyDescent="0.15">
      <c r="A535" s="223" t="s">
        <v>2466</v>
      </c>
      <c r="B535" s="93" t="s">
        <v>2467</v>
      </c>
      <c r="C535" s="219">
        <v>0.50178500000000004</v>
      </c>
      <c r="D535" s="219">
        <v>1.2106600000000001</v>
      </c>
      <c r="E535" s="220">
        <v>23.2043</v>
      </c>
      <c r="F535" s="220">
        <v>21.945399999999999</v>
      </c>
      <c r="G535" s="220">
        <v>22.257100000000001</v>
      </c>
      <c r="H535" s="220">
        <v>21.9223</v>
      </c>
      <c r="I535" s="221">
        <v>22.486799999999999</v>
      </c>
      <c r="J535" s="221">
        <v>22.8657</v>
      </c>
      <c r="K535" s="221">
        <v>22.4925</v>
      </c>
      <c r="L535" s="221">
        <v>22.353200000000001</v>
      </c>
      <c r="M535" s="222">
        <v>4</v>
      </c>
      <c r="N535" s="222">
        <v>4</v>
      </c>
      <c r="O535" s="222">
        <v>4</v>
      </c>
      <c r="P535" s="222">
        <v>37.6</v>
      </c>
      <c r="Q535" s="222">
        <v>157</v>
      </c>
      <c r="R535" s="222">
        <v>16727.900000000001</v>
      </c>
    </row>
    <row r="536" spans="1:18" x14ac:dyDescent="0.15">
      <c r="A536" s="223" t="s">
        <v>2468</v>
      </c>
      <c r="B536" s="93" t="s">
        <v>2469</v>
      </c>
      <c r="C536" s="219">
        <v>0.50014499999999995</v>
      </c>
      <c r="D536" s="219">
        <v>0.49011700000000002</v>
      </c>
      <c r="E536" s="220" t="s">
        <v>1474</v>
      </c>
      <c r="F536" s="220">
        <v>19.9559</v>
      </c>
      <c r="G536" s="220">
        <v>19.7225</v>
      </c>
      <c r="H536" s="220">
        <v>20.426300000000001</v>
      </c>
      <c r="I536" s="221">
        <v>20.2285</v>
      </c>
      <c r="J536" s="221">
        <v>20.635000000000002</v>
      </c>
      <c r="K536" s="221">
        <v>21.0303</v>
      </c>
      <c r="L536" s="221">
        <v>20.589099999999998</v>
      </c>
      <c r="M536" s="222">
        <v>5</v>
      </c>
      <c r="N536" s="222">
        <v>5</v>
      </c>
      <c r="O536" s="222">
        <v>5</v>
      </c>
      <c r="P536" s="222">
        <v>20.7</v>
      </c>
      <c r="Q536" s="222">
        <v>366</v>
      </c>
      <c r="R536" s="222">
        <v>42477.7</v>
      </c>
    </row>
    <row r="537" spans="1:18" x14ac:dyDescent="0.15">
      <c r="A537" s="223" t="s">
        <v>2470</v>
      </c>
      <c r="B537" s="93" t="s">
        <v>2471</v>
      </c>
      <c r="C537" s="219">
        <v>0.499917</v>
      </c>
      <c r="D537" s="219">
        <v>0.770536</v>
      </c>
      <c r="E537" s="220">
        <v>26.3689</v>
      </c>
      <c r="F537" s="220">
        <v>25.673999999999999</v>
      </c>
      <c r="G537" s="220">
        <v>25.311599999999999</v>
      </c>
      <c r="H537" s="220">
        <v>24.658300000000001</v>
      </c>
      <c r="I537" s="221">
        <v>26.016999999999999</v>
      </c>
      <c r="J537" s="221">
        <v>26.645299999999999</v>
      </c>
      <c r="K537" s="221">
        <v>26.667899999999999</v>
      </c>
      <c r="L537" s="221">
        <v>25.865400000000001</v>
      </c>
      <c r="M537" s="222">
        <v>15</v>
      </c>
      <c r="N537" s="222">
        <v>15</v>
      </c>
      <c r="O537" s="222">
        <v>15</v>
      </c>
      <c r="P537" s="222">
        <v>63.2</v>
      </c>
      <c r="Q537" s="222">
        <v>297.5</v>
      </c>
      <c r="R537" s="222">
        <v>32282.5</v>
      </c>
    </row>
    <row r="538" spans="1:18" x14ac:dyDescent="0.15">
      <c r="A538" s="223" t="s">
        <v>2472</v>
      </c>
      <c r="B538" s="93" t="s">
        <v>2472</v>
      </c>
      <c r="C538" s="219">
        <v>0.49982199999999999</v>
      </c>
      <c r="D538" s="219">
        <v>2.5273699999999999</v>
      </c>
      <c r="E538" s="220">
        <v>27.922899999999998</v>
      </c>
      <c r="F538" s="220">
        <v>28.738</v>
      </c>
      <c r="G538" s="220">
        <v>28.690200000000001</v>
      </c>
      <c r="H538" s="220">
        <v>28.7776</v>
      </c>
      <c r="I538" s="221">
        <v>28.091799999999999</v>
      </c>
      <c r="J538" s="221">
        <v>28.131900000000002</v>
      </c>
      <c r="K538" s="221">
        <v>27.967199999999998</v>
      </c>
      <c r="L538" s="221">
        <v>27.827100000000002</v>
      </c>
      <c r="M538" s="222">
        <v>44</v>
      </c>
      <c r="N538" s="222">
        <v>44</v>
      </c>
      <c r="O538" s="222">
        <v>44</v>
      </c>
      <c r="P538" s="222">
        <v>53.9</v>
      </c>
      <c r="Q538" s="222">
        <v>975</v>
      </c>
      <c r="R538" s="222">
        <v>110650</v>
      </c>
    </row>
    <row r="539" spans="1:18" x14ac:dyDescent="0.15">
      <c r="A539" s="223" t="s">
        <v>2473</v>
      </c>
      <c r="B539" s="93" t="s">
        <v>2606</v>
      </c>
      <c r="C539" s="219">
        <v>0.49899700000000002</v>
      </c>
      <c r="D539" s="219">
        <v>1.9130100000000001</v>
      </c>
      <c r="E539" s="220">
        <v>24.621500000000001</v>
      </c>
      <c r="F539" s="220">
        <v>23.928899999999999</v>
      </c>
      <c r="G539" s="220">
        <v>24.150400000000001</v>
      </c>
      <c r="H539" s="220">
        <v>24.06</v>
      </c>
      <c r="I539" s="221">
        <v>24.7714</v>
      </c>
      <c r="J539" s="221">
        <v>25.009</v>
      </c>
      <c r="K539" s="221">
        <v>24.6462</v>
      </c>
      <c r="L539" s="221">
        <v>24.549499999999998</v>
      </c>
      <c r="M539" s="222">
        <v>21</v>
      </c>
      <c r="N539" s="222">
        <v>20</v>
      </c>
      <c r="O539" s="222">
        <v>20</v>
      </c>
      <c r="P539" s="222">
        <v>29</v>
      </c>
      <c r="Q539" s="222">
        <v>686</v>
      </c>
      <c r="R539" s="222">
        <v>74066.100000000006</v>
      </c>
    </row>
    <row r="540" spans="1:18" x14ac:dyDescent="0.15">
      <c r="A540" s="223" t="s">
        <v>2607</v>
      </c>
      <c r="B540" s="93" t="s">
        <v>2478</v>
      </c>
      <c r="C540" s="219">
        <v>0.49824499999999999</v>
      </c>
      <c r="D540" s="219">
        <v>0.45268599999999998</v>
      </c>
      <c r="E540" s="220">
        <v>16.59</v>
      </c>
      <c r="F540" s="220" t="s">
        <v>1474</v>
      </c>
      <c r="G540" s="220" t="s">
        <v>1474</v>
      </c>
      <c r="H540" s="220" t="s">
        <v>1474</v>
      </c>
      <c r="I540" s="221">
        <v>17.588100000000001</v>
      </c>
      <c r="J540" s="221">
        <v>18.251300000000001</v>
      </c>
      <c r="K540" s="221">
        <v>17.667300000000001</v>
      </c>
      <c r="L540" s="221" t="s">
        <v>1474</v>
      </c>
      <c r="M540" s="222">
        <v>1</v>
      </c>
      <c r="N540" s="222">
        <v>1</v>
      </c>
      <c r="O540" s="222">
        <v>1</v>
      </c>
      <c r="P540" s="222">
        <v>2</v>
      </c>
      <c r="Q540" s="222">
        <v>605</v>
      </c>
      <c r="R540" s="222">
        <v>65971.7</v>
      </c>
    </row>
    <row r="541" spans="1:18" x14ac:dyDescent="0.15">
      <c r="A541" s="223" t="s">
        <v>2479</v>
      </c>
      <c r="B541" s="93" t="s">
        <v>2480</v>
      </c>
      <c r="C541" s="219">
        <v>0.498</v>
      </c>
      <c r="D541" s="219">
        <v>0.26674900000000001</v>
      </c>
      <c r="E541" s="220" t="s">
        <v>1474</v>
      </c>
      <c r="F541" s="220" t="s">
        <v>1474</v>
      </c>
      <c r="G541" s="220" t="s">
        <v>1474</v>
      </c>
      <c r="H541" s="220" t="s">
        <v>1474</v>
      </c>
      <c r="I541" s="221" t="s">
        <v>1474</v>
      </c>
      <c r="J541" s="221" t="s">
        <v>1474</v>
      </c>
      <c r="K541" s="221" t="s">
        <v>1474</v>
      </c>
      <c r="L541" s="221">
        <v>18.586200000000002</v>
      </c>
      <c r="M541" s="222">
        <v>1</v>
      </c>
      <c r="N541" s="222">
        <v>1</v>
      </c>
      <c r="O541" s="222">
        <v>1</v>
      </c>
      <c r="P541" s="222">
        <v>1.9</v>
      </c>
      <c r="Q541" s="222">
        <v>827</v>
      </c>
      <c r="R541" s="222">
        <v>93370.3</v>
      </c>
    </row>
    <row r="542" spans="1:18" x14ac:dyDescent="0.15">
      <c r="A542" s="223" t="s">
        <v>2361</v>
      </c>
      <c r="B542" s="93" t="s">
        <v>2474</v>
      </c>
      <c r="C542" s="219">
        <v>0.49787500000000001</v>
      </c>
      <c r="D542" s="219">
        <v>0.75142100000000001</v>
      </c>
      <c r="E542" s="220">
        <v>25.132100000000001</v>
      </c>
      <c r="F542" s="220">
        <v>23.555700000000002</v>
      </c>
      <c r="G542" s="220">
        <v>23.210799999999999</v>
      </c>
      <c r="H542" s="220">
        <v>22.424099999999999</v>
      </c>
      <c r="I542" s="221">
        <v>24.740600000000001</v>
      </c>
      <c r="J542" s="221">
        <v>23.6</v>
      </c>
      <c r="K542" s="221">
        <v>24.497299999999999</v>
      </c>
      <c r="L542" s="221">
        <v>23.431899999999999</v>
      </c>
      <c r="M542" s="222">
        <v>19</v>
      </c>
      <c r="N542" s="222">
        <v>18</v>
      </c>
      <c r="O542" s="222">
        <v>18</v>
      </c>
      <c r="P542" s="222">
        <v>25.8</v>
      </c>
      <c r="Q542" s="222">
        <v>1026</v>
      </c>
      <c r="R542" s="222">
        <v>118749</v>
      </c>
    </row>
    <row r="543" spans="1:18" x14ac:dyDescent="0.15">
      <c r="A543" s="223" t="s">
        <v>2475</v>
      </c>
      <c r="B543" s="93" t="s">
        <v>2476</v>
      </c>
      <c r="C543" s="219">
        <v>0.49725200000000003</v>
      </c>
      <c r="D543" s="219">
        <v>0.42761100000000002</v>
      </c>
      <c r="E543" s="220">
        <v>24.173300000000001</v>
      </c>
      <c r="F543" s="220">
        <v>21.963699999999999</v>
      </c>
      <c r="G543" s="220">
        <v>22.1967</v>
      </c>
      <c r="H543" s="220">
        <v>22.084199999999999</v>
      </c>
      <c r="I543" s="221">
        <v>22.304300000000001</v>
      </c>
      <c r="J543" s="221">
        <v>23.379899999999999</v>
      </c>
      <c r="K543" s="221">
        <v>22.862100000000002</v>
      </c>
      <c r="L543" s="221">
        <v>22.064</v>
      </c>
      <c r="M543" s="222">
        <v>5</v>
      </c>
      <c r="N543" s="222">
        <v>5</v>
      </c>
      <c r="O543" s="222">
        <v>5</v>
      </c>
      <c r="P543" s="222">
        <v>30.4</v>
      </c>
      <c r="Q543" s="222">
        <v>184</v>
      </c>
      <c r="R543" s="222">
        <v>20863.099999999999</v>
      </c>
    </row>
    <row r="544" spans="1:18" x14ac:dyDescent="0.15">
      <c r="A544" s="223" t="s">
        <v>2477</v>
      </c>
      <c r="B544" s="93" t="s">
        <v>2365</v>
      </c>
      <c r="C544" s="219">
        <v>0.49579699999999999</v>
      </c>
      <c r="D544" s="219">
        <v>1.3398600000000001</v>
      </c>
      <c r="E544" s="220">
        <v>26.390599999999999</v>
      </c>
      <c r="F544" s="220">
        <v>26.3569</v>
      </c>
      <c r="G544" s="220">
        <v>26.430900000000001</v>
      </c>
      <c r="H544" s="220">
        <v>26.035399999999999</v>
      </c>
      <c r="I544" s="221">
        <v>26.7437</v>
      </c>
      <c r="J544" s="221">
        <v>27.063300000000002</v>
      </c>
      <c r="K544" s="221">
        <v>27.366800000000001</v>
      </c>
      <c r="L544" s="221">
        <v>26.957599999999999</v>
      </c>
      <c r="M544" s="222">
        <v>21</v>
      </c>
      <c r="N544" s="222">
        <v>21</v>
      </c>
      <c r="O544" s="222">
        <v>21</v>
      </c>
      <c r="P544" s="222">
        <v>41</v>
      </c>
      <c r="Q544" s="222">
        <v>520</v>
      </c>
      <c r="R544" s="222">
        <v>57019</v>
      </c>
    </row>
    <row r="545" spans="1:18" x14ac:dyDescent="0.15">
      <c r="A545" s="223" t="s">
        <v>2366</v>
      </c>
      <c r="B545" s="93" t="s">
        <v>2366</v>
      </c>
      <c r="C545" s="219">
        <v>0.494118</v>
      </c>
      <c r="D545" s="219">
        <v>0.50982000000000005</v>
      </c>
      <c r="E545" s="220">
        <v>18.7258</v>
      </c>
      <c r="F545" s="220">
        <v>18.672799999999999</v>
      </c>
      <c r="G545" s="220">
        <v>18.2286</v>
      </c>
      <c r="H545" s="220">
        <v>18.444400000000002</v>
      </c>
      <c r="I545" s="221">
        <v>19.041599999999999</v>
      </c>
      <c r="J545" s="221">
        <v>19.105599999999999</v>
      </c>
      <c r="K545" s="221">
        <v>19.093800000000002</v>
      </c>
      <c r="L545" s="221">
        <v>17.3367</v>
      </c>
      <c r="M545" s="222">
        <v>11</v>
      </c>
      <c r="N545" s="222">
        <v>11</v>
      </c>
      <c r="O545" s="222">
        <v>11</v>
      </c>
      <c r="P545" s="222">
        <v>7.1</v>
      </c>
      <c r="Q545" s="222">
        <v>2232</v>
      </c>
      <c r="R545" s="222">
        <v>248662</v>
      </c>
    </row>
    <row r="546" spans="1:18" x14ac:dyDescent="0.15">
      <c r="A546" s="223" t="s">
        <v>2485</v>
      </c>
      <c r="B546" s="93" t="s">
        <v>2486</v>
      </c>
      <c r="C546" s="219">
        <v>0.49173499999999998</v>
      </c>
      <c r="D546" s="219">
        <v>2.7649599999999999</v>
      </c>
      <c r="E546" s="220">
        <v>25.275700000000001</v>
      </c>
      <c r="F546" s="220">
        <v>25.471800000000002</v>
      </c>
      <c r="G546" s="220">
        <v>25.445900000000002</v>
      </c>
      <c r="H546" s="220">
        <v>25.692299999999999</v>
      </c>
      <c r="I546" s="221">
        <v>25.845800000000001</v>
      </c>
      <c r="J546" s="221">
        <v>26.1843</v>
      </c>
      <c r="K546" s="221">
        <v>25.950399999999998</v>
      </c>
      <c r="L546" s="221">
        <v>26.005299999999998</v>
      </c>
      <c r="M546" s="222">
        <v>10</v>
      </c>
      <c r="N546" s="222">
        <v>10</v>
      </c>
      <c r="O546" s="222">
        <v>10</v>
      </c>
      <c r="P546" s="222">
        <v>70.8</v>
      </c>
      <c r="Q546" s="222">
        <v>130</v>
      </c>
      <c r="R546" s="222">
        <v>14771.4</v>
      </c>
    </row>
    <row r="547" spans="1:18" x14ac:dyDescent="0.15">
      <c r="A547" s="223" t="s">
        <v>2487</v>
      </c>
      <c r="B547" s="93" t="s">
        <v>2488</v>
      </c>
      <c r="C547" s="219">
        <v>0.48798799999999998</v>
      </c>
      <c r="D547" s="219">
        <v>0.302923</v>
      </c>
      <c r="E547" s="220" t="s">
        <v>1474</v>
      </c>
      <c r="F547" s="220" t="s">
        <v>1474</v>
      </c>
      <c r="G547" s="220" t="s">
        <v>1474</v>
      </c>
      <c r="H547" s="220" t="s">
        <v>1474</v>
      </c>
      <c r="I547" s="221">
        <v>18.6539</v>
      </c>
      <c r="J547" s="221">
        <v>18.649000000000001</v>
      </c>
      <c r="K547" s="221">
        <v>18.8323</v>
      </c>
      <c r="L547" s="221">
        <v>18.512699999999999</v>
      </c>
      <c r="M547" s="222">
        <v>3</v>
      </c>
      <c r="N547" s="222">
        <v>3</v>
      </c>
      <c r="O547" s="222">
        <v>3</v>
      </c>
      <c r="P547" s="222">
        <v>16.899999999999999</v>
      </c>
      <c r="Q547" s="222">
        <v>154</v>
      </c>
      <c r="R547" s="222">
        <v>17747.599999999999</v>
      </c>
    </row>
    <row r="548" spans="1:18" x14ac:dyDescent="0.15">
      <c r="A548" s="223" t="s">
        <v>2489</v>
      </c>
      <c r="B548" s="93" t="s">
        <v>2489</v>
      </c>
      <c r="C548" s="219">
        <v>0.487923</v>
      </c>
      <c r="D548" s="219">
        <v>0.75797000000000003</v>
      </c>
      <c r="E548" s="220">
        <v>26.3733</v>
      </c>
      <c r="F548" s="220">
        <v>25.280899999999999</v>
      </c>
      <c r="G548" s="220">
        <v>23.796800000000001</v>
      </c>
      <c r="H548" s="220">
        <v>26.462700000000002</v>
      </c>
      <c r="I548" s="221">
        <v>24.6768</v>
      </c>
      <c r="J548" s="221">
        <v>23.880800000000001</v>
      </c>
      <c r="K548" s="221">
        <v>23.948799999999999</v>
      </c>
      <c r="L548" s="221">
        <v>24.345199999999998</v>
      </c>
      <c r="M548" s="222">
        <v>8</v>
      </c>
      <c r="N548" s="222">
        <v>8</v>
      </c>
      <c r="O548" s="222">
        <v>8</v>
      </c>
      <c r="P548" s="222">
        <v>28.1</v>
      </c>
      <c r="Q548" s="222">
        <v>270</v>
      </c>
      <c r="R548" s="222">
        <v>28734.5</v>
      </c>
    </row>
    <row r="549" spans="1:18" x14ac:dyDescent="0.15">
      <c r="A549" s="223" t="s">
        <v>2490</v>
      </c>
      <c r="B549" s="93" t="s">
        <v>2491</v>
      </c>
      <c r="C549" s="219">
        <v>0.48159600000000002</v>
      </c>
      <c r="D549" s="219">
        <v>0.68861600000000001</v>
      </c>
      <c r="E549" s="220">
        <v>23.143599999999999</v>
      </c>
      <c r="F549" s="220">
        <v>22.154699999999998</v>
      </c>
      <c r="G549" s="220">
        <v>22.636900000000001</v>
      </c>
      <c r="H549" s="220">
        <v>22.4084</v>
      </c>
      <c r="I549" s="221">
        <v>23.571300000000001</v>
      </c>
      <c r="J549" s="221">
        <v>23.154499999999999</v>
      </c>
      <c r="K549" s="221">
        <v>23.4069</v>
      </c>
      <c r="L549" s="221">
        <v>22.1496</v>
      </c>
      <c r="M549" s="222">
        <v>25</v>
      </c>
      <c r="N549" s="222">
        <v>25</v>
      </c>
      <c r="O549" s="222">
        <v>0</v>
      </c>
      <c r="P549" s="222">
        <v>7</v>
      </c>
      <c r="Q549" s="222">
        <v>5155</v>
      </c>
      <c r="R549" s="222">
        <v>577525</v>
      </c>
    </row>
    <row r="550" spans="1:18" x14ac:dyDescent="0.15">
      <c r="A550" s="223" t="s">
        <v>2492</v>
      </c>
      <c r="B550" s="93" t="s">
        <v>2493</v>
      </c>
      <c r="C550" s="219">
        <v>0.47876200000000002</v>
      </c>
      <c r="D550" s="219">
        <v>0.80563899999999999</v>
      </c>
      <c r="E550" s="220">
        <v>21.4069</v>
      </c>
      <c r="F550" s="220">
        <v>21.2163</v>
      </c>
      <c r="G550" s="220">
        <v>21.160699999999999</v>
      </c>
      <c r="H550" s="220">
        <v>20.9496</v>
      </c>
      <c r="I550" s="221">
        <v>21.3599</v>
      </c>
      <c r="J550" s="221">
        <v>21.701000000000001</v>
      </c>
      <c r="K550" s="221">
        <v>21.262499999999999</v>
      </c>
      <c r="L550" s="221">
        <v>20.831199999999999</v>
      </c>
      <c r="M550" s="222">
        <v>5</v>
      </c>
      <c r="N550" s="222">
        <v>5</v>
      </c>
      <c r="O550" s="222">
        <v>5</v>
      </c>
      <c r="P550" s="222">
        <v>20.6</v>
      </c>
      <c r="Q550" s="222">
        <v>320</v>
      </c>
      <c r="R550" s="222">
        <v>36497.699999999997</v>
      </c>
    </row>
    <row r="551" spans="1:18" x14ac:dyDescent="0.15">
      <c r="A551" s="223" t="s">
        <v>2494</v>
      </c>
      <c r="B551" s="93" t="s">
        <v>2495</v>
      </c>
      <c r="C551" s="219">
        <v>0.47700199999999998</v>
      </c>
      <c r="D551" s="219">
        <v>0.83184899999999995</v>
      </c>
      <c r="E551" s="220">
        <v>21.885100000000001</v>
      </c>
      <c r="F551" s="220">
        <v>22.030100000000001</v>
      </c>
      <c r="G551" s="220">
        <v>21.687200000000001</v>
      </c>
      <c r="H551" s="220">
        <v>21.672799999999999</v>
      </c>
      <c r="I551" s="221">
        <v>21.1615</v>
      </c>
      <c r="J551" s="221">
        <v>20.920300000000001</v>
      </c>
      <c r="K551" s="221">
        <v>21.7789</v>
      </c>
      <c r="L551" s="221">
        <v>20.6357</v>
      </c>
      <c r="M551" s="222">
        <v>4</v>
      </c>
      <c r="N551" s="222">
        <v>4</v>
      </c>
      <c r="O551" s="222">
        <v>4</v>
      </c>
      <c r="P551" s="222">
        <v>37.200000000000003</v>
      </c>
      <c r="Q551" s="222">
        <v>129</v>
      </c>
      <c r="R551" s="222">
        <v>15098</v>
      </c>
    </row>
    <row r="552" spans="1:18" x14ac:dyDescent="0.15">
      <c r="A552" s="223" t="s">
        <v>2496</v>
      </c>
      <c r="B552" s="93" t="s">
        <v>2496</v>
      </c>
      <c r="C552" s="219">
        <v>0.47498499999999999</v>
      </c>
      <c r="D552" s="219">
        <v>0.77432299999999998</v>
      </c>
      <c r="E552" s="220">
        <v>27.319700000000001</v>
      </c>
      <c r="F552" s="220">
        <v>26.73</v>
      </c>
      <c r="G552" s="220">
        <v>26.039300000000001</v>
      </c>
      <c r="H552" s="220">
        <v>25.222000000000001</v>
      </c>
      <c r="I552" s="221">
        <v>25.9328</v>
      </c>
      <c r="J552" s="221">
        <v>24.917000000000002</v>
      </c>
      <c r="K552" s="221">
        <v>25.148099999999999</v>
      </c>
      <c r="L552" s="221">
        <v>25.139399999999998</v>
      </c>
      <c r="M552" s="222">
        <v>7</v>
      </c>
      <c r="N552" s="222">
        <v>7</v>
      </c>
      <c r="O552" s="222">
        <v>7</v>
      </c>
      <c r="P552" s="222">
        <v>19.100000000000001</v>
      </c>
      <c r="Q552" s="222">
        <v>708</v>
      </c>
      <c r="R552" s="222">
        <v>77342.399999999994</v>
      </c>
    </row>
    <row r="553" spans="1:18" x14ac:dyDescent="0.15">
      <c r="A553" s="223" t="s">
        <v>2497</v>
      </c>
      <c r="B553" s="93" t="s">
        <v>2498</v>
      </c>
      <c r="C553" s="219">
        <v>0.473638</v>
      </c>
      <c r="D553" s="219">
        <v>1.2939499999999999</v>
      </c>
      <c r="E553" s="220">
        <v>21.7424</v>
      </c>
      <c r="F553" s="220">
        <v>21.907599999999999</v>
      </c>
      <c r="G553" s="220">
        <v>22.090499999999999</v>
      </c>
      <c r="H553" s="220">
        <v>21.848800000000001</v>
      </c>
      <c r="I553" s="221">
        <v>22.483699999999999</v>
      </c>
      <c r="J553" s="221">
        <v>22.552099999999999</v>
      </c>
      <c r="K553" s="221">
        <v>22.488</v>
      </c>
      <c r="L553" s="221">
        <v>22.276900000000001</v>
      </c>
      <c r="M553" s="222">
        <v>9</v>
      </c>
      <c r="N553" s="222">
        <v>9</v>
      </c>
      <c r="O553" s="222">
        <v>9</v>
      </c>
      <c r="P553" s="222">
        <v>12.9</v>
      </c>
      <c r="Q553" s="222">
        <v>1082</v>
      </c>
      <c r="R553" s="222">
        <v>121520</v>
      </c>
    </row>
    <row r="554" spans="1:18" x14ac:dyDescent="0.15">
      <c r="A554" s="223" t="s">
        <v>2499</v>
      </c>
      <c r="B554" s="93" t="s">
        <v>2500</v>
      </c>
      <c r="C554" s="219">
        <v>0.47220299999999998</v>
      </c>
      <c r="D554" s="219">
        <v>0.15190500000000001</v>
      </c>
      <c r="E554" s="220">
        <v>19.450099999999999</v>
      </c>
      <c r="F554" s="220">
        <v>18.692900000000002</v>
      </c>
      <c r="G554" s="220" t="s">
        <v>1474</v>
      </c>
      <c r="H554" s="220">
        <v>18.371200000000002</v>
      </c>
      <c r="I554" s="221">
        <v>19.3612</v>
      </c>
      <c r="J554" s="221">
        <v>19.256499999999999</v>
      </c>
      <c r="K554" s="221">
        <v>20.6707</v>
      </c>
      <c r="L554" s="221">
        <v>18.438099999999999</v>
      </c>
      <c r="M554" s="222">
        <v>4</v>
      </c>
      <c r="N554" s="222">
        <v>3</v>
      </c>
      <c r="O554" s="222">
        <v>3</v>
      </c>
      <c r="P554" s="222">
        <v>13.5</v>
      </c>
      <c r="Q554" s="222">
        <v>438</v>
      </c>
      <c r="R554" s="222">
        <v>49245.599999999999</v>
      </c>
    </row>
    <row r="555" spans="1:18" x14ac:dyDescent="0.15">
      <c r="A555" s="223" t="s">
        <v>2501</v>
      </c>
      <c r="B555" s="93" t="s">
        <v>2502</v>
      </c>
      <c r="C555" s="219">
        <v>0.47084100000000001</v>
      </c>
      <c r="D555" s="219">
        <v>0.35939399999999999</v>
      </c>
      <c r="E555" s="220" t="s">
        <v>1474</v>
      </c>
      <c r="F555" s="220" t="s">
        <v>1474</v>
      </c>
      <c r="G555" s="220" t="s">
        <v>1474</v>
      </c>
      <c r="H555" s="220">
        <v>18.847200000000001</v>
      </c>
      <c r="I555" s="221">
        <v>17.685099999999998</v>
      </c>
      <c r="J555" s="221">
        <v>19.191299999999998</v>
      </c>
      <c r="K555" s="221">
        <v>18.847100000000001</v>
      </c>
      <c r="L555" s="221">
        <v>19.2424</v>
      </c>
      <c r="M555" s="222">
        <v>1</v>
      </c>
      <c r="N555" s="222">
        <v>1</v>
      </c>
      <c r="O555" s="222">
        <v>1</v>
      </c>
      <c r="P555" s="222">
        <v>2.4</v>
      </c>
      <c r="Q555" s="222">
        <v>674</v>
      </c>
      <c r="R555" s="222">
        <v>76607.5</v>
      </c>
    </row>
    <row r="556" spans="1:18" x14ac:dyDescent="0.15">
      <c r="A556" s="223" t="s">
        <v>2503</v>
      </c>
      <c r="B556" s="93" t="s">
        <v>2504</v>
      </c>
      <c r="C556" s="219">
        <v>0.46937000000000001</v>
      </c>
      <c r="D556" s="219">
        <v>0.51650700000000005</v>
      </c>
      <c r="E556" s="220">
        <v>23.558599999999998</v>
      </c>
      <c r="F556" s="220">
        <v>23.519300000000001</v>
      </c>
      <c r="G556" s="220">
        <v>23.707799999999999</v>
      </c>
      <c r="H556" s="220">
        <v>24.060099999999998</v>
      </c>
      <c r="I556" s="221">
        <v>24.015999999999998</v>
      </c>
      <c r="J556" s="221">
        <v>23.2438</v>
      </c>
      <c r="K556" s="221">
        <v>23.167300000000001</v>
      </c>
      <c r="L556" s="221">
        <v>22.3017</v>
      </c>
      <c r="M556" s="222">
        <v>13</v>
      </c>
      <c r="N556" s="222">
        <v>13</v>
      </c>
      <c r="O556" s="222">
        <v>13</v>
      </c>
      <c r="P556" s="222">
        <v>19.5</v>
      </c>
      <c r="Q556" s="222">
        <v>757</v>
      </c>
      <c r="R556" s="222">
        <v>83385</v>
      </c>
    </row>
    <row r="557" spans="1:18" x14ac:dyDescent="0.15">
      <c r="A557" s="223" t="s">
        <v>2505</v>
      </c>
      <c r="B557" s="93" t="s">
        <v>2506</v>
      </c>
      <c r="C557" s="219">
        <v>0.46716800000000003</v>
      </c>
      <c r="D557" s="219">
        <v>2.0686100000000001</v>
      </c>
      <c r="E557" s="220">
        <v>18.2211</v>
      </c>
      <c r="F557" s="220">
        <v>18.321200000000001</v>
      </c>
      <c r="G557" s="220">
        <v>18.715</v>
      </c>
      <c r="H557" s="220">
        <v>19.339300000000001</v>
      </c>
      <c r="I557" s="221">
        <v>19.252700000000001</v>
      </c>
      <c r="J557" s="221">
        <v>19.5336</v>
      </c>
      <c r="K557" s="221">
        <v>19.349900000000002</v>
      </c>
      <c r="L557" s="221">
        <v>19.107199999999999</v>
      </c>
      <c r="M557" s="222">
        <v>1</v>
      </c>
      <c r="N557" s="222">
        <v>1</v>
      </c>
      <c r="O557" s="222">
        <v>1</v>
      </c>
      <c r="P557" s="222">
        <v>6.8</v>
      </c>
      <c r="Q557" s="222">
        <v>205</v>
      </c>
      <c r="R557" s="222">
        <v>23234</v>
      </c>
    </row>
    <row r="558" spans="1:18" x14ac:dyDescent="0.15">
      <c r="A558" s="223" t="s">
        <v>2507</v>
      </c>
      <c r="B558" s="93" t="s">
        <v>2508</v>
      </c>
      <c r="C558" s="219">
        <v>0.466777</v>
      </c>
      <c r="D558" s="219">
        <v>0.51286799999999999</v>
      </c>
      <c r="E558" s="220">
        <v>20.783200000000001</v>
      </c>
      <c r="F558" s="220">
        <v>18.4693</v>
      </c>
      <c r="G558" s="220">
        <v>18.832799999999999</v>
      </c>
      <c r="H558" s="220">
        <v>18.6144</v>
      </c>
      <c r="I558" s="221">
        <v>20.058900000000001</v>
      </c>
      <c r="J558" s="221">
        <v>21.31</v>
      </c>
      <c r="K558" s="221">
        <v>20.648</v>
      </c>
      <c r="L558" s="221">
        <v>19.471</v>
      </c>
      <c r="M558" s="222">
        <v>2</v>
      </c>
      <c r="N558" s="222">
        <v>2</v>
      </c>
      <c r="O558" s="222">
        <v>2</v>
      </c>
      <c r="P558" s="222">
        <v>13.4</v>
      </c>
      <c r="Q558" s="222">
        <v>227</v>
      </c>
      <c r="R558" s="222">
        <v>25850.2</v>
      </c>
    </row>
    <row r="559" spans="1:18" x14ac:dyDescent="0.15">
      <c r="A559" s="223" t="s">
        <v>2509</v>
      </c>
      <c r="B559" s="93" t="s">
        <v>2509</v>
      </c>
      <c r="C559" s="219">
        <v>0.465837</v>
      </c>
      <c r="D559" s="219">
        <v>0.37137599999999998</v>
      </c>
      <c r="E559" s="220">
        <v>23.724399999999999</v>
      </c>
      <c r="F559" s="220">
        <v>22.281500000000001</v>
      </c>
      <c r="G559" s="220">
        <v>21.481300000000001</v>
      </c>
      <c r="H559" s="220">
        <v>20.366599999999998</v>
      </c>
      <c r="I559" s="221">
        <v>20.9877</v>
      </c>
      <c r="J559" s="221">
        <v>20.216899999999999</v>
      </c>
      <c r="K559" s="221">
        <v>20.334599999999998</v>
      </c>
      <c r="L559" s="221">
        <v>19.7075</v>
      </c>
      <c r="M559" s="222">
        <v>1</v>
      </c>
      <c r="N559" s="222">
        <v>1</v>
      </c>
      <c r="O559" s="222">
        <v>1</v>
      </c>
      <c r="P559" s="222">
        <v>11</v>
      </c>
      <c r="Q559" s="222">
        <v>163</v>
      </c>
      <c r="R559" s="222">
        <v>17909</v>
      </c>
    </row>
    <row r="560" spans="1:18" x14ac:dyDescent="0.15">
      <c r="A560" s="223" t="s">
        <v>2510</v>
      </c>
      <c r="B560" s="93" t="s">
        <v>2511</v>
      </c>
      <c r="C560" s="219">
        <v>0.46364499999999997</v>
      </c>
      <c r="D560" s="219">
        <v>0.60922900000000002</v>
      </c>
      <c r="E560" s="220">
        <v>24.062899999999999</v>
      </c>
      <c r="F560" s="220">
        <v>22.136299999999999</v>
      </c>
      <c r="G560" s="220">
        <v>22.876200000000001</v>
      </c>
      <c r="H560" s="220">
        <v>22.000299999999999</v>
      </c>
      <c r="I560" s="221">
        <v>23.645800000000001</v>
      </c>
      <c r="J560" s="221">
        <v>24.1524</v>
      </c>
      <c r="K560" s="221">
        <v>24.901599999999998</v>
      </c>
      <c r="L560" s="221">
        <v>23.700700000000001</v>
      </c>
      <c r="M560" s="222">
        <v>25</v>
      </c>
      <c r="N560" s="222">
        <v>23</v>
      </c>
      <c r="O560" s="222">
        <v>21</v>
      </c>
      <c r="P560" s="222">
        <v>33.6</v>
      </c>
      <c r="Q560" s="222">
        <v>789</v>
      </c>
      <c r="R560" s="222">
        <v>95913.8</v>
      </c>
    </row>
    <row r="561" spans="1:18" x14ac:dyDescent="0.15">
      <c r="A561" s="223" t="s">
        <v>2512</v>
      </c>
      <c r="B561" s="93" t="s">
        <v>2373</v>
      </c>
      <c r="C561" s="219">
        <v>0.46258500000000002</v>
      </c>
      <c r="D561" s="219">
        <v>2.0423</v>
      </c>
      <c r="E561" s="220">
        <v>29.601700000000001</v>
      </c>
      <c r="F561" s="220">
        <v>29.5137</v>
      </c>
      <c r="G561" s="220">
        <v>29.359200000000001</v>
      </c>
      <c r="H561" s="220">
        <v>29.215800000000002</v>
      </c>
      <c r="I561" s="221">
        <v>29.764500000000002</v>
      </c>
      <c r="J561" s="221">
        <v>29.9377</v>
      </c>
      <c r="K561" s="221">
        <v>29.5928</v>
      </c>
      <c r="L561" s="221">
        <v>29.543900000000001</v>
      </c>
      <c r="M561" s="222">
        <v>55</v>
      </c>
      <c r="N561" s="222">
        <v>55</v>
      </c>
      <c r="O561" s="222">
        <v>45</v>
      </c>
      <c r="P561" s="222">
        <v>75.599999999999994</v>
      </c>
      <c r="Q561" s="222">
        <v>651</v>
      </c>
      <c r="R561" s="222">
        <v>71131.399999999994</v>
      </c>
    </row>
    <row r="562" spans="1:18" x14ac:dyDescent="0.15">
      <c r="A562" s="223" t="s">
        <v>2374</v>
      </c>
      <c r="B562" s="93" t="s">
        <v>2526</v>
      </c>
      <c r="C562" s="219">
        <v>0.46251700000000001</v>
      </c>
      <c r="D562" s="219">
        <v>1.4564600000000001</v>
      </c>
      <c r="E562" s="220">
        <v>24.32</v>
      </c>
      <c r="F562" s="220">
        <v>25.335799999999999</v>
      </c>
      <c r="G562" s="220">
        <v>25.3507</v>
      </c>
      <c r="H562" s="220">
        <v>25.559100000000001</v>
      </c>
      <c r="I562" s="221">
        <v>25.310500000000001</v>
      </c>
      <c r="J562" s="221">
        <v>25.525099999999998</v>
      </c>
      <c r="K562" s="221">
        <v>25.343699999999998</v>
      </c>
      <c r="L562" s="221">
        <v>25.4133</v>
      </c>
      <c r="M562" s="222">
        <v>6</v>
      </c>
      <c r="N562" s="222">
        <v>6</v>
      </c>
      <c r="O562" s="222">
        <v>6</v>
      </c>
      <c r="P562" s="222">
        <v>50.9</v>
      </c>
      <c r="Q562" s="222">
        <v>167</v>
      </c>
      <c r="R562" s="222">
        <v>18520.599999999999</v>
      </c>
    </row>
    <row r="563" spans="1:18" x14ac:dyDescent="0.15">
      <c r="A563" s="223" t="s">
        <v>2527</v>
      </c>
      <c r="B563" s="93" t="s">
        <v>2527</v>
      </c>
      <c r="C563" s="219">
        <v>0.46233999999999997</v>
      </c>
      <c r="D563" s="219">
        <v>1.7118599999999999</v>
      </c>
      <c r="E563" s="220">
        <v>24.895299999999999</v>
      </c>
      <c r="F563" s="220">
        <v>26.089700000000001</v>
      </c>
      <c r="G563" s="220">
        <v>26.319600000000001</v>
      </c>
      <c r="H563" s="220">
        <v>26.537400000000002</v>
      </c>
      <c r="I563" s="221">
        <v>26.378399999999999</v>
      </c>
      <c r="J563" s="221">
        <v>25.991499999999998</v>
      </c>
      <c r="K563" s="221">
        <v>25.966000000000001</v>
      </c>
      <c r="L563" s="221">
        <v>26.5124</v>
      </c>
      <c r="M563" s="222">
        <v>15</v>
      </c>
      <c r="N563" s="222">
        <v>15</v>
      </c>
      <c r="O563" s="222">
        <v>15</v>
      </c>
      <c r="P563" s="222">
        <v>33.5</v>
      </c>
      <c r="Q563" s="222">
        <v>468</v>
      </c>
      <c r="R563" s="222">
        <v>49924.1</v>
      </c>
    </row>
    <row r="564" spans="1:18" x14ac:dyDescent="0.15">
      <c r="A564" s="223" t="s">
        <v>2528</v>
      </c>
      <c r="B564" s="93" t="s">
        <v>2529</v>
      </c>
      <c r="C564" s="219">
        <v>0.46229500000000001</v>
      </c>
      <c r="D564" s="219">
        <v>0.19722400000000001</v>
      </c>
      <c r="E564" s="220">
        <v>24.056999999999999</v>
      </c>
      <c r="F564" s="220">
        <v>22.2272</v>
      </c>
      <c r="G564" s="220">
        <v>21.3277</v>
      </c>
      <c r="H564" s="220">
        <v>21.9541</v>
      </c>
      <c r="I564" s="221">
        <v>23.6571</v>
      </c>
      <c r="J564" s="221">
        <v>20.25</v>
      </c>
      <c r="K564" s="221">
        <v>19.422499999999999</v>
      </c>
      <c r="L564" s="221">
        <v>20.9377</v>
      </c>
      <c r="M564" s="222">
        <v>4</v>
      </c>
      <c r="N564" s="222">
        <v>4</v>
      </c>
      <c r="O564" s="222">
        <v>4</v>
      </c>
      <c r="P564" s="222">
        <v>18.399999999999999</v>
      </c>
      <c r="Q564" s="222">
        <v>190</v>
      </c>
      <c r="R564" s="222">
        <v>21868.1</v>
      </c>
    </row>
    <row r="565" spans="1:18" x14ac:dyDescent="0.15">
      <c r="A565" s="223" t="s">
        <v>2530</v>
      </c>
      <c r="B565" s="93" t="s">
        <v>2531</v>
      </c>
      <c r="C565" s="219">
        <v>0.46202199999999999</v>
      </c>
      <c r="D565" s="219">
        <v>1.25918</v>
      </c>
      <c r="E565" s="220">
        <v>19.755500000000001</v>
      </c>
      <c r="F565" s="220">
        <v>19.415800000000001</v>
      </c>
      <c r="G565" s="220">
        <v>19.363199999999999</v>
      </c>
      <c r="H565" s="220">
        <v>19.3477</v>
      </c>
      <c r="I565" s="221">
        <v>21.001300000000001</v>
      </c>
      <c r="J565" s="221">
        <v>20.4009</v>
      </c>
      <c r="K565" s="221">
        <v>21.1311</v>
      </c>
      <c r="L565" s="221">
        <v>20.701499999999999</v>
      </c>
      <c r="M565" s="222">
        <v>2</v>
      </c>
      <c r="N565" s="222">
        <v>2</v>
      </c>
      <c r="O565" s="222">
        <v>2</v>
      </c>
      <c r="P565" s="222">
        <v>11.2</v>
      </c>
      <c r="Q565" s="222">
        <v>347</v>
      </c>
      <c r="R565" s="222">
        <v>37822.5</v>
      </c>
    </row>
    <row r="566" spans="1:18" x14ac:dyDescent="0.15">
      <c r="A566" s="223" t="s">
        <v>2532</v>
      </c>
      <c r="B566" s="93" t="s">
        <v>2533</v>
      </c>
      <c r="C566" s="219">
        <v>0.459754</v>
      </c>
      <c r="D566" s="219">
        <v>1.3224800000000001</v>
      </c>
      <c r="E566" s="220">
        <v>22.968299999999999</v>
      </c>
      <c r="F566" s="220">
        <v>22.745699999999999</v>
      </c>
      <c r="G566" s="220">
        <v>22.937000000000001</v>
      </c>
      <c r="H566" s="220">
        <v>23.273</v>
      </c>
      <c r="I566" s="221">
        <v>23.069600000000001</v>
      </c>
      <c r="J566" s="221">
        <v>23.372299999999999</v>
      </c>
      <c r="K566" s="221">
        <v>23.433900000000001</v>
      </c>
      <c r="L566" s="221">
        <v>23.677600000000002</v>
      </c>
      <c r="M566" s="222">
        <v>12</v>
      </c>
      <c r="N566" s="222">
        <v>12</v>
      </c>
      <c r="O566" s="222">
        <v>12</v>
      </c>
      <c r="P566" s="222">
        <v>25.2</v>
      </c>
      <c r="Q566" s="222">
        <v>650</v>
      </c>
      <c r="R566" s="222">
        <v>72851</v>
      </c>
    </row>
    <row r="567" spans="1:18" x14ac:dyDescent="0.15">
      <c r="A567" s="223" t="s">
        <v>2534</v>
      </c>
      <c r="B567" s="93" t="s">
        <v>2535</v>
      </c>
      <c r="C567" s="219">
        <v>0.45918500000000001</v>
      </c>
      <c r="D567" s="219">
        <v>1.7283599999999999</v>
      </c>
      <c r="E567" s="220">
        <v>24.785499999999999</v>
      </c>
      <c r="F567" s="220">
        <v>24.932600000000001</v>
      </c>
      <c r="G567" s="220">
        <v>25.0349</v>
      </c>
      <c r="H567" s="220">
        <v>24.877700000000001</v>
      </c>
      <c r="I567" s="221">
        <v>26.146100000000001</v>
      </c>
      <c r="J567" s="221">
        <v>25.9908</v>
      </c>
      <c r="K567" s="221">
        <v>26.393699999999999</v>
      </c>
      <c r="L567" s="221">
        <v>25.8719</v>
      </c>
      <c r="M567" s="222">
        <v>20</v>
      </c>
      <c r="N567" s="222">
        <v>20</v>
      </c>
      <c r="O567" s="222">
        <v>20</v>
      </c>
      <c r="P567" s="222">
        <v>43.3</v>
      </c>
      <c r="Q567" s="222">
        <v>557</v>
      </c>
      <c r="R567" s="222">
        <v>59557</v>
      </c>
    </row>
    <row r="568" spans="1:18" x14ac:dyDescent="0.15">
      <c r="A568" s="223" t="s">
        <v>2536</v>
      </c>
      <c r="B568" s="93" t="s">
        <v>2537</v>
      </c>
      <c r="C568" s="219">
        <v>0.45696799999999999</v>
      </c>
      <c r="D568" s="219">
        <v>1.6165099999999999</v>
      </c>
      <c r="E568" s="220">
        <v>27.7212</v>
      </c>
      <c r="F568" s="220">
        <v>27.273199999999999</v>
      </c>
      <c r="G568" s="220">
        <v>26.626999999999999</v>
      </c>
      <c r="H568" s="220">
        <v>26.442399999999999</v>
      </c>
      <c r="I568" s="221">
        <v>26.695</v>
      </c>
      <c r="J568" s="221">
        <v>26.696999999999999</v>
      </c>
      <c r="K568" s="221">
        <v>26.550799999999999</v>
      </c>
      <c r="L568" s="221">
        <v>26.2102</v>
      </c>
      <c r="M568" s="222">
        <v>12</v>
      </c>
      <c r="N568" s="222">
        <v>12</v>
      </c>
      <c r="O568" s="222">
        <v>12</v>
      </c>
      <c r="P568" s="222">
        <v>39.1</v>
      </c>
      <c r="Q568" s="222">
        <v>256</v>
      </c>
      <c r="R568" s="222">
        <v>26359.4</v>
      </c>
    </row>
    <row r="569" spans="1:18" x14ac:dyDescent="0.15">
      <c r="A569" s="223" t="s">
        <v>2538</v>
      </c>
      <c r="B569" s="93" t="s">
        <v>2539</v>
      </c>
      <c r="C569" s="219">
        <v>0.45472200000000002</v>
      </c>
      <c r="D569" s="219">
        <v>0.414711</v>
      </c>
      <c r="E569" s="220">
        <v>21.168399999999998</v>
      </c>
      <c r="F569" s="220">
        <v>17.796299999999999</v>
      </c>
      <c r="G569" s="220" t="s">
        <v>1474</v>
      </c>
      <c r="H569" s="220" t="s">
        <v>1474</v>
      </c>
      <c r="I569" s="221">
        <v>18.759599999999999</v>
      </c>
      <c r="J569" s="221">
        <v>17.476700000000001</v>
      </c>
      <c r="K569" s="221">
        <v>17.601800000000001</v>
      </c>
      <c r="L569" s="221">
        <v>18.0625</v>
      </c>
      <c r="M569" s="222">
        <v>2</v>
      </c>
      <c r="N569" s="222">
        <v>2</v>
      </c>
      <c r="O569" s="222">
        <v>2</v>
      </c>
      <c r="P569" s="222">
        <v>4.4000000000000004</v>
      </c>
      <c r="Q569" s="222">
        <v>973.5</v>
      </c>
      <c r="R569" s="222">
        <v>107589</v>
      </c>
    </row>
    <row r="570" spans="1:18" x14ac:dyDescent="0.15">
      <c r="A570" s="223" t="s">
        <v>2540</v>
      </c>
      <c r="B570" s="93" t="s">
        <v>2541</v>
      </c>
      <c r="C570" s="219">
        <v>0.45339200000000002</v>
      </c>
      <c r="D570" s="219">
        <v>0.34027499999999999</v>
      </c>
      <c r="E570" s="220">
        <v>20.529599999999999</v>
      </c>
      <c r="F570" s="220">
        <v>21.2883</v>
      </c>
      <c r="G570" s="220">
        <v>21.724699999999999</v>
      </c>
      <c r="H570" s="220">
        <v>22.2818</v>
      </c>
      <c r="I570" s="221">
        <v>22.040800000000001</v>
      </c>
      <c r="J570" s="221">
        <v>21.921900000000001</v>
      </c>
      <c r="K570" s="221">
        <v>21.0733</v>
      </c>
      <c r="L570" s="221">
        <v>22.340499999999999</v>
      </c>
      <c r="M570" s="222">
        <v>5</v>
      </c>
      <c r="N570" s="222">
        <v>5</v>
      </c>
      <c r="O570" s="222">
        <v>5</v>
      </c>
      <c r="P570" s="222">
        <v>19.600000000000001</v>
      </c>
      <c r="Q570" s="222">
        <v>312</v>
      </c>
      <c r="R570" s="222">
        <v>35217.9</v>
      </c>
    </row>
    <row r="571" spans="1:18" x14ac:dyDescent="0.15">
      <c r="A571" s="223" t="s">
        <v>2542</v>
      </c>
      <c r="B571" s="93" t="s">
        <v>2543</v>
      </c>
      <c r="C571" s="219">
        <v>0.45319100000000001</v>
      </c>
      <c r="D571" s="219">
        <v>1.8230999999999999</v>
      </c>
      <c r="E571" s="220">
        <v>22.3432</v>
      </c>
      <c r="F571" s="220">
        <v>22.057600000000001</v>
      </c>
      <c r="G571" s="220">
        <v>22.0928</v>
      </c>
      <c r="H571" s="220">
        <v>22.067399999999999</v>
      </c>
      <c r="I571" s="221">
        <v>22.935300000000002</v>
      </c>
      <c r="J571" s="221">
        <v>22.493600000000001</v>
      </c>
      <c r="K571" s="221">
        <v>22.952300000000001</v>
      </c>
      <c r="L571" s="221">
        <v>23.0137</v>
      </c>
      <c r="M571" s="222">
        <v>13</v>
      </c>
      <c r="N571" s="222">
        <v>13</v>
      </c>
      <c r="O571" s="222">
        <v>13</v>
      </c>
      <c r="P571" s="222">
        <v>68.599999999999994</v>
      </c>
      <c r="Q571" s="222">
        <v>223</v>
      </c>
      <c r="R571" s="222">
        <v>24183.5</v>
      </c>
    </row>
    <row r="572" spans="1:18" x14ac:dyDescent="0.15">
      <c r="A572" s="223" t="s">
        <v>2544</v>
      </c>
      <c r="B572" s="93" t="s">
        <v>2549</v>
      </c>
      <c r="C572" s="219">
        <v>0.44969399999999998</v>
      </c>
      <c r="D572" s="219">
        <v>1.9086000000000001</v>
      </c>
      <c r="E572" s="220">
        <v>24.274799999999999</v>
      </c>
      <c r="F572" s="220">
        <v>24.412299999999998</v>
      </c>
      <c r="G572" s="220">
        <v>24.569199999999999</v>
      </c>
      <c r="H572" s="220">
        <v>24.5928</v>
      </c>
      <c r="I572" s="221">
        <v>25.064599999999999</v>
      </c>
      <c r="J572" s="221">
        <v>25.337800000000001</v>
      </c>
      <c r="K572" s="221">
        <v>25.177700000000002</v>
      </c>
      <c r="L572" s="221">
        <v>25.407499999999999</v>
      </c>
      <c r="M572" s="222">
        <v>13</v>
      </c>
      <c r="N572" s="222">
        <v>13</v>
      </c>
      <c r="O572" s="222">
        <v>13</v>
      </c>
      <c r="P572" s="222">
        <v>43.4</v>
      </c>
      <c r="Q572" s="222">
        <v>392.5</v>
      </c>
      <c r="R572" s="222">
        <v>43294.3</v>
      </c>
    </row>
    <row r="573" spans="1:18" x14ac:dyDescent="0.15">
      <c r="A573" s="223" t="s">
        <v>2550</v>
      </c>
      <c r="B573" s="93" t="s">
        <v>2551</v>
      </c>
      <c r="C573" s="219">
        <v>0.44931900000000002</v>
      </c>
      <c r="D573" s="219">
        <v>1.88615</v>
      </c>
      <c r="E573" s="220">
        <v>24.1096</v>
      </c>
      <c r="F573" s="220">
        <v>23.022200000000002</v>
      </c>
      <c r="G573" s="220">
        <v>22.901399999999999</v>
      </c>
      <c r="H573" s="220">
        <v>23.154399999999999</v>
      </c>
      <c r="I573" s="221">
        <v>22.627600000000001</v>
      </c>
      <c r="J573" s="221">
        <v>22.9938</v>
      </c>
      <c r="K573" s="221">
        <v>22.7044</v>
      </c>
      <c r="L573" s="221">
        <v>22.636900000000001</v>
      </c>
      <c r="M573" s="222">
        <v>15</v>
      </c>
      <c r="N573" s="222">
        <v>15</v>
      </c>
      <c r="O573" s="222">
        <v>15</v>
      </c>
      <c r="P573" s="222">
        <v>26.1</v>
      </c>
      <c r="Q573" s="222">
        <v>681</v>
      </c>
      <c r="R573" s="222">
        <v>74364.399999999994</v>
      </c>
    </row>
    <row r="574" spans="1:18" x14ac:dyDescent="0.15">
      <c r="A574" s="223" t="s">
        <v>2552</v>
      </c>
      <c r="B574" s="93" t="s">
        <v>2553</v>
      </c>
      <c r="C574" s="219">
        <v>0.44760499999999998</v>
      </c>
      <c r="D574" s="219">
        <v>1.0311300000000001</v>
      </c>
      <c r="E574" s="220">
        <v>23.88</v>
      </c>
      <c r="F574" s="220">
        <v>23.047499999999999</v>
      </c>
      <c r="G574" s="220">
        <v>23.097200000000001</v>
      </c>
      <c r="H574" s="220">
        <v>23.166</v>
      </c>
      <c r="I574" s="221">
        <v>23.768599999999999</v>
      </c>
      <c r="J574" s="221">
        <v>23.563400000000001</v>
      </c>
      <c r="K574" s="221">
        <v>23.582100000000001</v>
      </c>
      <c r="L574" s="221">
        <v>23.953099999999999</v>
      </c>
      <c r="M574" s="222">
        <v>8</v>
      </c>
      <c r="N574" s="222">
        <v>8</v>
      </c>
      <c r="O574" s="222">
        <v>8</v>
      </c>
      <c r="P574" s="222">
        <v>22.6</v>
      </c>
      <c r="Q574" s="222">
        <v>390</v>
      </c>
      <c r="R574" s="222">
        <v>44789.7</v>
      </c>
    </row>
    <row r="575" spans="1:18" x14ac:dyDescent="0.15">
      <c r="A575" s="223" t="s">
        <v>2554</v>
      </c>
      <c r="B575" s="93" t="s">
        <v>2545</v>
      </c>
      <c r="C575" s="219">
        <v>0.445185</v>
      </c>
      <c r="D575" s="219">
        <v>0.61449699999999996</v>
      </c>
      <c r="E575" s="220">
        <v>18.560099999999998</v>
      </c>
      <c r="F575" s="220">
        <v>19.4895</v>
      </c>
      <c r="G575" s="220">
        <v>18.890899999999998</v>
      </c>
      <c r="H575" s="220">
        <v>18.736499999999999</v>
      </c>
      <c r="I575" s="221">
        <v>19.517800000000001</v>
      </c>
      <c r="J575" s="221">
        <v>20.728999999999999</v>
      </c>
      <c r="K575" s="221">
        <v>19.890999999999998</v>
      </c>
      <c r="L575" s="221">
        <v>19.732299999999999</v>
      </c>
      <c r="M575" s="222">
        <v>3</v>
      </c>
      <c r="N575" s="222">
        <v>3</v>
      </c>
      <c r="O575" s="222">
        <v>3</v>
      </c>
      <c r="P575" s="222">
        <v>6.7</v>
      </c>
      <c r="Q575" s="222">
        <v>475</v>
      </c>
      <c r="R575" s="222">
        <v>53339.3</v>
      </c>
    </row>
    <row r="576" spans="1:18" x14ac:dyDescent="0.15">
      <c r="A576" s="223" t="s">
        <v>2546</v>
      </c>
      <c r="B576" s="93" t="s">
        <v>2547</v>
      </c>
      <c r="C576" s="219">
        <v>0.44494699999999998</v>
      </c>
      <c r="D576" s="219">
        <v>0.40553899999999998</v>
      </c>
      <c r="E576" s="220">
        <v>22.935400000000001</v>
      </c>
      <c r="F576" s="220">
        <v>22.021599999999999</v>
      </c>
      <c r="G576" s="220">
        <v>21.4208</v>
      </c>
      <c r="H576" s="220">
        <v>21.139700000000001</v>
      </c>
      <c r="I576" s="221">
        <v>21.4496</v>
      </c>
      <c r="J576" s="221">
        <v>22.3766</v>
      </c>
      <c r="K576" s="221">
        <v>21.343399999999999</v>
      </c>
      <c r="L576" s="221">
        <v>20.490400000000001</v>
      </c>
      <c r="M576" s="222">
        <v>9</v>
      </c>
      <c r="N576" s="222">
        <v>9</v>
      </c>
      <c r="O576" s="222">
        <v>9</v>
      </c>
      <c r="P576" s="222">
        <v>21.2</v>
      </c>
      <c r="Q576" s="222">
        <v>490</v>
      </c>
      <c r="R576" s="222">
        <v>55211.3</v>
      </c>
    </row>
    <row r="577" spans="1:18" x14ac:dyDescent="0.15">
      <c r="A577" s="223" t="s">
        <v>2548</v>
      </c>
      <c r="B577" s="93" t="s">
        <v>2409</v>
      </c>
      <c r="C577" s="219">
        <v>0.44118200000000002</v>
      </c>
      <c r="D577" s="219">
        <v>0.36812800000000001</v>
      </c>
      <c r="E577" s="220">
        <v>21.458200000000001</v>
      </c>
      <c r="F577" s="220" t="s">
        <v>1474</v>
      </c>
      <c r="G577" s="220">
        <v>16.624300000000002</v>
      </c>
      <c r="H577" s="220" t="s">
        <v>1474</v>
      </c>
      <c r="I577" s="221" t="s">
        <v>1474</v>
      </c>
      <c r="J577" s="221" t="s">
        <v>1474</v>
      </c>
      <c r="K577" s="221" t="s">
        <v>1474</v>
      </c>
      <c r="L577" s="221">
        <v>16.7333</v>
      </c>
      <c r="M577" s="222">
        <v>1</v>
      </c>
      <c r="N577" s="222">
        <v>1</v>
      </c>
      <c r="O577" s="222">
        <v>1</v>
      </c>
      <c r="P577" s="222">
        <v>21.2</v>
      </c>
      <c r="Q577" s="222">
        <v>116</v>
      </c>
      <c r="R577" s="222">
        <v>12363</v>
      </c>
    </row>
    <row r="578" spans="1:18" x14ac:dyDescent="0.15">
      <c r="A578" s="223" t="s">
        <v>2410</v>
      </c>
      <c r="B578" s="93" t="s">
        <v>2559</v>
      </c>
      <c r="C578" s="219">
        <v>0.44083</v>
      </c>
      <c r="D578" s="219">
        <v>1.6974199999999999</v>
      </c>
      <c r="E578" s="220">
        <v>27.647500000000001</v>
      </c>
      <c r="F578" s="220">
        <v>27.534700000000001</v>
      </c>
      <c r="G578" s="220">
        <v>27.2376</v>
      </c>
      <c r="H578" s="220">
        <v>27.139900000000001</v>
      </c>
      <c r="I578" s="221">
        <v>27.859100000000002</v>
      </c>
      <c r="J578" s="221">
        <v>27.621600000000001</v>
      </c>
      <c r="K578" s="221">
        <v>27.8248</v>
      </c>
      <c r="L578" s="221">
        <v>27.3826</v>
      </c>
      <c r="M578" s="222">
        <v>87</v>
      </c>
      <c r="N578" s="222">
        <v>87</v>
      </c>
      <c r="O578" s="222">
        <v>87</v>
      </c>
      <c r="P578" s="222">
        <v>41.7</v>
      </c>
      <c r="Q578" s="222">
        <v>2436</v>
      </c>
      <c r="R578" s="222">
        <v>280435</v>
      </c>
    </row>
    <row r="579" spans="1:18" x14ac:dyDescent="0.15">
      <c r="A579" s="223" t="s">
        <v>2560</v>
      </c>
      <c r="B579" s="93" t="s">
        <v>2561</v>
      </c>
      <c r="C579" s="219">
        <v>0.43910700000000003</v>
      </c>
      <c r="D579" s="219">
        <v>2.10284</v>
      </c>
      <c r="E579" s="220">
        <v>26.507400000000001</v>
      </c>
      <c r="F579" s="220">
        <v>26.419699999999999</v>
      </c>
      <c r="G579" s="220">
        <v>26.1173</v>
      </c>
      <c r="H579" s="220">
        <v>26.100100000000001</v>
      </c>
      <c r="I579" s="221">
        <v>26.962</v>
      </c>
      <c r="J579" s="221">
        <v>27.297999999999998</v>
      </c>
      <c r="K579" s="221">
        <v>27.153199999999998</v>
      </c>
      <c r="L579" s="221">
        <v>27.202300000000001</v>
      </c>
      <c r="M579" s="222">
        <v>12</v>
      </c>
      <c r="N579" s="222">
        <v>12</v>
      </c>
      <c r="O579" s="222">
        <v>11</v>
      </c>
      <c r="P579" s="222">
        <v>47.4</v>
      </c>
      <c r="Q579" s="222">
        <v>209</v>
      </c>
      <c r="R579" s="222">
        <v>23866.400000000001</v>
      </c>
    </row>
    <row r="580" spans="1:18" x14ac:dyDescent="0.15">
      <c r="A580" s="223" t="s">
        <v>2562</v>
      </c>
      <c r="B580" s="93" t="s">
        <v>2563</v>
      </c>
      <c r="C580" s="219">
        <v>0.43723800000000002</v>
      </c>
      <c r="D580" s="219">
        <v>1.8245199999999999</v>
      </c>
      <c r="E580" s="220">
        <v>25.288499999999999</v>
      </c>
      <c r="F580" s="220">
        <v>26.3855</v>
      </c>
      <c r="G580" s="220">
        <v>26.380299999999998</v>
      </c>
      <c r="H580" s="220">
        <v>26.457000000000001</v>
      </c>
      <c r="I580" s="221">
        <v>25.424099999999999</v>
      </c>
      <c r="J580" s="221">
        <v>25.503799999999998</v>
      </c>
      <c r="K580" s="221">
        <v>25.251200000000001</v>
      </c>
      <c r="L580" s="221">
        <v>25.4451</v>
      </c>
      <c r="M580" s="222">
        <v>31</v>
      </c>
      <c r="N580" s="222">
        <v>31</v>
      </c>
      <c r="O580" s="222">
        <v>31</v>
      </c>
      <c r="P580" s="222">
        <v>50.2</v>
      </c>
      <c r="Q580" s="222">
        <v>619</v>
      </c>
      <c r="R580" s="222">
        <v>69487.8</v>
      </c>
    </row>
    <row r="581" spans="1:18" x14ac:dyDescent="0.15">
      <c r="A581" s="223" t="s">
        <v>2564</v>
      </c>
      <c r="B581" s="93" t="s">
        <v>2564</v>
      </c>
      <c r="C581" s="219">
        <v>0.435498</v>
      </c>
      <c r="D581" s="219">
        <v>0.59078399999999998</v>
      </c>
      <c r="E581" s="220">
        <v>22.898800000000001</v>
      </c>
      <c r="F581" s="220">
        <v>23.3827</v>
      </c>
      <c r="G581" s="220">
        <v>23.500299999999999</v>
      </c>
      <c r="H581" s="220">
        <v>23.9009</v>
      </c>
      <c r="I581" s="221">
        <v>23.378499999999999</v>
      </c>
      <c r="J581" s="221">
        <v>22.858599999999999</v>
      </c>
      <c r="K581" s="221">
        <v>21.8537</v>
      </c>
      <c r="L581" s="221">
        <v>22.565200000000001</v>
      </c>
      <c r="M581" s="222">
        <v>15</v>
      </c>
      <c r="N581" s="222">
        <v>15</v>
      </c>
      <c r="O581" s="222">
        <v>15</v>
      </c>
      <c r="P581" s="222">
        <v>19</v>
      </c>
      <c r="Q581" s="222">
        <v>874</v>
      </c>
      <c r="R581" s="222">
        <v>97759.8</v>
      </c>
    </row>
    <row r="582" spans="1:18" x14ac:dyDescent="0.15">
      <c r="A582" s="223" t="s">
        <v>2565</v>
      </c>
      <c r="B582" s="93" t="s">
        <v>2566</v>
      </c>
      <c r="C582" s="219">
        <v>0.43420199999999998</v>
      </c>
      <c r="D582" s="219">
        <v>1.0649</v>
      </c>
      <c r="E582" s="220">
        <v>19.384599999999999</v>
      </c>
      <c r="F582" s="220">
        <v>20.234100000000002</v>
      </c>
      <c r="G582" s="220">
        <v>20.925799999999999</v>
      </c>
      <c r="H582" s="220">
        <v>19.6799</v>
      </c>
      <c r="I582" s="221">
        <v>20.779299999999999</v>
      </c>
      <c r="J582" s="221">
        <v>20.929600000000001</v>
      </c>
      <c r="K582" s="221">
        <v>21.120699999999999</v>
      </c>
      <c r="L582" s="221">
        <v>21.126300000000001</v>
      </c>
      <c r="M582" s="222">
        <v>3</v>
      </c>
      <c r="N582" s="222">
        <v>3</v>
      </c>
      <c r="O582" s="222">
        <v>3</v>
      </c>
      <c r="P582" s="222">
        <v>8.6999999999999993</v>
      </c>
      <c r="Q582" s="222">
        <v>481</v>
      </c>
      <c r="R582" s="222">
        <v>50912.4</v>
      </c>
    </row>
    <row r="583" spans="1:18" x14ac:dyDescent="0.15">
      <c r="A583" s="223" t="s">
        <v>2338</v>
      </c>
      <c r="B583" s="93" t="s">
        <v>2339</v>
      </c>
      <c r="C583" s="219">
        <v>0.43253799999999998</v>
      </c>
      <c r="D583" s="219">
        <v>0.47256199999999998</v>
      </c>
      <c r="E583" s="220">
        <v>25.813199999999998</v>
      </c>
      <c r="F583" s="220">
        <v>23.401599999999998</v>
      </c>
      <c r="G583" s="220">
        <v>23.240600000000001</v>
      </c>
      <c r="H583" s="220">
        <v>23.022200000000002</v>
      </c>
      <c r="I583" s="221">
        <v>25.366099999999999</v>
      </c>
      <c r="J583" s="221">
        <v>25.048400000000001</v>
      </c>
      <c r="K583" s="221">
        <v>25.123999999999999</v>
      </c>
      <c r="L583" s="221">
        <v>23.816700000000001</v>
      </c>
      <c r="M583" s="222">
        <v>16</v>
      </c>
      <c r="N583" s="222">
        <v>16</v>
      </c>
      <c r="O583" s="222">
        <v>15</v>
      </c>
      <c r="P583" s="222">
        <v>32.5</v>
      </c>
      <c r="Q583" s="222">
        <v>619</v>
      </c>
      <c r="R583" s="222">
        <v>68642.100000000006</v>
      </c>
    </row>
    <row r="584" spans="1:18" x14ac:dyDescent="0.15">
      <c r="A584" s="223" t="s">
        <v>2567</v>
      </c>
      <c r="B584" s="93" t="s">
        <v>2567</v>
      </c>
      <c r="C584" s="219">
        <v>0.43226799999999999</v>
      </c>
      <c r="D584" s="219">
        <v>0.55167999999999995</v>
      </c>
      <c r="E584" s="220">
        <v>19.1342</v>
      </c>
      <c r="F584" s="220">
        <v>18.760899999999999</v>
      </c>
      <c r="G584" s="220">
        <v>19.291</v>
      </c>
      <c r="H584" s="220">
        <v>20.7791</v>
      </c>
      <c r="I584" s="221">
        <v>20.2315</v>
      </c>
      <c r="J584" s="221">
        <v>20.4453</v>
      </c>
      <c r="K584" s="221">
        <v>20.348600000000001</v>
      </c>
      <c r="L584" s="221">
        <v>19.3523</v>
      </c>
      <c r="M584" s="222">
        <v>3</v>
      </c>
      <c r="N584" s="222">
        <v>3</v>
      </c>
      <c r="O584" s="222">
        <v>3</v>
      </c>
      <c r="P584" s="222">
        <v>14.2</v>
      </c>
      <c r="Q584" s="222">
        <v>323</v>
      </c>
      <c r="R584" s="222">
        <v>34400.9</v>
      </c>
    </row>
    <row r="585" spans="1:18" x14ac:dyDescent="0.15">
      <c r="A585" s="223" t="s">
        <v>2568</v>
      </c>
      <c r="B585" s="93" t="s">
        <v>2569</v>
      </c>
      <c r="C585" s="219">
        <v>0.430865</v>
      </c>
      <c r="D585" s="219">
        <v>0.92822899999999997</v>
      </c>
      <c r="E585" s="220">
        <v>18.2544</v>
      </c>
      <c r="F585" s="220" t="s">
        <v>1474</v>
      </c>
      <c r="G585" s="220" t="s">
        <v>1474</v>
      </c>
      <c r="H585" s="220">
        <v>18.1159</v>
      </c>
      <c r="I585" s="221">
        <v>18.336300000000001</v>
      </c>
      <c r="J585" s="221">
        <v>18.749700000000001</v>
      </c>
      <c r="K585" s="221">
        <v>18.744199999999999</v>
      </c>
      <c r="L585" s="221">
        <v>18.907699999999998</v>
      </c>
      <c r="M585" s="222">
        <v>2</v>
      </c>
      <c r="N585" s="222">
        <v>2</v>
      </c>
      <c r="O585" s="222">
        <v>2</v>
      </c>
      <c r="P585" s="222">
        <v>2.1</v>
      </c>
      <c r="Q585" s="222">
        <v>1273.5</v>
      </c>
      <c r="R585" s="222">
        <v>145300</v>
      </c>
    </row>
    <row r="586" spans="1:18" x14ac:dyDescent="0.15">
      <c r="A586" s="223" t="s">
        <v>2570</v>
      </c>
      <c r="B586" s="93" t="s">
        <v>2571</v>
      </c>
      <c r="C586" s="219">
        <v>0.430365</v>
      </c>
      <c r="D586" s="219">
        <v>0.49393799999999999</v>
      </c>
      <c r="E586" s="220">
        <v>19.9603</v>
      </c>
      <c r="F586" s="220">
        <v>20.090499999999999</v>
      </c>
      <c r="G586" s="220">
        <v>20.050899999999999</v>
      </c>
      <c r="H586" s="220">
        <v>20.433</v>
      </c>
      <c r="I586" s="221">
        <v>19.653700000000001</v>
      </c>
      <c r="J586" s="221">
        <v>21.114999999999998</v>
      </c>
      <c r="K586" s="221">
        <v>21.1127</v>
      </c>
      <c r="L586" s="221">
        <v>21.043600000000001</v>
      </c>
      <c r="M586" s="222">
        <v>10</v>
      </c>
      <c r="N586" s="222">
        <v>10</v>
      </c>
      <c r="O586" s="222">
        <v>10</v>
      </c>
      <c r="P586" s="222">
        <v>14.3</v>
      </c>
      <c r="Q586" s="222">
        <v>834</v>
      </c>
      <c r="R586" s="222">
        <v>93283.4</v>
      </c>
    </row>
    <row r="587" spans="1:18" x14ac:dyDescent="0.15">
      <c r="A587" s="223" t="s">
        <v>2572</v>
      </c>
      <c r="B587" s="93" t="s">
        <v>2573</v>
      </c>
      <c r="C587" s="219">
        <v>0.42917</v>
      </c>
      <c r="D587" s="219">
        <v>1.0383599999999999</v>
      </c>
      <c r="E587" s="220">
        <v>26.344899999999999</v>
      </c>
      <c r="F587" s="220">
        <v>24.873699999999999</v>
      </c>
      <c r="G587" s="220">
        <v>24.583300000000001</v>
      </c>
      <c r="H587" s="220">
        <v>24.344999999999999</v>
      </c>
      <c r="I587" s="221">
        <v>26.293500000000002</v>
      </c>
      <c r="J587" s="221">
        <v>25.950800000000001</v>
      </c>
      <c r="K587" s="221">
        <v>26.2698</v>
      </c>
      <c r="L587" s="221">
        <v>25.559899999999999</v>
      </c>
      <c r="M587" s="222">
        <v>64</v>
      </c>
      <c r="N587" s="222">
        <v>64</v>
      </c>
      <c r="O587" s="222">
        <v>61</v>
      </c>
      <c r="P587" s="222">
        <v>4.8</v>
      </c>
      <c r="Q587" s="222">
        <v>16282</v>
      </c>
      <c r="R587" s="222">
        <v>1849150</v>
      </c>
    </row>
    <row r="588" spans="1:18" x14ac:dyDescent="0.15">
      <c r="A588" s="223" t="s">
        <v>2574</v>
      </c>
      <c r="B588" s="93" t="s">
        <v>2575</v>
      </c>
      <c r="C588" s="219">
        <v>0.42752499999999999</v>
      </c>
      <c r="D588" s="219">
        <v>2.30098</v>
      </c>
      <c r="E588" s="220">
        <v>23.5974</v>
      </c>
      <c r="F588" s="220">
        <v>23.8569</v>
      </c>
      <c r="G588" s="220">
        <v>23.939800000000002</v>
      </c>
      <c r="H588" s="220">
        <v>24.040400000000002</v>
      </c>
      <c r="I588" s="221">
        <v>24.726600000000001</v>
      </c>
      <c r="J588" s="221">
        <v>24.690100000000001</v>
      </c>
      <c r="K588" s="221">
        <v>24.804099999999998</v>
      </c>
      <c r="L588" s="221">
        <v>24.626899999999999</v>
      </c>
      <c r="M588" s="222">
        <v>12</v>
      </c>
      <c r="N588" s="222">
        <v>12</v>
      </c>
      <c r="O588" s="222">
        <v>12</v>
      </c>
      <c r="P588" s="222">
        <v>38.4</v>
      </c>
      <c r="Q588" s="222">
        <v>370</v>
      </c>
      <c r="R588" s="222">
        <v>40381.5</v>
      </c>
    </row>
    <row r="589" spans="1:18" x14ac:dyDescent="0.15">
      <c r="A589" s="223" t="s">
        <v>2576</v>
      </c>
      <c r="B589" s="93" t="s">
        <v>2577</v>
      </c>
      <c r="C589" s="219">
        <v>0.42736800000000003</v>
      </c>
      <c r="D589" s="219">
        <v>0.52803500000000003</v>
      </c>
      <c r="E589" s="220">
        <v>28.774000000000001</v>
      </c>
      <c r="F589" s="220">
        <v>27.985199999999999</v>
      </c>
      <c r="G589" s="220">
        <v>27.6189</v>
      </c>
      <c r="H589" s="220">
        <v>27.201599999999999</v>
      </c>
      <c r="I589" s="221">
        <v>27.651199999999999</v>
      </c>
      <c r="J589" s="221">
        <v>26.321400000000001</v>
      </c>
      <c r="K589" s="221">
        <v>26.713899999999999</v>
      </c>
      <c r="L589" s="221">
        <v>26.642199999999999</v>
      </c>
      <c r="M589" s="222">
        <v>5</v>
      </c>
      <c r="N589" s="222">
        <v>5</v>
      </c>
      <c r="O589" s="222">
        <v>2</v>
      </c>
      <c r="P589" s="222">
        <v>74.3</v>
      </c>
      <c r="Q589" s="222">
        <v>105</v>
      </c>
      <c r="R589" s="222">
        <v>11194.4</v>
      </c>
    </row>
    <row r="590" spans="1:18" x14ac:dyDescent="0.15">
      <c r="A590" s="223" t="s">
        <v>2578</v>
      </c>
      <c r="B590" s="93" t="s">
        <v>2579</v>
      </c>
      <c r="C590" s="219">
        <v>0.42735499999999998</v>
      </c>
      <c r="D590" s="219">
        <v>1.5662100000000001</v>
      </c>
      <c r="E590" s="220">
        <v>24.7392</v>
      </c>
      <c r="F590" s="220">
        <v>25.092199999999998</v>
      </c>
      <c r="G590" s="220">
        <v>24.545999999999999</v>
      </c>
      <c r="H590" s="220">
        <v>24.4023</v>
      </c>
      <c r="I590" s="221">
        <v>25.779699999999998</v>
      </c>
      <c r="J590" s="221">
        <v>25.745899999999999</v>
      </c>
      <c r="K590" s="221">
        <v>25.380600000000001</v>
      </c>
      <c r="L590" s="221">
        <v>25.328800000000001</v>
      </c>
      <c r="M590" s="222">
        <v>19</v>
      </c>
      <c r="N590" s="222">
        <v>17</v>
      </c>
      <c r="O590" s="222">
        <v>17</v>
      </c>
      <c r="P590" s="222">
        <v>50.3</v>
      </c>
      <c r="Q590" s="222">
        <v>439</v>
      </c>
      <c r="R590" s="222">
        <v>49323.6</v>
      </c>
    </row>
    <row r="591" spans="1:18" x14ac:dyDescent="0.15">
      <c r="A591" s="223" t="s">
        <v>2580</v>
      </c>
      <c r="B591" s="93" t="s">
        <v>2581</v>
      </c>
      <c r="C591" s="219">
        <v>0.42677500000000002</v>
      </c>
      <c r="D591" s="219">
        <v>0.41387299999999999</v>
      </c>
      <c r="E591" s="220">
        <v>18.663399999999999</v>
      </c>
      <c r="F591" s="220">
        <v>17.6831</v>
      </c>
      <c r="G591" s="220">
        <v>17.428000000000001</v>
      </c>
      <c r="H591" s="220">
        <v>16.802299999999999</v>
      </c>
      <c r="I591" s="221">
        <v>17.84</v>
      </c>
      <c r="J591" s="221">
        <v>17.703399999999998</v>
      </c>
      <c r="K591" s="221">
        <v>17.666</v>
      </c>
      <c r="L591" s="221" t="s">
        <v>1474</v>
      </c>
      <c r="M591" s="222">
        <v>1</v>
      </c>
      <c r="N591" s="222">
        <v>1</v>
      </c>
      <c r="O591" s="222">
        <v>1</v>
      </c>
      <c r="P591" s="222">
        <v>5.7</v>
      </c>
      <c r="Q591" s="222">
        <v>316</v>
      </c>
      <c r="R591" s="222">
        <v>35011.699999999997</v>
      </c>
    </row>
    <row r="592" spans="1:18" x14ac:dyDescent="0.15">
      <c r="A592" s="223" t="s">
        <v>2443</v>
      </c>
      <c r="B592" s="93" t="s">
        <v>2444</v>
      </c>
      <c r="C592" s="219">
        <v>0.42450300000000002</v>
      </c>
      <c r="D592" s="219">
        <v>0.79173499999999997</v>
      </c>
      <c r="E592" s="220">
        <v>20.116399999999999</v>
      </c>
      <c r="F592" s="220">
        <v>19.6647</v>
      </c>
      <c r="G592" s="220">
        <v>20.724799999999998</v>
      </c>
      <c r="H592" s="220">
        <v>19.796399999999998</v>
      </c>
      <c r="I592" s="221">
        <v>21.206399999999999</v>
      </c>
      <c r="J592" s="221">
        <v>20.300799999999999</v>
      </c>
      <c r="K592" s="221">
        <v>20.411100000000001</v>
      </c>
      <c r="L592" s="221">
        <v>20.336600000000001</v>
      </c>
      <c r="M592" s="222">
        <v>3</v>
      </c>
      <c r="N592" s="222">
        <v>3</v>
      </c>
      <c r="O592" s="222">
        <v>3</v>
      </c>
      <c r="P592" s="222">
        <v>4.5</v>
      </c>
      <c r="Q592" s="222">
        <v>1240.5</v>
      </c>
      <c r="R592" s="222">
        <v>136076</v>
      </c>
    </row>
    <row r="593" spans="1:18" x14ac:dyDescent="0.15">
      <c r="A593" s="223" t="s">
        <v>2445</v>
      </c>
      <c r="B593" s="93" t="s">
        <v>2446</v>
      </c>
      <c r="C593" s="219">
        <v>0.421153</v>
      </c>
      <c r="D593" s="219">
        <v>1.32209</v>
      </c>
      <c r="E593" s="220">
        <v>19.845099999999999</v>
      </c>
      <c r="F593" s="220">
        <v>20.351700000000001</v>
      </c>
      <c r="G593" s="220">
        <v>19.690200000000001</v>
      </c>
      <c r="H593" s="220">
        <v>20.6996</v>
      </c>
      <c r="I593" s="221">
        <v>20.821899999999999</v>
      </c>
      <c r="J593" s="221">
        <v>21.268699999999999</v>
      </c>
      <c r="K593" s="221">
        <v>21.2987</v>
      </c>
      <c r="L593" s="221">
        <v>20.899000000000001</v>
      </c>
      <c r="M593" s="222">
        <v>4</v>
      </c>
      <c r="N593" s="222">
        <v>4</v>
      </c>
      <c r="O593" s="222">
        <v>4</v>
      </c>
      <c r="P593" s="222">
        <v>10.7</v>
      </c>
      <c r="Q593" s="222">
        <v>511</v>
      </c>
      <c r="R593" s="222">
        <v>57760.5</v>
      </c>
    </row>
    <row r="594" spans="1:18" x14ac:dyDescent="0.15">
      <c r="A594" s="223" t="s">
        <v>2447</v>
      </c>
      <c r="B594" s="93" t="s">
        <v>2593</v>
      </c>
      <c r="C594" s="219">
        <v>0.41995199999999999</v>
      </c>
      <c r="D594" s="219">
        <v>1.1590199999999999</v>
      </c>
      <c r="E594" s="220">
        <v>22.214500000000001</v>
      </c>
      <c r="F594" s="220">
        <v>21.6417</v>
      </c>
      <c r="G594" s="220">
        <v>22.063300000000002</v>
      </c>
      <c r="H594" s="220">
        <v>21.613399999999999</v>
      </c>
      <c r="I594" s="221">
        <v>22.855</v>
      </c>
      <c r="J594" s="221">
        <v>22.619800000000001</v>
      </c>
      <c r="K594" s="221">
        <v>22.182300000000001</v>
      </c>
      <c r="L594" s="221">
        <v>22.263100000000001</v>
      </c>
      <c r="M594" s="222">
        <v>8</v>
      </c>
      <c r="N594" s="222">
        <v>8</v>
      </c>
      <c r="O594" s="222">
        <v>8</v>
      </c>
      <c r="P594" s="222">
        <v>11.7</v>
      </c>
      <c r="Q594" s="222">
        <v>1039.5</v>
      </c>
      <c r="R594" s="222">
        <v>112935</v>
      </c>
    </row>
    <row r="595" spans="1:18" x14ac:dyDescent="0.15">
      <c r="A595" s="223" t="s">
        <v>2594</v>
      </c>
      <c r="B595" s="93" t="s">
        <v>2595</v>
      </c>
      <c r="C595" s="219">
        <v>0.41914800000000002</v>
      </c>
      <c r="D595" s="219">
        <v>0.418321</v>
      </c>
      <c r="E595" s="220" t="s">
        <v>1474</v>
      </c>
      <c r="F595" s="220">
        <v>18.351099999999999</v>
      </c>
      <c r="G595" s="220">
        <v>18.179099999999998</v>
      </c>
      <c r="H595" s="220">
        <v>18.226500000000001</v>
      </c>
      <c r="I595" s="221">
        <v>18.899000000000001</v>
      </c>
      <c r="J595" s="221">
        <v>19.884499999999999</v>
      </c>
      <c r="K595" s="221">
        <v>19.7774</v>
      </c>
      <c r="L595" s="221">
        <v>18.299299999999999</v>
      </c>
      <c r="M595" s="222">
        <v>2</v>
      </c>
      <c r="N595" s="222">
        <v>2</v>
      </c>
      <c r="O595" s="222">
        <v>2</v>
      </c>
      <c r="P595" s="222">
        <v>12.7</v>
      </c>
      <c r="Q595" s="222">
        <v>189</v>
      </c>
      <c r="R595" s="222">
        <v>21301.3</v>
      </c>
    </row>
    <row r="596" spans="1:18" x14ac:dyDescent="0.15">
      <c r="A596" s="223" t="s">
        <v>2596</v>
      </c>
      <c r="B596" s="93" t="s">
        <v>2597</v>
      </c>
      <c r="C596" s="219">
        <v>0.41794500000000001</v>
      </c>
      <c r="D596" s="219">
        <v>0.711063</v>
      </c>
      <c r="E596" s="220">
        <v>24.072500000000002</v>
      </c>
      <c r="F596" s="220">
        <v>25.188700000000001</v>
      </c>
      <c r="G596" s="220">
        <v>24.943300000000001</v>
      </c>
      <c r="H596" s="220">
        <v>25.363</v>
      </c>
      <c r="I596" s="221">
        <v>24.363099999999999</v>
      </c>
      <c r="J596" s="221">
        <v>23.801500000000001</v>
      </c>
      <c r="K596" s="221">
        <v>23.291799999999999</v>
      </c>
      <c r="L596" s="221">
        <v>24.0868</v>
      </c>
      <c r="M596" s="222">
        <v>9</v>
      </c>
      <c r="N596" s="222">
        <v>9</v>
      </c>
      <c r="O596" s="222">
        <v>9</v>
      </c>
      <c r="P596" s="222">
        <v>29.8</v>
      </c>
      <c r="Q596" s="222">
        <v>349</v>
      </c>
      <c r="R596" s="222">
        <v>39475.300000000003</v>
      </c>
    </row>
    <row r="597" spans="1:18" x14ac:dyDescent="0.15">
      <c r="A597" s="223" t="s">
        <v>2598</v>
      </c>
      <c r="B597" s="93" t="s">
        <v>2598</v>
      </c>
      <c r="C597" s="219">
        <v>0.41697499999999998</v>
      </c>
      <c r="D597" s="219">
        <v>0.57601000000000002</v>
      </c>
      <c r="E597" s="220">
        <v>20.253299999999999</v>
      </c>
      <c r="F597" s="220">
        <v>20.0473</v>
      </c>
      <c r="G597" s="220">
        <v>20.183700000000002</v>
      </c>
      <c r="H597" s="220">
        <v>21.622599999999998</v>
      </c>
      <c r="I597" s="221">
        <v>19.840599999999998</v>
      </c>
      <c r="J597" s="221">
        <v>19.978999999999999</v>
      </c>
      <c r="K597" s="221">
        <v>20.244700000000002</v>
      </c>
      <c r="L597" s="221">
        <v>21.269400000000001</v>
      </c>
      <c r="M597" s="222">
        <v>5</v>
      </c>
      <c r="N597" s="222">
        <v>5</v>
      </c>
      <c r="O597" s="222">
        <v>5</v>
      </c>
      <c r="P597" s="222">
        <v>26.8</v>
      </c>
      <c r="Q597" s="222">
        <v>224</v>
      </c>
      <c r="R597" s="222">
        <v>25512.9</v>
      </c>
    </row>
    <row r="598" spans="1:18" x14ac:dyDescent="0.15">
      <c r="A598" s="223" t="s">
        <v>2599</v>
      </c>
      <c r="B598" s="93" t="s">
        <v>2600</v>
      </c>
      <c r="C598" s="219">
        <v>0.41334700000000002</v>
      </c>
      <c r="D598" s="219">
        <v>2.1522899999999998</v>
      </c>
      <c r="E598" s="220">
        <v>21.054600000000001</v>
      </c>
      <c r="F598" s="220">
        <v>21.344000000000001</v>
      </c>
      <c r="G598" s="220">
        <v>22.1235</v>
      </c>
      <c r="H598" s="220">
        <v>22.435099999999998</v>
      </c>
      <c r="I598" s="221">
        <v>22.642099999999999</v>
      </c>
      <c r="J598" s="221">
        <v>22.596900000000002</v>
      </c>
      <c r="K598" s="221">
        <v>22.976400000000002</v>
      </c>
      <c r="L598" s="221">
        <v>22.624500000000001</v>
      </c>
      <c r="M598" s="222">
        <v>11</v>
      </c>
      <c r="N598" s="222">
        <v>11</v>
      </c>
      <c r="O598" s="222">
        <v>11</v>
      </c>
      <c r="P598" s="222">
        <v>20.3</v>
      </c>
      <c r="Q598" s="222">
        <v>666</v>
      </c>
      <c r="R598" s="222">
        <v>72962.7</v>
      </c>
    </row>
    <row r="599" spans="1:18" x14ac:dyDescent="0.15">
      <c r="A599" s="223" t="s">
        <v>2601</v>
      </c>
      <c r="B599" s="93" t="s">
        <v>2602</v>
      </c>
      <c r="C599" s="219">
        <v>0.412443</v>
      </c>
      <c r="D599" s="219">
        <v>1.6493800000000001</v>
      </c>
      <c r="E599" s="220">
        <v>25.189900000000002</v>
      </c>
      <c r="F599" s="220">
        <v>24.617699999999999</v>
      </c>
      <c r="G599" s="220">
        <v>24.735499999999998</v>
      </c>
      <c r="H599" s="220">
        <v>24.433</v>
      </c>
      <c r="I599" s="221">
        <v>25.475200000000001</v>
      </c>
      <c r="J599" s="221">
        <v>25.3644</v>
      </c>
      <c r="K599" s="221">
        <v>25.486000000000001</v>
      </c>
      <c r="L599" s="221">
        <v>25.120999999999999</v>
      </c>
      <c r="M599" s="222">
        <v>16</v>
      </c>
      <c r="N599" s="222">
        <v>16</v>
      </c>
      <c r="O599" s="222">
        <v>16</v>
      </c>
      <c r="P599" s="222">
        <v>21.3</v>
      </c>
      <c r="Q599" s="222">
        <v>890</v>
      </c>
      <c r="R599" s="222">
        <v>96009.600000000006</v>
      </c>
    </row>
    <row r="600" spans="1:18" x14ac:dyDescent="0.15">
      <c r="A600" s="223" t="s">
        <v>2603</v>
      </c>
      <c r="B600" s="93" t="s">
        <v>2604</v>
      </c>
      <c r="C600" s="219">
        <v>0.41160799999999997</v>
      </c>
      <c r="D600" s="219">
        <v>0.86579499999999998</v>
      </c>
      <c r="E600" s="220">
        <v>22.660799999999998</v>
      </c>
      <c r="F600" s="220">
        <v>23.081900000000001</v>
      </c>
      <c r="G600" s="220">
        <v>23.159600000000001</v>
      </c>
      <c r="H600" s="220">
        <v>22.829000000000001</v>
      </c>
      <c r="I600" s="221">
        <v>23.746500000000001</v>
      </c>
      <c r="J600" s="221">
        <v>23.8002</v>
      </c>
      <c r="K600" s="221">
        <v>23.561399999999999</v>
      </c>
      <c r="L600" s="221">
        <v>23.667899999999999</v>
      </c>
      <c r="M600" s="222">
        <v>7</v>
      </c>
      <c r="N600" s="222">
        <v>7</v>
      </c>
      <c r="O600" s="222">
        <v>7</v>
      </c>
      <c r="P600" s="222">
        <v>46.6</v>
      </c>
      <c r="Q600" s="222">
        <v>174</v>
      </c>
      <c r="R600" s="222">
        <v>19763.3</v>
      </c>
    </row>
    <row r="601" spans="1:18" x14ac:dyDescent="0.15">
      <c r="A601" s="223" t="s">
        <v>2605</v>
      </c>
      <c r="B601" s="93" t="s">
        <v>2608</v>
      </c>
      <c r="C601" s="219">
        <v>0.41072500000000001</v>
      </c>
      <c r="D601" s="219">
        <v>0.27241199999999999</v>
      </c>
      <c r="E601" s="220">
        <v>22.509499999999999</v>
      </c>
      <c r="F601" s="220">
        <v>21.5289</v>
      </c>
      <c r="G601" s="220">
        <v>21.5258</v>
      </c>
      <c r="H601" s="220">
        <v>20.977599999999999</v>
      </c>
      <c r="I601" s="221">
        <v>21.8691</v>
      </c>
      <c r="J601" s="221">
        <v>22.1661</v>
      </c>
      <c r="K601" s="221">
        <v>24.459900000000001</v>
      </c>
      <c r="L601" s="221">
        <v>23.121700000000001</v>
      </c>
      <c r="M601" s="222">
        <v>6</v>
      </c>
      <c r="N601" s="222">
        <v>6</v>
      </c>
      <c r="O601" s="222">
        <v>6</v>
      </c>
      <c r="P601" s="222">
        <v>22.9</v>
      </c>
      <c r="Q601" s="222">
        <v>340</v>
      </c>
      <c r="R601" s="222">
        <v>37132.9</v>
      </c>
    </row>
    <row r="602" spans="1:18" x14ac:dyDescent="0.15">
      <c r="A602" s="223" t="s">
        <v>2609</v>
      </c>
      <c r="B602" s="93" t="s">
        <v>2610</v>
      </c>
      <c r="C602" s="219">
        <v>0.40984999999999999</v>
      </c>
      <c r="D602" s="219">
        <v>1.5515600000000001</v>
      </c>
      <c r="E602" s="220">
        <v>22.236000000000001</v>
      </c>
      <c r="F602" s="220">
        <v>22.536200000000001</v>
      </c>
      <c r="G602" s="220">
        <v>22.421500000000002</v>
      </c>
      <c r="H602" s="220">
        <v>22.683900000000001</v>
      </c>
      <c r="I602" s="221">
        <v>22.38</v>
      </c>
      <c r="J602" s="221">
        <v>22.349699999999999</v>
      </c>
      <c r="K602" s="221">
        <v>22.586400000000001</v>
      </c>
      <c r="L602" s="221">
        <v>22.0853</v>
      </c>
      <c r="M602" s="222">
        <v>6</v>
      </c>
      <c r="N602" s="222">
        <v>6</v>
      </c>
      <c r="O602" s="222">
        <v>6</v>
      </c>
      <c r="P602" s="222">
        <v>13.8</v>
      </c>
      <c r="Q602" s="222">
        <v>521</v>
      </c>
      <c r="R602" s="222">
        <v>58330.7</v>
      </c>
    </row>
    <row r="603" spans="1:18" x14ac:dyDescent="0.15">
      <c r="A603" s="223" t="s">
        <v>2611</v>
      </c>
      <c r="B603" s="93" t="s">
        <v>2612</v>
      </c>
      <c r="C603" s="219">
        <v>0.40862599999999999</v>
      </c>
      <c r="D603" s="219">
        <v>0.14884600000000001</v>
      </c>
      <c r="E603" s="220">
        <v>19.305599999999998</v>
      </c>
      <c r="F603" s="220">
        <v>18.960799999999999</v>
      </c>
      <c r="G603" s="220">
        <v>19.413799999999998</v>
      </c>
      <c r="H603" s="220" t="s">
        <v>1474</v>
      </c>
      <c r="I603" s="221">
        <v>20.070599999999999</v>
      </c>
      <c r="J603" s="221">
        <v>20.414200000000001</v>
      </c>
      <c r="K603" s="221">
        <v>19.675799999999999</v>
      </c>
      <c r="L603" s="221" t="s">
        <v>1474</v>
      </c>
      <c r="M603" s="222">
        <v>3</v>
      </c>
      <c r="N603" s="222">
        <v>2</v>
      </c>
      <c r="O603" s="222">
        <v>2</v>
      </c>
      <c r="P603" s="222">
        <v>13.3</v>
      </c>
      <c r="Q603" s="222">
        <v>294</v>
      </c>
      <c r="R603" s="222">
        <v>33180.400000000001</v>
      </c>
    </row>
    <row r="604" spans="1:18" x14ac:dyDescent="0.15">
      <c r="A604" s="223" t="s">
        <v>2613</v>
      </c>
      <c r="B604" s="93" t="s">
        <v>2613</v>
      </c>
      <c r="C604" s="219">
        <v>0.40824199999999999</v>
      </c>
      <c r="D604" s="219">
        <v>0.24307000000000001</v>
      </c>
      <c r="E604" s="220">
        <v>19.297899999999998</v>
      </c>
      <c r="F604" s="220">
        <v>19.357500000000002</v>
      </c>
      <c r="G604" s="220">
        <v>20.020299999999999</v>
      </c>
      <c r="H604" s="220">
        <v>20.020399999999999</v>
      </c>
      <c r="I604" s="221">
        <v>19.6022</v>
      </c>
      <c r="J604" s="221">
        <v>19.936</v>
      </c>
      <c r="K604" s="221">
        <v>18.978200000000001</v>
      </c>
      <c r="L604" s="221">
        <v>18.936599999999999</v>
      </c>
      <c r="M604" s="222">
        <v>3</v>
      </c>
      <c r="N604" s="222">
        <v>3</v>
      </c>
      <c r="O604" s="222">
        <v>3</v>
      </c>
      <c r="P604" s="222">
        <v>8</v>
      </c>
      <c r="Q604" s="222">
        <v>587</v>
      </c>
      <c r="R604" s="222">
        <v>66437.3</v>
      </c>
    </row>
    <row r="605" spans="1:18" x14ac:dyDescent="0.15">
      <c r="A605" s="223" t="s">
        <v>2614</v>
      </c>
      <c r="B605" s="93" t="s">
        <v>2615</v>
      </c>
      <c r="C605" s="219">
        <v>0.40495300000000001</v>
      </c>
      <c r="D605" s="219">
        <v>0.130049</v>
      </c>
      <c r="E605" s="220">
        <v>21.607800000000001</v>
      </c>
      <c r="F605" s="220">
        <v>20.0457</v>
      </c>
      <c r="G605" s="220">
        <v>19.216200000000001</v>
      </c>
      <c r="H605" s="220" t="s">
        <v>1474</v>
      </c>
      <c r="I605" s="221" t="s">
        <v>1474</v>
      </c>
      <c r="J605" s="221">
        <v>20.372199999999999</v>
      </c>
      <c r="K605" s="221">
        <v>20.619800000000001</v>
      </c>
      <c r="L605" s="221">
        <v>19.6312</v>
      </c>
      <c r="M605" s="222">
        <v>2</v>
      </c>
      <c r="N605" s="222">
        <v>2</v>
      </c>
      <c r="O605" s="222">
        <v>2</v>
      </c>
      <c r="P605" s="222">
        <v>24.2</v>
      </c>
      <c r="Q605" s="222">
        <v>149</v>
      </c>
      <c r="R605" s="222">
        <v>16622.099999999999</v>
      </c>
    </row>
    <row r="606" spans="1:18" x14ac:dyDescent="0.15">
      <c r="A606" s="223" t="s">
        <v>2616</v>
      </c>
      <c r="B606" s="93" t="s">
        <v>2616</v>
      </c>
      <c r="C606" s="219">
        <v>0.40327499999999999</v>
      </c>
      <c r="D606" s="219">
        <v>0.34515299999999999</v>
      </c>
      <c r="E606" s="220">
        <v>19.685099999999998</v>
      </c>
      <c r="F606" s="220">
        <v>19.577999999999999</v>
      </c>
      <c r="G606" s="220">
        <v>19.431000000000001</v>
      </c>
      <c r="H606" s="220">
        <v>18.766100000000002</v>
      </c>
      <c r="I606" s="221">
        <v>19.6692</v>
      </c>
      <c r="J606" s="221">
        <v>21.2135</v>
      </c>
      <c r="K606" s="221">
        <v>20.1799</v>
      </c>
      <c r="L606" s="221">
        <v>19.099</v>
      </c>
      <c r="M606" s="222">
        <v>4</v>
      </c>
      <c r="N606" s="222">
        <v>4</v>
      </c>
      <c r="O606" s="222">
        <v>4</v>
      </c>
      <c r="P606" s="222">
        <v>37.4</v>
      </c>
      <c r="Q606" s="222">
        <v>187</v>
      </c>
      <c r="R606" s="222">
        <v>21399.8</v>
      </c>
    </row>
    <row r="607" spans="1:18" x14ac:dyDescent="0.15">
      <c r="A607" s="223" t="s">
        <v>2617</v>
      </c>
      <c r="B607" s="93" t="s">
        <v>2618</v>
      </c>
      <c r="C607" s="219">
        <v>0.40143499999999999</v>
      </c>
      <c r="D607" s="219">
        <v>0.25319999999999998</v>
      </c>
      <c r="E607" s="220">
        <v>21.985900000000001</v>
      </c>
      <c r="F607" s="220">
        <v>21.789400000000001</v>
      </c>
      <c r="G607" s="220">
        <v>21.131399999999999</v>
      </c>
      <c r="H607" s="220">
        <v>22.0764</v>
      </c>
      <c r="I607" s="221">
        <v>24.2409</v>
      </c>
      <c r="J607" s="221">
        <v>23.052099999999999</v>
      </c>
      <c r="K607" s="221">
        <v>22.222899999999999</v>
      </c>
      <c r="L607" s="221">
        <v>21.310500000000001</v>
      </c>
      <c r="M607" s="222">
        <v>14</v>
      </c>
      <c r="N607" s="222">
        <v>14</v>
      </c>
      <c r="O607" s="222">
        <v>14</v>
      </c>
      <c r="P607" s="222">
        <v>4.5999999999999996</v>
      </c>
      <c r="Q607" s="222">
        <v>4207</v>
      </c>
      <c r="R607" s="222">
        <v>483686</v>
      </c>
    </row>
    <row r="608" spans="1:18" x14ac:dyDescent="0.15">
      <c r="A608" s="223" t="s">
        <v>2481</v>
      </c>
      <c r="B608" s="93" t="s">
        <v>2482</v>
      </c>
      <c r="C608" s="219">
        <v>0.39964699999999997</v>
      </c>
      <c r="D608" s="219">
        <v>0.41658800000000001</v>
      </c>
      <c r="E608" s="220">
        <v>21.9907</v>
      </c>
      <c r="F608" s="220">
        <v>23.170500000000001</v>
      </c>
      <c r="G608" s="220">
        <v>23.272300000000001</v>
      </c>
      <c r="H608" s="220">
        <v>24.032</v>
      </c>
      <c r="I608" s="221">
        <v>22.345400000000001</v>
      </c>
      <c r="J608" s="221">
        <v>20.787099999999999</v>
      </c>
      <c r="K608" s="221">
        <v>20.779499999999999</v>
      </c>
      <c r="L608" s="221">
        <v>21.906400000000001</v>
      </c>
      <c r="M608" s="222">
        <v>5</v>
      </c>
      <c r="N608" s="222">
        <v>5</v>
      </c>
      <c r="O608" s="222">
        <v>5</v>
      </c>
      <c r="P608" s="222">
        <v>70.3</v>
      </c>
      <c r="Q608" s="222">
        <v>101</v>
      </c>
      <c r="R608" s="222">
        <v>11474.1</v>
      </c>
    </row>
    <row r="609" spans="1:18" x14ac:dyDescent="0.15">
      <c r="A609" s="223" t="s">
        <v>2190</v>
      </c>
      <c r="B609" s="93" t="s">
        <v>2483</v>
      </c>
      <c r="C609" s="219">
        <v>0.39740300000000001</v>
      </c>
      <c r="D609" s="219">
        <v>1.0235099999999999</v>
      </c>
      <c r="E609" s="220">
        <v>23.740400000000001</v>
      </c>
      <c r="F609" s="220">
        <v>24.403500000000001</v>
      </c>
      <c r="G609" s="220">
        <v>24.037800000000001</v>
      </c>
      <c r="H609" s="220">
        <v>23.727599999999999</v>
      </c>
      <c r="I609" s="221">
        <v>23.9238</v>
      </c>
      <c r="J609" s="221">
        <v>24.502600000000001</v>
      </c>
      <c r="K609" s="221">
        <v>23.858000000000001</v>
      </c>
      <c r="L609" s="221">
        <v>23.679099999999998</v>
      </c>
      <c r="M609" s="222">
        <v>29</v>
      </c>
      <c r="N609" s="222">
        <v>4</v>
      </c>
      <c r="O609" s="222">
        <v>0</v>
      </c>
      <c r="P609" s="222">
        <v>82.1</v>
      </c>
      <c r="Q609" s="222">
        <v>285</v>
      </c>
      <c r="R609" s="222">
        <v>32757.7</v>
      </c>
    </row>
    <row r="610" spans="1:18" x14ac:dyDescent="0.15">
      <c r="A610" s="223" t="s">
        <v>2484</v>
      </c>
      <c r="B610" s="93" t="s">
        <v>2619</v>
      </c>
      <c r="C610" s="219">
        <v>0.39391199999999998</v>
      </c>
      <c r="D610" s="219">
        <v>1.60419</v>
      </c>
      <c r="E610" s="220">
        <v>22.436900000000001</v>
      </c>
      <c r="F610" s="220">
        <v>23.069800000000001</v>
      </c>
      <c r="G610" s="220">
        <v>22.613800000000001</v>
      </c>
      <c r="H610" s="220">
        <v>22.558900000000001</v>
      </c>
      <c r="I610" s="221">
        <v>23.845800000000001</v>
      </c>
      <c r="J610" s="221">
        <v>24.2042</v>
      </c>
      <c r="K610" s="221">
        <v>24.2819</v>
      </c>
      <c r="L610" s="221">
        <v>24.184799999999999</v>
      </c>
      <c r="M610" s="222">
        <v>21</v>
      </c>
      <c r="N610" s="222">
        <v>21</v>
      </c>
      <c r="O610" s="222">
        <v>21</v>
      </c>
      <c r="P610" s="222">
        <v>49.2</v>
      </c>
      <c r="Q610" s="222">
        <v>494</v>
      </c>
      <c r="R610" s="222">
        <v>56004.2</v>
      </c>
    </row>
    <row r="611" spans="1:18" x14ac:dyDescent="0.15">
      <c r="A611" s="223" t="s">
        <v>2620</v>
      </c>
      <c r="B611" s="93" t="s">
        <v>2621</v>
      </c>
      <c r="C611" s="219">
        <v>0.39317600000000003</v>
      </c>
      <c r="D611" s="219">
        <v>0.58243500000000004</v>
      </c>
      <c r="E611" s="220">
        <v>19.567599999999999</v>
      </c>
      <c r="F611" s="220">
        <v>18.6737</v>
      </c>
      <c r="G611" s="220">
        <v>19.368099999999998</v>
      </c>
      <c r="H611" s="220">
        <v>19.9283</v>
      </c>
      <c r="I611" s="221">
        <v>19.335999999999999</v>
      </c>
      <c r="J611" s="221">
        <v>19.8843</v>
      </c>
      <c r="K611" s="221">
        <v>19.3123</v>
      </c>
      <c r="L611" s="221">
        <v>18.5428</v>
      </c>
      <c r="M611" s="222">
        <v>1</v>
      </c>
      <c r="N611" s="222">
        <v>1</v>
      </c>
      <c r="O611" s="222">
        <v>1</v>
      </c>
      <c r="P611" s="222">
        <v>15.4</v>
      </c>
      <c r="Q611" s="222">
        <v>104</v>
      </c>
      <c r="R611" s="222">
        <v>12187.9</v>
      </c>
    </row>
    <row r="612" spans="1:18" x14ac:dyDescent="0.15">
      <c r="A612" s="223" t="s">
        <v>2622</v>
      </c>
      <c r="B612" s="93" t="s">
        <v>2623</v>
      </c>
      <c r="C612" s="219">
        <v>0.39273400000000003</v>
      </c>
      <c r="D612" s="219">
        <v>0.22814300000000001</v>
      </c>
      <c r="E612" s="220">
        <v>18.447099999999999</v>
      </c>
      <c r="F612" s="220" t="s">
        <v>1474</v>
      </c>
      <c r="G612" s="220" t="s">
        <v>1474</v>
      </c>
      <c r="H612" s="220">
        <v>18.4221</v>
      </c>
      <c r="I612" s="221">
        <v>18.582000000000001</v>
      </c>
      <c r="J612" s="221">
        <v>19.158300000000001</v>
      </c>
      <c r="K612" s="221">
        <v>19.0456</v>
      </c>
      <c r="L612" s="221">
        <v>19.472100000000001</v>
      </c>
      <c r="M612" s="222">
        <v>2</v>
      </c>
      <c r="N612" s="222">
        <v>2</v>
      </c>
      <c r="O612" s="222">
        <v>2</v>
      </c>
      <c r="P612" s="222">
        <v>4.5</v>
      </c>
      <c r="Q612" s="222">
        <v>417.5</v>
      </c>
      <c r="R612" s="222">
        <v>47107.7</v>
      </c>
    </row>
    <row r="613" spans="1:18" x14ac:dyDescent="0.15">
      <c r="A613" s="223" t="s">
        <v>2624</v>
      </c>
      <c r="B613" s="93" t="s">
        <v>2625</v>
      </c>
      <c r="C613" s="219">
        <v>0.38958999999999999</v>
      </c>
      <c r="D613" s="219">
        <v>0.82866600000000001</v>
      </c>
      <c r="E613" s="220" t="s">
        <v>1474</v>
      </c>
      <c r="F613" s="220">
        <v>19.0364</v>
      </c>
      <c r="G613" s="220">
        <v>18.617799999999999</v>
      </c>
      <c r="H613" s="220">
        <v>18.0747</v>
      </c>
      <c r="I613" s="221">
        <v>18.226199999999999</v>
      </c>
      <c r="J613" s="221">
        <v>18.396899999999999</v>
      </c>
      <c r="K613" s="221">
        <v>18.9878</v>
      </c>
      <c r="L613" s="221">
        <v>18.1678</v>
      </c>
      <c r="M613" s="222">
        <v>1</v>
      </c>
      <c r="N613" s="222">
        <v>1</v>
      </c>
      <c r="O613" s="222">
        <v>1</v>
      </c>
      <c r="P613" s="222">
        <v>1.4</v>
      </c>
      <c r="Q613" s="222">
        <v>1249</v>
      </c>
      <c r="R613" s="222">
        <v>139890</v>
      </c>
    </row>
    <row r="614" spans="1:18" x14ac:dyDescent="0.15">
      <c r="A614" s="223" t="s">
        <v>2626</v>
      </c>
      <c r="B614" s="93" t="s">
        <v>2627</v>
      </c>
      <c r="C614" s="219">
        <v>0.38932499999999998</v>
      </c>
      <c r="D614" s="219">
        <v>0.60728800000000005</v>
      </c>
      <c r="E614" s="220">
        <v>22.134699999999999</v>
      </c>
      <c r="F614" s="220">
        <v>22.057700000000001</v>
      </c>
      <c r="G614" s="220">
        <v>21.148599999999998</v>
      </c>
      <c r="H614" s="220">
        <v>21.267600000000002</v>
      </c>
      <c r="I614" s="221">
        <v>21.060600000000001</v>
      </c>
      <c r="J614" s="221">
        <v>22.2437</v>
      </c>
      <c r="K614" s="221">
        <v>21.7117</v>
      </c>
      <c r="L614" s="221">
        <v>20.954000000000001</v>
      </c>
      <c r="M614" s="222">
        <v>3</v>
      </c>
      <c r="N614" s="222">
        <v>3</v>
      </c>
      <c r="O614" s="222">
        <v>3</v>
      </c>
      <c r="P614" s="222">
        <v>40</v>
      </c>
      <c r="Q614" s="222">
        <v>90</v>
      </c>
      <c r="R614" s="222">
        <v>10116.5</v>
      </c>
    </row>
    <row r="615" spans="1:18" x14ac:dyDescent="0.15">
      <c r="A615" s="223" t="s">
        <v>2628</v>
      </c>
      <c r="B615" s="93" t="s">
        <v>2629</v>
      </c>
      <c r="C615" s="219">
        <v>0.38715699999999997</v>
      </c>
      <c r="D615" s="219">
        <v>0.66744000000000003</v>
      </c>
      <c r="E615" s="220">
        <v>19.448699999999999</v>
      </c>
      <c r="F615" s="220">
        <v>19.751300000000001</v>
      </c>
      <c r="G615" s="220">
        <v>19.218299999999999</v>
      </c>
      <c r="H615" s="220">
        <v>19.295000000000002</v>
      </c>
      <c r="I615" s="221">
        <v>19.149100000000001</v>
      </c>
      <c r="J615" s="221">
        <v>19.456</v>
      </c>
      <c r="K615" s="221">
        <v>18.9984</v>
      </c>
      <c r="L615" s="221">
        <v>19.049099999999999</v>
      </c>
      <c r="M615" s="222">
        <v>2</v>
      </c>
      <c r="N615" s="222">
        <v>2</v>
      </c>
      <c r="O615" s="222">
        <v>2</v>
      </c>
      <c r="P615" s="222">
        <v>5.0999999999999996</v>
      </c>
      <c r="Q615" s="222">
        <v>669</v>
      </c>
      <c r="R615" s="222">
        <v>72501.899999999994</v>
      </c>
    </row>
    <row r="616" spans="1:18" x14ac:dyDescent="0.15">
      <c r="A616" s="223" t="s">
        <v>2630</v>
      </c>
      <c r="B616" s="93" t="s">
        <v>2631</v>
      </c>
      <c r="C616" s="219">
        <v>0.38662099999999999</v>
      </c>
      <c r="D616" s="219">
        <v>0.11586200000000001</v>
      </c>
      <c r="E616" s="220">
        <v>18.7926</v>
      </c>
      <c r="F616" s="220">
        <v>19.034700000000001</v>
      </c>
      <c r="G616" s="220">
        <v>19.005099999999999</v>
      </c>
      <c r="H616" s="220">
        <v>18.763100000000001</v>
      </c>
      <c r="I616" s="221">
        <v>19.422899999999998</v>
      </c>
      <c r="J616" s="221">
        <v>20.4542</v>
      </c>
      <c r="K616" s="221">
        <v>20.1342</v>
      </c>
      <c r="L616" s="221">
        <v>19.217600000000001</v>
      </c>
      <c r="M616" s="222">
        <v>4</v>
      </c>
      <c r="N616" s="222">
        <v>4</v>
      </c>
      <c r="O616" s="222">
        <v>4</v>
      </c>
      <c r="P616" s="222">
        <v>6.4</v>
      </c>
      <c r="Q616" s="222">
        <v>685</v>
      </c>
      <c r="R616" s="222">
        <v>79109.399999999994</v>
      </c>
    </row>
    <row r="617" spans="1:18" x14ac:dyDescent="0.15">
      <c r="A617" s="223" t="s">
        <v>2632</v>
      </c>
      <c r="B617" s="93" t="s">
        <v>2633</v>
      </c>
      <c r="C617" s="219">
        <v>0.38460299999999997</v>
      </c>
      <c r="D617" s="219">
        <v>2.4611700000000001</v>
      </c>
      <c r="E617" s="220">
        <v>22.6492</v>
      </c>
      <c r="F617" s="220">
        <v>22.130299999999998</v>
      </c>
      <c r="G617" s="220">
        <v>22.084900000000001</v>
      </c>
      <c r="H617" s="220">
        <v>21.735800000000001</v>
      </c>
      <c r="I617" s="221">
        <v>22.8002</v>
      </c>
      <c r="J617" s="221">
        <v>23.040199999999999</v>
      </c>
      <c r="K617" s="221">
        <v>22.947299999999998</v>
      </c>
      <c r="L617" s="221">
        <v>22.957999999999998</v>
      </c>
      <c r="M617" s="222">
        <v>10</v>
      </c>
      <c r="N617" s="222">
        <v>10</v>
      </c>
      <c r="O617" s="222">
        <v>10</v>
      </c>
      <c r="P617" s="222">
        <v>37.5</v>
      </c>
      <c r="Q617" s="222">
        <v>253</v>
      </c>
      <c r="R617" s="222">
        <v>27822.5</v>
      </c>
    </row>
    <row r="618" spans="1:18" x14ac:dyDescent="0.15">
      <c r="A618" s="223" t="s">
        <v>2634</v>
      </c>
      <c r="B618" s="93" t="s">
        <v>2635</v>
      </c>
      <c r="C618" s="219">
        <v>0.38458599999999998</v>
      </c>
      <c r="D618" s="219">
        <v>0.95122899999999999</v>
      </c>
      <c r="E618" s="220">
        <v>25.482399999999998</v>
      </c>
      <c r="F618" s="220">
        <v>25.711600000000001</v>
      </c>
      <c r="G618" s="220">
        <v>25.615600000000001</v>
      </c>
      <c r="H618" s="220">
        <v>25.668399999999998</v>
      </c>
      <c r="I618" s="221">
        <v>26.4191</v>
      </c>
      <c r="J618" s="221">
        <v>26.431999999999999</v>
      </c>
      <c r="K618" s="221">
        <v>26.413499999999999</v>
      </c>
      <c r="L618" s="221">
        <v>27.029499999999999</v>
      </c>
      <c r="M618" s="222">
        <v>13</v>
      </c>
      <c r="N618" s="222">
        <v>13</v>
      </c>
      <c r="O618" s="222">
        <v>13</v>
      </c>
      <c r="P618" s="222">
        <v>46.3</v>
      </c>
      <c r="Q618" s="222">
        <v>410</v>
      </c>
      <c r="R618" s="222">
        <v>43470</v>
      </c>
    </row>
    <row r="619" spans="1:18" x14ac:dyDescent="0.15">
      <c r="A619" s="223" t="s">
        <v>2636</v>
      </c>
      <c r="B619" s="93" t="s">
        <v>2637</v>
      </c>
      <c r="C619" s="219">
        <v>0.38030999999999998</v>
      </c>
      <c r="D619" s="219">
        <v>0.743784</v>
      </c>
      <c r="E619" s="220">
        <v>25.031099999999999</v>
      </c>
      <c r="F619" s="220">
        <v>24.400700000000001</v>
      </c>
      <c r="G619" s="220">
        <v>24.093499999999999</v>
      </c>
      <c r="H619" s="220">
        <v>23.296399999999998</v>
      </c>
      <c r="I619" s="221">
        <v>23.845600000000001</v>
      </c>
      <c r="J619" s="221">
        <v>24.470700000000001</v>
      </c>
      <c r="K619" s="221">
        <v>24.743300000000001</v>
      </c>
      <c r="L619" s="221">
        <v>24.170300000000001</v>
      </c>
      <c r="M619" s="222">
        <v>13</v>
      </c>
      <c r="N619" s="222">
        <v>13</v>
      </c>
      <c r="O619" s="222">
        <v>13</v>
      </c>
      <c r="P619" s="222">
        <v>40.299999999999997</v>
      </c>
      <c r="Q619" s="222">
        <v>353</v>
      </c>
      <c r="R619" s="222">
        <v>38613.9</v>
      </c>
    </row>
    <row r="620" spans="1:18" x14ac:dyDescent="0.15">
      <c r="A620" s="223" t="s">
        <v>2638</v>
      </c>
      <c r="B620" s="93" t="s">
        <v>2513</v>
      </c>
      <c r="C620" s="219">
        <v>0.38012000000000001</v>
      </c>
      <c r="D620" s="219">
        <v>0.99350899999999998</v>
      </c>
      <c r="E620" s="220">
        <v>22.5854</v>
      </c>
      <c r="F620" s="220">
        <v>22.0182</v>
      </c>
      <c r="G620" s="220">
        <v>22.68</v>
      </c>
      <c r="H620" s="220">
        <v>22.002300000000002</v>
      </c>
      <c r="I620" s="221">
        <v>22.351199999999999</v>
      </c>
      <c r="J620" s="221">
        <v>22.36</v>
      </c>
      <c r="K620" s="221">
        <v>21.906300000000002</v>
      </c>
      <c r="L620" s="221">
        <v>21.973700000000001</v>
      </c>
      <c r="M620" s="222">
        <v>5</v>
      </c>
      <c r="N620" s="222">
        <v>5</v>
      </c>
      <c r="O620" s="222">
        <v>5</v>
      </c>
      <c r="P620" s="222">
        <v>38</v>
      </c>
      <c r="Q620" s="222">
        <v>245</v>
      </c>
      <c r="R620" s="222">
        <v>26494.1</v>
      </c>
    </row>
    <row r="621" spans="1:18" x14ac:dyDescent="0.15">
      <c r="A621" s="223" t="s">
        <v>2514</v>
      </c>
      <c r="B621" s="93" t="s">
        <v>2515</v>
      </c>
      <c r="C621" s="219">
        <v>0.38010300000000002</v>
      </c>
      <c r="D621" s="219">
        <v>0.86949900000000002</v>
      </c>
      <c r="E621" s="220">
        <v>25.093499999999999</v>
      </c>
      <c r="F621" s="220">
        <v>23.6403</v>
      </c>
      <c r="G621" s="220">
        <v>23.108699999999999</v>
      </c>
      <c r="H621" s="220">
        <v>22.871300000000002</v>
      </c>
      <c r="I621" s="221">
        <v>23.9026</v>
      </c>
      <c r="J621" s="221">
        <v>24.3368</v>
      </c>
      <c r="K621" s="221">
        <v>24.235600000000002</v>
      </c>
      <c r="L621" s="221">
        <v>23.669499999999999</v>
      </c>
      <c r="M621" s="222">
        <v>8</v>
      </c>
      <c r="N621" s="222">
        <v>8</v>
      </c>
      <c r="O621" s="222">
        <v>8</v>
      </c>
      <c r="P621" s="222">
        <v>45.3</v>
      </c>
      <c r="Q621" s="222">
        <v>172</v>
      </c>
      <c r="R621" s="222">
        <v>19637.400000000001</v>
      </c>
    </row>
    <row r="622" spans="1:18" x14ac:dyDescent="0.15">
      <c r="A622" s="223" t="s">
        <v>2516</v>
      </c>
      <c r="B622" s="93" t="s">
        <v>2517</v>
      </c>
      <c r="C622" s="219">
        <v>0.37845800000000002</v>
      </c>
      <c r="D622" s="219">
        <v>1.86703</v>
      </c>
      <c r="E622" s="220">
        <v>22.695599999999999</v>
      </c>
      <c r="F622" s="220">
        <v>23.5929</v>
      </c>
      <c r="G622" s="220">
        <v>23.720700000000001</v>
      </c>
      <c r="H622" s="220">
        <v>24.0505</v>
      </c>
      <c r="I622" s="221">
        <v>24.5213</v>
      </c>
      <c r="J622" s="221">
        <v>24.891100000000002</v>
      </c>
      <c r="K622" s="221">
        <v>24.774699999999999</v>
      </c>
      <c r="L622" s="221">
        <v>24.683700000000002</v>
      </c>
      <c r="M622" s="222">
        <v>12</v>
      </c>
      <c r="N622" s="222">
        <v>12</v>
      </c>
      <c r="O622" s="222">
        <v>12</v>
      </c>
      <c r="P622" s="222">
        <v>38.200000000000003</v>
      </c>
      <c r="Q622" s="222">
        <v>364.5</v>
      </c>
      <c r="R622" s="222">
        <v>41649.4</v>
      </c>
    </row>
    <row r="623" spans="1:18" x14ac:dyDescent="0.15">
      <c r="A623" s="223" t="s">
        <v>2518</v>
      </c>
      <c r="B623" s="93" t="s">
        <v>2518</v>
      </c>
      <c r="C623" s="219">
        <v>0.377525</v>
      </c>
      <c r="D623" s="219">
        <v>1.2891900000000001</v>
      </c>
      <c r="E623" s="220">
        <v>24.210100000000001</v>
      </c>
      <c r="F623" s="220">
        <v>24.233000000000001</v>
      </c>
      <c r="G623" s="220">
        <v>24.232600000000001</v>
      </c>
      <c r="H623" s="220">
        <v>24.614599999999999</v>
      </c>
      <c r="I623" s="221">
        <v>25.383800000000001</v>
      </c>
      <c r="J623" s="221">
        <v>24.978000000000002</v>
      </c>
      <c r="K623" s="221">
        <v>25.1127</v>
      </c>
      <c r="L623" s="221">
        <v>24.97</v>
      </c>
      <c r="M623" s="222">
        <v>8</v>
      </c>
      <c r="N623" s="222">
        <v>8</v>
      </c>
      <c r="O623" s="222">
        <v>8</v>
      </c>
      <c r="P623" s="222">
        <v>22.2</v>
      </c>
      <c r="Q623" s="222">
        <v>302</v>
      </c>
      <c r="R623" s="222">
        <v>34185</v>
      </c>
    </row>
    <row r="624" spans="1:18" x14ac:dyDescent="0.15">
      <c r="A624" s="223" t="s">
        <v>2519</v>
      </c>
      <c r="B624" s="93" t="s">
        <v>2519</v>
      </c>
      <c r="C624" s="219">
        <v>0.37400699999999998</v>
      </c>
      <c r="D624" s="219">
        <v>0.56320300000000001</v>
      </c>
      <c r="E624" s="220">
        <v>23.4543</v>
      </c>
      <c r="F624" s="220">
        <v>23.069900000000001</v>
      </c>
      <c r="G624" s="220">
        <v>22.8856</v>
      </c>
      <c r="H624" s="220">
        <v>22.641999999999999</v>
      </c>
      <c r="I624" s="221">
        <v>23.154299999999999</v>
      </c>
      <c r="J624" s="221">
        <v>22.672799999999999</v>
      </c>
      <c r="K624" s="221">
        <v>22.328399999999998</v>
      </c>
      <c r="L624" s="221">
        <v>21.7728</v>
      </c>
      <c r="M624" s="222">
        <v>20</v>
      </c>
      <c r="N624" s="222">
        <v>20</v>
      </c>
      <c r="O624" s="222">
        <v>20</v>
      </c>
      <c r="P624" s="222">
        <v>10.6</v>
      </c>
      <c r="Q624" s="222">
        <v>4012</v>
      </c>
      <c r="R624" s="222">
        <v>460959</v>
      </c>
    </row>
    <row r="625" spans="1:18" x14ac:dyDescent="0.15">
      <c r="A625" s="223" t="s">
        <v>2520</v>
      </c>
      <c r="B625" s="93" t="s">
        <v>2521</v>
      </c>
      <c r="C625" s="219">
        <v>0.37337999999999999</v>
      </c>
      <c r="D625" s="219">
        <v>0.88797400000000004</v>
      </c>
      <c r="E625" s="220">
        <v>25.587299999999999</v>
      </c>
      <c r="F625" s="220">
        <v>25.646699999999999</v>
      </c>
      <c r="G625" s="220">
        <v>25.537400000000002</v>
      </c>
      <c r="H625" s="220">
        <v>25.534400000000002</v>
      </c>
      <c r="I625" s="221">
        <v>25.7683</v>
      </c>
      <c r="J625" s="221">
        <v>26.397300000000001</v>
      </c>
      <c r="K625" s="221">
        <v>26.252800000000001</v>
      </c>
      <c r="L625" s="221">
        <v>26.2044</v>
      </c>
      <c r="M625" s="222">
        <v>11</v>
      </c>
      <c r="N625" s="222">
        <v>11</v>
      </c>
      <c r="O625" s="222">
        <v>11</v>
      </c>
      <c r="P625" s="222">
        <v>67.8</v>
      </c>
      <c r="Q625" s="222">
        <v>255</v>
      </c>
      <c r="R625" s="222">
        <v>26905</v>
      </c>
    </row>
    <row r="626" spans="1:18" x14ac:dyDescent="0.15">
      <c r="A626" s="223" t="s">
        <v>2522</v>
      </c>
      <c r="B626" s="93" t="s">
        <v>2522</v>
      </c>
      <c r="C626" s="219">
        <v>0.37126999999999999</v>
      </c>
      <c r="D626" s="219">
        <v>1.1173299999999999</v>
      </c>
      <c r="E626" s="220">
        <v>21.5107</v>
      </c>
      <c r="F626" s="220">
        <v>21.2956</v>
      </c>
      <c r="G626" s="220">
        <v>21.026599999999998</v>
      </c>
      <c r="H626" s="220">
        <v>21.214700000000001</v>
      </c>
      <c r="I626" s="221">
        <v>21.4604</v>
      </c>
      <c r="J626" s="221">
        <v>21.521999999999998</v>
      </c>
      <c r="K626" s="221">
        <v>21.088000000000001</v>
      </c>
      <c r="L626" s="221">
        <v>20.9102</v>
      </c>
      <c r="M626" s="222">
        <v>5</v>
      </c>
      <c r="N626" s="222">
        <v>5</v>
      </c>
      <c r="O626" s="222">
        <v>5</v>
      </c>
      <c r="P626" s="222">
        <v>21.5</v>
      </c>
      <c r="Q626" s="222">
        <v>349</v>
      </c>
      <c r="R626" s="222">
        <v>39454.6</v>
      </c>
    </row>
    <row r="627" spans="1:18" x14ac:dyDescent="0.15">
      <c r="A627" s="223" t="s">
        <v>2523</v>
      </c>
      <c r="B627" s="93" t="s">
        <v>2524</v>
      </c>
      <c r="C627" s="219">
        <v>0.36885899999999999</v>
      </c>
      <c r="D627" s="219">
        <v>2.2054399999999998</v>
      </c>
      <c r="E627" s="220">
        <v>23.759899999999998</v>
      </c>
      <c r="F627" s="220">
        <v>24.252099999999999</v>
      </c>
      <c r="G627" s="220">
        <v>24.3935</v>
      </c>
      <c r="H627" s="220">
        <v>24.470099999999999</v>
      </c>
      <c r="I627" s="221">
        <v>25.4513</v>
      </c>
      <c r="J627" s="221">
        <v>25.215699999999998</v>
      </c>
      <c r="K627" s="221">
        <v>25.1431</v>
      </c>
      <c r="L627" s="221">
        <v>25.351800000000001</v>
      </c>
      <c r="M627" s="222">
        <v>20</v>
      </c>
      <c r="N627" s="222">
        <v>20</v>
      </c>
      <c r="O627" s="222">
        <v>20</v>
      </c>
      <c r="P627" s="222">
        <v>37.299999999999997</v>
      </c>
      <c r="Q627" s="222">
        <v>604</v>
      </c>
      <c r="R627" s="222">
        <v>68360.800000000003</v>
      </c>
    </row>
    <row r="628" spans="1:18" x14ac:dyDescent="0.15">
      <c r="A628" s="223" t="s">
        <v>2525</v>
      </c>
      <c r="B628" s="93" t="s">
        <v>2655</v>
      </c>
      <c r="C628" s="219">
        <v>0.368425</v>
      </c>
      <c r="D628" s="219">
        <v>0.899675</v>
      </c>
      <c r="E628" s="220">
        <v>27.359400000000001</v>
      </c>
      <c r="F628" s="220">
        <v>25.750299999999999</v>
      </c>
      <c r="G628" s="220">
        <v>25.816600000000001</v>
      </c>
      <c r="H628" s="220">
        <v>25.440999999999999</v>
      </c>
      <c r="I628" s="221">
        <v>26.821000000000002</v>
      </c>
      <c r="J628" s="221">
        <v>26.974900000000002</v>
      </c>
      <c r="K628" s="221">
        <v>26.857299999999999</v>
      </c>
      <c r="L628" s="221">
        <v>26.380099999999999</v>
      </c>
      <c r="M628" s="222">
        <v>55</v>
      </c>
      <c r="N628" s="222">
        <v>55</v>
      </c>
      <c r="O628" s="222">
        <v>13</v>
      </c>
      <c r="P628" s="222">
        <v>30.6</v>
      </c>
      <c r="Q628" s="222">
        <v>1564.5</v>
      </c>
      <c r="R628" s="222">
        <v>169569</v>
      </c>
    </row>
    <row r="629" spans="1:18" x14ac:dyDescent="0.15">
      <c r="A629" s="223" t="s">
        <v>1786</v>
      </c>
      <c r="B629" s="93" t="s">
        <v>2656</v>
      </c>
      <c r="C629" s="219">
        <v>0.367253</v>
      </c>
      <c r="D629" s="219">
        <v>0.49643100000000001</v>
      </c>
      <c r="E629" s="220">
        <v>29.004799999999999</v>
      </c>
      <c r="F629" s="220">
        <v>28.6493</v>
      </c>
      <c r="G629" s="220">
        <v>27.685199999999998</v>
      </c>
      <c r="H629" s="220">
        <v>27.013500000000001</v>
      </c>
      <c r="I629" s="221">
        <v>27.386600000000001</v>
      </c>
      <c r="J629" s="221">
        <v>26.517499999999998</v>
      </c>
      <c r="K629" s="221">
        <v>26.207699999999999</v>
      </c>
      <c r="L629" s="221">
        <v>26.633099999999999</v>
      </c>
      <c r="M629" s="222">
        <v>17</v>
      </c>
      <c r="N629" s="222">
        <v>17</v>
      </c>
      <c r="O629" s="222">
        <v>17</v>
      </c>
      <c r="P629" s="222">
        <v>49.6</v>
      </c>
      <c r="Q629" s="222">
        <v>403.5</v>
      </c>
      <c r="R629" s="222">
        <v>43194.5</v>
      </c>
    </row>
    <row r="630" spans="1:18" x14ac:dyDescent="0.15">
      <c r="A630" s="223" t="s">
        <v>2657</v>
      </c>
      <c r="B630" s="93" t="s">
        <v>2658</v>
      </c>
      <c r="C630" s="219">
        <v>0.36710999999999999</v>
      </c>
      <c r="D630" s="219">
        <v>0.85686300000000004</v>
      </c>
      <c r="E630" s="220">
        <v>25.732099999999999</v>
      </c>
      <c r="F630" s="220">
        <v>26.066400000000002</v>
      </c>
      <c r="G630" s="220">
        <v>26.0319</v>
      </c>
      <c r="H630" s="220">
        <v>26.048200000000001</v>
      </c>
      <c r="I630" s="221">
        <v>26.4665</v>
      </c>
      <c r="J630" s="221">
        <v>26.5427</v>
      </c>
      <c r="K630" s="221">
        <v>26.6816</v>
      </c>
      <c r="L630" s="221">
        <v>27.349799999999998</v>
      </c>
      <c r="M630" s="222">
        <v>8</v>
      </c>
      <c r="N630" s="222">
        <v>8</v>
      </c>
      <c r="O630" s="222">
        <v>8</v>
      </c>
      <c r="P630" s="222">
        <v>40.9</v>
      </c>
      <c r="Q630" s="222">
        <v>252</v>
      </c>
      <c r="R630" s="222">
        <v>28124.3</v>
      </c>
    </row>
    <row r="631" spans="1:18" x14ac:dyDescent="0.15">
      <c r="A631" s="223" t="s">
        <v>2659</v>
      </c>
      <c r="B631" s="93" t="s">
        <v>2660</v>
      </c>
      <c r="C631" s="219">
        <v>0.36705700000000002</v>
      </c>
      <c r="D631" s="219">
        <v>1.7392799999999999</v>
      </c>
      <c r="E631" s="220">
        <v>23.700900000000001</v>
      </c>
      <c r="F631" s="220">
        <v>23.334299999999999</v>
      </c>
      <c r="G631" s="220">
        <v>23.709199999999999</v>
      </c>
      <c r="H631" s="220">
        <v>23.587700000000002</v>
      </c>
      <c r="I631" s="221">
        <v>24.1111</v>
      </c>
      <c r="J631" s="221">
        <v>24.473800000000001</v>
      </c>
      <c r="K631" s="221">
        <v>24.360800000000001</v>
      </c>
      <c r="L631" s="221">
        <v>23.9998</v>
      </c>
      <c r="M631" s="222">
        <v>16</v>
      </c>
      <c r="N631" s="222">
        <v>16</v>
      </c>
      <c r="O631" s="222">
        <v>16</v>
      </c>
      <c r="P631" s="222">
        <v>22.2</v>
      </c>
      <c r="Q631" s="222">
        <v>914</v>
      </c>
      <c r="R631" s="222">
        <v>102713</v>
      </c>
    </row>
    <row r="632" spans="1:18" x14ac:dyDescent="0.15">
      <c r="A632" s="223" t="s">
        <v>2661</v>
      </c>
      <c r="B632" s="93" t="s">
        <v>2662</v>
      </c>
      <c r="C632" s="219">
        <v>0.36677799999999999</v>
      </c>
      <c r="D632" s="219">
        <v>0.97003499999999998</v>
      </c>
      <c r="E632" s="220">
        <v>27.0717</v>
      </c>
      <c r="F632" s="220">
        <v>25.8383</v>
      </c>
      <c r="G632" s="220">
        <v>25.7791</v>
      </c>
      <c r="H632" s="220">
        <v>24.981100000000001</v>
      </c>
      <c r="I632" s="221">
        <v>26.979500000000002</v>
      </c>
      <c r="J632" s="221">
        <v>26.639900000000001</v>
      </c>
      <c r="K632" s="221">
        <v>27.092600000000001</v>
      </c>
      <c r="L632" s="221">
        <v>26.626999999999999</v>
      </c>
      <c r="M632" s="222">
        <v>26</v>
      </c>
      <c r="N632" s="222">
        <v>26</v>
      </c>
      <c r="O632" s="222">
        <v>26</v>
      </c>
      <c r="P632" s="222">
        <v>38.200000000000003</v>
      </c>
      <c r="Q632" s="222">
        <v>701</v>
      </c>
      <c r="R632" s="222">
        <v>83348.5</v>
      </c>
    </row>
    <row r="633" spans="1:18" x14ac:dyDescent="0.15">
      <c r="A633" s="223" t="s">
        <v>2663</v>
      </c>
      <c r="B633" s="93" t="s">
        <v>2664</v>
      </c>
      <c r="C633" s="219">
        <v>0.36379299999999998</v>
      </c>
      <c r="D633" s="219">
        <v>0.68285799999999997</v>
      </c>
      <c r="E633" s="220">
        <v>24.690300000000001</v>
      </c>
      <c r="F633" s="220">
        <v>24.300799999999999</v>
      </c>
      <c r="G633" s="220">
        <v>24.098700000000001</v>
      </c>
      <c r="H633" s="220">
        <v>23.9072</v>
      </c>
      <c r="I633" s="221">
        <v>24.684200000000001</v>
      </c>
      <c r="J633" s="221">
        <v>25.2576</v>
      </c>
      <c r="K633" s="221">
        <v>24.965699999999998</v>
      </c>
      <c r="L633" s="221">
        <v>24.122199999999999</v>
      </c>
      <c r="M633" s="222">
        <v>10</v>
      </c>
      <c r="N633" s="222">
        <v>10</v>
      </c>
      <c r="O633" s="222">
        <v>10</v>
      </c>
      <c r="P633" s="222">
        <v>20.8</v>
      </c>
      <c r="Q633" s="222">
        <v>549</v>
      </c>
      <c r="R633" s="222">
        <v>62129.9</v>
      </c>
    </row>
    <row r="634" spans="1:18" x14ac:dyDescent="0.15">
      <c r="A634" s="223" t="s">
        <v>2665</v>
      </c>
      <c r="B634" s="93" t="s">
        <v>2666</v>
      </c>
      <c r="C634" s="219">
        <v>0.36300100000000002</v>
      </c>
      <c r="D634" s="219">
        <v>1.13917</v>
      </c>
      <c r="E634" s="220">
        <v>25.336400000000001</v>
      </c>
      <c r="F634" s="220">
        <v>26.130500000000001</v>
      </c>
      <c r="G634" s="220">
        <v>26.084299999999999</v>
      </c>
      <c r="H634" s="220">
        <v>26.156500000000001</v>
      </c>
      <c r="I634" s="221">
        <v>25.124300000000002</v>
      </c>
      <c r="J634" s="221">
        <v>25.2182</v>
      </c>
      <c r="K634" s="221">
        <v>24.793299999999999</v>
      </c>
      <c r="L634" s="221">
        <v>24.592700000000001</v>
      </c>
      <c r="M634" s="222">
        <v>9</v>
      </c>
      <c r="N634" s="222">
        <v>9</v>
      </c>
      <c r="O634" s="222">
        <v>9</v>
      </c>
      <c r="P634" s="222">
        <v>61.3</v>
      </c>
      <c r="Q634" s="222">
        <v>150</v>
      </c>
      <c r="R634" s="222">
        <v>17287.7</v>
      </c>
    </row>
    <row r="635" spans="1:18" x14ac:dyDescent="0.15">
      <c r="A635" s="223" t="s">
        <v>2667</v>
      </c>
      <c r="B635" s="93" t="s">
        <v>2668</v>
      </c>
      <c r="C635" s="219">
        <v>0.36190499999999998</v>
      </c>
      <c r="D635" s="219">
        <v>1.7463200000000001</v>
      </c>
      <c r="E635" s="220">
        <v>29.0261</v>
      </c>
      <c r="F635" s="220">
        <v>28.531700000000001</v>
      </c>
      <c r="G635" s="220">
        <v>28.506</v>
      </c>
      <c r="H635" s="220">
        <v>27.968499999999999</v>
      </c>
      <c r="I635" s="221">
        <v>28.783000000000001</v>
      </c>
      <c r="J635" s="221">
        <v>28.7728</v>
      </c>
      <c r="K635" s="221">
        <v>29.014099999999999</v>
      </c>
      <c r="L635" s="221">
        <v>28.578099999999999</v>
      </c>
      <c r="M635" s="222">
        <v>111</v>
      </c>
      <c r="N635" s="222">
        <v>111</v>
      </c>
      <c r="O635" s="222">
        <v>4</v>
      </c>
      <c r="P635" s="222">
        <v>53.9</v>
      </c>
      <c r="Q635" s="222">
        <v>1993.5</v>
      </c>
      <c r="R635" s="222">
        <v>229497</v>
      </c>
    </row>
    <row r="636" spans="1:18" x14ac:dyDescent="0.15">
      <c r="A636" s="223" t="s">
        <v>2669</v>
      </c>
      <c r="B636" s="93" t="s">
        <v>2670</v>
      </c>
      <c r="C636" s="219">
        <v>0.36139500000000002</v>
      </c>
      <c r="D636" s="219">
        <v>0.32881899999999997</v>
      </c>
      <c r="E636" s="220">
        <v>20.241299999999999</v>
      </c>
      <c r="F636" s="220">
        <v>21.023900000000001</v>
      </c>
      <c r="G636" s="220">
        <v>21.493300000000001</v>
      </c>
      <c r="H636" s="220">
        <v>21.628900000000002</v>
      </c>
      <c r="I636" s="221">
        <v>19.639399999999998</v>
      </c>
      <c r="J636" s="221">
        <v>19.6966</v>
      </c>
      <c r="K636" s="221">
        <v>20.774799999999999</v>
      </c>
      <c r="L636" s="221">
        <v>19.454000000000001</v>
      </c>
      <c r="M636" s="222">
        <v>44</v>
      </c>
      <c r="N636" s="222">
        <v>2</v>
      </c>
      <c r="O636" s="222">
        <v>2</v>
      </c>
      <c r="P636" s="222">
        <v>46.1</v>
      </c>
      <c r="Q636" s="222">
        <v>999</v>
      </c>
      <c r="R636" s="222">
        <v>108982</v>
      </c>
    </row>
    <row r="637" spans="1:18" x14ac:dyDescent="0.15">
      <c r="A637" s="223" t="s">
        <v>2671</v>
      </c>
      <c r="B637" s="93" t="s">
        <v>2672</v>
      </c>
      <c r="C637" s="219">
        <v>0.36060900000000001</v>
      </c>
      <c r="D637" s="219">
        <v>0.31249500000000002</v>
      </c>
      <c r="E637" s="220">
        <v>19.611000000000001</v>
      </c>
      <c r="F637" s="220">
        <v>19.0381</v>
      </c>
      <c r="G637" s="220">
        <v>18.922599999999999</v>
      </c>
      <c r="H637" s="220">
        <v>19.1614</v>
      </c>
      <c r="I637" s="221">
        <v>20.226700000000001</v>
      </c>
      <c r="J637" s="221">
        <v>21.438400000000001</v>
      </c>
      <c r="K637" s="221">
        <v>21.028199999999998</v>
      </c>
      <c r="L637" s="221">
        <v>19.5151</v>
      </c>
      <c r="M637" s="222">
        <v>5</v>
      </c>
      <c r="N637" s="222">
        <v>5</v>
      </c>
      <c r="O637" s="222">
        <v>5</v>
      </c>
      <c r="P637" s="222">
        <v>7.6</v>
      </c>
      <c r="Q637" s="222">
        <v>877</v>
      </c>
      <c r="R637" s="222">
        <v>97809.3</v>
      </c>
    </row>
    <row r="638" spans="1:18" x14ac:dyDescent="0.15">
      <c r="A638" s="223" t="s">
        <v>2673</v>
      </c>
      <c r="B638" s="93" t="s">
        <v>2674</v>
      </c>
      <c r="C638" s="219">
        <v>0.360564</v>
      </c>
      <c r="D638" s="219">
        <v>0.10130400000000001</v>
      </c>
      <c r="E638" s="220">
        <v>24.218499999999999</v>
      </c>
      <c r="F638" s="220">
        <v>23.1586</v>
      </c>
      <c r="G638" s="220">
        <v>22.665900000000001</v>
      </c>
      <c r="H638" s="220">
        <v>22.437899999999999</v>
      </c>
      <c r="I638" s="221">
        <v>26.852</v>
      </c>
      <c r="J638" s="221">
        <v>21.3949</v>
      </c>
      <c r="K638" s="221">
        <v>21.357199999999999</v>
      </c>
      <c r="L638" s="221">
        <v>22.460100000000001</v>
      </c>
      <c r="M638" s="222">
        <v>18</v>
      </c>
      <c r="N638" s="222">
        <v>18</v>
      </c>
      <c r="O638" s="222">
        <v>18</v>
      </c>
      <c r="P638" s="222">
        <v>68.8</v>
      </c>
      <c r="Q638" s="222">
        <v>442</v>
      </c>
      <c r="R638" s="222">
        <v>45815.9</v>
      </c>
    </row>
    <row r="639" spans="1:18" x14ac:dyDescent="0.15">
      <c r="A639" s="223" t="s">
        <v>2675</v>
      </c>
      <c r="B639" s="93" t="s">
        <v>2675</v>
      </c>
      <c r="C639" s="219">
        <v>0.36047000000000001</v>
      </c>
      <c r="D639" s="219">
        <v>0.352773</v>
      </c>
      <c r="E639" s="220">
        <v>28.784300000000002</v>
      </c>
      <c r="F639" s="220">
        <v>28.077100000000002</v>
      </c>
      <c r="G639" s="220">
        <v>27.3536</v>
      </c>
      <c r="H639" s="220">
        <v>26.6005</v>
      </c>
      <c r="I639" s="221">
        <v>27.7195</v>
      </c>
      <c r="J639" s="221">
        <v>26.451000000000001</v>
      </c>
      <c r="K639" s="221">
        <v>26.047499999999999</v>
      </c>
      <c r="L639" s="221">
        <v>25.8508</v>
      </c>
      <c r="M639" s="222">
        <v>16</v>
      </c>
      <c r="N639" s="222">
        <v>16</v>
      </c>
      <c r="O639" s="222">
        <v>3</v>
      </c>
      <c r="P639" s="222">
        <v>75.099999999999994</v>
      </c>
      <c r="Q639" s="222">
        <v>205</v>
      </c>
      <c r="R639" s="222">
        <v>21416.400000000001</v>
      </c>
    </row>
    <row r="640" spans="1:18" x14ac:dyDescent="0.15">
      <c r="A640" s="223" t="s">
        <v>2676</v>
      </c>
      <c r="B640" s="93" t="s">
        <v>2677</v>
      </c>
      <c r="C640" s="219">
        <v>0.35758000000000001</v>
      </c>
      <c r="D640" s="219">
        <v>0.70472699999999999</v>
      </c>
      <c r="E640" s="220">
        <v>28.763999999999999</v>
      </c>
      <c r="F640" s="220">
        <v>27.967400000000001</v>
      </c>
      <c r="G640" s="220">
        <v>27.821100000000001</v>
      </c>
      <c r="H640" s="220">
        <v>27.738900000000001</v>
      </c>
      <c r="I640" s="221">
        <v>28.7727</v>
      </c>
      <c r="J640" s="221">
        <v>28.2592</v>
      </c>
      <c r="K640" s="221">
        <v>28.251300000000001</v>
      </c>
      <c r="L640" s="221">
        <v>27.935199999999998</v>
      </c>
      <c r="M640" s="222">
        <v>35</v>
      </c>
      <c r="N640" s="222">
        <v>33</v>
      </c>
      <c r="O640" s="222">
        <v>33</v>
      </c>
      <c r="P640" s="222">
        <v>78.2</v>
      </c>
      <c r="Q640" s="222">
        <v>284</v>
      </c>
      <c r="R640" s="222">
        <v>32893.699999999997</v>
      </c>
    </row>
    <row r="641" spans="1:18" x14ac:dyDescent="0.15">
      <c r="A641" s="223" t="s">
        <v>2678</v>
      </c>
      <c r="B641" s="93" t="s">
        <v>2679</v>
      </c>
      <c r="C641" s="219">
        <v>0.35670200000000002</v>
      </c>
      <c r="D641" s="219">
        <v>0.98637799999999998</v>
      </c>
      <c r="E641" s="220" t="s">
        <v>1474</v>
      </c>
      <c r="F641" s="220">
        <v>19.8325</v>
      </c>
      <c r="G641" s="220">
        <v>19.636600000000001</v>
      </c>
      <c r="H641" s="220" t="s">
        <v>1474</v>
      </c>
      <c r="I641" s="221">
        <v>20.2636</v>
      </c>
      <c r="J641" s="221">
        <v>20.5321</v>
      </c>
      <c r="K641" s="221">
        <v>20.178000000000001</v>
      </c>
      <c r="L641" s="221">
        <v>19.779</v>
      </c>
      <c r="M641" s="222">
        <v>3</v>
      </c>
      <c r="N641" s="222">
        <v>3</v>
      </c>
      <c r="O641" s="222">
        <v>3</v>
      </c>
      <c r="P641" s="222">
        <v>7.3</v>
      </c>
      <c r="Q641" s="222">
        <v>508</v>
      </c>
      <c r="R641" s="222">
        <v>55865.9</v>
      </c>
    </row>
    <row r="642" spans="1:18" x14ac:dyDescent="0.15">
      <c r="A642" s="223" t="s">
        <v>2680</v>
      </c>
      <c r="B642" s="93" t="s">
        <v>2681</v>
      </c>
      <c r="C642" s="219">
        <v>0.35606199999999999</v>
      </c>
      <c r="D642" s="219">
        <v>0.77603900000000003</v>
      </c>
      <c r="E642" s="220">
        <v>21.121099999999998</v>
      </c>
      <c r="F642" s="220">
        <v>21.325800000000001</v>
      </c>
      <c r="G642" s="220">
        <v>20.646799999999999</v>
      </c>
      <c r="H642" s="220">
        <v>21.018799999999999</v>
      </c>
      <c r="I642" s="221">
        <v>22.007999999999999</v>
      </c>
      <c r="J642" s="221">
        <v>22.034600000000001</v>
      </c>
      <c r="K642" s="221">
        <v>21.9451</v>
      </c>
      <c r="L642" s="221">
        <v>21.411200000000001</v>
      </c>
      <c r="M642" s="222">
        <v>4</v>
      </c>
      <c r="N642" s="222">
        <v>4</v>
      </c>
      <c r="O642" s="222">
        <v>4</v>
      </c>
      <c r="P642" s="222">
        <v>4.5999999999999996</v>
      </c>
      <c r="Q642" s="222">
        <v>649</v>
      </c>
      <c r="R642" s="222">
        <v>72745.399999999994</v>
      </c>
    </row>
    <row r="643" spans="1:18" x14ac:dyDescent="0.15">
      <c r="A643" s="223" t="s">
        <v>2555</v>
      </c>
      <c r="B643" s="93" t="s">
        <v>2556</v>
      </c>
      <c r="C643" s="219">
        <v>0.35517199999999999</v>
      </c>
      <c r="D643" s="219">
        <v>0.77099600000000001</v>
      </c>
      <c r="E643" s="220">
        <v>22.244499999999999</v>
      </c>
      <c r="F643" s="220">
        <v>21.608000000000001</v>
      </c>
      <c r="G643" s="220">
        <v>21.0136</v>
      </c>
      <c r="H643" s="220">
        <v>21.703199999999999</v>
      </c>
      <c r="I643" s="221">
        <v>22.839400000000001</v>
      </c>
      <c r="J643" s="221">
        <v>22.834700000000002</v>
      </c>
      <c r="K643" s="221">
        <v>22.351099999999999</v>
      </c>
      <c r="L643" s="221">
        <v>22.1859</v>
      </c>
      <c r="M643" s="222">
        <v>11</v>
      </c>
      <c r="N643" s="222">
        <v>11</v>
      </c>
      <c r="O643" s="222">
        <v>11</v>
      </c>
      <c r="P643" s="222">
        <v>14.3</v>
      </c>
      <c r="Q643" s="222">
        <v>1255</v>
      </c>
      <c r="R643" s="222">
        <v>139073</v>
      </c>
    </row>
    <row r="644" spans="1:18" x14ac:dyDescent="0.15">
      <c r="A644" s="223" t="s">
        <v>2557</v>
      </c>
      <c r="B644" s="93" t="s">
        <v>2558</v>
      </c>
      <c r="C644" s="219">
        <v>0.35489500000000002</v>
      </c>
      <c r="D644" s="219">
        <v>0.50775999999999999</v>
      </c>
      <c r="E644" s="220">
        <v>23.395199999999999</v>
      </c>
      <c r="F644" s="220">
        <v>23.3596</v>
      </c>
      <c r="G644" s="220">
        <v>23.309699999999999</v>
      </c>
      <c r="H644" s="220">
        <v>22.741199999999999</v>
      </c>
      <c r="I644" s="221">
        <v>24.9634</v>
      </c>
      <c r="J644" s="221">
        <v>24.831900000000001</v>
      </c>
      <c r="K644" s="221">
        <v>25.314399999999999</v>
      </c>
      <c r="L644" s="221">
        <v>24.349599999999999</v>
      </c>
      <c r="M644" s="222">
        <v>12</v>
      </c>
      <c r="N644" s="222">
        <v>12</v>
      </c>
      <c r="O644" s="222">
        <v>12</v>
      </c>
      <c r="P644" s="222">
        <v>38.700000000000003</v>
      </c>
      <c r="Q644" s="222">
        <v>256</v>
      </c>
      <c r="R644" s="222">
        <v>29006.3</v>
      </c>
    </row>
    <row r="645" spans="1:18" x14ac:dyDescent="0.15">
      <c r="A645" s="223" t="s">
        <v>2682</v>
      </c>
      <c r="B645" s="93" t="s">
        <v>2682</v>
      </c>
      <c r="C645" s="219">
        <v>0.35070800000000002</v>
      </c>
      <c r="D645" s="219">
        <v>0.47199099999999999</v>
      </c>
      <c r="E645" s="220">
        <v>19.650400000000001</v>
      </c>
      <c r="F645" s="220">
        <v>19.679600000000001</v>
      </c>
      <c r="G645" s="220">
        <v>20.133199999999999</v>
      </c>
      <c r="H645" s="220">
        <v>20.502400000000002</v>
      </c>
      <c r="I645" s="221">
        <v>21.741099999999999</v>
      </c>
      <c r="J645" s="221">
        <v>21.654499999999999</v>
      </c>
      <c r="K645" s="221">
        <v>21.598299999999998</v>
      </c>
      <c r="L645" s="221">
        <v>20.666</v>
      </c>
      <c r="M645" s="222">
        <v>3</v>
      </c>
      <c r="N645" s="222">
        <v>3</v>
      </c>
      <c r="O645" s="222">
        <v>3</v>
      </c>
      <c r="P645" s="222">
        <v>18.399999999999999</v>
      </c>
      <c r="Q645" s="222">
        <v>206</v>
      </c>
      <c r="R645" s="222">
        <v>22138</v>
      </c>
    </row>
    <row r="646" spans="1:18" x14ac:dyDescent="0.15">
      <c r="A646" s="223" t="s">
        <v>2683</v>
      </c>
      <c r="B646" s="93" t="s">
        <v>2684</v>
      </c>
      <c r="C646" s="219">
        <v>0.349775</v>
      </c>
      <c r="D646" s="219">
        <v>0.70633100000000004</v>
      </c>
      <c r="E646" s="220">
        <v>19.6129</v>
      </c>
      <c r="F646" s="220">
        <v>19.7879</v>
      </c>
      <c r="G646" s="220">
        <v>19.5487</v>
      </c>
      <c r="H646" s="220">
        <v>19.378399999999999</v>
      </c>
      <c r="I646" s="221">
        <v>21.2636</v>
      </c>
      <c r="J646" s="221">
        <v>20.616900000000001</v>
      </c>
      <c r="K646" s="221">
        <v>21.165900000000001</v>
      </c>
      <c r="L646" s="221">
        <v>20.5442</v>
      </c>
      <c r="M646" s="222">
        <v>2</v>
      </c>
      <c r="N646" s="222">
        <v>2</v>
      </c>
      <c r="O646" s="222">
        <v>2</v>
      </c>
      <c r="P646" s="222">
        <v>5.4</v>
      </c>
      <c r="Q646" s="222">
        <v>394.5</v>
      </c>
      <c r="R646" s="222">
        <v>44140.6</v>
      </c>
    </row>
    <row r="647" spans="1:18" x14ac:dyDescent="0.15">
      <c r="A647" s="223" t="s">
        <v>2685</v>
      </c>
      <c r="B647" s="93" t="s">
        <v>2686</v>
      </c>
      <c r="C647" s="219">
        <v>0.349632</v>
      </c>
      <c r="D647" s="219">
        <v>0.16277</v>
      </c>
      <c r="E647" s="220">
        <v>17.681699999999999</v>
      </c>
      <c r="F647" s="220" t="s">
        <v>1474</v>
      </c>
      <c r="G647" s="220" t="s">
        <v>1474</v>
      </c>
      <c r="H647" s="220" t="s">
        <v>1474</v>
      </c>
      <c r="I647" s="221">
        <v>17.870999999999999</v>
      </c>
      <c r="J647" s="221">
        <v>17.6769</v>
      </c>
      <c r="K647" s="221">
        <v>17.967099999999999</v>
      </c>
      <c r="L647" s="221" t="s">
        <v>1474</v>
      </c>
      <c r="M647" s="222">
        <v>2</v>
      </c>
      <c r="N647" s="222">
        <v>2</v>
      </c>
      <c r="O647" s="222">
        <v>2</v>
      </c>
      <c r="P647" s="222">
        <v>0.9</v>
      </c>
      <c r="Q647" s="222">
        <v>3140</v>
      </c>
      <c r="R647" s="222">
        <v>336576</v>
      </c>
    </row>
    <row r="648" spans="1:18" x14ac:dyDescent="0.15">
      <c r="A648" s="223" t="s">
        <v>2687</v>
      </c>
      <c r="B648" s="93" t="s">
        <v>2688</v>
      </c>
      <c r="C648" s="219">
        <v>0.34896300000000002</v>
      </c>
      <c r="D648" s="219">
        <v>0.36000799999999999</v>
      </c>
      <c r="E648" s="220">
        <v>19.917899999999999</v>
      </c>
      <c r="F648" s="220">
        <v>19.5688</v>
      </c>
      <c r="G648" s="220">
        <v>19.183599999999998</v>
      </c>
      <c r="H648" s="220">
        <v>19.937999999999999</v>
      </c>
      <c r="I648" s="221">
        <v>21.0519</v>
      </c>
      <c r="J648" s="221">
        <v>19.611799999999999</v>
      </c>
      <c r="K648" s="221">
        <v>19.610299999999999</v>
      </c>
      <c r="L648" s="221">
        <v>21.040099999999999</v>
      </c>
      <c r="M648" s="222">
        <v>2</v>
      </c>
      <c r="N648" s="222">
        <v>2</v>
      </c>
      <c r="O648" s="222">
        <v>2</v>
      </c>
      <c r="P648" s="222">
        <v>11.7</v>
      </c>
      <c r="Q648" s="222">
        <v>205</v>
      </c>
      <c r="R648" s="222">
        <v>21436.7</v>
      </c>
    </row>
    <row r="649" spans="1:18" x14ac:dyDescent="0.15">
      <c r="A649" s="223" t="s">
        <v>2689</v>
      </c>
      <c r="B649" s="93" t="s">
        <v>2690</v>
      </c>
      <c r="C649" s="219">
        <v>0.34612999999999999</v>
      </c>
      <c r="D649" s="219">
        <v>0.67175200000000002</v>
      </c>
      <c r="E649" s="220">
        <v>26.127500000000001</v>
      </c>
      <c r="F649" s="220">
        <v>26.166799999999999</v>
      </c>
      <c r="G649" s="220">
        <v>25.712299999999999</v>
      </c>
      <c r="H649" s="220">
        <v>25.401199999999999</v>
      </c>
      <c r="I649" s="221">
        <v>25.8123</v>
      </c>
      <c r="J649" s="221">
        <v>25.446400000000001</v>
      </c>
      <c r="K649" s="221">
        <v>24.9451</v>
      </c>
      <c r="L649" s="221">
        <v>24.780999999999999</v>
      </c>
      <c r="M649" s="222">
        <v>19</v>
      </c>
      <c r="N649" s="222">
        <v>19</v>
      </c>
      <c r="O649" s="222">
        <v>19</v>
      </c>
      <c r="P649" s="222">
        <v>40.6</v>
      </c>
      <c r="Q649" s="222">
        <v>357</v>
      </c>
      <c r="R649" s="222">
        <v>39343.5</v>
      </c>
    </row>
    <row r="650" spans="1:18" x14ac:dyDescent="0.15">
      <c r="A650" s="223" t="s">
        <v>2691</v>
      </c>
      <c r="B650" s="93" t="s">
        <v>2692</v>
      </c>
      <c r="C650" s="219">
        <v>0.345947</v>
      </c>
      <c r="D650" s="219">
        <v>0.593248</v>
      </c>
      <c r="E650" s="220">
        <v>18.6249</v>
      </c>
      <c r="F650" s="220">
        <v>19.7072</v>
      </c>
      <c r="G650" s="220">
        <v>19.715</v>
      </c>
      <c r="H650" s="220">
        <v>20.105699999999999</v>
      </c>
      <c r="I650" s="221">
        <v>19.293800000000001</v>
      </c>
      <c r="J650" s="221">
        <v>19.191600000000001</v>
      </c>
      <c r="K650" s="221">
        <v>19.464600000000001</v>
      </c>
      <c r="L650" s="221">
        <v>19.3338</v>
      </c>
      <c r="M650" s="222">
        <v>3</v>
      </c>
      <c r="N650" s="222">
        <v>3</v>
      </c>
      <c r="O650" s="222">
        <v>3</v>
      </c>
      <c r="P650" s="222">
        <v>6.6</v>
      </c>
      <c r="Q650" s="222">
        <v>561</v>
      </c>
      <c r="R650" s="222">
        <v>62203.7</v>
      </c>
    </row>
    <row r="651" spans="1:18" x14ac:dyDescent="0.15">
      <c r="A651" s="223" t="s">
        <v>2693</v>
      </c>
      <c r="B651" s="93" t="s">
        <v>2694</v>
      </c>
      <c r="C651" s="219">
        <v>0.34519499999999997</v>
      </c>
      <c r="D651" s="219">
        <v>0.36663800000000002</v>
      </c>
      <c r="E651" s="220">
        <v>21.43</v>
      </c>
      <c r="F651" s="220">
        <v>21.297599999999999</v>
      </c>
      <c r="G651" s="220">
        <v>21.408100000000001</v>
      </c>
      <c r="H651" s="220">
        <v>21.309100000000001</v>
      </c>
      <c r="I651" s="221">
        <v>21.1997</v>
      </c>
      <c r="J651" s="221">
        <v>22.454899999999999</v>
      </c>
      <c r="K651" s="221">
        <v>22.496500000000001</v>
      </c>
      <c r="L651" s="221">
        <v>22.0809</v>
      </c>
      <c r="M651" s="222">
        <v>7</v>
      </c>
      <c r="N651" s="222">
        <v>7</v>
      </c>
      <c r="O651" s="222">
        <v>7</v>
      </c>
      <c r="P651" s="222">
        <v>26</v>
      </c>
      <c r="Q651" s="222">
        <v>350</v>
      </c>
      <c r="R651" s="222">
        <v>38696.800000000003</v>
      </c>
    </row>
    <row r="652" spans="1:18" x14ac:dyDescent="0.15">
      <c r="A652" s="223" t="s">
        <v>2695</v>
      </c>
      <c r="B652" s="93" t="s">
        <v>2696</v>
      </c>
      <c r="C652" s="219">
        <v>0.34430300000000003</v>
      </c>
      <c r="D652" s="219">
        <v>0.53767200000000004</v>
      </c>
      <c r="E652" s="220">
        <v>21.559699999999999</v>
      </c>
      <c r="F652" s="220">
        <v>22.2681</v>
      </c>
      <c r="G652" s="220">
        <v>21.913699999999999</v>
      </c>
      <c r="H652" s="220">
        <v>21.901499999999999</v>
      </c>
      <c r="I652" s="221">
        <v>21.981400000000001</v>
      </c>
      <c r="J652" s="221">
        <v>22.755700000000001</v>
      </c>
      <c r="K652" s="221">
        <v>23.1494</v>
      </c>
      <c r="L652" s="221">
        <v>22.886900000000001</v>
      </c>
      <c r="M652" s="222">
        <v>6</v>
      </c>
      <c r="N652" s="222">
        <v>6</v>
      </c>
      <c r="O652" s="222">
        <v>6</v>
      </c>
      <c r="P652" s="222">
        <v>18.600000000000001</v>
      </c>
      <c r="Q652" s="222">
        <v>271.5</v>
      </c>
      <c r="R652" s="222">
        <v>29948</v>
      </c>
    </row>
    <row r="653" spans="1:18" x14ac:dyDescent="0.15">
      <c r="A653" s="223" t="s">
        <v>2697</v>
      </c>
      <c r="B653" s="93" t="s">
        <v>2698</v>
      </c>
      <c r="C653" s="219">
        <v>0.34380699999999997</v>
      </c>
      <c r="D653" s="219">
        <v>0.21407200000000001</v>
      </c>
      <c r="E653" s="220" t="s">
        <v>1474</v>
      </c>
      <c r="F653" s="220">
        <v>17.882300000000001</v>
      </c>
      <c r="G653" s="220">
        <v>17.301300000000001</v>
      </c>
      <c r="H653" s="220">
        <v>16.5549</v>
      </c>
      <c r="I653" s="221">
        <v>19.186399999999999</v>
      </c>
      <c r="J653" s="221">
        <v>19.807600000000001</v>
      </c>
      <c r="K653" s="221">
        <v>18.739899999999999</v>
      </c>
      <c r="L653" s="221">
        <v>18.6799</v>
      </c>
      <c r="M653" s="222">
        <v>2</v>
      </c>
      <c r="N653" s="222">
        <v>2</v>
      </c>
      <c r="O653" s="222">
        <v>2</v>
      </c>
      <c r="P653" s="222">
        <v>10.1</v>
      </c>
      <c r="Q653" s="222">
        <v>208</v>
      </c>
      <c r="R653" s="222">
        <v>23263.599999999999</v>
      </c>
    </row>
    <row r="654" spans="1:18" x14ac:dyDescent="0.15">
      <c r="A654" s="223" t="s">
        <v>2699</v>
      </c>
      <c r="B654" s="93" t="s">
        <v>2700</v>
      </c>
      <c r="C654" s="219">
        <v>0.34366799999999997</v>
      </c>
      <c r="D654" s="219">
        <v>0.32489800000000002</v>
      </c>
      <c r="E654" s="220">
        <v>23.605899999999998</v>
      </c>
      <c r="F654" s="220">
        <v>23.119700000000002</v>
      </c>
      <c r="G654" s="220">
        <v>23.983899999999998</v>
      </c>
      <c r="H654" s="220">
        <v>23.714200000000002</v>
      </c>
      <c r="I654" s="221">
        <v>23.786899999999999</v>
      </c>
      <c r="J654" s="221">
        <v>23.311199999999999</v>
      </c>
      <c r="K654" s="221">
        <v>21.9175</v>
      </c>
      <c r="L654" s="221">
        <v>23.716899999999999</v>
      </c>
      <c r="M654" s="222">
        <v>6</v>
      </c>
      <c r="N654" s="222">
        <v>6</v>
      </c>
      <c r="O654" s="222">
        <v>6</v>
      </c>
      <c r="P654" s="222">
        <v>15</v>
      </c>
      <c r="Q654" s="222">
        <v>653</v>
      </c>
      <c r="R654" s="222">
        <v>73098</v>
      </c>
    </row>
    <row r="655" spans="1:18" x14ac:dyDescent="0.15">
      <c r="A655" s="223" t="s">
        <v>2701</v>
      </c>
      <c r="B655" s="93" t="s">
        <v>2702</v>
      </c>
      <c r="C655" s="219">
        <v>0.34162199999999998</v>
      </c>
      <c r="D655" s="219">
        <v>1.6945399999999999</v>
      </c>
      <c r="E655" s="220">
        <v>26.7226</v>
      </c>
      <c r="F655" s="220">
        <v>28.016500000000001</v>
      </c>
      <c r="G655" s="220">
        <v>28.253499999999999</v>
      </c>
      <c r="H655" s="220">
        <v>28.582000000000001</v>
      </c>
      <c r="I655" s="221">
        <v>27.141100000000002</v>
      </c>
      <c r="J655" s="221">
        <v>27.223199999999999</v>
      </c>
      <c r="K655" s="221">
        <v>27.264299999999999</v>
      </c>
      <c r="L655" s="221">
        <v>27.089200000000002</v>
      </c>
      <c r="M655" s="222">
        <v>23</v>
      </c>
      <c r="N655" s="222">
        <v>23</v>
      </c>
      <c r="O655" s="222">
        <v>23</v>
      </c>
      <c r="P655" s="222">
        <v>31.8</v>
      </c>
      <c r="Q655" s="222">
        <v>909</v>
      </c>
      <c r="R655" s="222">
        <v>104270</v>
      </c>
    </row>
    <row r="656" spans="1:18" x14ac:dyDescent="0.15">
      <c r="A656" s="223" t="s">
        <v>2703</v>
      </c>
      <c r="B656" s="93" t="s">
        <v>2704</v>
      </c>
      <c r="C656" s="219">
        <v>0.34059499999999998</v>
      </c>
      <c r="D656" s="219">
        <v>1.25275</v>
      </c>
      <c r="E656" s="220">
        <v>22.928599999999999</v>
      </c>
      <c r="F656" s="220">
        <v>24.784500000000001</v>
      </c>
      <c r="G656" s="220">
        <v>25.0837</v>
      </c>
      <c r="H656" s="220">
        <v>25.2514</v>
      </c>
      <c r="I656" s="221">
        <v>23.468</v>
      </c>
      <c r="J656" s="221">
        <v>23.648499999999999</v>
      </c>
      <c r="K656" s="221">
        <v>23.2544</v>
      </c>
      <c r="L656" s="221">
        <v>23.790600000000001</v>
      </c>
      <c r="M656" s="222">
        <v>11</v>
      </c>
      <c r="N656" s="222">
        <v>11</v>
      </c>
      <c r="O656" s="222">
        <v>11</v>
      </c>
      <c r="P656" s="222">
        <v>77.599999999999994</v>
      </c>
      <c r="Q656" s="222">
        <v>147</v>
      </c>
      <c r="R656" s="222">
        <v>17310.8</v>
      </c>
    </row>
    <row r="657" spans="1:18" x14ac:dyDescent="0.15">
      <c r="A657" s="223" t="s">
        <v>2705</v>
      </c>
      <c r="B657" s="93" t="s">
        <v>2582</v>
      </c>
      <c r="C657" s="219">
        <v>0.34006999999999998</v>
      </c>
      <c r="D657" s="219">
        <v>1.06633</v>
      </c>
      <c r="E657" s="220">
        <v>18.2227</v>
      </c>
      <c r="F657" s="220">
        <v>18.286200000000001</v>
      </c>
      <c r="G657" s="220">
        <v>18.2576</v>
      </c>
      <c r="H657" s="220">
        <v>18.700900000000001</v>
      </c>
      <c r="I657" s="221">
        <v>18.727399999999999</v>
      </c>
      <c r="J657" s="221">
        <v>18.698</v>
      </c>
      <c r="K657" s="221">
        <v>18.334</v>
      </c>
      <c r="L657" s="221">
        <v>19.075600000000001</v>
      </c>
      <c r="M657" s="222">
        <v>2</v>
      </c>
      <c r="N657" s="222">
        <v>2</v>
      </c>
      <c r="O657" s="222">
        <v>2</v>
      </c>
      <c r="P657" s="222">
        <v>2</v>
      </c>
      <c r="Q657" s="222">
        <v>1621</v>
      </c>
      <c r="R657" s="222">
        <v>177182</v>
      </c>
    </row>
    <row r="658" spans="1:18" x14ac:dyDescent="0.15">
      <c r="A658" s="223" t="s">
        <v>2583</v>
      </c>
      <c r="B658" s="93" t="s">
        <v>2584</v>
      </c>
      <c r="C658" s="219">
        <v>0.33930399999999999</v>
      </c>
      <c r="D658" s="219">
        <v>0.473935</v>
      </c>
      <c r="E658" s="220">
        <v>22.739799999999999</v>
      </c>
      <c r="F658" s="220">
        <v>23.343</v>
      </c>
      <c r="G658" s="220">
        <v>23.320399999999999</v>
      </c>
      <c r="H658" s="220">
        <v>23.366900000000001</v>
      </c>
      <c r="I658" s="221">
        <v>23.935099999999998</v>
      </c>
      <c r="J658" s="221">
        <v>24.3827</v>
      </c>
      <c r="K658" s="221">
        <v>24.770600000000002</v>
      </c>
      <c r="L658" s="221">
        <v>24.792200000000001</v>
      </c>
      <c r="M658" s="222">
        <v>10</v>
      </c>
      <c r="N658" s="222">
        <v>10</v>
      </c>
      <c r="O658" s="222">
        <v>10</v>
      </c>
      <c r="P658" s="222">
        <v>31.2</v>
      </c>
      <c r="Q658" s="222">
        <v>317</v>
      </c>
      <c r="R658" s="222">
        <v>34093.599999999999</v>
      </c>
    </row>
    <row r="659" spans="1:18" x14ac:dyDescent="0.15">
      <c r="A659" s="223" t="s">
        <v>2585</v>
      </c>
      <c r="B659" s="93" t="s">
        <v>2586</v>
      </c>
      <c r="C659" s="219">
        <v>0.337785</v>
      </c>
      <c r="D659" s="219">
        <v>0.400532</v>
      </c>
      <c r="E659" s="220">
        <v>20.4085</v>
      </c>
      <c r="F659" s="220">
        <v>20.7425</v>
      </c>
      <c r="G659" s="220">
        <v>20.488900000000001</v>
      </c>
      <c r="H659" s="220">
        <v>20.599399999999999</v>
      </c>
      <c r="I659" s="221">
        <v>21.922599999999999</v>
      </c>
      <c r="J659" s="221">
        <v>22.253399999999999</v>
      </c>
      <c r="K659" s="221">
        <v>22.263999999999999</v>
      </c>
      <c r="L659" s="221">
        <v>21.0656</v>
      </c>
      <c r="M659" s="222">
        <v>5</v>
      </c>
      <c r="N659" s="222">
        <v>5</v>
      </c>
      <c r="O659" s="222">
        <v>5</v>
      </c>
      <c r="P659" s="222">
        <v>28.6</v>
      </c>
      <c r="Q659" s="222">
        <v>252</v>
      </c>
      <c r="R659" s="222">
        <v>27766.6</v>
      </c>
    </row>
    <row r="660" spans="1:18" x14ac:dyDescent="0.15">
      <c r="A660" s="223" t="s">
        <v>2490</v>
      </c>
      <c r="B660" s="93" t="s">
        <v>2587</v>
      </c>
      <c r="C660" s="219">
        <v>0.33628799999999998</v>
      </c>
      <c r="D660" s="219">
        <v>0.21486</v>
      </c>
      <c r="E660" s="220">
        <v>19.539400000000001</v>
      </c>
      <c r="F660" s="220">
        <v>18.403600000000001</v>
      </c>
      <c r="G660" s="220">
        <v>18.488800000000001</v>
      </c>
      <c r="H660" s="220">
        <v>18.340800000000002</v>
      </c>
      <c r="I660" s="221" t="s">
        <v>1474</v>
      </c>
      <c r="J660" s="221">
        <v>18.535699999999999</v>
      </c>
      <c r="K660" s="221">
        <v>18.160399999999999</v>
      </c>
      <c r="L660" s="221">
        <v>19.602799999999998</v>
      </c>
      <c r="M660" s="222">
        <v>25</v>
      </c>
      <c r="N660" s="222">
        <v>1</v>
      </c>
      <c r="O660" s="222">
        <v>0</v>
      </c>
      <c r="P660" s="222">
        <v>12.2</v>
      </c>
      <c r="Q660" s="222">
        <v>3246</v>
      </c>
      <c r="R660" s="222">
        <v>363925</v>
      </c>
    </row>
    <row r="661" spans="1:18" x14ac:dyDescent="0.15">
      <c r="A661" s="223" t="s">
        <v>2588</v>
      </c>
      <c r="B661" s="93" t="s">
        <v>2589</v>
      </c>
      <c r="C661" s="219">
        <v>0.33213799999999999</v>
      </c>
      <c r="D661" s="219">
        <v>1.8337699999999999</v>
      </c>
      <c r="E661" s="220">
        <v>24.1844</v>
      </c>
      <c r="F661" s="220">
        <v>24.705400000000001</v>
      </c>
      <c r="G661" s="220">
        <v>24.584</v>
      </c>
      <c r="H661" s="220">
        <v>24.558399999999999</v>
      </c>
      <c r="I661" s="221">
        <v>25.156500000000001</v>
      </c>
      <c r="J661" s="221">
        <v>25.2744</v>
      </c>
      <c r="K661" s="221">
        <v>25.127500000000001</v>
      </c>
      <c r="L661" s="221">
        <v>25.291899999999998</v>
      </c>
      <c r="M661" s="222">
        <v>24</v>
      </c>
      <c r="N661" s="222">
        <v>24</v>
      </c>
      <c r="O661" s="222">
        <v>23</v>
      </c>
      <c r="P661" s="222">
        <v>68.3</v>
      </c>
      <c r="Q661" s="222">
        <v>413</v>
      </c>
      <c r="R661" s="222">
        <v>46998.7</v>
      </c>
    </row>
    <row r="662" spans="1:18" x14ac:dyDescent="0.15">
      <c r="A662" s="223" t="s">
        <v>2590</v>
      </c>
      <c r="B662" s="93" t="s">
        <v>2591</v>
      </c>
      <c r="C662" s="219">
        <v>0.33043899999999998</v>
      </c>
      <c r="D662" s="219">
        <v>1.01735</v>
      </c>
      <c r="E662" s="220">
        <v>23.842500000000001</v>
      </c>
      <c r="F662" s="220">
        <v>22.5594</v>
      </c>
      <c r="G662" s="220">
        <v>23.164200000000001</v>
      </c>
      <c r="H662" s="220">
        <v>22.6325</v>
      </c>
      <c r="I662" s="221">
        <v>23.5002</v>
      </c>
      <c r="J662" s="221">
        <v>23.968699999999998</v>
      </c>
      <c r="K662" s="221">
        <v>24.1355</v>
      </c>
      <c r="L662" s="221">
        <v>23.551600000000001</v>
      </c>
      <c r="M662" s="222">
        <v>5</v>
      </c>
      <c r="N662" s="222">
        <v>5</v>
      </c>
      <c r="O662" s="222">
        <v>3</v>
      </c>
      <c r="P662" s="222">
        <v>29.3</v>
      </c>
      <c r="Q662" s="222">
        <v>205</v>
      </c>
      <c r="R662" s="222">
        <v>22762.7</v>
      </c>
    </row>
    <row r="663" spans="1:18" x14ac:dyDescent="0.15">
      <c r="A663" s="223" t="s">
        <v>2592</v>
      </c>
      <c r="B663" s="93" t="s">
        <v>2721</v>
      </c>
      <c r="C663" s="219">
        <v>0.32955800000000002</v>
      </c>
      <c r="D663" s="219">
        <v>0.88079300000000005</v>
      </c>
      <c r="E663" s="220">
        <v>24.145800000000001</v>
      </c>
      <c r="F663" s="220">
        <v>22.903600000000001</v>
      </c>
      <c r="G663" s="220">
        <v>23.255099999999999</v>
      </c>
      <c r="H663" s="220">
        <v>23.041399999999999</v>
      </c>
      <c r="I663" s="221">
        <v>24.386099999999999</v>
      </c>
      <c r="J663" s="221">
        <v>23.694199999999999</v>
      </c>
      <c r="K663" s="221">
        <v>24.357800000000001</v>
      </c>
      <c r="L663" s="221">
        <v>23.9496</v>
      </c>
      <c r="M663" s="222">
        <v>5</v>
      </c>
      <c r="N663" s="222">
        <v>5</v>
      </c>
      <c r="O663" s="222">
        <v>5</v>
      </c>
      <c r="P663" s="222">
        <v>14.2</v>
      </c>
      <c r="Q663" s="222">
        <v>514</v>
      </c>
      <c r="R663" s="222">
        <v>56990</v>
      </c>
    </row>
    <row r="664" spans="1:18" x14ac:dyDescent="0.15">
      <c r="A664" s="223" t="s">
        <v>2722</v>
      </c>
      <c r="B664" s="93" t="s">
        <v>2723</v>
      </c>
      <c r="C664" s="219">
        <v>0.32641999999999999</v>
      </c>
      <c r="D664" s="219">
        <v>1.1202399999999999</v>
      </c>
      <c r="E664" s="220">
        <v>22.626200000000001</v>
      </c>
      <c r="F664" s="220">
        <v>23.018699999999999</v>
      </c>
      <c r="G664" s="220">
        <v>22.810600000000001</v>
      </c>
      <c r="H664" s="220">
        <v>22.9254</v>
      </c>
      <c r="I664" s="221">
        <v>23.318100000000001</v>
      </c>
      <c r="J664" s="221">
        <v>23.381699999999999</v>
      </c>
      <c r="K664" s="221">
        <v>23.840699999999998</v>
      </c>
      <c r="L664" s="221">
        <v>23.494900000000001</v>
      </c>
      <c r="M664" s="222">
        <v>13</v>
      </c>
      <c r="N664" s="222">
        <v>13</v>
      </c>
      <c r="O664" s="222">
        <v>10</v>
      </c>
      <c r="P664" s="222">
        <v>24.7</v>
      </c>
      <c r="Q664" s="222">
        <v>669</v>
      </c>
      <c r="R664" s="222">
        <v>75208.600000000006</v>
      </c>
    </row>
    <row r="665" spans="1:18" x14ac:dyDescent="0.15">
      <c r="A665" s="223" t="s">
        <v>2724</v>
      </c>
      <c r="B665" s="93" t="s">
        <v>2725</v>
      </c>
      <c r="C665" s="219">
        <v>0.32603300000000002</v>
      </c>
      <c r="D665" s="219">
        <v>1.1450499999999999</v>
      </c>
      <c r="E665" s="220">
        <v>26.143699999999999</v>
      </c>
      <c r="F665" s="220">
        <v>25.813700000000001</v>
      </c>
      <c r="G665" s="220">
        <v>25.7197</v>
      </c>
      <c r="H665" s="220">
        <v>25.474299999999999</v>
      </c>
      <c r="I665" s="221">
        <v>25.730799999999999</v>
      </c>
      <c r="J665" s="221">
        <v>25.818200000000001</v>
      </c>
      <c r="K665" s="221">
        <v>25.5974</v>
      </c>
      <c r="L665" s="221">
        <v>25.2453</v>
      </c>
      <c r="M665" s="222">
        <v>15</v>
      </c>
      <c r="N665" s="222">
        <v>15</v>
      </c>
      <c r="O665" s="222">
        <v>15</v>
      </c>
      <c r="P665" s="222">
        <v>50</v>
      </c>
      <c r="Q665" s="222">
        <v>344</v>
      </c>
      <c r="R665" s="222">
        <v>34636.9</v>
      </c>
    </row>
    <row r="666" spans="1:18" x14ac:dyDescent="0.15">
      <c r="A666" s="223" t="s">
        <v>2726</v>
      </c>
      <c r="B666" s="93" t="s">
        <v>2727</v>
      </c>
      <c r="C666" s="219">
        <v>0.32496199999999997</v>
      </c>
      <c r="D666" s="219">
        <v>0.567635</v>
      </c>
      <c r="E666" s="220">
        <v>21.652100000000001</v>
      </c>
      <c r="F666" s="220">
        <v>21.299499999999998</v>
      </c>
      <c r="G666" s="220">
        <v>22.058</v>
      </c>
      <c r="H666" s="220">
        <v>22.0901</v>
      </c>
      <c r="I666" s="221">
        <v>22.3352</v>
      </c>
      <c r="J666" s="221">
        <v>23.127600000000001</v>
      </c>
      <c r="K666" s="221">
        <v>23.029399999999999</v>
      </c>
      <c r="L666" s="221">
        <v>23.3752</v>
      </c>
      <c r="M666" s="222">
        <v>5</v>
      </c>
      <c r="N666" s="222">
        <v>5</v>
      </c>
      <c r="O666" s="222">
        <v>5</v>
      </c>
      <c r="P666" s="222">
        <v>28.3</v>
      </c>
      <c r="Q666" s="222">
        <v>219</v>
      </c>
      <c r="R666" s="222">
        <v>23959</v>
      </c>
    </row>
    <row r="667" spans="1:18" x14ac:dyDescent="0.15">
      <c r="A667" s="223" t="s">
        <v>2728</v>
      </c>
      <c r="B667" s="93" t="s">
        <v>2729</v>
      </c>
      <c r="C667" s="219">
        <v>0.32377699999999998</v>
      </c>
      <c r="D667" s="219">
        <v>0.35853099999999999</v>
      </c>
      <c r="E667" s="220">
        <v>23.988800000000001</v>
      </c>
      <c r="F667" s="220">
        <v>24.353100000000001</v>
      </c>
      <c r="G667" s="220">
        <v>24.758400000000002</v>
      </c>
      <c r="H667" s="220">
        <v>24.900400000000001</v>
      </c>
      <c r="I667" s="221">
        <v>24.388400000000001</v>
      </c>
      <c r="J667" s="221">
        <v>24.679300000000001</v>
      </c>
      <c r="K667" s="221">
        <v>25.531199999999998</v>
      </c>
      <c r="L667" s="221">
        <v>25.275700000000001</v>
      </c>
      <c r="M667" s="222">
        <v>6</v>
      </c>
      <c r="N667" s="222">
        <v>6</v>
      </c>
      <c r="O667" s="222">
        <v>6</v>
      </c>
      <c r="P667" s="222">
        <v>36.6</v>
      </c>
      <c r="Q667" s="222">
        <v>205</v>
      </c>
      <c r="R667" s="222">
        <v>23145.599999999999</v>
      </c>
    </row>
    <row r="668" spans="1:18" x14ac:dyDescent="0.15">
      <c r="A668" s="223" t="s">
        <v>2730</v>
      </c>
      <c r="B668" s="93" t="s">
        <v>2731</v>
      </c>
      <c r="C668" s="219">
        <v>0.32252199999999998</v>
      </c>
      <c r="D668" s="219">
        <v>1.0086200000000001</v>
      </c>
      <c r="E668" s="220">
        <v>21.558700000000002</v>
      </c>
      <c r="F668" s="220">
        <v>20.969100000000001</v>
      </c>
      <c r="G668" s="220">
        <v>20.672499999999999</v>
      </c>
      <c r="H668" s="220">
        <v>20.301200000000001</v>
      </c>
      <c r="I668" s="221">
        <v>21.052900000000001</v>
      </c>
      <c r="J668" s="221">
        <v>20.952500000000001</v>
      </c>
      <c r="K668" s="221">
        <v>21.1568</v>
      </c>
      <c r="L668" s="221">
        <v>20.430900000000001</v>
      </c>
      <c r="M668" s="222">
        <v>3</v>
      </c>
      <c r="N668" s="222">
        <v>3</v>
      </c>
      <c r="O668" s="222">
        <v>3</v>
      </c>
      <c r="P668" s="222">
        <v>2.8</v>
      </c>
      <c r="Q668" s="222">
        <v>1906</v>
      </c>
      <c r="R668" s="222">
        <v>198911</v>
      </c>
    </row>
    <row r="669" spans="1:18" x14ac:dyDescent="0.15">
      <c r="A669" s="223" t="s">
        <v>2732</v>
      </c>
      <c r="B669" s="93" t="s">
        <v>2733</v>
      </c>
      <c r="C669" s="219">
        <v>0.31888899999999998</v>
      </c>
      <c r="D669" s="219">
        <v>0.74130200000000002</v>
      </c>
      <c r="E669" s="220" t="s">
        <v>1474</v>
      </c>
      <c r="F669" s="220" t="s">
        <v>1474</v>
      </c>
      <c r="G669" s="220">
        <v>18.171800000000001</v>
      </c>
      <c r="H669" s="220">
        <v>18.136600000000001</v>
      </c>
      <c r="I669" s="221">
        <v>19.689599999999999</v>
      </c>
      <c r="J669" s="221">
        <v>19.308499999999999</v>
      </c>
      <c r="K669" s="221">
        <v>19.053999999999998</v>
      </c>
      <c r="L669" s="221">
        <v>19.4559</v>
      </c>
      <c r="M669" s="222">
        <v>2</v>
      </c>
      <c r="N669" s="222">
        <v>2</v>
      </c>
      <c r="O669" s="222">
        <v>2</v>
      </c>
      <c r="P669" s="222">
        <v>2.9</v>
      </c>
      <c r="Q669" s="222">
        <v>761.5</v>
      </c>
      <c r="R669" s="222">
        <v>82883.8</v>
      </c>
    </row>
    <row r="670" spans="1:18" x14ac:dyDescent="0.15">
      <c r="A670" s="223" t="s">
        <v>2734</v>
      </c>
      <c r="B670" s="93" t="s">
        <v>2735</v>
      </c>
      <c r="C670" s="219">
        <v>0.31878499999999999</v>
      </c>
      <c r="D670" s="219">
        <v>0.32194699999999998</v>
      </c>
      <c r="E670" s="220">
        <v>23.0002</v>
      </c>
      <c r="F670" s="220">
        <v>20.645499999999998</v>
      </c>
      <c r="G670" s="220">
        <v>19.916</v>
      </c>
      <c r="H670" s="220">
        <v>21.265999999999998</v>
      </c>
      <c r="I670" s="221">
        <v>21.970099999999999</v>
      </c>
      <c r="J670" s="221">
        <v>20.9131</v>
      </c>
      <c r="K670" s="221">
        <v>20.6996</v>
      </c>
      <c r="L670" s="221">
        <v>20.816700000000001</v>
      </c>
      <c r="M670" s="222">
        <v>4</v>
      </c>
      <c r="N670" s="222">
        <v>4</v>
      </c>
      <c r="O670" s="222">
        <v>4</v>
      </c>
      <c r="P670" s="222">
        <v>10.3</v>
      </c>
      <c r="Q670" s="222">
        <v>358</v>
      </c>
      <c r="R670" s="222">
        <v>40334.1</v>
      </c>
    </row>
    <row r="671" spans="1:18" x14ac:dyDescent="0.15">
      <c r="A671" s="223" t="s">
        <v>2736</v>
      </c>
      <c r="B671" s="93" t="s">
        <v>2739</v>
      </c>
      <c r="C671" s="219">
        <v>0.31862000000000001</v>
      </c>
      <c r="D671" s="219">
        <v>0.34930299999999997</v>
      </c>
      <c r="E671" s="220">
        <v>19.4191</v>
      </c>
      <c r="F671" s="220">
        <v>22.786799999999999</v>
      </c>
      <c r="G671" s="220">
        <v>22.963799999999999</v>
      </c>
      <c r="H671" s="220">
        <v>23.1233</v>
      </c>
      <c r="I671" s="221">
        <v>21.734100000000002</v>
      </c>
      <c r="J671" s="221">
        <v>21.0473</v>
      </c>
      <c r="K671" s="221">
        <v>21.269100000000002</v>
      </c>
      <c r="L671" s="221">
        <v>22.174399999999999</v>
      </c>
      <c r="M671" s="222">
        <v>10</v>
      </c>
      <c r="N671" s="222">
        <v>10</v>
      </c>
      <c r="O671" s="222">
        <v>10</v>
      </c>
      <c r="P671" s="222">
        <v>15.2</v>
      </c>
      <c r="Q671" s="222">
        <v>748</v>
      </c>
      <c r="R671" s="222">
        <v>82692.800000000003</v>
      </c>
    </row>
    <row r="672" spans="1:18" x14ac:dyDescent="0.15">
      <c r="A672" s="223" t="s">
        <v>2740</v>
      </c>
      <c r="B672" s="93" t="s">
        <v>2741</v>
      </c>
      <c r="C672" s="219">
        <v>0.31655</v>
      </c>
      <c r="D672" s="219">
        <v>1.1068800000000001</v>
      </c>
      <c r="E672" s="220">
        <v>25.311599999999999</v>
      </c>
      <c r="F672" s="220">
        <v>25.113499999999998</v>
      </c>
      <c r="G672" s="220">
        <v>24.724499999999999</v>
      </c>
      <c r="H672" s="220">
        <v>24.730699999999999</v>
      </c>
      <c r="I672" s="221">
        <v>25.432600000000001</v>
      </c>
      <c r="J672" s="221">
        <v>25.6538</v>
      </c>
      <c r="K672" s="221">
        <v>25.026299999999999</v>
      </c>
      <c r="L672" s="221">
        <v>25.320799999999998</v>
      </c>
      <c r="M672" s="222">
        <v>15</v>
      </c>
      <c r="N672" s="222">
        <v>14</v>
      </c>
      <c r="O672" s="222">
        <v>14</v>
      </c>
      <c r="P672" s="222">
        <v>50.9</v>
      </c>
      <c r="Q672" s="222">
        <v>318</v>
      </c>
      <c r="R672" s="222">
        <v>35618</v>
      </c>
    </row>
    <row r="673" spans="1:18" x14ac:dyDescent="0.15">
      <c r="A673" s="223" t="s">
        <v>2742</v>
      </c>
      <c r="B673" s="93" t="s">
        <v>2743</v>
      </c>
      <c r="C673" s="219">
        <v>0.31608999999999998</v>
      </c>
      <c r="D673" s="219">
        <v>0.88891799999999999</v>
      </c>
      <c r="E673" s="220">
        <v>24.6995</v>
      </c>
      <c r="F673" s="220">
        <v>25.0639</v>
      </c>
      <c r="G673" s="220">
        <v>25.6769</v>
      </c>
      <c r="H673" s="220">
        <v>25.903600000000001</v>
      </c>
      <c r="I673" s="221">
        <v>24.7317</v>
      </c>
      <c r="J673" s="221">
        <v>24.506699999999999</v>
      </c>
      <c r="K673" s="221">
        <v>24.575700000000001</v>
      </c>
      <c r="L673" s="221">
        <v>24.150600000000001</v>
      </c>
      <c r="M673" s="222">
        <v>14</v>
      </c>
      <c r="N673" s="222">
        <v>12</v>
      </c>
      <c r="O673" s="222">
        <v>12</v>
      </c>
      <c r="P673" s="222">
        <v>35.799999999999997</v>
      </c>
      <c r="Q673" s="222">
        <v>399</v>
      </c>
      <c r="R673" s="222">
        <v>45644.7</v>
      </c>
    </row>
    <row r="674" spans="1:18" x14ac:dyDescent="0.15">
      <c r="A674" s="223" t="s">
        <v>1623</v>
      </c>
      <c r="B674" s="93" t="s">
        <v>2744</v>
      </c>
      <c r="C674" s="219">
        <v>0.31476399999999999</v>
      </c>
      <c r="D674" s="219">
        <v>0.331652</v>
      </c>
      <c r="E674" s="220">
        <v>21.376999999999999</v>
      </c>
      <c r="F674" s="220">
        <v>20.651900000000001</v>
      </c>
      <c r="G674" s="220" t="s">
        <v>1474</v>
      </c>
      <c r="H674" s="220">
        <v>21.412700000000001</v>
      </c>
      <c r="I674" s="221">
        <v>21.418900000000001</v>
      </c>
      <c r="J674" s="221">
        <v>22.755600000000001</v>
      </c>
      <c r="K674" s="221">
        <v>21.4739</v>
      </c>
      <c r="L674" s="221">
        <v>22.2974</v>
      </c>
      <c r="M674" s="222">
        <v>15</v>
      </c>
      <c r="N674" s="222">
        <v>1</v>
      </c>
      <c r="O674" s="222">
        <v>1</v>
      </c>
      <c r="P674" s="222">
        <v>48.8</v>
      </c>
      <c r="Q674" s="222">
        <v>369</v>
      </c>
      <c r="R674" s="222">
        <v>41304.300000000003</v>
      </c>
    </row>
    <row r="675" spans="1:18" x14ac:dyDescent="0.15">
      <c r="A675" s="223" t="s">
        <v>2745</v>
      </c>
      <c r="B675" s="93" t="s">
        <v>2746</v>
      </c>
      <c r="C675" s="219">
        <v>0.31445099999999998</v>
      </c>
      <c r="D675" s="219">
        <v>0.123219</v>
      </c>
      <c r="E675" s="220">
        <v>19.307600000000001</v>
      </c>
      <c r="F675" s="220" t="s">
        <v>1474</v>
      </c>
      <c r="G675" s="220">
        <v>19.4894</v>
      </c>
      <c r="H675" s="220">
        <v>19.628499999999999</v>
      </c>
      <c r="I675" s="221">
        <v>19.632100000000001</v>
      </c>
      <c r="J675" s="221">
        <v>19.881499999999999</v>
      </c>
      <c r="K675" s="221">
        <v>19.970800000000001</v>
      </c>
      <c r="L675" s="221">
        <v>20.435199999999998</v>
      </c>
      <c r="M675" s="222">
        <v>2</v>
      </c>
      <c r="N675" s="222">
        <v>2</v>
      </c>
      <c r="O675" s="222">
        <v>2</v>
      </c>
      <c r="P675" s="222">
        <v>3</v>
      </c>
      <c r="Q675" s="222">
        <v>1049</v>
      </c>
      <c r="R675" s="222">
        <v>118254</v>
      </c>
    </row>
    <row r="676" spans="1:18" x14ac:dyDescent="0.15">
      <c r="A676" s="223" t="s">
        <v>2747</v>
      </c>
      <c r="B676" s="93" t="s">
        <v>2747</v>
      </c>
      <c r="C676" s="219">
        <v>0.31110500000000002</v>
      </c>
      <c r="D676" s="219">
        <v>1.0930200000000001</v>
      </c>
      <c r="E676" s="220">
        <v>25.4861</v>
      </c>
      <c r="F676" s="220">
        <v>25.930700000000002</v>
      </c>
      <c r="G676" s="220">
        <v>26.1279</v>
      </c>
      <c r="H676" s="220">
        <v>26.421600000000002</v>
      </c>
      <c r="I676" s="221">
        <v>25.342500000000001</v>
      </c>
      <c r="J676" s="221">
        <v>25.286100000000001</v>
      </c>
      <c r="K676" s="221">
        <v>25.158799999999999</v>
      </c>
      <c r="L676" s="221">
        <v>24.7652</v>
      </c>
      <c r="M676" s="222">
        <v>28</v>
      </c>
      <c r="N676" s="222">
        <v>28</v>
      </c>
      <c r="O676" s="222">
        <v>28</v>
      </c>
      <c r="P676" s="222">
        <v>41.7</v>
      </c>
      <c r="Q676" s="222">
        <v>521</v>
      </c>
      <c r="R676" s="222">
        <v>61877.2</v>
      </c>
    </row>
    <row r="677" spans="1:18" x14ac:dyDescent="0.15">
      <c r="A677" s="223" t="s">
        <v>2748</v>
      </c>
      <c r="B677" s="93" t="s">
        <v>2749</v>
      </c>
      <c r="C677" s="219">
        <v>0.30978699999999998</v>
      </c>
      <c r="D677" s="219">
        <v>0.57602100000000001</v>
      </c>
      <c r="E677" s="220">
        <v>20.715800000000002</v>
      </c>
      <c r="F677" s="220">
        <v>20.9575</v>
      </c>
      <c r="G677" s="220">
        <v>20.720600000000001</v>
      </c>
      <c r="H677" s="220">
        <v>20.1067</v>
      </c>
      <c r="I677" s="221">
        <v>21.854399999999998</v>
      </c>
      <c r="J677" s="221">
        <v>22.268599999999999</v>
      </c>
      <c r="K677" s="221">
        <v>22.938400000000001</v>
      </c>
      <c r="L677" s="221">
        <v>21.994800000000001</v>
      </c>
      <c r="M677" s="222">
        <v>4</v>
      </c>
      <c r="N677" s="222">
        <v>4</v>
      </c>
      <c r="O677" s="222">
        <v>4</v>
      </c>
      <c r="P677" s="222">
        <v>21.7</v>
      </c>
      <c r="Q677" s="222">
        <v>253</v>
      </c>
      <c r="R677" s="222">
        <v>27675.3</v>
      </c>
    </row>
    <row r="678" spans="1:18" x14ac:dyDescent="0.15">
      <c r="A678" s="223" t="s">
        <v>2750</v>
      </c>
      <c r="B678" s="93" t="s">
        <v>2751</v>
      </c>
      <c r="C678" s="219">
        <v>0.307452</v>
      </c>
      <c r="D678" s="219">
        <v>0.37602000000000002</v>
      </c>
      <c r="E678" s="220">
        <v>32.214399999999998</v>
      </c>
      <c r="F678" s="220">
        <v>31.6922</v>
      </c>
      <c r="G678" s="220">
        <v>31.258900000000001</v>
      </c>
      <c r="H678" s="220">
        <v>30.4787</v>
      </c>
      <c r="I678" s="221">
        <v>31.068100000000001</v>
      </c>
      <c r="J678" s="221">
        <v>29.720500000000001</v>
      </c>
      <c r="K678" s="221">
        <v>29.630400000000002</v>
      </c>
      <c r="L678" s="221">
        <v>30.3186</v>
      </c>
      <c r="M678" s="222">
        <v>15</v>
      </c>
      <c r="N678" s="222">
        <v>15</v>
      </c>
      <c r="O678" s="222">
        <v>15</v>
      </c>
      <c r="P678" s="222">
        <v>37.799999999999997</v>
      </c>
      <c r="Q678" s="222">
        <v>341</v>
      </c>
      <c r="R678" s="222">
        <v>37495.4</v>
      </c>
    </row>
    <row r="679" spans="1:18" x14ac:dyDescent="0.15">
      <c r="A679" s="223" t="s">
        <v>2752</v>
      </c>
      <c r="B679" s="93" t="s">
        <v>2639</v>
      </c>
      <c r="C679" s="219">
        <v>0.30740800000000001</v>
      </c>
      <c r="D679" s="219">
        <v>0.63864200000000004</v>
      </c>
      <c r="E679" s="220">
        <v>22.4133</v>
      </c>
      <c r="F679" s="220">
        <v>22.130800000000001</v>
      </c>
      <c r="G679" s="220">
        <v>22.0505</v>
      </c>
      <c r="H679" s="220">
        <v>22.085699999999999</v>
      </c>
      <c r="I679" s="221">
        <v>22.369299999999999</v>
      </c>
      <c r="J679" s="221">
        <v>21.8521</v>
      </c>
      <c r="K679" s="221">
        <v>21.8263</v>
      </c>
      <c r="L679" s="221">
        <v>22.147200000000002</v>
      </c>
      <c r="M679" s="222">
        <v>7</v>
      </c>
      <c r="N679" s="222">
        <v>7</v>
      </c>
      <c r="O679" s="222">
        <v>7</v>
      </c>
      <c r="P679" s="222">
        <v>43.4</v>
      </c>
      <c r="Q679" s="222">
        <v>166.5</v>
      </c>
      <c r="R679" s="222">
        <v>18199.2</v>
      </c>
    </row>
    <row r="680" spans="1:18" x14ac:dyDescent="0.15">
      <c r="A680" s="223" t="s">
        <v>2640</v>
      </c>
      <c r="B680" s="93" t="s">
        <v>2641</v>
      </c>
      <c r="C680" s="219">
        <v>0.30694700000000003</v>
      </c>
      <c r="D680" s="219">
        <v>0.42324000000000001</v>
      </c>
      <c r="E680" s="220">
        <v>23.3492</v>
      </c>
      <c r="F680" s="220">
        <v>20.941700000000001</v>
      </c>
      <c r="G680" s="220">
        <v>21.432200000000002</v>
      </c>
      <c r="H680" s="220">
        <v>20.731100000000001</v>
      </c>
      <c r="I680" s="221">
        <v>22.071400000000001</v>
      </c>
      <c r="J680" s="221">
        <v>22.664300000000001</v>
      </c>
      <c r="K680" s="221">
        <v>22.898499999999999</v>
      </c>
      <c r="L680" s="221">
        <v>21.8444</v>
      </c>
      <c r="M680" s="222">
        <v>14</v>
      </c>
      <c r="N680" s="222">
        <v>14</v>
      </c>
      <c r="O680" s="222">
        <v>14</v>
      </c>
      <c r="P680" s="222">
        <v>7.1</v>
      </c>
      <c r="Q680" s="222">
        <v>2752</v>
      </c>
      <c r="R680" s="222">
        <v>298104</v>
      </c>
    </row>
    <row r="681" spans="1:18" x14ac:dyDescent="0.15">
      <c r="A681" s="223" t="s">
        <v>2642</v>
      </c>
      <c r="B681" s="93" t="s">
        <v>2643</v>
      </c>
      <c r="C681" s="219">
        <v>0.30483700000000002</v>
      </c>
      <c r="D681" s="219">
        <v>1.52694</v>
      </c>
      <c r="E681" s="220">
        <v>23.4694</v>
      </c>
      <c r="F681" s="220">
        <v>22.595500000000001</v>
      </c>
      <c r="G681" s="220">
        <v>22.928100000000001</v>
      </c>
      <c r="H681" s="220">
        <v>23.3842</v>
      </c>
      <c r="I681" s="221">
        <v>23.6525</v>
      </c>
      <c r="J681" s="221">
        <v>23.7074</v>
      </c>
      <c r="K681" s="221">
        <v>23.673300000000001</v>
      </c>
      <c r="L681" s="221">
        <v>23.443899999999999</v>
      </c>
      <c r="M681" s="222">
        <v>10</v>
      </c>
      <c r="N681" s="222">
        <v>10</v>
      </c>
      <c r="O681" s="222">
        <v>4</v>
      </c>
      <c r="P681" s="222">
        <v>14.9</v>
      </c>
      <c r="Q681" s="222">
        <v>830.5</v>
      </c>
      <c r="R681" s="222">
        <v>92791.7</v>
      </c>
    </row>
    <row r="682" spans="1:18" x14ac:dyDescent="0.15">
      <c r="A682" s="223" t="s">
        <v>2644</v>
      </c>
      <c r="B682" s="93" t="s">
        <v>2645</v>
      </c>
      <c r="C682" s="219">
        <v>0.303508</v>
      </c>
      <c r="D682" s="219">
        <v>1.2879799999999999</v>
      </c>
      <c r="E682" s="220">
        <v>26.1721</v>
      </c>
      <c r="F682" s="220">
        <v>27.266100000000002</v>
      </c>
      <c r="G682" s="220">
        <v>27.464200000000002</v>
      </c>
      <c r="H682" s="220">
        <v>27.615500000000001</v>
      </c>
      <c r="I682" s="221">
        <v>26.4726</v>
      </c>
      <c r="J682" s="221">
        <v>26.223600000000001</v>
      </c>
      <c r="K682" s="221">
        <v>26.329799999999999</v>
      </c>
      <c r="L682" s="221">
        <v>26.674700000000001</v>
      </c>
      <c r="M682" s="222">
        <v>10</v>
      </c>
      <c r="N682" s="222">
        <v>10</v>
      </c>
      <c r="O682" s="222">
        <v>10</v>
      </c>
      <c r="P682" s="222">
        <v>44.6</v>
      </c>
      <c r="Q682" s="222">
        <v>278</v>
      </c>
      <c r="R682" s="222">
        <v>31341.599999999999</v>
      </c>
    </row>
    <row r="683" spans="1:18" x14ac:dyDescent="0.15">
      <c r="A683" s="223" t="s">
        <v>2646</v>
      </c>
      <c r="B683" s="93" t="s">
        <v>2647</v>
      </c>
      <c r="C683" s="219">
        <v>0.29681999999999997</v>
      </c>
      <c r="D683" s="219">
        <v>0.113898</v>
      </c>
      <c r="E683" s="220" t="s">
        <v>1474</v>
      </c>
      <c r="F683" s="220" t="s">
        <v>1474</v>
      </c>
      <c r="G683" s="220">
        <v>15.617900000000001</v>
      </c>
      <c r="H683" s="220">
        <v>14.9129</v>
      </c>
      <c r="I683" s="221" t="s">
        <v>1474</v>
      </c>
      <c r="J683" s="221" t="s">
        <v>1474</v>
      </c>
      <c r="K683" s="221" t="s">
        <v>1474</v>
      </c>
      <c r="L683" s="221" t="s">
        <v>1474</v>
      </c>
      <c r="M683" s="222">
        <v>20</v>
      </c>
      <c r="N683" s="222">
        <v>1</v>
      </c>
      <c r="O683" s="222">
        <v>1</v>
      </c>
      <c r="P683" s="222">
        <v>49.5</v>
      </c>
      <c r="Q683" s="222">
        <v>430</v>
      </c>
      <c r="R683" s="222">
        <v>47522.6</v>
      </c>
    </row>
    <row r="684" spans="1:18" x14ac:dyDescent="0.15">
      <c r="A684" s="223" t="s">
        <v>2648</v>
      </c>
      <c r="B684" s="93" t="s">
        <v>2649</v>
      </c>
      <c r="C684" s="219">
        <v>0.29552499999999998</v>
      </c>
      <c r="D684" s="219">
        <v>1.6197299999999999</v>
      </c>
      <c r="E684" s="220">
        <v>22.511600000000001</v>
      </c>
      <c r="F684" s="220">
        <v>22.3279</v>
      </c>
      <c r="G684" s="220">
        <v>22.274100000000001</v>
      </c>
      <c r="H684" s="220">
        <v>22.0959</v>
      </c>
      <c r="I684" s="221">
        <v>22.951000000000001</v>
      </c>
      <c r="J684" s="221">
        <v>23.326799999999999</v>
      </c>
      <c r="K684" s="221">
        <v>23.213999999999999</v>
      </c>
      <c r="L684" s="221">
        <v>23.021599999999999</v>
      </c>
      <c r="M684" s="222">
        <v>13</v>
      </c>
      <c r="N684" s="222">
        <v>13</v>
      </c>
      <c r="O684" s="222">
        <v>13</v>
      </c>
      <c r="P684" s="222">
        <v>25.4</v>
      </c>
      <c r="Q684" s="222">
        <v>731</v>
      </c>
      <c r="R684" s="222">
        <v>78630.3</v>
      </c>
    </row>
    <row r="685" spans="1:18" x14ac:dyDescent="0.15">
      <c r="A685" s="223" t="s">
        <v>2650</v>
      </c>
      <c r="B685" s="93" t="s">
        <v>2651</v>
      </c>
      <c r="C685" s="219">
        <v>0.294686</v>
      </c>
      <c r="D685" s="219">
        <v>8.4441500000000003E-2</v>
      </c>
      <c r="E685" s="220">
        <v>19.510200000000001</v>
      </c>
      <c r="F685" s="220">
        <v>19.144500000000001</v>
      </c>
      <c r="G685" s="220">
        <v>19.013200000000001</v>
      </c>
      <c r="H685" s="220">
        <v>19.285799999999998</v>
      </c>
      <c r="I685" s="221">
        <v>19.598299999999998</v>
      </c>
      <c r="J685" s="221">
        <v>19.580500000000001</v>
      </c>
      <c r="K685" s="221" t="s">
        <v>1474</v>
      </c>
      <c r="L685" s="221">
        <v>17.707699999999999</v>
      </c>
      <c r="M685" s="222">
        <v>4</v>
      </c>
      <c r="N685" s="222">
        <v>4</v>
      </c>
      <c r="O685" s="222">
        <v>4</v>
      </c>
      <c r="P685" s="222">
        <v>37.799999999999997</v>
      </c>
      <c r="Q685" s="222">
        <v>111</v>
      </c>
      <c r="R685" s="222">
        <v>12656.3</v>
      </c>
    </row>
    <row r="686" spans="1:18" x14ac:dyDescent="0.15">
      <c r="A686" s="223" t="s">
        <v>2652</v>
      </c>
      <c r="B686" s="93" t="s">
        <v>2653</v>
      </c>
      <c r="C686" s="219">
        <v>0.28914099999999998</v>
      </c>
      <c r="D686" s="219">
        <v>0.83203099999999997</v>
      </c>
      <c r="E686" s="220">
        <v>26.357700000000001</v>
      </c>
      <c r="F686" s="220">
        <v>26.271799999999999</v>
      </c>
      <c r="G686" s="220">
        <v>26.2715</v>
      </c>
      <c r="H686" s="220">
        <v>26.3185</v>
      </c>
      <c r="I686" s="221">
        <v>27.205100000000002</v>
      </c>
      <c r="J686" s="221">
        <v>27.2302</v>
      </c>
      <c r="K686" s="221">
        <v>26.8599</v>
      </c>
      <c r="L686" s="221">
        <v>27.470400000000001</v>
      </c>
      <c r="M686" s="222">
        <v>11</v>
      </c>
      <c r="N686" s="222">
        <v>11</v>
      </c>
      <c r="O686" s="222">
        <v>11</v>
      </c>
      <c r="P686" s="222">
        <v>52.7</v>
      </c>
      <c r="Q686" s="222">
        <v>332</v>
      </c>
      <c r="R686" s="222">
        <v>35536.9</v>
      </c>
    </row>
    <row r="687" spans="1:18" x14ac:dyDescent="0.15">
      <c r="A687" s="223" t="s">
        <v>2654</v>
      </c>
      <c r="B687" s="93" t="s">
        <v>2763</v>
      </c>
      <c r="C687" s="219">
        <v>0.28677200000000003</v>
      </c>
      <c r="D687" s="219">
        <v>0.47902600000000001</v>
      </c>
      <c r="E687" s="220">
        <v>20.277799999999999</v>
      </c>
      <c r="F687" s="220">
        <v>21.378499999999999</v>
      </c>
      <c r="G687" s="220">
        <v>21.111499999999999</v>
      </c>
      <c r="H687" s="220">
        <v>21.071200000000001</v>
      </c>
      <c r="I687" s="221">
        <v>21.392700000000001</v>
      </c>
      <c r="J687" s="221">
        <v>21.3552</v>
      </c>
      <c r="K687" s="221">
        <v>22.110399999999998</v>
      </c>
      <c r="L687" s="221">
        <v>22.039200000000001</v>
      </c>
      <c r="M687" s="222">
        <v>9</v>
      </c>
      <c r="N687" s="222">
        <v>9</v>
      </c>
      <c r="O687" s="222">
        <v>9</v>
      </c>
      <c r="P687" s="222">
        <v>4.0999999999999996</v>
      </c>
      <c r="Q687" s="222">
        <v>2885</v>
      </c>
      <c r="R687" s="222">
        <v>318881</v>
      </c>
    </row>
    <row r="688" spans="1:18" x14ac:dyDescent="0.15">
      <c r="A688" s="223" t="s">
        <v>2764</v>
      </c>
      <c r="B688" s="93" t="s">
        <v>2765</v>
      </c>
      <c r="C688" s="219">
        <v>0.28551199999999999</v>
      </c>
      <c r="D688" s="219">
        <v>0.93326399999999998</v>
      </c>
      <c r="E688" s="220">
        <v>26.318999999999999</v>
      </c>
      <c r="F688" s="220">
        <v>25.8277</v>
      </c>
      <c r="G688" s="220">
        <v>25.764299999999999</v>
      </c>
      <c r="H688" s="220">
        <v>25.422799999999999</v>
      </c>
      <c r="I688" s="221">
        <v>26.0367</v>
      </c>
      <c r="J688" s="221">
        <v>25.9727</v>
      </c>
      <c r="K688" s="221">
        <v>25.8764</v>
      </c>
      <c r="L688" s="221">
        <v>25.566099999999999</v>
      </c>
      <c r="M688" s="222">
        <v>32</v>
      </c>
      <c r="N688" s="222">
        <v>31</v>
      </c>
      <c r="O688" s="222">
        <v>31</v>
      </c>
      <c r="P688" s="222">
        <v>50.5</v>
      </c>
      <c r="Q688" s="222">
        <v>798</v>
      </c>
      <c r="R688" s="222">
        <v>85081.1</v>
      </c>
    </row>
    <row r="689" spans="1:18" x14ac:dyDescent="0.15">
      <c r="A689" s="223" t="s">
        <v>2766</v>
      </c>
      <c r="B689" s="93" t="s">
        <v>2767</v>
      </c>
      <c r="C689" s="219">
        <v>0.28501500000000002</v>
      </c>
      <c r="D689" s="219">
        <v>1.9192499999999999</v>
      </c>
      <c r="E689" s="220">
        <v>24.635200000000001</v>
      </c>
      <c r="F689" s="220">
        <v>24.234000000000002</v>
      </c>
      <c r="G689" s="220">
        <v>24.084900000000001</v>
      </c>
      <c r="H689" s="220">
        <v>23.9754</v>
      </c>
      <c r="I689" s="221">
        <v>24.6448</v>
      </c>
      <c r="J689" s="221">
        <v>24.821400000000001</v>
      </c>
      <c r="K689" s="221">
        <v>24.873100000000001</v>
      </c>
      <c r="L689" s="221">
        <v>24.680299999999999</v>
      </c>
      <c r="M689" s="222">
        <v>14</v>
      </c>
      <c r="N689" s="222">
        <v>14</v>
      </c>
      <c r="O689" s="222">
        <v>14</v>
      </c>
      <c r="P689" s="222">
        <v>49.5</v>
      </c>
      <c r="Q689" s="222">
        <v>297</v>
      </c>
      <c r="R689" s="222">
        <v>32871.199999999997</v>
      </c>
    </row>
    <row r="690" spans="1:18" x14ac:dyDescent="0.15">
      <c r="A690" s="223" t="s">
        <v>2768</v>
      </c>
      <c r="B690" s="93" t="s">
        <v>2769</v>
      </c>
      <c r="C690" s="219">
        <v>0.28420200000000001</v>
      </c>
      <c r="D690" s="219">
        <v>0.92810599999999999</v>
      </c>
      <c r="E690" s="220">
        <v>20.886500000000002</v>
      </c>
      <c r="F690" s="220">
        <v>20.917200000000001</v>
      </c>
      <c r="G690" s="220">
        <v>21.206399999999999</v>
      </c>
      <c r="H690" s="220">
        <v>21.581299999999999</v>
      </c>
      <c r="I690" s="221">
        <v>22.790900000000001</v>
      </c>
      <c r="J690" s="221">
        <v>22.545200000000001</v>
      </c>
      <c r="K690" s="221">
        <v>22.495100000000001</v>
      </c>
      <c r="L690" s="221">
        <v>22.616700000000002</v>
      </c>
      <c r="M690" s="222">
        <v>6</v>
      </c>
      <c r="N690" s="222">
        <v>6</v>
      </c>
      <c r="O690" s="222">
        <v>5</v>
      </c>
      <c r="P690" s="222">
        <v>15.8</v>
      </c>
      <c r="Q690" s="222">
        <v>354</v>
      </c>
      <c r="R690" s="222">
        <v>40506.5</v>
      </c>
    </row>
    <row r="691" spans="1:18" x14ac:dyDescent="0.15">
      <c r="A691" s="223" t="s">
        <v>2770</v>
      </c>
      <c r="B691" s="93" t="s">
        <v>2771</v>
      </c>
      <c r="C691" s="219">
        <v>0.282912</v>
      </c>
      <c r="D691" s="219">
        <v>1.03884</v>
      </c>
      <c r="E691" s="220">
        <v>25.077100000000002</v>
      </c>
      <c r="F691" s="220">
        <v>24.971299999999999</v>
      </c>
      <c r="G691" s="220">
        <v>24.7788</v>
      </c>
      <c r="H691" s="220">
        <v>24.671700000000001</v>
      </c>
      <c r="I691" s="221">
        <v>25.371400000000001</v>
      </c>
      <c r="J691" s="221">
        <v>25.3719</v>
      </c>
      <c r="K691" s="221">
        <v>25.121700000000001</v>
      </c>
      <c r="L691" s="221">
        <v>24.819299999999998</v>
      </c>
      <c r="M691" s="222">
        <v>13</v>
      </c>
      <c r="N691" s="222">
        <v>13</v>
      </c>
      <c r="O691" s="222">
        <v>13</v>
      </c>
      <c r="P691" s="222">
        <v>65.2</v>
      </c>
      <c r="Q691" s="222">
        <v>314</v>
      </c>
      <c r="R691" s="222">
        <v>35292.6</v>
      </c>
    </row>
    <row r="692" spans="1:18" x14ac:dyDescent="0.15">
      <c r="A692" s="223" t="s">
        <v>2772</v>
      </c>
      <c r="B692" s="93" t="s">
        <v>2773</v>
      </c>
      <c r="C692" s="219">
        <v>0.28246500000000002</v>
      </c>
      <c r="D692" s="219">
        <v>0.26696999999999999</v>
      </c>
      <c r="E692" s="220">
        <v>22.1492</v>
      </c>
      <c r="F692" s="220">
        <v>21.174399999999999</v>
      </c>
      <c r="G692" s="220">
        <v>20.0794</v>
      </c>
      <c r="H692" s="220">
        <v>19.8721</v>
      </c>
      <c r="I692" s="221">
        <v>20.5764</v>
      </c>
      <c r="J692" s="221">
        <v>20.918099999999999</v>
      </c>
      <c r="K692" s="221">
        <v>20.097899999999999</v>
      </c>
      <c r="L692" s="221">
        <v>20.441700000000001</v>
      </c>
      <c r="M692" s="222">
        <v>2</v>
      </c>
      <c r="N692" s="222">
        <v>2</v>
      </c>
      <c r="O692" s="222">
        <v>2</v>
      </c>
      <c r="P692" s="222">
        <v>4.0999999999999996</v>
      </c>
      <c r="Q692" s="222">
        <v>536</v>
      </c>
      <c r="R692" s="222">
        <v>59930.1</v>
      </c>
    </row>
    <row r="693" spans="1:18" x14ac:dyDescent="0.15">
      <c r="A693" s="223" t="s">
        <v>2774</v>
      </c>
      <c r="B693" s="93" t="s">
        <v>2775</v>
      </c>
      <c r="C693" s="219">
        <v>0.27959099999999998</v>
      </c>
      <c r="D693" s="219">
        <v>2.18587</v>
      </c>
      <c r="E693" s="220">
        <v>20.684999999999999</v>
      </c>
      <c r="F693" s="220">
        <v>20.851099999999999</v>
      </c>
      <c r="G693" s="220">
        <v>20.604900000000001</v>
      </c>
      <c r="H693" s="220">
        <v>20.370699999999999</v>
      </c>
      <c r="I693" s="221">
        <v>21.458200000000001</v>
      </c>
      <c r="J693" s="221">
        <v>21.501200000000001</v>
      </c>
      <c r="K693" s="221">
        <v>21.335100000000001</v>
      </c>
      <c r="L693" s="221">
        <v>21.3766</v>
      </c>
      <c r="M693" s="222">
        <v>5</v>
      </c>
      <c r="N693" s="222">
        <v>5</v>
      </c>
      <c r="O693" s="222">
        <v>5</v>
      </c>
      <c r="P693" s="222">
        <v>8.9</v>
      </c>
      <c r="Q693" s="222">
        <v>853.5</v>
      </c>
      <c r="R693" s="222">
        <v>98205.8</v>
      </c>
    </row>
    <row r="694" spans="1:18" x14ac:dyDescent="0.15">
      <c r="A694" s="223" t="s">
        <v>2776</v>
      </c>
      <c r="B694" s="93" t="s">
        <v>2776</v>
      </c>
      <c r="C694" s="219">
        <v>0.27843000000000001</v>
      </c>
      <c r="D694" s="219">
        <v>0.553145</v>
      </c>
      <c r="E694" s="220">
        <v>23.549199999999999</v>
      </c>
      <c r="F694" s="220">
        <v>23.773599999999998</v>
      </c>
      <c r="G694" s="220">
        <v>23.360499999999998</v>
      </c>
      <c r="H694" s="220">
        <v>23.150400000000001</v>
      </c>
      <c r="I694" s="221">
        <v>24.363</v>
      </c>
      <c r="J694" s="221">
        <v>24.9297</v>
      </c>
      <c r="K694" s="221">
        <v>25.041899999999998</v>
      </c>
      <c r="L694" s="221">
        <v>24.248699999999999</v>
      </c>
      <c r="M694" s="222">
        <v>21</v>
      </c>
      <c r="N694" s="222">
        <v>21</v>
      </c>
      <c r="O694" s="222">
        <v>21</v>
      </c>
      <c r="P694" s="222">
        <v>41</v>
      </c>
      <c r="Q694" s="222">
        <v>546</v>
      </c>
      <c r="R694" s="222">
        <v>59433.1</v>
      </c>
    </row>
    <row r="695" spans="1:18" x14ac:dyDescent="0.15">
      <c r="A695" s="223" t="s">
        <v>2777</v>
      </c>
      <c r="B695" s="93" t="s">
        <v>2778</v>
      </c>
      <c r="C695" s="219">
        <v>0.27815200000000001</v>
      </c>
      <c r="D695" s="219">
        <v>0.43259300000000001</v>
      </c>
      <c r="E695" s="220">
        <v>19.713999999999999</v>
      </c>
      <c r="F695" s="220">
        <v>18.453299999999999</v>
      </c>
      <c r="G695" s="220">
        <v>18.366700000000002</v>
      </c>
      <c r="H695" s="220">
        <v>18.546600000000002</v>
      </c>
      <c r="I695" s="221">
        <v>19.7242</v>
      </c>
      <c r="J695" s="221">
        <v>18.8337</v>
      </c>
      <c r="K695" s="221">
        <v>18.832599999999999</v>
      </c>
      <c r="L695" s="221">
        <v>19.501999999999999</v>
      </c>
      <c r="M695" s="222">
        <v>3</v>
      </c>
      <c r="N695" s="222">
        <v>3</v>
      </c>
      <c r="O695" s="222">
        <v>3</v>
      </c>
      <c r="P695" s="222">
        <v>11.9</v>
      </c>
      <c r="Q695" s="222">
        <v>337</v>
      </c>
      <c r="R695" s="222">
        <v>38165</v>
      </c>
    </row>
    <row r="696" spans="1:18" x14ac:dyDescent="0.15">
      <c r="A696" s="223" t="s">
        <v>2779</v>
      </c>
      <c r="B696" s="93" t="s">
        <v>2780</v>
      </c>
      <c r="C696" s="219">
        <v>0.27625699999999997</v>
      </c>
      <c r="D696" s="219">
        <v>0.30505399999999999</v>
      </c>
      <c r="E696" s="220">
        <v>21.550599999999999</v>
      </c>
      <c r="F696" s="220">
        <v>20.855399999999999</v>
      </c>
      <c r="G696" s="220">
        <v>21.172899999999998</v>
      </c>
      <c r="H696" s="220">
        <v>21.030100000000001</v>
      </c>
      <c r="I696" s="221">
        <v>21.340900000000001</v>
      </c>
      <c r="J696" s="221">
        <v>21.758099999999999</v>
      </c>
      <c r="K696" s="221">
        <v>22.365200000000002</v>
      </c>
      <c r="L696" s="221">
        <v>21.0915</v>
      </c>
      <c r="M696" s="222">
        <v>6</v>
      </c>
      <c r="N696" s="222">
        <v>6</v>
      </c>
      <c r="O696" s="222">
        <v>6</v>
      </c>
      <c r="P696" s="222">
        <v>13.6</v>
      </c>
      <c r="Q696" s="222">
        <v>469</v>
      </c>
      <c r="R696" s="222">
        <v>52205.599999999999</v>
      </c>
    </row>
    <row r="697" spans="1:18" x14ac:dyDescent="0.15">
      <c r="A697" s="223" t="s">
        <v>2781</v>
      </c>
      <c r="B697" s="93" t="s">
        <v>2782</v>
      </c>
      <c r="C697" s="219">
        <v>0.27552500000000002</v>
      </c>
      <c r="D697" s="219">
        <v>0.262409</v>
      </c>
      <c r="E697" s="220">
        <v>19.892099999999999</v>
      </c>
      <c r="F697" s="220">
        <v>20.566099999999999</v>
      </c>
      <c r="G697" s="220">
        <v>20.738299999999999</v>
      </c>
      <c r="H697" s="220">
        <v>21.769600000000001</v>
      </c>
      <c r="I697" s="221">
        <v>20.470199999999998</v>
      </c>
      <c r="J697" s="221">
        <v>20.788499999999999</v>
      </c>
      <c r="K697" s="221">
        <v>21.136700000000001</v>
      </c>
      <c r="L697" s="221">
        <v>21.7652</v>
      </c>
      <c r="M697" s="222">
        <v>2</v>
      </c>
      <c r="N697" s="222">
        <v>2</v>
      </c>
      <c r="O697" s="222">
        <v>2</v>
      </c>
      <c r="P697" s="222">
        <v>22.4</v>
      </c>
      <c r="Q697" s="222">
        <v>116</v>
      </c>
      <c r="R697" s="222">
        <v>13332.1</v>
      </c>
    </row>
    <row r="698" spans="1:18" x14ac:dyDescent="0.15">
      <c r="A698" s="223" t="s">
        <v>2783</v>
      </c>
      <c r="B698" s="93" t="s">
        <v>2783</v>
      </c>
      <c r="C698" s="219">
        <v>0.27528000000000002</v>
      </c>
      <c r="D698" s="219">
        <v>0.61562799999999995</v>
      </c>
      <c r="E698" s="220">
        <v>21.8644</v>
      </c>
      <c r="F698" s="220">
        <v>18.809000000000001</v>
      </c>
      <c r="G698" s="220">
        <v>18.614100000000001</v>
      </c>
      <c r="H698" s="220">
        <v>18.651599999999998</v>
      </c>
      <c r="I698" s="221">
        <v>18.883700000000001</v>
      </c>
      <c r="J698" s="221">
        <v>18.0001</v>
      </c>
      <c r="K698" s="221">
        <v>18.261800000000001</v>
      </c>
      <c r="L698" s="221">
        <v>18.588899999999999</v>
      </c>
      <c r="M698" s="222">
        <v>2</v>
      </c>
      <c r="N698" s="222">
        <v>2</v>
      </c>
      <c r="O698" s="222">
        <v>2</v>
      </c>
      <c r="P698" s="222">
        <v>27.1</v>
      </c>
      <c r="Q698" s="222">
        <v>155</v>
      </c>
      <c r="R698" s="222">
        <v>15844</v>
      </c>
    </row>
    <row r="699" spans="1:18" x14ac:dyDescent="0.15">
      <c r="A699" s="223" t="s">
        <v>2784</v>
      </c>
      <c r="B699" s="93" t="s">
        <v>2785</v>
      </c>
      <c r="C699" s="219">
        <v>0.27488499999999999</v>
      </c>
      <c r="D699" s="219">
        <v>0.55494399999999999</v>
      </c>
      <c r="E699" s="220">
        <v>26.3294</v>
      </c>
      <c r="F699" s="220">
        <v>26.2073</v>
      </c>
      <c r="G699" s="220">
        <v>26.253</v>
      </c>
      <c r="H699" s="220">
        <v>26.295999999999999</v>
      </c>
      <c r="I699" s="221">
        <v>27.206900000000001</v>
      </c>
      <c r="J699" s="221">
        <v>26.6038</v>
      </c>
      <c r="K699" s="221">
        <v>26.7806</v>
      </c>
      <c r="L699" s="221">
        <v>26.116900000000001</v>
      </c>
      <c r="M699" s="222">
        <v>8</v>
      </c>
      <c r="N699" s="222">
        <v>8</v>
      </c>
      <c r="O699" s="222">
        <v>8</v>
      </c>
      <c r="P699" s="222">
        <v>60.8</v>
      </c>
      <c r="Q699" s="222">
        <v>120</v>
      </c>
      <c r="R699" s="222">
        <v>13487.7</v>
      </c>
    </row>
    <row r="700" spans="1:18" x14ac:dyDescent="0.15">
      <c r="A700" s="223" t="s">
        <v>2786</v>
      </c>
      <c r="B700" s="93" t="s">
        <v>2793</v>
      </c>
      <c r="C700" s="219">
        <v>0.27465600000000001</v>
      </c>
      <c r="D700" s="219">
        <v>0.165598</v>
      </c>
      <c r="E700" s="220">
        <v>18.242799999999999</v>
      </c>
      <c r="F700" s="220">
        <v>18.369900000000001</v>
      </c>
      <c r="G700" s="220">
        <v>18.9877</v>
      </c>
      <c r="H700" s="220">
        <v>18.794899999999998</v>
      </c>
      <c r="I700" s="221">
        <v>18.867100000000001</v>
      </c>
      <c r="J700" s="221">
        <v>19.136500000000002</v>
      </c>
      <c r="K700" s="221">
        <v>18.9573</v>
      </c>
      <c r="L700" s="221">
        <v>18.922999999999998</v>
      </c>
      <c r="M700" s="222">
        <v>2</v>
      </c>
      <c r="N700" s="222">
        <v>2</v>
      </c>
      <c r="O700" s="222">
        <v>2</v>
      </c>
      <c r="P700" s="222">
        <v>4.9000000000000004</v>
      </c>
      <c r="Q700" s="222">
        <v>670</v>
      </c>
      <c r="R700" s="222">
        <v>75267.399999999994</v>
      </c>
    </row>
    <row r="701" spans="1:18" x14ac:dyDescent="0.15">
      <c r="A701" s="223" t="s">
        <v>2794</v>
      </c>
      <c r="B701" s="93" t="s">
        <v>2795</v>
      </c>
      <c r="C701" s="219">
        <v>0.274642</v>
      </c>
      <c r="D701" s="219">
        <v>0.65890099999999996</v>
      </c>
      <c r="E701" s="220">
        <v>22.220800000000001</v>
      </c>
      <c r="F701" s="220">
        <v>22.252199999999998</v>
      </c>
      <c r="G701" s="220">
        <v>22.066600000000001</v>
      </c>
      <c r="H701" s="220">
        <v>22.413799999999998</v>
      </c>
      <c r="I701" s="221">
        <v>22.884399999999999</v>
      </c>
      <c r="J701" s="221">
        <v>23.1297</v>
      </c>
      <c r="K701" s="221">
        <v>23.020800000000001</v>
      </c>
      <c r="L701" s="221">
        <v>22.3508</v>
      </c>
      <c r="M701" s="222">
        <v>17</v>
      </c>
      <c r="N701" s="222">
        <v>17</v>
      </c>
      <c r="O701" s="222">
        <v>17</v>
      </c>
      <c r="P701" s="222">
        <v>7.9</v>
      </c>
      <c r="Q701" s="222">
        <v>2630</v>
      </c>
      <c r="R701" s="222">
        <v>293910</v>
      </c>
    </row>
    <row r="702" spans="1:18" x14ac:dyDescent="0.15">
      <c r="A702" s="223" t="s">
        <v>2796</v>
      </c>
      <c r="B702" s="93" t="s">
        <v>2797</v>
      </c>
      <c r="C702" s="219">
        <v>0.273588</v>
      </c>
      <c r="D702" s="219">
        <v>0.136101</v>
      </c>
      <c r="E702" s="220">
        <v>19.3965</v>
      </c>
      <c r="F702" s="220">
        <v>19.8474</v>
      </c>
      <c r="G702" s="220">
        <v>19.534300000000002</v>
      </c>
      <c r="H702" s="220">
        <v>19.782900000000001</v>
      </c>
      <c r="I702" s="221">
        <v>18.2912</v>
      </c>
      <c r="J702" s="221">
        <v>19.6388</v>
      </c>
      <c r="K702" s="221">
        <v>19.362200000000001</v>
      </c>
      <c r="L702" s="221">
        <v>19.5276</v>
      </c>
      <c r="M702" s="222">
        <v>2</v>
      </c>
      <c r="N702" s="222">
        <v>2</v>
      </c>
      <c r="O702" s="222">
        <v>2</v>
      </c>
      <c r="P702" s="222">
        <v>6.9</v>
      </c>
      <c r="Q702" s="222">
        <v>394</v>
      </c>
      <c r="R702" s="222">
        <v>43799.8</v>
      </c>
    </row>
    <row r="703" spans="1:18" x14ac:dyDescent="0.15">
      <c r="A703" s="223" t="s">
        <v>2798</v>
      </c>
      <c r="B703" s="93" t="s">
        <v>2799</v>
      </c>
      <c r="C703" s="219">
        <v>0.27334000000000003</v>
      </c>
      <c r="D703" s="219">
        <v>2.0713699999999999</v>
      </c>
      <c r="E703" s="220">
        <v>23.788900000000002</v>
      </c>
      <c r="F703" s="220">
        <v>24.090699999999998</v>
      </c>
      <c r="G703" s="220">
        <v>23.745999999999999</v>
      </c>
      <c r="H703" s="220">
        <v>23.711500000000001</v>
      </c>
      <c r="I703" s="221">
        <v>24.7532</v>
      </c>
      <c r="J703" s="221">
        <v>24.820900000000002</v>
      </c>
      <c r="K703" s="221">
        <v>24.7377</v>
      </c>
      <c r="L703" s="221">
        <v>24.6754</v>
      </c>
      <c r="M703" s="222">
        <v>17</v>
      </c>
      <c r="N703" s="222">
        <v>16</v>
      </c>
      <c r="O703" s="222">
        <v>16</v>
      </c>
      <c r="P703" s="222">
        <v>36.5</v>
      </c>
      <c r="Q703" s="222">
        <v>433</v>
      </c>
      <c r="R703" s="222">
        <v>48541.7</v>
      </c>
    </row>
    <row r="704" spans="1:18" x14ac:dyDescent="0.15">
      <c r="A704" s="223" t="s">
        <v>2800</v>
      </c>
      <c r="B704" s="93" t="s">
        <v>2801</v>
      </c>
      <c r="C704" s="219">
        <v>0.272565</v>
      </c>
      <c r="D704" s="219">
        <v>0.76854199999999995</v>
      </c>
      <c r="E704" s="220">
        <v>25.0655</v>
      </c>
      <c r="F704" s="220">
        <v>24.683900000000001</v>
      </c>
      <c r="G704" s="220">
        <v>24.808599999999998</v>
      </c>
      <c r="H704" s="220">
        <v>24.8977</v>
      </c>
      <c r="I704" s="221">
        <v>24.274899999999999</v>
      </c>
      <c r="J704" s="221">
        <v>24.550599999999999</v>
      </c>
      <c r="K704" s="221">
        <v>24.686299999999999</v>
      </c>
      <c r="L704" s="221">
        <v>24.266200000000001</v>
      </c>
      <c r="M704" s="222">
        <v>32</v>
      </c>
      <c r="N704" s="222">
        <v>32</v>
      </c>
      <c r="O704" s="222">
        <v>32</v>
      </c>
      <c r="P704" s="222">
        <v>24.7</v>
      </c>
      <c r="Q704" s="222">
        <v>1447</v>
      </c>
      <c r="R704" s="222">
        <v>164396</v>
      </c>
    </row>
    <row r="705" spans="1:18" x14ac:dyDescent="0.15">
      <c r="A705" s="223" t="s">
        <v>2802</v>
      </c>
      <c r="B705" s="93" t="s">
        <v>2807</v>
      </c>
      <c r="C705" s="219">
        <v>0.27194499999999999</v>
      </c>
      <c r="D705" s="219">
        <v>0.43175400000000003</v>
      </c>
      <c r="E705" s="220">
        <v>21.7502</v>
      </c>
      <c r="F705" s="220">
        <v>21.936900000000001</v>
      </c>
      <c r="G705" s="220">
        <v>21.2455</v>
      </c>
      <c r="H705" s="220">
        <v>21.785299999999999</v>
      </c>
      <c r="I705" s="221">
        <v>21.843900000000001</v>
      </c>
      <c r="J705" s="221">
        <v>21.7012</v>
      </c>
      <c r="K705" s="221">
        <v>21.404900000000001</v>
      </c>
      <c r="L705" s="221">
        <v>20.673100000000002</v>
      </c>
      <c r="M705" s="222">
        <v>7</v>
      </c>
      <c r="N705" s="222">
        <v>7</v>
      </c>
      <c r="O705" s="222">
        <v>7</v>
      </c>
      <c r="P705" s="222">
        <v>14.6</v>
      </c>
      <c r="Q705" s="222">
        <v>724</v>
      </c>
      <c r="R705" s="222">
        <v>80904.5</v>
      </c>
    </row>
    <row r="706" spans="1:18" x14ac:dyDescent="0.15">
      <c r="A706" s="223" t="s">
        <v>2808</v>
      </c>
      <c r="B706" s="93" t="s">
        <v>2809</v>
      </c>
      <c r="C706" s="219">
        <v>0.271617</v>
      </c>
      <c r="D706" s="219">
        <v>0.279476</v>
      </c>
      <c r="E706" s="220">
        <v>20.311199999999999</v>
      </c>
      <c r="F706" s="220">
        <v>18.897600000000001</v>
      </c>
      <c r="G706" s="220" t="s">
        <v>1474</v>
      </c>
      <c r="H706" s="220">
        <v>20.586200000000002</v>
      </c>
      <c r="I706" s="221">
        <v>21.2666</v>
      </c>
      <c r="J706" s="221">
        <v>21.3368</v>
      </c>
      <c r="K706" s="221">
        <v>21.204000000000001</v>
      </c>
      <c r="L706" s="221">
        <v>21.4101</v>
      </c>
      <c r="M706" s="222">
        <v>4</v>
      </c>
      <c r="N706" s="222">
        <v>4</v>
      </c>
      <c r="O706" s="222">
        <v>4</v>
      </c>
      <c r="P706" s="222">
        <v>17.399999999999999</v>
      </c>
      <c r="Q706" s="222">
        <v>288</v>
      </c>
      <c r="R706" s="222">
        <v>32005.3</v>
      </c>
    </row>
    <row r="707" spans="1:18" x14ac:dyDescent="0.15">
      <c r="A707" s="223" t="s">
        <v>2810</v>
      </c>
      <c r="B707" s="93" t="s">
        <v>2811</v>
      </c>
      <c r="C707" s="219">
        <v>0.27040799999999998</v>
      </c>
      <c r="D707" s="219">
        <v>0.29788999999999999</v>
      </c>
      <c r="E707" s="220">
        <v>19.717300000000002</v>
      </c>
      <c r="F707" s="220">
        <v>17.2224</v>
      </c>
      <c r="G707" s="220">
        <v>18.532399999999999</v>
      </c>
      <c r="H707" s="220">
        <v>17.504100000000001</v>
      </c>
      <c r="I707" s="221">
        <v>19.208400000000001</v>
      </c>
      <c r="J707" s="221">
        <v>18.695799999999998</v>
      </c>
      <c r="K707" s="221">
        <v>19.211300000000001</v>
      </c>
      <c r="L707" s="221">
        <v>18.148900000000001</v>
      </c>
      <c r="M707" s="222">
        <v>1</v>
      </c>
      <c r="N707" s="222">
        <v>1</v>
      </c>
      <c r="O707" s="222">
        <v>1</v>
      </c>
      <c r="P707" s="222">
        <v>2.4</v>
      </c>
      <c r="Q707" s="222">
        <v>549</v>
      </c>
      <c r="R707" s="222">
        <v>60581</v>
      </c>
    </row>
    <row r="708" spans="1:18" x14ac:dyDescent="0.15">
      <c r="A708" s="223" t="s">
        <v>2812</v>
      </c>
      <c r="B708" s="93" t="s">
        <v>2813</v>
      </c>
      <c r="C708" s="219">
        <v>0.27036399999999999</v>
      </c>
      <c r="D708" s="219">
        <v>2.4274300000000002</v>
      </c>
      <c r="E708" s="220">
        <v>20.817799999999998</v>
      </c>
      <c r="F708" s="220">
        <v>21.1844</v>
      </c>
      <c r="G708" s="220">
        <v>21.4466</v>
      </c>
      <c r="H708" s="220">
        <v>21.6343</v>
      </c>
      <c r="I708" s="221">
        <v>22.790400000000002</v>
      </c>
      <c r="J708" s="221">
        <v>22.895900000000001</v>
      </c>
      <c r="K708" s="221">
        <v>22.903199999999998</v>
      </c>
      <c r="L708" s="221">
        <v>22.781700000000001</v>
      </c>
      <c r="M708" s="222">
        <v>15</v>
      </c>
      <c r="N708" s="222">
        <v>15</v>
      </c>
      <c r="O708" s="222">
        <v>15</v>
      </c>
      <c r="P708" s="222">
        <v>19.8</v>
      </c>
      <c r="Q708" s="222">
        <v>890</v>
      </c>
      <c r="R708" s="222">
        <v>103092</v>
      </c>
    </row>
    <row r="709" spans="1:18" x14ac:dyDescent="0.15">
      <c r="A709" s="223" t="s">
        <v>1786</v>
      </c>
      <c r="B709" s="93" t="s">
        <v>2814</v>
      </c>
      <c r="C709" s="219">
        <v>0.26561699999999999</v>
      </c>
      <c r="D709" s="219">
        <v>0.13634399999999999</v>
      </c>
      <c r="E709" s="220" t="s">
        <v>1474</v>
      </c>
      <c r="F709" s="220" t="s">
        <v>1474</v>
      </c>
      <c r="G709" s="220" t="s">
        <v>1474</v>
      </c>
      <c r="H709" s="220" t="s">
        <v>1474</v>
      </c>
      <c r="I709" s="221" t="s">
        <v>1474</v>
      </c>
      <c r="J709" s="221" t="s">
        <v>1474</v>
      </c>
      <c r="K709" s="221" t="s">
        <v>1474</v>
      </c>
      <c r="L709" s="221" t="s">
        <v>1474</v>
      </c>
      <c r="M709" s="222">
        <v>2</v>
      </c>
      <c r="N709" s="222">
        <v>2</v>
      </c>
      <c r="O709" s="222">
        <v>2</v>
      </c>
      <c r="P709" s="222">
        <v>3.6</v>
      </c>
      <c r="Q709" s="222">
        <v>607</v>
      </c>
      <c r="R709" s="222">
        <v>65947.8</v>
      </c>
    </row>
    <row r="710" spans="1:18" x14ac:dyDescent="0.15">
      <c r="A710" s="223" t="s">
        <v>2815</v>
      </c>
      <c r="B710" s="93" t="s">
        <v>2816</v>
      </c>
      <c r="C710" s="219">
        <v>0.26499</v>
      </c>
      <c r="D710" s="219">
        <v>1.6875199999999999</v>
      </c>
      <c r="E710" s="220">
        <v>24.298100000000002</v>
      </c>
      <c r="F710" s="220">
        <v>24.4316</v>
      </c>
      <c r="G710" s="220">
        <v>24.5959</v>
      </c>
      <c r="H710" s="220">
        <v>23.937100000000001</v>
      </c>
      <c r="I710" s="221">
        <v>24.958500000000001</v>
      </c>
      <c r="J710" s="221">
        <v>24.7607</v>
      </c>
      <c r="K710" s="221">
        <v>24.873999999999999</v>
      </c>
      <c r="L710" s="221">
        <v>25.0122</v>
      </c>
      <c r="M710" s="222">
        <v>8</v>
      </c>
      <c r="N710" s="222">
        <v>8</v>
      </c>
      <c r="O710" s="222">
        <v>8</v>
      </c>
      <c r="P710" s="222">
        <v>27.1</v>
      </c>
      <c r="Q710" s="222">
        <v>387</v>
      </c>
      <c r="R710" s="222">
        <v>44086.8</v>
      </c>
    </row>
    <row r="711" spans="1:18" x14ac:dyDescent="0.15">
      <c r="A711" s="223" t="s">
        <v>2817</v>
      </c>
      <c r="B711" s="93" t="s">
        <v>2818</v>
      </c>
      <c r="C711" s="219">
        <v>0.26338</v>
      </c>
      <c r="D711" s="219">
        <v>0.70016500000000004</v>
      </c>
      <c r="E711" s="220">
        <v>26.574400000000001</v>
      </c>
      <c r="F711" s="220">
        <v>27.3231</v>
      </c>
      <c r="G711" s="220">
        <v>27.6371</v>
      </c>
      <c r="H711" s="220">
        <v>27.7105</v>
      </c>
      <c r="I711" s="221">
        <v>27.2163</v>
      </c>
      <c r="J711" s="221">
        <v>27.022500000000001</v>
      </c>
      <c r="K711" s="221">
        <v>27.66</v>
      </c>
      <c r="L711" s="221">
        <v>27.319199999999999</v>
      </c>
      <c r="M711" s="222">
        <v>35</v>
      </c>
      <c r="N711" s="222">
        <v>35</v>
      </c>
      <c r="O711" s="222">
        <v>35</v>
      </c>
      <c r="P711" s="222">
        <v>63</v>
      </c>
      <c r="Q711" s="222">
        <v>508</v>
      </c>
      <c r="R711" s="222">
        <v>56830.6</v>
      </c>
    </row>
    <row r="712" spans="1:18" x14ac:dyDescent="0.15">
      <c r="A712" s="223" t="s">
        <v>2819</v>
      </c>
      <c r="B712" s="93" t="s">
        <v>2820</v>
      </c>
      <c r="C712" s="219">
        <v>0.26022000000000001</v>
      </c>
      <c r="D712" s="219">
        <v>0.10030600000000001</v>
      </c>
      <c r="E712" s="220" t="s">
        <v>1474</v>
      </c>
      <c r="F712" s="220">
        <v>18.266300000000001</v>
      </c>
      <c r="G712" s="220">
        <v>18.296399999999998</v>
      </c>
      <c r="H712" s="220">
        <v>17.930800000000001</v>
      </c>
      <c r="I712" s="221" t="s">
        <v>1474</v>
      </c>
      <c r="J712" s="221" t="s">
        <v>1474</v>
      </c>
      <c r="K712" s="221" t="s">
        <v>1474</v>
      </c>
      <c r="L712" s="221">
        <v>18.796399999999998</v>
      </c>
      <c r="M712" s="222">
        <v>1</v>
      </c>
      <c r="N712" s="222">
        <v>1</v>
      </c>
      <c r="O712" s="222">
        <v>1</v>
      </c>
      <c r="P712" s="222">
        <v>4.8</v>
      </c>
      <c r="Q712" s="222">
        <v>793.5</v>
      </c>
      <c r="R712" s="222">
        <v>85326.1</v>
      </c>
    </row>
    <row r="713" spans="1:18" x14ac:dyDescent="0.15">
      <c r="A713" s="223" t="s">
        <v>2821</v>
      </c>
      <c r="B713" s="93" t="s">
        <v>2822</v>
      </c>
      <c r="C713" s="219">
        <v>0.259988</v>
      </c>
      <c r="D713" s="219">
        <v>1.0264899999999999</v>
      </c>
      <c r="E713" s="220">
        <v>21.772200000000002</v>
      </c>
      <c r="F713" s="220">
        <v>21.577500000000001</v>
      </c>
      <c r="G713" s="220">
        <v>21.031400000000001</v>
      </c>
      <c r="H713" s="220">
        <v>21.396999999999998</v>
      </c>
      <c r="I713" s="221">
        <v>21.171800000000001</v>
      </c>
      <c r="J713" s="221">
        <v>21.174199999999999</v>
      </c>
      <c r="K713" s="221">
        <v>21.22</v>
      </c>
      <c r="L713" s="221">
        <v>21.071899999999999</v>
      </c>
      <c r="M713" s="222">
        <v>9</v>
      </c>
      <c r="N713" s="222">
        <v>9</v>
      </c>
      <c r="O713" s="222">
        <v>9</v>
      </c>
      <c r="P713" s="222">
        <v>5.0999999999999996</v>
      </c>
      <c r="Q713" s="222">
        <v>2167</v>
      </c>
      <c r="R713" s="222">
        <v>250309</v>
      </c>
    </row>
    <row r="714" spans="1:18" x14ac:dyDescent="0.15">
      <c r="A714" s="223" t="s">
        <v>2823</v>
      </c>
      <c r="B714" s="93" t="s">
        <v>2824</v>
      </c>
      <c r="C714" s="219">
        <v>0.25906499999999999</v>
      </c>
      <c r="D714" s="219">
        <v>2.0091299999999999</v>
      </c>
      <c r="E714" s="220">
        <v>24.3019</v>
      </c>
      <c r="F714" s="220">
        <v>24.536899999999999</v>
      </c>
      <c r="G714" s="220">
        <v>24.685700000000001</v>
      </c>
      <c r="H714" s="220">
        <v>24.8675</v>
      </c>
      <c r="I714" s="221">
        <v>25.473500000000001</v>
      </c>
      <c r="J714" s="221">
        <v>25.6358</v>
      </c>
      <c r="K714" s="221">
        <v>25.374300000000002</v>
      </c>
      <c r="L714" s="221">
        <v>25.4863</v>
      </c>
      <c r="M714" s="222">
        <v>19</v>
      </c>
      <c r="N714" s="222">
        <v>17</v>
      </c>
      <c r="O714" s="222">
        <v>17</v>
      </c>
      <c r="P714" s="222">
        <v>53.6</v>
      </c>
      <c r="Q714" s="222">
        <v>405</v>
      </c>
      <c r="R714" s="222">
        <v>45857.4</v>
      </c>
    </row>
    <row r="715" spans="1:18" x14ac:dyDescent="0.15">
      <c r="A715" s="223" t="s">
        <v>2825</v>
      </c>
      <c r="B715" s="93" t="s">
        <v>2826</v>
      </c>
      <c r="C715" s="219">
        <v>0.25890000000000002</v>
      </c>
      <c r="D715" s="219">
        <v>0.35582900000000001</v>
      </c>
      <c r="E715" s="220">
        <v>21.867599999999999</v>
      </c>
      <c r="F715" s="220">
        <v>21.1966</v>
      </c>
      <c r="G715" s="220">
        <v>20.889600000000002</v>
      </c>
      <c r="H715" s="220">
        <v>20.162800000000001</v>
      </c>
      <c r="I715" s="221">
        <v>20.805700000000002</v>
      </c>
      <c r="J715" s="221">
        <v>21.7042</v>
      </c>
      <c r="K715" s="221">
        <v>21.886800000000001</v>
      </c>
      <c r="L715" s="221">
        <v>21.443300000000001</v>
      </c>
      <c r="M715" s="222">
        <v>3</v>
      </c>
      <c r="N715" s="222">
        <v>3</v>
      </c>
      <c r="O715" s="222">
        <v>3</v>
      </c>
      <c r="P715" s="222">
        <v>34.5</v>
      </c>
      <c r="Q715" s="222">
        <v>139</v>
      </c>
      <c r="R715" s="222">
        <v>15168.6</v>
      </c>
    </row>
    <row r="716" spans="1:18" x14ac:dyDescent="0.15">
      <c r="A716" s="223" t="s">
        <v>2827</v>
      </c>
      <c r="B716" s="93" t="s">
        <v>2828</v>
      </c>
      <c r="C716" s="219">
        <v>0.25814799999999999</v>
      </c>
      <c r="D716" s="219">
        <v>0.390544</v>
      </c>
      <c r="E716" s="220">
        <v>25.472799999999999</v>
      </c>
      <c r="F716" s="220">
        <v>26.502800000000001</v>
      </c>
      <c r="G716" s="220">
        <v>26.489100000000001</v>
      </c>
      <c r="H716" s="220">
        <v>26.623799999999999</v>
      </c>
      <c r="I716" s="221">
        <v>26.048100000000002</v>
      </c>
      <c r="J716" s="221">
        <v>26.255099999999999</v>
      </c>
      <c r="K716" s="221">
        <v>27.015699999999999</v>
      </c>
      <c r="L716" s="221">
        <v>26.7806</v>
      </c>
      <c r="M716" s="222">
        <v>14</v>
      </c>
      <c r="N716" s="222">
        <v>14</v>
      </c>
      <c r="O716" s="222">
        <v>14</v>
      </c>
      <c r="P716" s="222">
        <v>70.5</v>
      </c>
      <c r="Q716" s="222">
        <v>227</v>
      </c>
      <c r="R716" s="222">
        <v>25242.3</v>
      </c>
    </row>
    <row r="717" spans="1:18" x14ac:dyDescent="0.15">
      <c r="A717" s="223" t="s">
        <v>2829</v>
      </c>
      <c r="B717" s="93" t="s">
        <v>2830</v>
      </c>
      <c r="C717" s="219">
        <v>0.25750499999999998</v>
      </c>
      <c r="D717" s="219">
        <v>0.28739500000000001</v>
      </c>
      <c r="E717" s="220">
        <v>26.071400000000001</v>
      </c>
      <c r="F717" s="220">
        <v>24.835999999999999</v>
      </c>
      <c r="G717" s="220">
        <v>24.588000000000001</v>
      </c>
      <c r="H717" s="220">
        <v>23.997699999999998</v>
      </c>
      <c r="I717" s="221">
        <v>25.1008</v>
      </c>
      <c r="J717" s="221">
        <v>25.654299999999999</v>
      </c>
      <c r="K717" s="221">
        <v>25.888200000000001</v>
      </c>
      <c r="L717" s="221">
        <v>25.097300000000001</v>
      </c>
      <c r="M717" s="222">
        <v>13</v>
      </c>
      <c r="N717" s="222">
        <v>13</v>
      </c>
      <c r="O717" s="222">
        <v>13</v>
      </c>
      <c r="P717" s="222">
        <v>58</v>
      </c>
      <c r="Q717" s="222">
        <v>255</v>
      </c>
      <c r="R717" s="222">
        <v>28572.6</v>
      </c>
    </row>
    <row r="718" spans="1:18" x14ac:dyDescent="0.15">
      <c r="A718" s="223" t="s">
        <v>2831</v>
      </c>
      <c r="B718" s="93" t="s">
        <v>2832</v>
      </c>
      <c r="C718" s="219">
        <v>0.25510500000000003</v>
      </c>
      <c r="D718" s="219">
        <v>0.38098500000000002</v>
      </c>
      <c r="E718" s="220">
        <v>22.9834</v>
      </c>
      <c r="F718" s="220">
        <v>22.037500000000001</v>
      </c>
      <c r="G718" s="220">
        <v>23.028400000000001</v>
      </c>
      <c r="H718" s="220">
        <v>22.9267</v>
      </c>
      <c r="I718" s="221">
        <v>23.2713</v>
      </c>
      <c r="J718" s="221">
        <v>23.835899999999999</v>
      </c>
      <c r="K718" s="221">
        <v>23.714700000000001</v>
      </c>
      <c r="L718" s="221">
        <v>22.996500000000001</v>
      </c>
      <c r="M718" s="222">
        <v>8</v>
      </c>
      <c r="N718" s="222">
        <v>8</v>
      </c>
      <c r="O718" s="222">
        <v>8</v>
      </c>
      <c r="P718" s="222">
        <v>16.2</v>
      </c>
      <c r="Q718" s="222">
        <v>708</v>
      </c>
      <c r="R718" s="222">
        <v>80496.600000000006</v>
      </c>
    </row>
    <row r="719" spans="1:18" x14ac:dyDescent="0.15">
      <c r="A719" s="223" t="s">
        <v>2706</v>
      </c>
      <c r="B719" s="93" t="s">
        <v>2707</v>
      </c>
      <c r="C719" s="219">
        <v>0.25198999999999999</v>
      </c>
      <c r="D719" s="219">
        <v>0.75254600000000005</v>
      </c>
      <c r="E719" s="220">
        <v>24.727</v>
      </c>
      <c r="F719" s="220">
        <v>24.761099999999999</v>
      </c>
      <c r="G719" s="220">
        <v>24.850999999999999</v>
      </c>
      <c r="H719" s="220">
        <v>24.950299999999999</v>
      </c>
      <c r="I719" s="221">
        <v>24.588999999999999</v>
      </c>
      <c r="J719" s="221">
        <v>24.511600000000001</v>
      </c>
      <c r="K719" s="221">
        <v>24.263300000000001</v>
      </c>
      <c r="L719" s="221">
        <v>24.177700000000002</v>
      </c>
      <c r="M719" s="222">
        <v>23</v>
      </c>
      <c r="N719" s="222">
        <v>23</v>
      </c>
      <c r="O719" s="222">
        <v>23</v>
      </c>
      <c r="P719" s="222">
        <v>27.9</v>
      </c>
      <c r="Q719" s="222">
        <v>919</v>
      </c>
      <c r="R719" s="222">
        <v>102949</v>
      </c>
    </row>
    <row r="720" spans="1:18" x14ac:dyDescent="0.15">
      <c r="A720" s="223" t="s">
        <v>2708</v>
      </c>
      <c r="B720" s="93" t="s">
        <v>2709</v>
      </c>
      <c r="C720" s="219">
        <v>0.251166</v>
      </c>
      <c r="D720" s="219">
        <v>0.16284699999999999</v>
      </c>
      <c r="E720" s="220" t="s">
        <v>1474</v>
      </c>
      <c r="F720" s="220" t="s">
        <v>1474</v>
      </c>
      <c r="G720" s="220" t="s">
        <v>1474</v>
      </c>
      <c r="H720" s="220" t="s">
        <v>1474</v>
      </c>
      <c r="I720" s="221">
        <v>17.835599999999999</v>
      </c>
      <c r="J720" s="221" t="s">
        <v>1474</v>
      </c>
      <c r="K720" s="221">
        <v>17.7257</v>
      </c>
      <c r="L720" s="221">
        <v>17.7437</v>
      </c>
      <c r="M720" s="222">
        <v>1</v>
      </c>
      <c r="N720" s="222">
        <v>1</v>
      </c>
      <c r="O720" s="222">
        <v>1</v>
      </c>
      <c r="P720" s="222">
        <v>2.2999999999999998</v>
      </c>
      <c r="Q720" s="222">
        <v>449</v>
      </c>
      <c r="R720" s="222">
        <v>50806.8</v>
      </c>
    </row>
    <row r="721" spans="1:18" x14ac:dyDescent="0.15">
      <c r="A721" s="223" t="s">
        <v>2710</v>
      </c>
      <c r="B721" s="93" t="s">
        <v>2711</v>
      </c>
      <c r="C721" s="219">
        <v>0.24663599999999999</v>
      </c>
      <c r="D721" s="219">
        <v>0.191803</v>
      </c>
      <c r="E721" s="220" t="s">
        <v>1474</v>
      </c>
      <c r="F721" s="220" t="s">
        <v>1474</v>
      </c>
      <c r="G721" s="220" t="s">
        <v>1474</v>
      </c>
      <c r="H721" s="220">
        <v>17.522200000000002</v>
      </c>
      <c r="I721" s="221" t="s">
        <v>1474</v>
      </c>
      <c r="J721" s="221" t="s">
        <v>1474</v>
      </c>
      <c r="K721" s="221">
        <v>16.834700000000002</v>
      </c>
      <c r="L721" s="221" t="s">
        <v>1474</v>
      </c>
      <c r="M721" s="222">
        <v>1</v>
      </c>
      <c r="N721" s="222">
        <v>1</v>
      </c>
      <c r="O721" s="222">
        <v>1</v>
      </c>
      <c r="P721" s="222">
        <v>6.1</v>
      </c>
      <c r="Q721" s="222">
        <v>245</v>
      </c>
      <c r="R721" s="222">
        <v>25308.799999999999</v>
      </c>
    </row>
    <row r="722" spans="1:18" x14ac:dyDescent="0.15">
      <c r="A722" s="223" t="s">
        <v>2712</v>
      </c>
      <c r="B722" s="93" t="s">
        <v>2713</v>
      </c>
      <c r="C722" s="219">
        <v>0.24612899999999999</v>
      </c>
      <c r="D722" s="219">
        <v>0.22006700000000001</v>
      </c>
      <c r="E722" s="220">
        <v>20.863900000000001</v>
      </c>
      <c r="F722" s="220">
        <v>16.634799999999998</v>
      </c>
      <c r="G722" s="220">
        <v>21.073899999999998</v>
      </c>
      <c r="H722" s="220" t="s">
        <v>1474</v>
      </c>
      <c r="I722" s="221" t="s">
        <v>1474</v>
      </c>
      <c r="J722" s="221" t="s">
        <v>1474</v>
      </c>
      <c r="K722" s="221">
        <v>16.994900000000001</v>
      </c>
      <c r="L722" s="221" t="s">
        <v>1474</v>
      </c>
      <c r="M722" s="222">
        <v>2</v>
      </c>
      <c r="N722" s="222">
        <v>2</v>
      </c>
      <c r="O722" s="222">
        <v>2</v>
      </c>
      <c r="P722" s="222">
        <v>8.9</v>
      </c>
      <c r="Q722" s="222">
        <v>369</v>
      </c>
      <c r="R722" s="222">
        <v>41720.9</v>
      </c>
    </row>
    <row r="723" spans="1:18" x14ac:dyDescent="0.15">
      <c r="A723" s="223" t="s">
        <v>2714</v>
      </c>
      <c r="B723" s="93" t="s">
        <v>2715</v>
      </c>
      <c r="C723" s="219">
        <v>0.24204300000000001</v>
      </c>
      <c r="D723" s="219">
        <v>0.70439499999999999</v>
      </c>
      <c r="E723" s="220">
        <v>26.928599999999999</v>
      </c>
      <c r="F723" s="220">
        <v>28.209</v>
      </c>
      <c r="G723" s="220">
        <v>28.234500000000001</v>
      </c>
      <c r="H723" s="220">
        <v>28.314900000000002</v>
      </c>
      <c r="I723" s="221">
        <v>26.801200000000001</v>
      </c>
      <c r="J723" s="221">
        <v>26.829799999999999</v>
      </c>
      <c r="K723" s="221">
        <v>26.463699999999999</v>
      </c>
      <c r="L723" s="221">
        <v>26.494900000000001</v>
      </c>
      <c r="M723" s="222">
        <v>24</v>
      </c>
      <c r="N723" s="222">
        <v>24</v>
      </c>
      <c r="O723" s="222">
        <v>24</v>
      </c>
      <c r="P723" s="222">
        <v>50.1</v>
      </c>
      <c r="Q723" s="222">
        <v>543</v>
      </c>
      <c r="R723" s="222">
        <v>61871.4</v>
      </c>
    </row>
    <row r="724" spans="1:18" x14ac:dyDescent="0.15">
      <c r="A724" s="223" t="s">
        <v>2716</v>
      </c>
      <c r="B724" s="93" t="s">
        <v>2717</v>
      </c>
      <c r="C724" s="219">
        <v>0.241123</v>
      </c>
      <c r="D724" s="219">
        <v>0.16353400000000001</v>
      </c>
      <c r="E724" s="220">
        <v>25.007999999999999</v>
      </c>
      <c r="F724" s="220">
        <v>23.489000000000001</v>
      </c>
      <c r="G724" s="220">
        <v>22.3765</v>
      </c>
      <c r="H724" s="220">
        <v>22.020299999999999</v>
      </c>
      <c r="I724" s="221">
        <v>23.976400000000002</v>
      </c>
      <c r="J724" s="221">
        <v>22.412700000000001</v>
      </c>
      <c r="K724" s="221">
        <v>22.5305</v>
      </c>
      <c r="L724" s="221">
        <v>21.526700000000002</v>
      </c>
      <c r="M724" s="222">
        <v>8</v>
      </c>
      <c r="N724" s="222">
        <v>8</v>
      </c>
      <c r="O724" s="222">
        <v>8</v>
      </c>
      <c r="P724" s="222">
        <v>62</v>
      </c>
      <c r="Q724" s="222">
        <v>184</v>
      </c>
      <c r="R724" s="222">
        <v>19839.099999999999</v>
      </c>
    </row>
    <row r="725" spans="1:18" x14ac:dyDescent="0.15">
      <c r="A725" s="223" t="s">
        <v>2718</v>
      </c>
      <c r="B725" s="93" t="s">
        <v>2719</v>
      </c>
      <c r="C725" s="219">
        <v>0.241039</v>
      </c>
      <c r="D725" s="219">
        <v>0.111747</v>
      </c>
      <c r="E725" s="220" t="s">
        <v>1474</v>
      </c>
      <c r="F725" s="220">
        <v>17.561599999999999</v>
      </c>
      <c r="G725" s="220" t="s">
        <v>1474</v>
      </c>
      <c r="H725" s="220">
        <v>17.486799999999999</v>
      </c>
      <c r="I725" s="221">
        <v>17.917100000000001</v>
      </c>
      <c r="J725" s="221">
        <v>17.237300000000001</v>
      </c>
      <c r="K725" s="221">
        <v>16.5321</v>
      </c>
      <c r="L725" s="221" t="s">
        <v>1474</v>
      </c>
      <c r="M725" s="222">
        <v>2</v>
      </c>
      <c r="N725" s="222">
        <v>2</v>
      </c>
      <c r="O725" s="222">
        <v>2</v>
      </c>
      <c r="P725" s="222">
        <v>3.6</v>
      </c>
      <c r="Q725" s="222">
        <v>803.5</v>
      </c>
      <c r="R725" s="222">
        <v>91873.9</v>
      </c>
    </row>
    <row r="726" spans="1:18" x14ac:dyDescent="0.15">
      <c r="A726" s="223" t="s">
        <v>2720</v>
      </c>
      <c r="B726" s="93" t="s">
        <v>2838</v>
      </c>
      <c r="C726" s="219">
        <v>0.24023</v>
      </c>
      <c r="D726" s="219">
        <v>0.85014900000000004</v>
      </c>
      <c r="E726" s="220">
        <v>23.926200000000001</v>
      </c>
      <c r="F726" s="220">
        <v>23.859300000000001</v>
      </c>
      <c r="G726" s="220">
        <v>23.987500000000001</v>
      </c>
      <c r="H726" s="220">
        <v>24.1128</v>
      </c>
      <c r="I726" s="221">
        <v>24.561900000000001</v>
      </c>
      <c r="J726" s="221">
        <v>24.804099999999998</v>
      </c>
      <c r="K726" s="221">
        <v>25.021899999999999</v>
      </c>
      <c r="L726" s="221">
        <v>24.396799999999999</v>
      </c>
      <c r="M726" s="222">
        <v>29</v>
      </c>
      <c r="N726" s="222">
        <v>29</v>
      </c>
      <c r="O726" s="222">
        <v>29</v>
      </c>
      <c r="P726" s="222">
        <v>35.6</v>
      </c>
      <c r="Q726" s="222">
        <v>975</v>
      </c>
      <c r="R726" s="222">
        <v>110399</v>
      </c>
    </row>
    <row r="727" spans="1:18" x14ac:dyDescent="0.15">
      <c r="A727" s="223" t="s">
        <v>2839</v>
      </c>
      <c r="B727" s="93" t="s">
        <v>2840</v>
      </c>
      <c r="C727" s="219">
        <v>0.24016000000000001</v>
      </c>
      <c r="D727" s="219">
        <v>1.1607400000000001</v>
      </c>
      <c r="E727" s="220">
        <v>28.203099999999999</v>
      </c>
      <c r="F727" s="220">
        <v>28.539400000000001</v>
      </c>
      <c r="G727" s="220">
        <v>28.4208</v>
      </c>
      <c r="H727" s="220">
        <v>28.361899999999999</v>
      </c>
      <c r="I727" s="221">
        <v>28.129000000000001</v>
      </c>
      <c r="J727" s="221">
        <v>28.018799999999999</v>
      </c>
      <c r="K727" s="221">
        <v>27.972300000000001</v>
      </c>
      <c r="L727" s="221">
        <v>27.927299999999999</v>
      </c>
      <c r="M727" s="222">
        <v>13</v>
      </c>
      <c r="N727" s="222">
        <v>13</v>
      </c>
      <c r="O727" s="222">
        <v>11</v>
      </c>
      <c r="P727" s="222">
        <v>66.7</v>
      </c>
      <c r="Q727" s="222">
        <v>141</v>
      </c>
      <c r="R727" s="222">
        <v>14981.3</v>
      </c>
    </row>
    <row r="728" spans="1:18" x14ac:dyDescent="0.15">
      <c r="A728" s="223" t="s">
        <v>2841</v>
      </c>
      <c r="B728" s="93" t="s">
        <v>2842</v>
      </c>
      <c r="C728" s="219">
        <v>0.23910500000000001</v>
      </c>
      <c r="D728" s="219">
        <v>9.1895400000000002E-2</v>
      </c>
      <c r="E728" s="220">
        <v>18.669899999999998</v>
      </c>
      <c r="F728" s="220">
        <v>19.1997</v>
      </c>
      <c r="G728" s="220">
        <v>19.2212</v>
      </c>
      <c r="H728" s="220">
        <v>19.924299999999999</v>
      </c>
      <c r="I728" s="221">
        <v>19.1813</v>
      </c>
      <c r="J728" s="221">
        <v>19.200600000000001</v>
      </c>
      <c r="K728" s="221">
        <v>19.097899999999999</v>
      </c>
      <c r="L728" s="221">
        <v>19.612500000000001</v>
      </c>
      <c r="M728" s="222">
        <v>2</v>
      </c>
      <c r="N728" s="222">
        <v>2</v>
      </c>
      <c r="O728" s="222">
        <v>2</v>
      </c>
      <c r="P728" s="222">
        <v>6.2</v>
      </c>
      <c r="Q728" s="222">
        <v>406</v>
      </c>
      <c r="R728" s="222">
        <v>46140.800000000003</v>
      </c>
    </row>
    <row r="729" spans="1:18" x14ac:dyDescent="0.15">
      <c r="A729" s="223" t="s">
        <v>2843</v>
      </c>
      <c r="B729" s="93" t="s">
        <v>2844</v>
      </c>
      <c r="C729" s="219">
        <v>0.238617</v>
      </c>
      <c r="D729" s="219">
        <v>0.85864099999999999</v>
      </c>
      <c r="E729" s="220">
        <v>23.560199999999998</v>
      </c>
      <c r="F729" s="220">
        <v>23.322900000000001</v>
      </c>
      <c r="G729" s="220">
        <v>23.385100000000001</v>
      </c>
      <c r="H729" s="220">
        <v>23.609200000000001</v>
      </c>
      <c r="I729" s="221">
        <v>24.037700000000001</v>
      </c>
      <c r="J729" s="221">
        <v>24.529599999999999</v>
      </c>
      <c r="K729" s="221">
        <v>24.403700000000001</v>
      </c>
      <c r="L729" s="221">
        <v>23.964600000000001</v>
      </c>
      <c r="M729" s="222">
        <v>18</v>
      </c>
      <c r="N729" s="222">
        <v>18</v>
      </c>
      <c r="O729" s="222">
        <v>18</v>
      </c>
      <c r="P729" s="222">
        <v>24.3</v>
      </c>
      <c r="Q729" s="222">
        <v>983</v>
      </c>
      <c r="R729" s="222">
        <v>109004</v>
      </c>
    </row>
    <row r="730" spans="1:18" x14ac:dyDescent="0.15">
      <c r="A730" s="223" t="s">
        <v>2845</v>
      </c>
      <c r="B730" s="93" t="s">
        <v>2846</v>
      </c>
      <c r="C730" s="219">
        <v>0.238035</v>
      </c>
      <c r="D730" s="219">
        <v>1.60975</v>
      </c>
      <c r="E730" s="220">
        <v>26.126100000000001</v>
      </c>
      <c r="F730" s="220">
        <v>25.791499999999999</v>
      </c>
      <c r="G730" s="220">
        <v>25.489799999999999</v>
      </c>
      <c r="H730" s="220">
        <v>25.759499999999999</v>
      </c>
      <c r="I730" s="221">
        <v>25.925699999999999</v>
      </c>
      <c r="J730" s="221">
        <v>26.214400000000001</v>
      </c>
      <c r="K730" s="221">
        <v>25.9024</v>
      </c>
      <c r="L730" s="221">
        <v>26.0946</v>
      </c>
      <c r="M730" s="222">
        <v>19</v>
      </c>
      <c r="N730" s="222">
        <v>19</v>
      </c>
      <c r="O730" s="222">
        <v>18</v>
      </c>
      <c r="P730" s="222">
        <v>48.9</v>
      </c>
      <c r="Q730" s="222">
        <v>495</v>
      </c>
      <c r="R730" s="222">
        <v>53525.5</v>
      </c>
    </row>
    <row r="731" spans="1:18" x14ac:dyDescent="0.15">
      <c r="A731" s="223" t="s">
        <v>2847</v>
      </c>
      <c r="B731" s="93" t="s">
        <v>2848</v>
      </c>
      <c r="C731" s="219">
        <v>0.23740800000000001</v>
      </c>
      <c r="D731" s="219">
        <v>0.342775</v>
      </c>
      <c r="E731" s="220">
        <v>21.5991</v>
      </c>
      <c r="F731" s="220">
        <v>21.792000000000002</v>
      </c>
      <c r="G731" s="220">
        <v>21.302199999999999</v>
      </c>
      <c r="H731" s="220">
        <v>21.939900000000002</v>
      </c>
      <c r="I731" s="221">
        <v>21.468900000000001</v>
      </c>
      <c r="J731" s="221">
        <v>21.6129</v>
      </c>
      <c r="K731" s="221">
        <v>21.0825</v>
      </c>
      <c r="L731" s="221">
        <v>21.904199999999999</v>
      </c>
      <c r="M731" s="222">
        <v>7</v>
      </c>
      <c r="N731" s="222">
        <v>7</v>
      </c>
      <c r="O731" s="222">
        <v>7</v>
      </c>
      <c r="P731" s="222">
        <v>5.9</v>
      </c>
      <c r="Q731" s="222">
        <v>1625</v>
      </c>
      <c r="R731" s="222">
        <v>180537</v>
      </c>
    </row>
    <row r="732" spans="1:18" x14ac:dyDescent="0.15">
      <c r="A732" s="223" t="s">
        <v>2849</v>
      </c>
      <c r="B732" s="93" t="s">
        <v>2850</v>
      </c>
      <c r="C732" s="219">
        <v>0.23656099999999999</v>
      </c>
      <c r="D732" s="219">
        <v>0.14913299999999999</v>
      </c>
      <c r="E732" s="220" t="s">
        <v>1474</v>
      </c>
      <c r="F732" s="220" t="s">
        <v>1474</v>
      </c>
      <c r="G732" s="220">
        <v>15.4034</v>
      </c>
      <c r="H732" s="220" t="s">
        <v>1474</v>
      </c>
      <c r="I732" s="221">
        <v>15.4558</v>
      </c>
      <c r="J732" s="221">
        <v>15.5406</v>
      </c>
      <c r="K732" s="221" t="s">
        <v>1474</v>
      </c>
      <c r="L732" s="221">
        <v>15.3826</v>
      </c>
      <c r="M732" s="222">
        <v>1</v>
      </c>
      <c r="N732" s="222">
        <v>1</v>
      </c>
      <c r="O732" s="222">
        <v>1</v>
      </c>
      <c r="P732" s="222">
        <v>5.7</v>
      </c>
      <c r="Q732" s="222">
        <v>174</v>
      </c>
      <c r="R732" s="222">
        <v>19777</v>
      </c>
    </row>
    <row r="733" spans="1:18" x14ac:dyDescent="0.15">
      <c r="A733" s="223" t="s">
        <v>2851</v>
      </c>
      <c r="B733" s="93" t="s">
        <v>2852</v>
      </c>
      <c r="C733" s="219">
        <v>0.23591999999999999</v>
      </c>
      <c r="D733" s="219">
        <v>0.24488199999999999</v>
      </c>
      <c r="E733" s="220">
        <v>26.5581</v>
      </c>
      <c r="F733" s="220">
        <v>25.0702</v>
      </c>
      <c r="G733" s="220">
        <v>24.851099999999999</v>
      </c>
      <c r="H733" s="220">
        <v>24.408100000000001</v>
      </c>
      <c r="I733" s="221">
        <v>25.6831</v>
      </c>
      <c r="J733" s="221">
        <v>26.2273</v>
      </c>
      <c r="K733" s="221">
        <v>26.277200000000001</v>
      </c>
      <c r="L733" s="221">
        <v>25.932300000000001</v>
      </c>
      <c r="M733" s="222">
        <v>22</v>
      </c>
      <c r="N733" s="222">
        <v>22</v>
      </c>
      <c r="O733" s="222">
        <v>22</v>
      </c>
      <c r="P733" s="222">
        <v>76.099999999999994</v>
      </c>
      <c r="Q733" s="222">
        <v>276</v>
      </c>
      <c r="R733" s="222">
        <v>31253.200000000001</v>
      </c>
    </row>
    <row r="734" spans="1:18" x14ac:dyDescent="0.15">
      <c r="A734" s="223" t="s">
        <v>2853</v>
      </c>
      <c r="B734" s="93" t="s">
        <v>2854</v>
      </c>
      <c r="C734" s="219">
        <v>0.23396500000000001</v>
      </c>
      <c r="D734" s="219">
        <v>0.44477699999999998</v>
      </c>
      <c r="E734" s="220">
        <v>22.729700000000001</v>
      </c>
      <c r="F734" s="220">
        <v>23.627500000000001</v>
      </c>
      <c r="G734" s="220">
        <v>23.7547</v>
      </c>
      <c r="H734" s="220">
        <v>23.744</v>
      </c>
      <c r="I734" s="221">
        <v>22.8445</v>
      </c>
      <c r="J734" s="221">
        <v>22.880299999999998</v>
      </c>
      <c r="K734" s="221">
        <v>22.955500000000001</v>
      </c>
      <c r="L734" s="221">
        <v>22.253599999999999</v>
      </c>
      <c r="M734" s="222">
        <v>14</v>
      </c>
      <c r="N734" s="222">
        <v>14</v>
      </c>
      <c r="O734" s="222">
        <v>14</v>
      </c>
      <c r="P734" s="222">
        <v>51.3</v>
      </c>
      <c r="Q734" s="222">
        <v>308</v>
      </c>
      <c r="R734" s="222">
        <v>34050.300000000003</v>
      </c>
    </row>
    <row r="735" spans="1:18" x14ac:dyDescent="0.15">
      <c r="A735" s="223" t="s">
        <v>2855</v>
      </c>
      <c r="B735" s="93" t="s">
        <v>2855</v>
      </c>
      <c r="C735" s="219">
        <v>0.233732</v>
      </c>
      <c r="D735" s="219">
        <v>0.58363299999999996</v>
      </c>
      <c r="E735" s="220">
        <v>24.5945</v>
      </c>
      <c r="F735" s="220">
        <v>23.808199999999999</v>
      </c>
      <c r="G735" s="220">
        <v>23.6633</v>
      </c>
      <c r="H735" s="220">
        <v>23.145299999999999</v>
      </c>
      <c r="I735" s="221">
        <v>23.9407</v>
      </c>
      <c r="J735" s="221">
        <v>24.542200000000001</v>
      </c>
      <c r="K735" s="221">
        <v>24.0184</v>
      </c>
      <c r="L735" s="221">
        <v>23.7044</v>
      </c>
      <c r="M735" s="222">
        <v>10</v>
      </c>
      <c r="N735" s="222">
        <v>10</v>
      </c>
      <c r="O735" s="222">
        <v>10</v>
      </c>
      <c r="P735" s="222">
        <v>25.8</v>
      </c>
      <c r="Q735" s="222">
        <v>414</v>
      </c>
      <c r="R735" s="222">
        <v>46509.2</v>
      </c>
    </row>
    <row r="736" spans="1:18" x14ac:dyDescent="0.15">
      <c r="A736" s="223" t="s">
        <v>2856</v>
      </c>
      <c r="B736" s="93" t="s">
        <v>2857</v>
      </c>
      <c r="C736" s="219">
        <v>0.23267599999999999</v>
      </c>
      <c r="D736" s="219">
        <v>0.320606</v>
      </c>
      <c r="E736" s="220">
        <v>19.570399999999999</v>
      </c>
      <c r="F736" s="220">
        <v>19.547599999999999</v>
      </c>
      <c r="G736" s="220">
        <v>20.056699999999999</v>
      </c>
      <c r="H736" s="220">
        <v>19.827500000000001</v>
      </c>
      <c r="I736" s="221">
        <v>19.716899999999999</v>
      </c>
      <c r="J736" s="221">
        <v>20.192399999999999</v>
      </c>
      <c r="K736" s="221">
        <v>20.013500000000001</v>
      </c>
      <c r="L736" s="221">
        <v>20.087700000000002</v>
      </c>
      <c r="M736" s="222">
        <v>3</v>
      </c>
      <c r="N736" s="222">
        <v>3</v>
      </c>
      <c r="O736" s="222">
        <v>3</v>
      </c>
      <c r="P736" s="222">
        <v>4.0999999999999996</v>
      </c>
      <c r="Q736" s="222">
        <v>986</v>
      </c>
      <c r="R736" s="222">
        <v>108615</v>
      </c>
    </row>
    <row r="737" spans="1:18" x14ac:dyDescent="0.15">
      <c r="A737" s="223" t="s">
        <v>2858</v>
      </c>
      <c r="B737" s="93" t="s">
        <v>2859</v>
      </c>
      <c r="C737" s="219">
        <v>0.23172000000000001</v>
      </c>
      <c r="D737" s="219">
        <v>0.65859000000000001</v>
      </c>
      <c r="E737" s="220">
        <v>21.3064</v>
      </c>
      <c r="F737" s="220">
        <v>21.539899999999999</v>
      </c>
      <c r="G737" s="220">
        <v>21.155100000000001</v>
      </c>
      <c r="H737" s="220">
        <v>21.585599999999999</v>
      </c>
      <c r="I737" s="221">
        <v>21.773499999999999</v>
      </c>
      <c r="J737" s="221">
        <v>21.9938</v>
      </c>
      <c r="K737" s="221">
        <v>21.765499999999999</v>
      </c>
      <c r="L737" s="221">
        <v>21.988499999999998</v>
      </c>
      <c r="M737" s="222">
        <v>7</v>
      </c>
      <c r="N737" s="222">
        <v>7</v>
      </c>
      <c r="O737" s="222">
        <v>7</v>
      </c>
      <c r="P737" s="222">
        <v>20.100000000000001</v>
      </c>
      <c r="Q737" s="222">
        <v>422</v>
      </c>
      <c r="R737" s="222">
        <v>47993.4</v>
      </c>
    </row>
    <row r="738" spans="1:18" x14ac:dyDescent="0.15">
      <c r="A738" s="223" t="s">
        <v>2860</v>
      </c>
      <c r="B738" s="93" t="s">
        <v>2861</v>
      </c>
      <c r="C738" s="219">
        <v>0.228905</v>
      </c>
      <c r="D738" s="219">
        <v>0.27696700000000002</v>
      </c>
      <c r="E738" s="220">
        <v>21.722899999999999</v>
      </c>
      <c r="F738" s="220">
        <v>21.1267</v>
      </c>
      <c r="G738" s="220">
        <v>21.527699999999999</v>
      </c>
      <c r="H738" s="220">
        <v>20.306100000000001</v>
      </c>
      <c r="I738" s="221">
        <v>23.092600000000001</v>
      </c>
      <c r="J738" s="221">
        <v>22.4299</v>
      </c>
      <c r="K738" s="221">
        <v>21.758199999999999</v>
      </c>
      <c r="L738" s="221">
        <v>21.877800000000001</v>
      </c>
      <c r="M738" s="222">
        <v>12</v>
      </c>
      <c r="N738" s="222">
        <v>12</v>
      </c>
      <c r="O738" s="222">
        <v>12</v>
      </c>
      <c r="P738" s="222">
        <v>24.6</v>
      </c>
      <c r="Q738" s="222">
        <v>641</v>
      </c>
      <c r="R738" s="222">
        <v>71811.5</v>
      </c>
    </row>
    <row r="739" spans="1:18" x14ac:dyDescent="0.15">
      <c r="A739" s="223" t="s">
        <v>2862</v>
      </c>
      <c r="B739" s="93" t="s">
        <v>2868</v>
      </c>
      <c r="C739" s="219">
        <v>0.22864999999999999</v>
      </c>
      <c r="D739" s="219">
        <v>0.63179600000000002</v>
      </c>
      <c r="E739" s="220">
        <v>20.838200000000001</v>
      </c>
      <c r="F739" s="220">
        <v>20.348700000000001</v>
      </c>
      <c r="G739" s="220">
        <v>20.0213</v>
      </c>
      <c r="H739" s="220">
        <v>20.366800000000001</v>
      </c>
      <c r="I739" s="221">
        <v>21.5885</v>
      </c>
      <c r="J739" s="221">
        <v>21.099599999999999</v>
      </c>
      <c r="K739" s="221">
        <v>21.687000000000001</v>
      </c>
      <c r="L739" s="221">
        <v>21.400500000000001</v>
      </c>
      <c r="M739" s="222">
        <v>6</v>
      </c>
      <c r="N739" s="222">
        <v>5</v>
      </c>
      <c r="O739" s="222">
        <v>5</v>
      </c>
      <c r="P739" s="222">
        <v>8.9</v>
      </c>
      <c r="Q739" s="222">
        <v>774</v>
      </c>
      <c r="R739" s="222">
        <v>89351.4</v>
      </c>
    </row>
    <row r="740" spans="1:18" x14ac:dyDescent="0.15">
      <c r="A740" s="223" t="s">
        <v>2869</v>
      </c>
      <c r="B740" s="93" t="s">
        <v>2870</v>
      </c>
      <c r="C740" s="219">
        <v>0.227717</v>
      </c>
      <c r="D740" s="219">
        <v>0.377081</v>
      </c>
      <c r="E740" s="220">
        <v>21.905799999999999</v>
      </c>
      <c r="F740" s="220">
        <v>21.6189</v>
      </c>
      <c r="G740" s="220">
        <v>21.5199</v>
      </c>
      <c r="H740" s="220">
        <v>21.088699999999999</v>
      </c>
      <c r="I740" s="221">
        <v>22.377500000000001</v>
      </c>
      <c r="J740" s="221">
        <v>21.8797</v>
      </c>
      <c r="K740" s="221">
        <v>21.923999999999999</v>
      </c>
      <c r="L740" s="221">
        <v>21.306899999999999</v>
      </c>
      <c r="M740" s="222">
        <v>9</v>
      </c>
      <c r="N740" s="222">
        <v>9</v>
      </c>
      <c r="O740" s="222">
        <v>9</v>
      </c>
      <c r="P740" s="222">
        <v>8.1999999999999993</v>
      </c>
      <c r="Q740" s="222">
        <v>1403</v>
      </c>
      <c r="R740" s="222">
        <v>150937</v>
      </c>
    </row>
    <row r="741" spans="1:18" x14ac:dyDescent="0.15">
      <c r="A741" s="223" t="s">
        <v>2871</v>
      </c>
      <c r="B741" s="93" t="s">
        <v>2872</v>
      </c>
      <c r="C741" s="219">
        <v>0.22658500000000001</v>
      </c>
      <c r="D741" s="219">
        <v>1.40219</v>
      </c>
      <c r="E741" s="220">
        <v>30.950600000000001</v>
      </c>
      <c r="F741" s="220">
        <v>30.310600000000001</v>
      </c>
      <c r="G741" s="220">
        <v>30.1431</v>
      </c>
      <c r="H741" s="220">
        <v>29.969000000000001</v>
      </c>
      <c r="I741" s="221">
        <v>30.827300000000001</v>
      </c>
      <c r="J741" s="221">
        <v>30.727399999999999</v>
      </c>
      <c r="K741" s="221">
        <v>31.048100000000002</v>
      </c>
      <c r="L741" s="221">
        <v>30.7119</v>
      </c>
      <c r="M741" s="222">
        <v>28</v>
      </c>
      <c r="N741" s="222">
        <v>28</v>
      </c>
      <c r="O741" s="222">
        <v>2</v>
      </c>
      <c r="P741" s="222">
        <v>66.099999999999994</v>
      </c>
      <c r="Q741" s="222">
        <v>368</v>
      </c>
      <c r="R741" s="222">
        <v>41046.5</v>
      </c>
    </row>
    <row r="742" spans="1:18" x14ac:dyDescent="0.15">
      <c r="A742" s="223" t="s">
        <v>2873</v>
      </c>
      <c r="B742" s="93" t="s">
        <v>2874</v>
      </c>
      <c r="C742" s="219">
        <v>0.226353</v>
      </c>
      <c r="D742" s="219">
        <v>0.52651800000000004</v>
      </c>
      <c r="E742" s="220">
        <v>25.767900000000001</v>
      </c>
      <c r="F742" s="220">
        <v>26.3218</v>
      </c>
      <c r="G742" s="220">
        <v>26.290400000000002</v>
      </c>
      <c r="H742" s="220">
        <v>26.497</v>
      </c>
      <c r="I742" s="221">
        <v>25.481000000000002</v>
      </c>
      <c r="J742" s="221">
        <v>25.907299999999999</v>
      </c>
      <c r="K742" s="221">
        <v>26.1646</v>
      </c>
      <c r="L742" s="221">
        <v>25.589200000000002</v>
      </c>
      <c r="M742" s="222">
        <v>19</v>
      </c>
      <c r="N742" s="222">
        <v>19</v>
      </c>
      <c r="O742" s="222">
        <v>19</v>
      </c>
      <c r="P742" s="222">
        <v>44.4</v>
      </c>
      <c r="Q742" s="222">
        <v>513</v>
      </c>
      <c r="R742" s="222">
        <v>58365.9</v>
      </c>
    </row>
    <row r="743" spans="1:18" x14ac:dyDescent="0.15">
      <c r="A743" s="223" t="s">
        <v>2875</v>
      </c>
      <c r="B743" s="93" t="s">
        <v>2737</v>
      </c>
      <c r="C743" s="219">
        <v>0.22614699999999999</v>
      </c>
      <c r="D743" s="219">
        <v>0.99825799999999998</v>
      </c>
      <c r="E743" s="220">
        <v>25.411000000000001</v>
      </c>
      <c r="F743" s="220">
        <v>25.1328</v>
      </c>
      <c r="G743" s="220">
        <v>25.593599999999999</v>
      </c>
      <c r="H743" s="220">
        <v>25.441600000000001</v>
      </c>
      <c r="I743" s="221">
        <v>25.465900000000001</v>
      </c>
      <c r="J743" s="221">
        <v>25.5169</v>
      </c>
      <c r="K743" s="221">
        <v>25.602499999999999</v>
      </c>
      <c r="L743" s="221">
        <v>25.27</v>
      </c>
      <c r="M743" s="222">
        <v>19</v>
      </c>
      <c r="N743" s="222">
        <v>19</v>
      </c>
      <c r="O743" s="222">
        <v>19</v>
      </c>
      <c r="P743" s="222">
        <v>52.4</v>
      </c>
      <c r="Q743" s="222">
        <v>328</v>
      </c>
      <c r="R743" s="222">
        <v>34389</v>
      </c>
    </row>
    <row r="744" spans="1:18" x14ac:dyDescent="0.15">
      <c r="A744" s="223" t="s">
        <v>2738</v>
      </c>
      <c r="B744" s="93" t="s">
        <v>2885</v>
      </c>
      <c r="C744" s="219">
        <v>0.22442100000000001</v>
      </c>
      <c r="D744" s="219">
        <v>1.7480500000000001</v>
      </c>
      <c r="E744" s="220">
        <v>26.561699999999998</v>
      </c>
      <c r="F744" s="220">
        <v>26.695599999999999</v>
      </c>
      <c r="G744" s="220">
        <v>26.233799999999999</v>
      </c>
      <c r="H744" s="220">
        <v>26.312200000000001</v>
      </c>
      <c r="I744" s="221">
        <v>26.991700000000002</v>
      </c>
      <c r="J744" s="221">
        <v>27.1692</v>
      </c>
      <c r="K744" s="221">
        <v>26.940300000000001</v>
      </c>
      <c r="L744" s="221">
        <v>27.0001</v>
      </c>
      <c r="M744" s="222">
        <v>50</v>
      </c>
      <c r="N744" s="222">
        <v>50</v>
      </c>
      <c r="O744" s="222">
        <v>50</v>
      </c>
      <c r="P744" s="222">
        <v>41</v>
      </c>
      <c r="Q744" s="222">
        <v>1301</v>
      </c>
      <c r="R744" s="222">
        <v>144276</v>
      </c>
    </row>
    <row r="745" spans="1:18" x14ac:dyDescent="0.15">
      <c r="A745" s="223" t="s">
        <v>2886</v>
      </c>
      <c r="B745" s="93" t="s">
        <v>2887</v>
      </c>
      <c r="C745" s="219">
        <v>0.22308</v>
      </c>
      <c r="D745" s="219">
        <v>0.39700299999999999</v>
      </c>
      <c r="E745" s="220">
        <v>17.875299999999999</v>
      </c>
      <c r="F745" s="220">
        <v>17.971699999999998</v>
      </c>
      <c r="G745" s="220">
        <v>17.614000000000001</v>
      </c>
      <c r="H745" s="220">
        <v>17.3171</v>
      </c>
      <c r="I745" s="221">
        <v>19.003399999999999</v>
      </c>
      <c r="J745" s="221">
        <v>18.988099999999999</v>
      </c>
      <c r="K745" s="221">
        <v>18.757100000000001</v>
      </c>
      <c r="L745" s="221">
        <v>18.713200000000001</v>
      </c>
      <c r="M745" s="222">
        <v>1</v>
      </c>
      <c r="N745" s="222">
        <v>1</v>
      </c>
      <c r="O745" s="222">
        <v>1</v>
      </c>
      <c r="P745" s="222">
        <v>7.8</v>
      </c>
      <c r="Q745" s="222">
        <v>154</v>
      </c>
      <c r="R745" s="222">
        <v>16582.400000000001</v>
      </c>
    </row>
    <row r="746" spans="1:18" x14ac:dyDescent="0.15">
      <c r="A746" s="223" t="s">
        <v>2888</v>
      </c>
      <c r="B746" s="93" t="s">
        <v>2889</v>
      </c>
      <c r="C746" s="219">
        <v>0.220198</v>
      </c>
      <c r="D746" s="219">
        <v>0.79793999999999998</v>
      </c>
      <c r="E746" s="220">
        <v>21.4878</v>
      </c>
      <c r="F746" s="220">
        <v>20.6371</v>
      </c>
      <c r="G746" s="220">
        <v>21.001300000000001</v>
      </c>
      <c r="H746" s="220">
        <v>20.971699999999998</v>
      </c>
      <c r="I746" s="221">
        <v>22.097799999999999</v>
      </c>
      <c r="J746" s="221">
        <v>22.539899999999999</v>
      </c>
      <c r="K746" s="221">
        <v>22.0609</v>
      </c>
      <c r="L746" s="221">
        <v>21.959299999999999</v>
      </c>
      <c r="M746" s="222">
        <v>6</v>
      </c>
      <c r="N746" s="222">
        <v>6</v>
      </c>
      <c r="O746" s="222">
        <v>6</v>
      </c>
      <c r="P746" s="222">
        <v>29.7</v>
      </c>
      <c r="Q746" s="222">
        <v>279</v>
      </c>
      <c r="R746" s="222">
        <v>31058.7</v>
      </c>
    </row>
    <row r="747" spans="1:18" x14ac:dyDescent="0.15">
      <c r="A747" s="223" t="s">
        <v>2890</v>
      </c>
      <c r="B747" s="93" t="s">
        <v>2891</v>
      </c>
      <c r="C747" s="219">
        <v>0.21686</v>
      </c>
      <c r="D747" s="219">
        <v>0.85738400000000003</v>
      </c>
      <c r="E747" s="220">
        <v>19.485700000000001</v>
      </c>
      <c r="F747" s="220">
        <v>18.7484</v>
      </c>
      <c r="G747" s="220">
        <v>18.733899999999998</v>
      </c>
      <c r="H747" s="220">
        <v>19.159700000000001</v>
      </c>
      <c r="I747" s="221">
        <v>19.453299999999999</v>
      </c>
      <c r="J747" s="221">
        <v>19.381599999999999</v>
      </c>
      <c r="K747" s="221">
        <v>19.546600000000002</v>
      </c>
      <c r="L747" s="221">
        <v>19.224399999999999</v>
      </c>
      <c r="M747" s="222">
        <v>3</v>
      </c>
      <c r="N747" s="222">
        <v>3</v>
      </c>
      <c r="O747" s="222">
        <v>3</v>
      </c>
      <c r="P747" s="222">
        <v>15</v>
      </c>
      <c r="Q747" s="222">
        <v>240</v>
      </c>
      <c r="R747" s="222">
        <v>26421.3</v>
      </c>
    </row>
    <row r="748" spans="1:18" x14ac:dyDescent="0.15">
      <c r="A748" s="223" t="s">
        <v>2892</v>
      </c>
      <c r="B748" s="93" t="s">
        <v>2893</v>
      </c>
      <c r="C748" s="219">
        <v>0.21646699999999999</v>
      </c>
      <c r="D748" s="219">
        <v>1.20763</v>
      </c>
      <c r="E748" s="220">
        <v>28.4694</v>
      </c>
      <c r="F748" s="220">
        <v>29.6419</v>
      </c>
      <c r="G748" s="220">
        <v>29.499199999999998</v>
      </c>
      <c r="H748" s="220">
        <v>29.918099999999999</v>
      </c>
      <c r="I748" s="221">
        <v>29.455100000000002</v>
      </c>
      <c r="J748" s="221">
        <v>29.469200000000001</v>
      </c>
      <c r="K748" s="221">
        <v>29.557300000000001</v>
      </c>
      <c r="L748" s="221">
        <v>29.733799999999999</v>
      </c>
      <c r="M748" s="222">
        <v>37</v>
      </c>
      <c r="N748" s="222">
        <v>37</v>
      </c>
      <c r="O748" s="222">
        <v>37</v>
      </c>
      <c r="P748" s="222">
        <v>39.6</v>
      </c>
      <c r="Q748" s="222">
        <v>1033</v>
      </c>
      <c r="R748" s="222">
        <v>114694</v>
      </c>
    </row>
    <row r="749" spans="1:18" x14ac:dyDescent="0.15">
      <c r="A749" s="223" t="s">
        <v>2894</v>
      </c>
      <c r="B749" s="93" t="s">
        <v>2895</v>
      </c>
      <c r="C749" s="219">
        <v>0.21466099999999999</v>
      </c>
      <c r="D749" s="219">
        <v>0.77372600000000002</v>
      </c>
      <c r="E749" s="220">
        <v>18.176200000000001</v>
      </c>
      <c r="F749" s="220">
        <v>19.4816</v>
      </c>
      <c r="G749" s="220">
        <v>19.0303</v>
      </c>
      <c r="H749" s="220">
        <v>19.322199999999999</v>
      </c>
      <c r="I749" s="221">
        <v>18.907499999999999</v>
      </c>
      <c r="J749" s="221">
        <v>19.382300000000001</v>
      </c>
      <c r="K749" s="221">
        <v>19.149699999999999</v>
      </c>
      <c r="L749" s="221">
        <v>19.133400000000002</v>
      </c>
      <c r="M749" s="222">
        <v>4</v>
      </c>
      <c r="N749" s="222">
        <v>4</v>
      </c>
      <c r="O749" s="222">
        <v>4</v>
      </c>
      <c r="P749" s="222">
        <v>29.1</v>
      </c>
      <c r="Q749" s="222">
        <v>127</v>
      </c>
      <c r="R749" s="222">
        <v>14488.7</v>
      </c>
    </row>
    <row r="750" spans="1:18" x14ac:dyDescent="0.15">
      <c r="A750" s="223" t="s">
        <v>2896</v>
      </c>
      <c r="B750" s="93" t="s">
        <v>2897</v>
      </c>
      <c r="C750" s="219">
        <v>0.214477</v>
      </c>
      <c r="D750" s="219">
        <v>0.40663300000000002</v>
      </c>
      <c r="E750" s="220">
        <v>22.379100000000001</v>
      </c>
      <c r="F750" s="220">
        <v>22.034800000000001</v>
      </c>
      <c r="G750" s="220">
        <v>22.440100000000001</v>
      </c>
      <c r="H750" s="220">
        <v>22.196300000000001</v>
      </c>
      <c r="I750" s="221">
        <v>22.548999999999999</v>
      </c>
      <c r="J750" s="221">
        <v>21.9955</v>
      </c>
      <c r="K750" s="221">
        <v>22.726299999999998</v>
      </c>
      <c r="L750" s="221">
        <v>21.842099999999999</v>
      </c>
      <c r="M750" s="222">
        <v>5</v>
      </c>
      <c r="N750" s="222">
        <v>5</v>
      </c>
      <c r="O750" s="222">
        <v>5</v>
      </c>
      <c r="P750" s="222">
        <v>11.9</v>
      </c>
      <c r="Q750" s="222">
        <v>496</v>
      </c>
      <c r="R750" s="222">
        <v>54837.3</v>
      </c>
    </row>
    <row r="751" spans="1:18" x14ac:dyDescent="0.15">
      <c r="A751" s="223" t="s">
        <v>2898</v>
      </c>
      <c r="B751" s="93" t="s">
        <v>2899</v>
      </c>
      <c r="C751" s="219">
        <v>0.21393999999999999</v>
      </c>
      <c r="D751" s="219">
        <v>0.54830500000000004</v>
      </c>
      <c r="E751" s="220">
        <v>23.524999999999999</v>
      </c>
      <c r="F751" s="220">
        <v>22.513300000000001</v>
      </c>
      <c r="G751" s="220">
        <v>22.669</v>
      </c>
      <c r="H751" s="220">
        <v>22.702400000000001</v>
      </c>
      <c r="I751" s="221">
        <v>23.203099999999999</v>
      </c>
      <c r="J751" s="221">
        <v>23.589600000000001</v>
      </c>
      <c r="K751" s="221">
        <v>23.742100000000001</v>
      </c>
      <c r="L751" s="221">
        <v>23.934100000000001</v>
      </c>
      <c r="M751" s="222">
        <v>10</v>
      </c>
      <c r="N751" s="222">
        <v>10</v>
      </c>
      <c r="O751" s="222">
        <v>10</v>
      </c>
      <c r="P751" s="222">
        <v>40.799999999999997</v>
      </c>
      <c r="Q751" s="222">
        <v>338</v>
      </c>
      <c r="R751" s="222">
        <v>38407.699999999997</v>
      </c>
    </row>
    <row r="752" spans="1:18" x14ac:dyDescent="0.15">
      <c r="A752" s="223" t="s">
        <v>2900</v>
      </c>
      <c r="B752" s="93" t="s">
        <v>2901</v>
      </c>
      <c r="C752" s="219">
        <v>0.211615</v>
      </c>
      <c r="D752" s="219">
        <v>0.304564</v>
      </c>
      <c r="E752" s="220">
        <v>28.439</v>
      </c>
      <c r="F752" s="220">
        <v>27.015499999999999</v>
      </c>
      <c r="G752" s="220">
        <v>26.452000000000002</v>
      </c>
      <c r="H752" s="220">
        <v>26.050999999999998</v>
      </c>
      <c r="I752" s="221">
        <v>27.706700000000001</v>
      </c>
      <c r="J752" s="221">
        <v>27.343900000000001</v>
      </c>
      <c r="K752" s="221">
        <v>27.7056</v>
      </c>
      <c r="L752" s="221">
        <v>26.953600000000002</v>
      </c>
      <c r="M752" s="222">
        <v>28</v>
      </c>
      <c r="N752" s="222">
        <v>28</v>
      </c>
      <c r="O752" s="222">
        <v>4</v>
      </c>
      <c r="P752" s="222">
        <v>73.400000000000006</v>
      </c>
      <c r="Q752" s="222">
        <v>365</v>
      </c>
      <c r="R752" s="222">
        <v>41666.699999999997</v>
      </c>
    </row>
    <row r="753" spans="1:18" x14ac:dyDescent="0.15">
      <c r="A753" s="223" t="s">
        <v>2902</v>
      </c>
      <c r="B753" s="93" t="s">
        <v>2753</v>
      </c>
      <c r="C753" s="219">
        <v>0.21127499999999999</v>
      </c>
      <c r="D753" s="219">
        <v>0.40920699999999999</v>
      </c>
      <c r="E753" s="220">
        <v>18.100100000000001</v>
      </c>
      <c r="F753" s="220">
        <v>17.8889</v>
      </c>
      <c r="G753" s="220">
        <v>17.4788</v>
      </c>
      <c r="H753" s="220">
        <v>17.826699999999999</v>
      </c>
      <c r="I753" s="221">
        <v>18.100200000000001</v>
      </c>
      <c r="J753" s="221">
        <v>17.844799999999999</v>
      </c>
      <c r="K753" s="221">
        <v>18.7073</v>
      </c>
      <c r="L753" s="221">
        <v>18.370699999999999</v>
      </c>
      <c r="M753" s="222">
        <v>3</v>
      </c>
      <c r="N753" s="222">
        <v>3</v>
      </c>
      <c r="O753" s="222">
        <v>3</v>
      </c>
      <c r="P753" s="222">
        <v>30.4</v>
      </c>
      <c r="Q753" s="222">
        <v>112</v>
      </c>
      <c r="R753" s="222">
        <v>12415.9</v>
      </c>
    </row>
    <row r="754" spans="1:18" x14ac:dyDescent="0.15">
      <c r="A754" s="223" t="s">
        <v>2754</v>
      </c>
      <c r="B754" s="93" t="s">
        <v>2755</v>
      </c>
      <c r="C754" s="219">
        <v>0.20985000000000001</v>
      </c>
      <c r="D754" s="219">
        <v>0.222242</v>
      </c>
      <c r="E754" s="220">
        <v>21.282900000000001</v>
      </c>
      <c r="F754" s="220" t="s">
        <v>1474</v>
      </c>
      <c r="G754" s="220">
        <v>19.354900000000001</v>
      </c>
      <c r="H754" s="220">
        <v>19.203199999999999</v>
      </c>
      <c r="I754" s="221">
        <v>20.434999999999999</v>
      </c>
      <c r="J754" s="221">
        <v>21.305</v>
      </c>
      <c r="K754" s="221">
        <v>19.7212</v>
      </c>
      <c r="L754" s="221">
        <v>20.017099999999999</v>
      </c>
      <c r="M754" s="222">
        <v>5</v>
      </c>
      <c r="N754" s="222">
        <v>5</v>
      </c>
      <c r="O754" s="222">
        <v>5</v>
      </c>
      <c r="P754" s="222">
        <v>24.3</v>
      </c>
      <c r="Q754" s="222">
        <v>214</v>
      </c>
      <c r="R754" s="222">
        <v>24245.4</v>
      </c>
    </row>
    <row r="755" spans="1:18" x14ac:dyDescent="0.15">
      <c r="A755" s="223" t="s">
        <v>2756</v>
      </c>
      <c r="B755" s="93" t="s">
        <v>2757</v>
      </c>
      <c r="C755" s="219">
        <v>0.20668700000000001</v>
      </c>
      <c r="D755" s="219">
        <v>0.622278</v>
      </c>
      <c r="E755" s="220">
        <v>25.451000000000001</v>
      </c>
      <c r="F755" s="220">
        <v>25.358000000000001</v>
      </c>
      <c r="G755" s="220">
        <v>25.729299999999999</v>
      </c>
      <c r="H755" s="220">
        <v>25.5762</v>
      </c>
      <c r="I755" s="221">
        <v>26.271999999999998</v>
      </c>
      <c r="J755" s="221">
        <v>26.34</v>
      </c>
      <c r="K755" s="221">
        <v>26.075600000000001</v>
      </c>
      <c r="L755" s="221">
        <v>25.8902</v>
      </c>
      <c r="M755" s="222">
        <v>22</v>
      </c>
      <c r="N755" s="222">
        <v>22</v>
      </c>
      <c r="O755" s="222">
        <v>22</v>
      </c>
      <c r="P755" s="222">
        <v>76.099999999999994</v>
      </c>
      <c r="Q755" s="222">
        <v>326</v>
      </c>
      <c r="R755" s="222">
        <v>36159.5</v>
      </c>
    </row>
    <row r="756" spans="1:18" x14ac:dyDescent="0.15">
      <c r="A756" s="223" t="s">
        <v>2758</v>
      </c>
      <c r="B756" s="93" t="s">
        <v>2759</v>
      </c>
      <c r="C756" s="219">
        <v>0.20596900000000001</v>
      </c>
      <c r="D756" s="219">
        <v>0.19370499999999999</v>
      </c>
      <c r="E756" s="220">
        <v>22.553699999999999</v>
      </c>
      <c r="F756" s="220">
        <v>21.6694</v>
      </c>
      <c r="G756" s="220">
        <v>22.027200000000001</v>
      </c>
      <c r="H756" s="220">
        <v>21.650700000000001</v>
      </c>
      <c r="I756" s="221">
        <v>22.000499999999999</v>
      </c>
      <c r="J756" s="221">
        <v>22.801300000000001</v>
      </c>
      <c r="K756" s="221">
        <v>23.657399999999999</v>
      </c>
      <c r="L756" s="221">
        <v>22.055399999999999</v>
      </c>
      <c r="M756" s="222">
        <v>3</v>
      </c>
      <c r="N756" s="222">
        <v>3</v>
      </c>
      <c r="O756" s="222">
        <v>3</v>
      </c>
      <c r="P756" s="222">
        <v>26.2</v>
      </c>
      <c r="Q756" s="222">
        <v>145</v>
      </c>
      <c r="R756" s="222">
        <v>16669.099999999999</v>
      </c>
    </row>
    <row r="757" spans="1:18" x14ac:dyDescent="0.15">
      <c r="A757" s="223" t="s">
        <v>2760</v>
      </c>
      <c r="B757" s="93" t="s">
        <v>2761</v>
      </c>
      <c r="C757" s="219">
        <v>0.204515</v>
      </c>
      <c r="D757" s="219">
        <v>0.42821100000000001</v>
      </c>
      <c r="E757" s="220">
        <v>20.321999999999999</v>
      </c>
      <c r="F757" s="220">
        <v>19.7652</v>
      </c>
      <c r="G757" s="220">
        <v>19.368500000000001</v>
      </c>
      <c r="H757" s="220">
        <v>19.550799999999999</v>
      </c>
      <c r="I757" s="221">
        <v>20.492699999999999</v>
      </c>
      <c r="J757" s="221">
        <v>20.966000000000001</v>
      </c>
      <c r="K757" s="221">
        <v>20.9712</v>
      </c>
      <c r="L757" s="221">
        <v>21.013000000000002</v>
      </c>
      <c r="M757" s="222">
        <v>4</v>
      </c>
      <c r="N757" s="222">
        <v>4</v>
      </c>
      <c r="O757" s="222">
        <v>4</v>
      </c>
      <c r="P757" s="222">
        <v>11.7</v>
      </c>
      <c r="Q757" s="222">
        <v>508.5</v>
      </c>
      <c r="R757" s="222">
        <v>55374.400000000001</v>
      </c>
    </row>
    <row r="758" spans="1:18" x14ac:dyDescent="0.15">
      <c r="A758" s="223" t="s">
        <v>2762</v>
      </c>
      <c r="B758" s="93" t="s">
        <v>3032</v>
      </c>
      <c r="C758" s="219">
        <v>0.20344000000000001</v>
      </c>
      <c r="D758" s="219">
        <v>0.64783500000000005</v>
      </c>
      <c r="E758" s="220">
        <v>30.116199999999999</v>
      </c>
      <c r="F758" s="220">
        <v>31.002400000000002</v>
      </c>
      <c r="G758" s="220">
        <v>30.9514</v>
      </c>
      <c r="H758" s="220">
        <v>30.987300000000001</v>
      </c>
      <c r="I758" s="221">
        <v>30.609000000000002</v>
      </c>
      <c r="J758" s="221">
        <v>30.985399999999998</v>
      </c>
      <c r="K758" s="221">
        <v>30.467700000000001</v>
      </c>
      <c r="L758" s="221">
        <v>30.399799999999999</v>
      </c>
      <c r="M758" s="222">
        <v>79</v>
      </c>
      <c r="N758" s="222">
        <v>79</v>
      </c>
      <c r="O758" s="222">
        <v>79</v>
      </c>
      <c r="P758" s="222">
        <v>63</v>
      </c>
      <c r="Q758" s="222">
        <v>1150</v>
      </c>
      <c r="R758" s="222">
        <v>130472</v>
      </c>
    </row>
    <row r="759" spans="1:18" x14ac:dyDescent="0.15">
      <c r="A759" s="223" t="s">
        <v>3033</v>
      </c>
      <c r="B759" s="93" t="s">
        <v>2903</v>
      </c>
      <c r="C759" s="219">
        <v>0.20121</v>
      </c>
      <c r="D759" s="219">
        <v>0.57547400000000004</v>
      </c>
      <c r="E759" s="220">
        <v>24.5322</v>
      </c>
      <c r="F759" s="220">
        <v>24.9405</v>
      </c>
      <c r="G759" s="220">
        <v>24.863399999999999</v>
      </c>
      <c r="H759" s="220">
        <v>24.471800000000002</v>
      </c>
      <c r="I759" s="221">
        <v>25.436399999999999</v>
      </c>
      <c r="J759" s="221">
        <v>25.345800000000001</v>
      </c>
      <c r="K759" s="221">
        <v>25.107500000000002</v>
      </c>
      <c r="L759" s="221">
        <v>25.4331</v>
      </c>
      <c r="M759" s="222">
        <v>15</v>
      </c>
      <c r="N759" s="222">
        <v>15</v>
      </c>
      <c r="O759" s="222">
        <v>15</v>
      </c>
      <c r="P759" s="222">
        <v>33.200000000000003</v>
      </c>
      <c r="Q759" s="222">
        <v>620.5</v>
      </c>
      <c r="R759" s="222">
        <v>68635.100000000006</v>
      </c>
    </row>
    <row r="760" spans="1:18" x14ac:dyDescent="0.15">
      <c r="A760" s="223" t="s">
        <v>2904</v>
      </c>
      <c r="B760" s="93" t="s">
        <v>2424</v>
      </c>
      <c r="C760" s="219">
        <v>0.19650300000000001</v>
      </c>
      <c r="D760" s="219">
        <v>0.24915300000000001</v>
      </c>
      <c r="E760" s="220">
        <v>19.983599999999999</v>
      </c>
      <c r="F760" s="220">
        <v>19.857299999999999</v>
      </c>
      <c r="G760" s="220">
        <v>20.2775</v>
      </c>
      <c r="H760" s="220">
        <v>19.607700000000001</v>
      </c>
      <c r="I760" s="221">
        <v>20.402100000000001</v>
      </c>
      <c r="J760" s="221">
        <v>21.467500000000001</v>
      </c>
      <c r="K760" s="221">
        <v>21.907299999999999</v>
      </c>
      <c r="L760" s="221">
        <v>21.081299999999999</v>
      </c>
      <c r="M760" s="222">
        <v>7</v>
      </c>
      <c r="N760" s="222">
        <v>7</v>
      </c>
      <c r="O760" s="222">
        <v>7</v>
      </c>
      <c r="P760" s="222">
        <v>14.8</v>
      </c>
      <c r="Q760" s="222">
        <v>677</v>
      </c>
      <c r="R760" s="222">
        <v>76603.3</v>
      </c>
    </row>
    <row r="761" spans="1:18" x14ac:dyDescent="0.15">
      <c r="A761" s="223" t="s">
        <v>2905</v>
      </c>
      <c r="B761" s="93" t="s">
        <v>2906</v>
      </c>
      <c r="C761" s="219">
        <v>0.193435</v>
      </c>
      <c r="D761" s="219">
        <v>0.667296</v>
      </c>
      <c r="E761" s="220">
        <v>22.5306</v>
      </c>
      <c r="F761" s="220">
        <v>22.2606</v>
      </c>
      <c r="G761" s="220">
        <v>21.910399999999999</v>
      </c>
      <c r="H761" s="220">
        <v>22.2455</v>
      </c>
      <c r="I761" s="221">
        <v>23.095800000000001</v>
      </c>
      <c r="J761" s="221">
        <v>23.265599999999999</v>
      </c>
      <c r="K761" s="221">
        <v>23.0808</v>
      </c>
      <c r="L761" s="221">
        <v>22.702400000000001</v>
      </c>
      <c r="M761" s="222">
        <v>9</v>
      </c>
      <c r="N761" s="222">
        <v>9</v>
      </c>
      <c r="O761" s="222">
        <v>9</v>
      </c>
      <c r="P761" s="222">
        <v>16</v>
      </c>
      <c r="Q761" s="222">
        <v>557</v>
      </c>
      <c r="R761" s="222">
        <v>60869.9</v>
      </c>
    </row>
    <row r="762" spans="1:18" x14ac:dyDescent="0.15">
      <c r="A762" s="223" t="s">
        <v>2907</v>
      </c>
      <c r="B762" s="93" t="s">
        <v>2908</v>
      </c>
      <c r="C762" s="219">
        <v>0.19292000000000001</v>
      </c>
      <c r="D762" s="219">
        <v>1.1131599999999999</v>
      </c>
      <c r="E762" s="220">
        <v>31.1982</v>
      </c>
      <c r="F762" s="220">
        <v>30.659800000000001</v>
      </c>
      <c r="G762" s="220">
        <v>30.8504</v>
      </c>
      <c r="H762" s="220">
        <v>30.672599999999999</v>
      </c>
      <c r="I762" s="221">
        <v>31.394500000000001</v>
      </c>
      <c r="J762" s="221">
        <v>31.205500000000001</v>
      </c>
      <c r="K762" s="221">
        <v>31.236899999999999</v>
      </c>
      <c r="L762" s="221">
        <v>31.516999999999999</v>
      </c>
      <c r="M762" s="222">
        <v>28</v>
      </c>
      <c r="N762" s="222">
        <v>28</v>
      </c>
      <c r="O762" s="222">
        <v>11</v>
      </c>
      <c r="P762" s="222">
        <v>67.2</v>
      </c>
      <c r="Q762" s="222">
        <v>463</v>
      </c>
      <c r="R762" s="222">
        <v>50307</v>
      </c>
    </row>
    <row r="763" spans="1:18" x14ac:dyDescent="0.15">
      <c r="A763" s="223" t="s">
        <v>2909</v>
      </c>
      <c r="B763" s="93" t="s">
        <v>2910</v>
      </c>
      <c r="C763" s="219">
        <v>0.192297</v>
      </c>
      <c r="D763" s="219">
        <v>0.51521700000000004</v>
      </c>
      <c r="E763" s="220">
        <v>24.4269</v>
      </c>
      <c r="F763" s="220">
        <v>25.447299999999998</v>
      </c>
      <c r="G763" s="220">
        <v>25.602699999999999</v>
      </c>
      <c r="H763" s="220">
        <v>25.9924</v>
      </c>
      <c r="I763" s="221">
        <v>24.616299999999999</v>
      </c>
      <c r="J763" s="221">
        <v>24.699300000000001</v>
      </c>
      <c r="K763" s="221">
        <v>25.202300000000001</v>
      </c>
      <c r="L763" s="221">
        <v>24.976600000000001</v>
      </c>
      <c r="M763" s="222">
        <v>11</v>
      </c>
      <c r="N763" s="222">
        <v>11</v>
      </c>
      <c r="O763" s="222">
        <v>11</v>
      </c>
      <c r="P763" s="222">
        <v>70.099999999999994</v>
      </c>
      <c r="Q763" s="222">
        <v>144</v>
      </c>
      <c r="R763" s="222">
        <v>17009.8</v>
      </c>
    </row>
    <row r="764" spans="1:18" x14ac:dyDescent="0.15">
      <c r="A764" s="223" t="s">
        <v>2911</v>
      </c>
      <c r="B764" s="93" t="s">
        <v>2911</v>
      </c>
      <c r="C764" s="219">
        <v>0.19206300000000001</v>
      </c>
      <c r="D764" s="219">
        <v>0.28987299999999999</v>
      </c>
      <c r="E764" s="220">
        <v>20.126899999999999</v>
      </c>
      <c r="F764" s="220">
        <v>18.867599999999999</v>
      </c>
      <c r="G764" s="220">
        <v>19.150600000000001</v>
      </c>
      <c r="H764" s="220">
        <v>19</v>
      </c>
      <c r="I764" s="221">
        <v>19.6327</v>
      </c>
      <c r="J764" s="221">
        <v>19.846499999999999</v>
      </c>
      <c r="K764" s="221">
        <v>19.720700000000001</v>
      </c>
      <c r="L764" s="221">
        <v>18.7988</v>
      </c>
      <c r="M764" s="222">
        <v>2</v>
      </c>
      <c r="N764" s="222">
        <v>2</v>
      </c>
      <c r="O764" s="222">
        <v>2</v>
      </c>
      <c r="P764" s="222">
        <v>29.5</v>
      </c>
      <c r="Q764" s="222">
        <v>112</v>
      </c>
      <c r="R764" s="222">
        <v>12482.2</v>
      </c>
    </row>
    <row r="765" spans="1:18" x14ac:dyDescent="0.15">
      <c r="A765" s="223" t="s">
        <v>2912</v>
      </c>
      <c r="B765" s="93" t="s">
        <v>2913</v>
      </c>
      <c r="C765" s="219">
        <v>0.19175</v>
      </c>
      <c r="D765" s="219">
        <v>0.69103099999999995</v>
      </c>
      <c r="E765" s="220">
        <v>27.146699999999999</v>
      </c>
      <c r="F765" s="220">
        <v>28.331600000000002</v>
      </c>
      <c r="G765" s="220">
        <v>28.243400000000001</v>
      </c>
      <c r="H765" s="220">
        <v>28.512499999999999</v>
      </c>
      <c r="I765" s="221">
        <v>27.479399999999998</v>
      </c>
      <c r="J765" s="221">
        <v>27.456</v>
      </c>
      <c r="K765" s="221">
        <v>27.721800000000002</v>
      </c>
      <c r="L765" s="221">
        <v>27.559000000000001</v>
      </c>
      <c r="M765" s="222">
        <v>107</v>
      </c>
      <c r="N765" s="222">
        <v>107</v>
      </c>
      <c r="O765" s="222">
        <v>107</v>
      </c>
      <c r="P765" s="222">
        <v>46.2</v>
      </c>
      <c r="Q765" s="222">
        <v>2396</v>
      </c>
      <c r="R765" s="222">
        <v>279578</v>
      </c>
    </row>
    <row r="766" spans="1:18" x14ac:dyDescent="0.15">
      <c r="A766" s="223" t="s">
        <v>2914</v>
      </c>
      <c r="B766" s="93" t="s">
        <v>2915</v>
      </c>
      <c r="C766" s="219">
        <v>0.189135</v>
      </c>
      <c r="D766" s="219">
        <v>0.39440999999999998</v>
      </c>
      <c r="E766" s="220">
        <v>19.528099999999998</v>
      </c>
      <c r="F766" s="220">
        <v>19.883600000000001</v>
      </c>
      <c r="G766" s="220">
        <v>19.197299999999998</v>
      </c>
      <c r="H766" s="220">
        <v>19.359500000000001</v>
      </c>
      <c r="I766" s="221">
        <v>20.721499999999999</v>
      </c>
      <c r="J766" s="221">
        <v>20.203399999999998</v>
      </c>
      <c r="K766" s="221">
        <v>20.4392</v>
      </c>
      <c r="L766" s="221">
        <v>20.202400000000001</v>
      </c>
      <c r="M766" s="222">
        <v>3</v>
      </c>
      <c r="N766" s="222">
        <v>3</v>
      </c>
      <c r="O766" s="222">
        <v>3</v>
      </c>
      <c r="P766" s="222">
        <v>21.7</v>
      </c>
      <c r="Q766" s="222">
        <v>222.5</v>
      </c>
      <c r="R766" s="222">
        <v>25637.200000000001</v>
      </c>
    </row>
    <row r="767" spans="1:18" x14ac:dyDescent="0.15">
      <c r="A767" s="223" t="s">
        <v>2916</v>
      </c>
      <c r="B767" s="93" t="s">
        <v>2917</v>
      </c>
      <c r="C767" s="219">
        <v>0.189053</v>
      </c>
      <c r="D767" s="219">
        <v>0.45387499999999997</v>
      </c>
      <c r="E767" s="220">
        <v>21.479399999999998</v>
      </c>
      <c r="F767" s="220">
        <v>20.6309</v>
      </c>
      <c r="G767" s="220">
        <v>20.045500000000001</v>
      </c>
      <c r="H767" s="220">
        <v>19.903300000000002</v>
      </c>
      <c r="I767" s="221">
        <v>19.8203</v>
      </c>
      <c r="J767" s="221">
        <v>19.8141</v>
      </c>
      <c r="K767" s="221">
        <v>19.982900000000001</v>
      </c>
      <c r="L767" s="221">
        <v>20.0459</v>
      </c>
      <c r="M767" s="222">
        <v>4</v>
      </c>
      <c r="N767" s="222">
        <v>4</v>
      </c>
      <c r="O767" s="222">
        <v>4</v>
      </c>
      <c r="P767" s="222">
        <v>6.7</v>
      </c>
      <c r="Q767" s="222">
        <v>994.5</v>
      </c>
      <c r="R767" s="222">
        <v>112235</v>
      </c>
    </row>
    <row r="768" spans="1:18" x14ac:dyDescent="0.15">
      <c r="A768" s="223" t="s">
        <v>2918</v>
      </c>
      <c r="B768" s="93" t="s">
        <v>2919</v>
      </c>
      <c r="C768" s="219">
        <v>0.18892</v>
      </c>
      <c r="D768" s="219">
        <v>0.57426999999999995</v>
      </c>
      <c r="E768" s="220">
        <v>22.8629</v>
      </c>
      <c r="F768" s="220">
        <v>22.3064</v>
      </c>
      <c r="G768" s="220">
        <v>22.246400000000001</v>
      </c>
      <c r="H768" s="220">
        <v>22.412600000000001</v>
      </c>
      <c r="I768" s="221">
        <v>23.038799999999998</v>
      </c>
      <c r="J768" s="221">
        <v>23.481100000000001</v>
      </c>
      <c r="K768" s="221">
        <v>23.611599999999999</v>
      </c>
      <c r="L768" s="221">
        <v>23.147300000000001</v>
      </c>
      <c r="M768" s="222">
        <v>10</v>
      </c>
      <c r="N768" s="222">
        <v>10</v>
      </c>
      <c r="O768" s="222">
        <v>10</v>
      </c>
      <c r="P768" s="222">
        <v>34.4</v>
      </c>
      <c r="Q768" s="222">
        <v>244</v>
      </c>
      <c r="R768" s="222">
        <v>27162.1</v>
      </c>
    </row>
    <row r="769" spans="1:18" x14ac:dyDescent="0.15">
      <c r="A769" s="223" t="s">
        <v>2920</v>
      </c>
      <c r="B769" s="93" t="s">
        <v>2787</v>
      </c>
      <c r="C769" s="219">
        <v>0.18834999999999999</v>
      </c>
      <c r="D769" s="219">
        <v>0.47731099999999999</v>
      </c>
      <c r="E769" s="220">
        <v>27.483699999999999</v>
      </c>
      <c r="F769" s="220">
        <v>27.521000000000001</v>
      </c>
      <c r="G769" s="220">
        <v>27.435600000000001</v>
      </c>
      <c r="H769" s="220">
        <v>27.828399999999998</v>
      </c>
      <c r="I769" s="221">
        <v>27.898700000000002</v>
      </c>
      <c r="J769" s="221">
        <v>27.9344</v>
      </c>
      <c r="K769" s="221">
        <v>27.749600000000001</v>
      </c>
      <c r="L769" s="221">
        <v>28.2668</v>
      </c>
      <c r="M769" s="222">
        <v>22</v>
      </c>
      <c r="N769" s="222">
        <v>12</v>
      </c>
      <c r="O769" s="222">
        <v>12</v>
      </c>
      <c r="P769" s="222">
        <v>54.2</v>
      </c>
      <c r="Q769" s="222">
        <v>454</v>
      </c>
      <c r="R769" s="222">
        <v>50849.2</v>
      </c>
    </row>
    <row r="770" spans="1:18" x14ac:dyDescent="0.15">
      <c r="A770" s="223" t="s">
        <v>2788</v>
      </c>
      <c r="B770" s="93" t="s">
        <v>2788</v>
      </c>
      <c r="C770" s="219">
        <v>0.18643000000000001</v>
      </c>
      <c r="D770" s="219">
        <v>0.37565900000000002</v>
      </c>
      <c r="E770" s="220">
        <v>21.191600000000001</v>
      </c>
      <c r="F770" s="220">
        <v>22.1494</v>
      </c>
      <c r="G770" s="220">
        <v>22.0823</v>
      </c>
      <c r="H770" s="220">
        <v>21.911100000000001</v>
      </c>
      <c r="I770" s="221">
        <v>21.808800000000002</v>
      </c>
      <c r="J770" s="221">
        <v>21.959</v>
      </c>
      <c r="K770" s="221">
        <v>22.139900000000001</v>
      </c>
      <c r="L770" s="221">
        <v>21.5977</v>
      </c>
      <c r="M770" s="222">
        <v>5</v>
      </c>
      <c r="N770" s="222">
        <v>5</v>
      </c>
      <c r="O770" s="222">
        <v>5</v>
      </c>
      <c r="P770" s="222">
        <v>8.4</v>
      </c>
      <c r="Q770" s="222">
        <v>729</v>
      </c>
      <c r="R770" s="222">
        <v>82652</v>
      </c>
    </row>
    <row r="771" spans="1:18" x14ac:dyDescent="0.15">
      <c r="A771" s="223" t="s">
        <v>2789</v>
      </c>
      <c r="B771" s="93" t="s">
        <v>2790</v>
      </c>
      <c r="C771" s="219">
        <v>0.18478800000000001</v>
      </c>
      <c r="D771" s="219">
        <v>0.36069800000000002</v>
      </c>
      <c r="E771" s="220">
        <v>23.659300000000002</v>
      </c>
      <c r="F771" s="220">
        <v>23.451699999999999</v>
      </c>
      <c r="G771" s="220">
        <v>23.3444</v>
      </c>
      <c r="H771" s="220">
        <v>23.563700000000001</v>
      </c>
      <c r="I771" s="221">
        <v>24.0062</v>
      </c>
      <c r="J771" s="221">
        <v>24.523599999999998</v>
      </c>
      <c r="K771" s="221">
        <v>24.8474</v>
      </c>
      <c r="L771" s="221">
        <v>23.9697</v>
      </c>
      <c r="M771" s="222">
        <v>20</v>
      </c>
      <c r="N771" s="222">
        <v>20</v>
      </c>
      <c r="O771" s="222">
        <v>20</v>
      </c>
      <c r="P771" s="222">
        <v>52.9</v>
      </c>
      <c r="Q771" s="222">
        <v>544</v>
      </c>
      <c r="R771" s="222">
        <v>59386.7</v>
      </c>
    </row>
    <row r="772" spans="1:18" x14ac:dyDescent="0.15">
      <c r="A772" s="223" t="s">
        <v>2791</v>
      </c>
      <c r="B772" s="93" t="s">
        <v>2791</v>
      </c>
      <c r="C772" s="219">
        <v>0.18235299999999999</v>
      </c>
      <c r="D772" s="219">
        <v>0.19172900000000001</v>
      </c>
      <c r="E772" s="220">
        <v>22.515599999999999</v>
      </c>
      <c r="F772" s="220">
        <v>23.555900000000001</v>
      </c>
      <c r="G772" s="220">
        <v>23.366</v>
      </c>
      <c r="H772" s="220">
        <v>23.551600000000001</v>
      </c>
      <c r="I772" s="221">
        <v>23.382300000000001</v>
      </c>
      <c r="J772" s="221">
        <v>22.917100000000001</v>
      </c>
      <c r="K772" s="221">
        <v>22.441700000000001</v>
      </c>
      <c r="L772" s="221">
        <v>21.6343</v>
      </c>
      <c r="M772" s="222">
        <v>10</v>
      </c>
      <c r="N772" s="222">
        <v>10</v>
      </c>
      <c r="O772" s="222">
        <v>10</v>
      </c>
      <c r="P772" s="222">
        <v>29.8</v>
      </c>
      <c r="Q772" s="222">
        <v>366</v>
      </c>
      <c r="R772" s="222">
        <v>43647.9</v>
      </c>
    </row>
    <row r="773" spans="1:18" x14ac:dyDescent="0.15">
      <c r="A773" s="223" t="s">
        <v>2792</v>
      </c>
      <c r="B773" s="93" t="s">
        <v>2926</v>
      </c>
      <c r="C773" s="219">
        <v>0.18224799999999999</v>
      </c>
      <c r="D773" s="219">
        <v>0.53668899999999997</v>
      </c>
      <c r="E773" s="220">
        <v>23.973199999999999</v>
      </c>
      <c r="F773" s="220">
        <v>24.487300000000001</v>
      </c>
      <c r="G773" s="220">
        <v>24.7178</v>
      </c>
      <c r="H773" s="220">
        <v>24.914999999999999</v>
      </c>
      <c r="I773" s="221">
        <v>23.417899999999999</v>
      </c>
      <c r="J773" s="221">
        <v>23.2806</v>
      </c>
      <c r="K773" s="221">
        <v>23.223400000000002</v>
      </c>
      <c r="L773" s="221">
        <v>23.485399999999998</v>
      </c>
      <c r="M773" s="222">
        <v>21</v>
      </c>
      <c r="N773" s="222">
        <v>21</v>
      </c>
      <c r="O773" s="222">
        <v>21</v>
      </c>
      <c r="P773" s="222">
        <v>29.7</v>
      </c>
      <c r="Q773" s="222">
        <v>687</v>
      </c>
      <c r="R773" s="222">
        <v>78148.899999999994</v>
      </c>
    </row>
    <row r="774" spans="1:18" x14ac:dyDescent="0.15">
      <c r="A774" s="223" t="s">
        <v>2927</v>
      </c>
      <c r="B774" s="93" t="s">
        <v>2928</v>
      </c>
      <c r="C774" s="219">
        <v>0.18204000000000001</v>
      </c>
      <c r="D774" s="219">
        <v>0.33817700000000001</v>
      </c>
      <c r="E774" s="220">
        <v>21.126899999999999</v>
      </c>
      <c r="F774" s="220">
        <v>21.972999999999999</v>
      </c>
      <c r="G774" s="220">
        <v>22.3843</v>
      </c>
      <c r="H774" s="220">
        <v>22.290400000000002</v>
      </c>
      <c r="I774" s="221">
        <v>21.465399999999999</v>
      </c>
      <c r="J774" s="221">
        <v>22.142900000000001</v>
      </c>
      <c r="K774" s="221">
        <v>21.877500000000001</v>
      </c>
      <c r="L774" s="221">
        <v>21.5777</v>
      </c>
      <c r="M774" s="222">
        <v>7</v>
      </c>
      <c r="N774" s="222">
        <v>7</v>
      </c>
      <c r="O774" s="222">
        <v>7</v>
      </c>
      <c r="P774" s="222">
        <v>30.9</v>
      </c>
      <c r="Q774" s="222">
        <v>236.5</v>
      </c>
      <c r="R774" s="222">
        <v>27419.599999999999</v>
      </c>
    </row>
    <row r="775" spans="1:18" x14ac:dyDescent="0.15">
      <c r="A775" s="223" t="s">
        <v>2929</v>
      </c>
      <c r="B775" s="93" t="s">
        <v>2930</v>
      </c>
      <c r="C775" s="219">
        <v>0.18066499999999999</v>
      </c>
      <c r="D775" s="219">
        <v>0.342034</v>
      </c>
      <c r="E775" s="220">
        <v>22.476099999999999</v>
      </c>
      <c r="F775" s="220">
        <v>22.060300000000002</v>
      </c>
      <c r="G775" s="220">
        <v>22.233899999999998</v>
      </c>
      <c r="H775" s="220">
        <v>21.757999999999999</v>
      </c>
      <c r="I775" s="221">
        <v>22.6905</v>
      </c>
      <c r="J775" s="221">
        <v>22.091999999999999</v>
      </c>
      <c r="K775" s="221">
        <v>22.386399999999998</v>
      </c>
      <c r="L775" s="221">
        <v>21.8599</v>
      </c>
      <c r="M775" s="222">
        <v>12</v>
      </c>
      <c r="N775" s="222">
        <v>12</v>
      </c>
      <c r="O775" s="222">
        <v>12</v>
      </c>
      <c r="P775" s="222">
        <v>12.2</v>
      </c>
      <c r="Q775" s="222">
        <v>1253</v>
      </c>
      <c r="R775" s="222">
        <v>143299</v>
      </c>
    </row>
    <row r="776" spans="1:18" x14ac:dyDescent="0.15">
      <c r="A776" s="223" t="s">
        <v>2931</v>
      </c>
      <c r="B776" s="93" t="s">
        <v>2932</v>
      </c>
      <c r="C776" s="219">
        <v>0.17996300000000001</v>
      </c>
      <c r="D776" s="219">
        <v>1.2762800000000001</v>
      </c>
      <c r="E776" s="220">
        <v>24.9589</v>
      </c>
      <c r="F776" s="220">
        <v>24.775200000000002</v>
      </c>
      <c r="G776" s="220">
        <v>24.742999999999999</v>
      </c>
      <c r="H776" s="220">
        <v>24.4391</v>
      </c>
      <c r="I776" s="221">
        <v>25.5595</v>
      </c>
      <c r="J776" s="221">
        <v>25.636199999999999</v>
      </c>
      <c r="K776" s="221">
        <v>25.784500000000001</v>
      </c>
      <c r="L776" s="221">
        <v>25.496099999999998</v>
      </c>
      <c r="M776" s="222">
        <v>24</v>
      </c>
      <c r="N776" s="222">
        <v>24</v>
      </c>
      <c r="O776" s="222">
        <v>24</v>
      </c>
      <c r="P776" s="222">
        <v>51.4</v>
      </c>
      <c r="Q776" s="222">
        <v>533</v>
      </c>
      <c r="R776" s="222">
        <v>58246.3</v>
      </c>
    </row>
    <row r="777" spans="1:18" x14ac:dyDescent="0.15">
      <c r="A777" s="223" t="s">
        <v>2933</v>
      </c>
      <c r="B777" s="93" t="s">
        <v>2934</v>
      </c>
      <c r="C777" s="219">
        <v>0.17935300000000001</v>
      </c>
      <c r="D777" s="219">
        <v>0.12184</v>
      </c>
      <c r="E777" s="220">
        <v>28.052499999999998</v>
      </c>
      <c r="F777" s="220">
        <v>26.140899999999998</v>
      </c>
      <c r="G777" s="220">
        <v>26.101500000000001</v>
      </c>
      <c r="H777" s="220">
        <v>25.293700000000001</v>
      </c>
      <c r="I777" s="221">
        <v>26.1572</v>
      </c>
      <c r="J777" s="221">
        <v>24.763100000000001</v>
      </c>
      <c r="K777" s="221">
        <v>25.4635</v>
      </c>
      <c r="L777" s="221">
        <v>24.739699999999999</v>
      </c>
      <c r="M777" s="222">
        <v>11</v>
      </c>
      <c r="N777" s="222">
        <v>11</v>
      </c>
      <c r="O777" s="222">
        <v>11</v>
      </c>
      <c r="P777" s="222">
        <v>45.7</v>
      </c>
      <c r="Q777" s="222">
        <v>247</v>
      </c>
      <c r="R777" s="222">
        <v>24279.200000000001</v>
      </c>
    </row>
    <row r="778" spans="1:18" x14ac:dyDescent="0.15">
      <c r="A778" s="223" t="s">
        <v>2935</v>
      </c>
      <c r="B778" s="93" t="s">
        <v>2936</v>
      </c>
      <c r="C778" s="219">
        <v>0.17555499999999999</v>
      </c>
      <c r="D778" s="219">
        <v>0.49250699999999997</v>
      </c>
      <c r="E778" s="220" t="s">
        <v>1474</v>
      </c>
      <c r="F778" s="220" t="s">
        <v>1474</v>
      </c>
      <c r="G778" s="220" t="s">
        <v>1474</v>
      </c>
      <c r="H778" s="220">
        <v>18.709199999999999</v>
      </c>
      <c r="I778" s="221">
        <v>18.741700000000002</v>
      </c>
      <c r="J778" s="221">
        <v>19.328399999999998</v>
      </c>
      <c r="K778" s="221">
        <v>19.314599999999999</v>
      </c>
      <c r="L778" s="221">
        <v>19.448399999999999</v>
      </c>
      <c r="M778" s="222">
        <v>1</v>
      </c>
      <c r="N778" s="222">
        <v>1</v>
      </c>
      <c r="O778" s="222">
        <v>1</v>
      </c>
      <c r="P778" s="222">
        <v>5.7</v>
      </c>
      <c r="Q778" s="222">
        <v>385</v>
      </c>
      <c r="R778" s="222">
        <v>43965.4</v>
      </c>
    </row>
    <row r="779" spans="1:18" x14ac:dyDescent="0.15">
      <c r="A779" s="223" t="s">
        <v>2937</v>
      </c>
      <c r="B779" s="93" t="s">
        <v>2803</v>
      </c>
      <c r="C779" s="219">
        <v>0.172484</v>
      </c>
      <c r="D779" s="219">
        <v>0.34428999999999998</v>
      </c>
      <c r="E779" s="220">
        <v>22.796600000000002</v>
      </c>
      <c r="F779" s="220">
        <v>21.3096</v>
      </c>
      <c r="G779" s="220">
        <v>21.7745</v>
      </c>
      <c r="H779" s="220">
        <v>21.192299999999999</v>
      </c>
      <c r="I779" s="221">
        <v>22.004000000000001</v>
      </c>
      <c r="J779" s="221">
        <v>22.421199999999999</v>
      </c>
      <c r="K779" s="221">
        <v>22.135200000000001</v>
      </c>
      <c r="L779" s="221">
        <v>21.459099999999999</v>
      </c>
      <c r="M779" s="222">
        <v>7</v>
      </c>
      <c r="N779" s="222">
        <v>7</v>
      </c>
      <c r="O779" s="222">
        <v>7</v>
      </c>
      <c r="P779" s="222">
        <v>22.1</v>
      </c>
      <c r="Q779" s="222">
        <v>406</v>
      </c>
      <c r="R779" s="222">
        <v>45895</v>
      </c>
    </row>
    <row r="780" spans="1:18" x14ac:dyDescent="0.15">
      <c r="A780" s="223" t="s">
        <v>2804</v>
      </c>
      <c r="B780" s="93" t="s">
        <v>2805</v>
      </c>
      <c r="C780" s="219">
        <v>0.17232600000000001</v>
      </c>
      <c r="D780" s="219">
        <v>0.20478399999999999</v>
      </c>
      <c r="E780" s="220">
        <v>25.245699999999999</v>
      </c>
      <c r="F780" s="220">
        <v>24.286999999999999</v>
      </c>
      <c r="G780" s="220">
        <v>23.802099999999999</v>
      </c>
      <c r="H780" s="220">
        <v>23.928899999999999</v>
      </c>
      <c r="I780" s="221">
        <v>24.7453</v>
      </c>
      <c r="J780" s="221">
        <v>25.500499999999999</v>
      </c>
      <c r="K780" s="221">
        <v>24.5245</v>
      </c>
      <c r="L780" s="221">
        <v>24.1112</v>
      </c>
      <c r="M780" s="222">
        <v>19</v>
      </c>
      <c r="N780" s="222">
        <v>19</v>
      </c>
      <c r="O780" s="222">
        <v>19</v>
      </c>
      <c r="P780" s="222">
        <v>31.9</v>
      </c>
      <c r="Q780" s="222">
        <v>690</v>
      </c>
      <c r="R780" s="222">
        <v>74943.399999999994</v>
      </c>
    </row>
    <row r="781" spans="1:18" x14ac:dyDescent="0.15">
      <c r="A781" s="223" t="s">
        <v>2806</v>
      </c>
      <c r="B781" s="93" t="s">
        <v>2949</v>
      </c>
      <c r="C781" s="219">
        <v>0.171128</v>
      </c>
      <c r="D781" s="219">
        <v>0.93343299999999996</v>
      </c>
      <c r="E781" s="220">
        <v>27.443200000000001</v>
      </c>
      <c r="F781" s="220">
        <v>27.529199999999999</v>
      </c>
      <c r="G781" s="220">
        <v>27.8522</v>
      </c>
      <c r="H781" s="220">
        <v>27.927499999999998</v>
      </c>
      <c r="I781" s="221">
        <v>28.842199999999998</v>
      </c>
      <c r="J781" s="221">
        <v>28.589500000000001</v>
      </c>
      <c r="K781" s="221">
        <v>28.921199999999999</v>
      </c>
      <c r="L781" s="221">
        <v>28.9251</v>
      </c>
      <c r="M781" s="222">
        <v>45</v>
      </c>
      <c r="N781" s="222">
        <v>45</v>
      </c>
      <c r="O781" s="222">
        <v>45</v>
      </c>
      <c r="P781" s="222">
        <v>44</v>
      </c>
      <c r="Q781" s="222">
        <v>1011</v>
      </c>
      <c r="R781" s="222">
        <v>110656</v>
      </c>
    </row>
    <row r="782" spans="1:18" x14ac:dyDescent="0.15">
      <c r="A782" s="223" t="s">
        <v>2950</v>
      </c>
      <c r="B782" s="93" t="s">
        <v>2950</v>
      </c>
      <c r="C782" s="219">
        <v>0.17105999999999999</v>
      </c>
      <c r="D782" s="219">
        <v>6.4053200000000005E-2</v>
      </c>
      <c r="E782" s="220">
        <v>19.263000000000002</v>
      </c>
      <c r="F782" s="220">
        <v>19.474799999999998</v>
      </c>
      <c r="G782" s="220" t="s">
        <v>1474</v>
      </c>
      <c r="H782" s="220" t="s">
        <v>1474</v>
      </c>
      <c r="I782" s="221">
        <v>19.446999999999999</v>
      </c>
      <c r="J782" s="221">
        <v>19.504799999999999</v>
      </c>
      <c r="K782" s="221">
        <v>19.4894</v>
      </c>
      <c r="L782" s="221">
        <v>18.542100000000001</v>
      </c>
      <c r="M782" s="222">
        <v>2</v>
      </c>
      <c r="N782" s="222">
        <v>2</v>
      </c>
      <c r="O782" s="222">
        <v>2</v>
      </c>
      <c r="P782" s="222">
        <v>3.2</v>
      </c>
      <c r="Q782" s="222">
        <v>878</v>
      </c>
      <c r="R782" s="222">
        <v>98335.9</v>
      </c>
    </row>
    <row r="783" spans="1:18" x14ac:dyDescent="0.15">
      <c r="A783" s="223" t="s">
        <v>2951</v>
      </c>
      <c r="B783" s="93" t="s">
        <v>2951</v>
      </c>
      <c r="C783" s="219">
        <v>0.16993</v>
      </c>
      <c r="D783" s="219">
        <v>0.203015</v>
      </c>
      <c r="E783" s="220">
        <v>20.799399999999999</v>
      </c>
      <c r="F783" s="220">
        <v>19.366399999999999</v>
      </c>
      <c r="G783" s="220">
        <v>19.298999999999999</v>
      </c>
      <c r="H783" s="220">
        <v>18.959399999999999</v>
      </c>
      <c r="I783" s="221">
        <v>19.327000000000002</v>
      </c>
      <c r="J783" s="221">
        <v>20.494599999999998</v>
      </c>
      <c r="K783" s="221">
        <v>19.382899999999999</v>
      </c>
      <c r="L783" s="221">
        <v>19.7088</v>
      </c>
      <c r="M783" s="222">
        <v>4</v>
      </c>
      <c r="N783" s="222">
        <v>4</v>
      </c>
      <c r="O783" s="222">
        <v>4</v>
      </c>
      <c r="P783" s="222">
        <v>5.4</v>
      </c>
      <c r="Q783" s="222">
        <v>985</v>
      </c>
      <c r="R783" s="222">
        <v>109714</v>
      </c>
    </row>
    <row r="784" spans="1:18" x14ac:dyDescent="0.15">
      <c r="A784" s="223" t="s">
        <v>2952</v>
      </c>
      <c r="B784" s="93" t="s">
        <v>2952</v>
      </c>
      <c r="C784" s="219">
        <v>0.16956599999999999</v>
      </c>
      <c r="D784" s="219">
        <v>5.4192200000000003E-2</v>
      </c>
      <c r="E784" s="220" t="s">
        <v>1474</v>
      </c>
      <c r="F784" s="220" t="s">
        <v>1474</v>
      </c>
      <c r="G784" s="220" t="s">
        <v>1474</v>
      </c>
      <c r="H784" s="220" t="s">
        <v>1474</v>
      </c>
      <c r="I784" s="221">
        <v>18.439599999999999</v>
      </c>
      <c r="J784" s="221" t="s">
        <v>1474</v>
      </c>
      <c r="K784" s="221" t="s">
        <v>1474</v>
      </c>
      <c r="L784" s="221" t="s">
        <v>1474</v>
      </c>
      <c r="M784" s="222">
        <v>2</v>
      </c>
      <c r="N784" s="222">
        <v>2</v>
      </c>
      <c r="O784" s="222">
        <v>2</v>
      </c>
      <c r="P784" s="222">
        <v>9</v>
      </c>
      <c r="Q784" s="222">
        <v>311</v>
      </c>
      <c r="R784" s="222">
        <v>35052.800000000003</v>
      </c>
    </row>
    <row r="785" spans="1:18" x14ac:dyDescent="0.15">
      <c r="A785" s="223" t="s">
        <v>2953</v>
      </c>
      <c r="B785" s="93" t="s">
        <v>2953</v>
      </c>
      <c r="C785" s="219">
        <v>0.16926099999999999</v>
      </c>
      <c r="D785" s="219">
        <v>0.111017</v>
      </c>
      <c r="E785" s="220" t="s">
        <v>1474</v>
      </c>
      <c r="F785" s="220" t="s">
        <v>1474</v>
      </c>
      <c r="G785" s="220" t="s">
        <v>1474</v>
      </c>
      <c r="H785" s="220">
        <v>18.020099999999999</v>
      </c>
      <c r="I785" s="221">
        <v>17.331099999999999</v>
      </c>
      <c r="J785" s="221">
        <v>17.139900000000001</v>
      </c>
      <c r="K785" s="221">
        <v>18.0669</v>
      </c>
      <c r="L785" s="221">
        <v>17.786899999999999</v>
      </c>
      <c r="M785" s="222">
        <v>2</v>
      </c>
      <c r="N785" s="222">
        <v>2</v>
      </c>
      <c r="O785" s="222">
        <v>2</v>
      </c>
      <c r="P785" s="222">
        <v>5.9</v>
      </c>
      <c r="Q785" s="222">
        <v>357</v>
      </c>
      <c r="R785" s="222">
        <v>39942</v>
      </c>
    </row>
    <row r="786" spans="1:18" x14ac:dyDescent="0.15">
      <c r="A786" s="223" t="s">
        <v>2954</v>
      </c>
      <c r="B786" s="93" t="s">
        <v>2955</v>
      </c>
      <c r="C786" s="219">
        <v>0.167822</v>
      </c>
      <c r="D786" s="219">
        <v>0.54384399999999999</v>
      </c>
      <c r="E786" s="220">
        <v>23.008299999999998</v>
      </c>
      <c r="F786" s="220">
        <v>23.386700000000001</v>
      </c>
      <c r="G786" s="220">
        <v>23.130099999999999</v>
      </c>
      <c r="H786" s="220">
        <v>23.619</v>
      </c>
      <c r="I786" s="221">
        <v>23.4451</v>
      </c>
      <c r="J786" s="221">
        <v>23.680800000000001</v>
      </c>
      <c r="K786" s="221">
        <v>23.852599999999999</v>
      </c>
      <c r="L786" s="221">
        <v>23.488600000000002</v>
      </c>
      <c r="M786" s="222">
        <v>12</v>
      </c>
      <c r="N786" s="222">
        <v>12</v>
      </c>
      <c r="O786" s="222">
        <v>12</v>
      </c>
      <c r="P786" s="222">
        <v>22.8</v>
      </c>
      <c r="Q786" s="222">
        <v>580</v>
      </c>
      <c r="R786" s="222">
        <v>63425.7</v>
      </c>
    </row>
    <row r="787" spans="1:18" x14ac:dyDescent="0.15">
      <c r="A787" s="223" t="s">
        <v>2956</v>
      </c>
      <c r="B787" s="93" t="s">
        <v>2957</v>
      </c>
      <c r="C787" s="219">
        <v>0.16503999999999999</v>
      </c>
      <c r="D787" s="219">
        <v>0.220166</v>
      </c>
      <c r="E787" s="220">
        <v>21.560400000000001</v>
      </c>
      <c r="F787" s="220">
        <v>21.746700000000001</v>
      </c>
      <c r="G787" s="220">
        <v>22.091100000000001</v>
      </c>
      <c r="H787" s="220">
        <v>20.923999999999999</v>
      </c>
      <c r="I787" s="221">
        <v>21.906400000000001</v>
      </c>
      <c r="J787" s="221">
        <v>21.665400000000002</v>
      </c>
      <c r="K787" s="221">
        <v>22.1813</v>
      </c>
      <c r="L787" s="221">
        <v>22.4815</v>
      </c>
      <c r="M787" s="222">
        <v>4</v>
      </c>
      <c r="N787" s="222">
        <v>4</v>
      </c>
      <c r="O787" s="222">
        <v>4</v>
      </c>
      <c r="P787" s="222">
        <v>19.8</v>
      </c>
      <c r="Q787" s="222">
        <v>268</v>
      </c>
      <c r="R787" s="222">
        <v>29985.9</v>
      </c>
    </row>
    <row r="788" spans="1:18" x14ac:dyDescent="0.15">
      <c r="A788" s="223" t="s">
        <v>2958</v>
      </c>
      <c r="B788" s="93" t="s">
        <v>2959</v>
      </c>
      <c r="C788" s="219">
        <v>0.16475400000000001</v>
      </c>
      <c r="D788" s="219">
        <v>0.16299</v>
      </c>
      <c r="E788" s="220">
        <v>19.4176</v>
      </c>
      <c r="F788" s="220">
        <v>19.069400000000002</v>
      </c>
      <c r="G788" s="220">
        <v>19.369800000000001</v>
      </c>
      <c r="H788" s="220">
        <v>19.2195</v>
      </c>
      <c r="I788" s="221">
        <v>20.1312</v>
      </c>
      <c r="J788" s="221">
        <v>20.226500000000001</v>
      </c>
      <c r="K788" s="221">
        <v>20.332100000000001</v>
      </c>
      <c r="L788" s="221">
        <v>19.807400000000001</v>
      </c>
      <c r="M788" s="222">
        <v>2</v>
      </c>
      <c r="N788" s="222">
        <v>2</v>
      </c>
      <c r="O788" s="222">
        <v>2</v>
      </c>
      <c r="P788" s="222">
        <v>6.8</v>
      </c>
      <c r="Q788" s="222">
        <v>703.5</v>
      </c>
      <c r="R788" s="222">
        <v>78913.7</v>
      </c>
    </row>
    <row r="789" spans="1:18" x14ac:dyDescent="0.15">
      <c r="A789" s="223" t="s">
        <v>2960</v>
      </c>
      <c r="B789" s="93" t="s">
        <v>2961</v>
      </c>
      <c r="C789" s="219">
        <v>0.16322300000000001</v>
      </c>
      <c r="D789" s="219">
        <v>0.51804399999999995</v>
      </c>
      <c r="E789" s="220">
        <v>20.719000000000001</v>
      </c>
      <c r="F789" s="220">
        <v>20.363800000000001</v>
      </c>
      <c r="G789" s="220">
        <v>20.516500000000001</v>
      </c>
      <c r="H789" s="220">
        <v>20.137499999999999</v>
      </c>
      <c r="I789" s="221">
        <v>21.213200000000001</v>
      </c>
      <c r="J789" s="221">
        <v>21.246700000000001</v>
      </c>
      <c r="K789" s="221">
        <v>21.129300000000001</v>
      </c>
      <c r="L789" s="221">
        <v>20.784500000000001</v>
      </c>
      <c r="M789" s="222">
        <v>5</v>
      </c>
      <c r="N789" s="222">
        <v>5</v>
      </c>
      <c r="O789" s="222">
        <v>5</v>
      </c>
      <c r="P789" s="222">
        <v>14</v>
      </c>
      <c r="Q789" s="222">
        <v>445.5</v>
      </c>
      <c r="R789" s="222">
        <v>49330.6</v>
      </c>
    </row>
    <row r="790" spans="1:18" x14ac:dyDescent="0.15">
      <c r="A790" s="223" t="s">
        <v>2962</v>
      </c>
      <c r="B790" s="93" t="s">
        <v>2963</v>
      </c>
      <c r="C790" s="219">
        <v>0.16314899999999999</v>
      </c>
      <c r="D790" s="219">
        <v>0.119185</v>
      </c>
      <c r="E790" s="220">
        <v>22.071899999999999</v>
      </c>
      <c r="F790" s="220">
        <v>22.445599999999999</v>
      </c>
      <c r="G790" s="220">
        <v>21.754200000000001</v>
      </c>
      <c r="H790" s="220">
        <v>21.662700000000001</v>
      </c>
      <c r="I790" s="221">
        <v>22.4284</v>
      </c>
      <c r="J790" s="221">
        <v>21.269400000000001</v>
      </c>
      <c r="K790" s="221">
        <v>20.4772</v>
      </c>
      <c r="L790" s="221">
        <v>20.9816</v>
      </c>
      <c r="M790" s="222">
        <v>3</v>
      </c>
      <c r="N790" s="222">
        <v>3</v>
      </c>
      <c r="O790" s="222">
        <v>3</v>
      </c>
      <c r="P790" s="222">
        <v>16.2</v>
      </c>
      <c r="Q790" s="222">
        <v>240</v>
      </c>
      <c r="R790" s="222">
        <v>25974.2</v>
      </c>
    </row>
    <row r="791" spans="1:18" x14ac:dyDescent="0.15">
      <c r="A791" s="223" t="s">
        <v>2964</v>
      </c>
      <c r="B791" s="93" t="s">
        <v>2965</v>
      </c>
      <c r="C791" s="219">
        <v>0.16292000000000001</v>
      </c>
      <c r="D791" s="219">
        <v>0.205821</v>
      </c>
      <c r="E791" s="220" t="s">
        <v>1474</v>
      </c>
      <c r="F791" s="220">
        <v>17.7577</v>
      </c>
      <c r="G791" s="220">
        <v>18.113</v>
      </c>
      <c r="H791" s="220">
        <v>17.1798</v>
      </c>
      <c r="I791" s="221">
        <v>17.580100000000002</v>
      </c>
      <c r="J791" s="221">
        <v>18.137799999999999</v>
      </c>
      <c r="K791" s="221">
        <v>18.848500000000001</v>
      </c>
      <c r="L791" s="221">
        <v>18.4621</v>
      </c>
      <c r="M791" s="222">
        <v>2</v>
      </c>
      <c r="N791" s="222">
        <v>2</v>
      </c>
      <c r="O791" s="222">
        <v>2</v>
      </c>
      <c r="P791" s="222">
        <v>12.6</v>
      </c>
      <c r="Q791" s="222">
        <v>182</v>
      </c>
      <c r="R791" s="222">
        <v>20473.599999999999</v>
      </c>
    </row>
    <row r="792" spans="1:18" x14ac:dyDescent="0.15">
      <c r="A792" s="223" t="s">
        <v>2966</v>
      </c>
      <c r="B792" s="93" t="s">
        <v>2967</v>
      </c>
      <c r="C792" s="219">
        <v>0.160441</v>
      </c>
      <c r="D792" s="219">
        <v>0.17797099999999999</v>
      </c>
      <c r="E792" s="220">
        <v>20.360900000000001</v>
      </c>
      <c r="F792" s="220">
        <v>18.7209</v>
      </c>
      <c r="G792" s="220">
        <v>19.446999999999999</v>
      </c>
      <c r="H792" s="220">
        <v>20.021599999999999</v>
      </c>
      <c r="I792" s="221">
        <v>19.892900000000001</v>
      </c>
      <c r="J792" s="221">
        <v>20.922699999999999</v>
      </c>
      <c r="K792" s="221">
        <v>21.0776</v>
      </c>
      <c r="L792" s="221">
        <v>20.226199999999999</v>
      </c>
      <c r="M792" s="222">
        <v>2</v>
      </c>
      <c r="N792" s="222">
        <v>2</v>
      </c>
      <c r="O792" s="222">
        <v>2</v>
      </c>
      <c r="P792" s="222">
        <v>17.899999999999999</v>
      </c>
      <c r="Q792" s="222">
        <v>151</v>
      </c>
      <c r="R792" s="222">
        <v>17235.8</v>
      </c>
    </row>
    <row r="793" spans="1:18" x14ac:dyDescent="0.15">
      <c r="A793" s="223" t="s">
        <v>2968</v>
      </c>
      <c r="B793" s="93" t="s">
        <v>2969</v>
      </c>
      <c r="C793" s="219">
        <v>0.15917500000000001</v>
      </c>
      <c r="D793" s="219">
        <v>0.101325</v>
      </c>
      <c r="E793" s="220">
        <v>16.6416</v>
      </c>
      <c r="F793" s="220">
        <v>16.924299999999999</v>
      </c>
      <c r="G793" s="220">
        <v>16.434000000000001</v>
      </c>
      <c r="H793" s="220" t="s">
        <v>1474</v>
      </c>
      <c r="I793" s="221" t="s">
        <v>1474</v>
      </c>
      <c r="J793" s="221" t="s">
        <v>1474</v>
      </c>
      <c r="K793" s="221" t="s">
        <v>1474</v>
      </c>
      <c r="L793" s="221">
        <v>16.358799999999999</v>
      </c>
      <c r="M793" s="222">
        <v>3</v>
      </c>
      <c r="N793" s="222">
        <v>3</v>
      </c>
      <c r="O793" s="222">
        <v>3</v>
      </c>
      <c r="P793" s="222">
        <v>7.2</v>
      </c>
      <c r="Q793" s="222">
        <v>443</v>
      </c>
      <c r="R793" s="222">
        <v>49058.6</v>
      </c>
    </row>
    <row r="794" spans="1:18" x14ac:dyDescent="0.15">
      <c r="A794" s="223" t="s">
        <v>2833</v>
      </c>
      <c r="B794" s="93" t="s">
        <v>2834</v>
      </c>
      <c r="C794" s="219">
        <v>0.15818499999999999</v>
      </c>
      <c r="D794" s="219">
        <v>0.76704700000000003</v>
      </c>
      <c r="E794" s="220">
        <v>24.854099999999999</v>
      </c>
      <c r="F794" s="220">
        <v>24.468900000000001</v>
      </c>
      <c r="G794" s="220">
        <v>24.471800000000002</v>
      </c>
      <c r="H794" s="220">
        <v>24.512599999999999</v>
      </c>
      <c r="I794" s="221">
        <v>25.252199999999998</v>
      </c>
      <c r="J794" s="221">
        <v>25.330300000000001</v>
      </c>
      <c r="K794" s="221">
        <v>25.166399999999999</v>
      </c>
      <c r="L794" s="221">
        <v>24.9453</v>
      </c>
      <c r="M794" s="222">
        <v>13</v>
      </c>
      <c r="N794" s="222">
        <v>13</v>
      </c>
      <c r="O794" s="222">
        <v>5</v>
      </c>
      <c r="P794" s="222">
        <v>38.6</v>
      </c>
      <c r="Q794" s="222">
        <v>544</v>
      </c>
      <c r="R794" s="222">
        <v>59007.5</v>
      </c>
    </row>
    <row r="795" spans="1:18" x14ac:dyDescent="0.15">
      <c r="A795" s="223" t="s">
        <v>2835</v>
      </c>
      <c r="B795" s="93" t="s">
        <v>2836</v>
      </c>
      <c r="C795" s="219">
        <v>0.15540499999999999</v>
      </c>
      <c r="D795" s="219">
        <v>0.845221</v>
      </c>
      <c r="E795" s="220">
        <v>25.911200000000001</v>
      </c>
      <c r="F795" s="220">
        <v>25.440799999999999</v>
      </c>
      <c r="G795" s="220">
        <v>25.520800000000001</v>
      </c>
      <c r="H795" s="220">
        <v>25.493500000000001</v>
      </c>
      <c r="I795" s="221">
        <v>25.145399999999999</v>
      </c>
      <c r="J795" s="221">
        <v>25.1646</v>
      </c>
      <c r="K795" s="221">
        <v>25.062000000000001</v>
      </c>
      <c r="L795" s="221">
        <v>24.849599999999999</v>
      </c>
      <c r="M795" s="222">
        <v>33</v>
      </c>
      <c r="N795" s="222">
        <v>33</v>
      </c>
      <c r="O795" s="222">
        <v>30</v>
      </c>
      <c r="P795" s="222">
        <v>49.4</v>
      </c>
      <c r="Q795" s="222">
        <v>645</v>
      </c>
      <c r="R795" s="222">
        <v>69684.2</v>
      </c>
    </row>
    <row r="796" spans="1:18" x14ac:dyDescent="0.15">
      <c r="A796" s="223" t="s">
        <v>2837</v>
      </c>
      <c r="B796" s="93" t="s">
        <v>3097</v>
      </c>
      <c r="C796" s="219">
        <v>0.152333</v>
      </c>
      <c r="D796" s="219">
        <v>0.38667600000000002</v>
      </c>
      <c r="E796" s="220">
        <v>21.4405</v>
      </c>
      <c r="F796" s="220">
        <v>21.641300000000001</v>
      </c>
      <c r="G796" s="220">
        <v>21.6877</v>
      </c>
      <c r="H796" s="220">
        <v>21.086300000000001</v>
      </c>
      <c r="I796" s="221">
        <v>21.773599999999998</v>
      </c>
      <c r="J796" s="221">
        <v>22.123999999999999</v>
      </c>
      <c r="K796" s="221">
        <v>21.851700000000001</v>
      </c>
      <c r="L796" s="221">
        <v>21.925999999999998</v>
      </c>
      <c r="M796" s="222">
        <v>6</v>
      </c>
      <c r="N796" s="222">
        <v>6</v>
      </c>
      <c r="O796" s="222">
        <v>6</v>
      </c>
      <c r="P796" s="222">
        <v>17.5</v>
      </c>
      <c r="Q796" s="222">
        <v>613</v>
      </c>
      <c r="R796" s="222">
        <v>69849.600000000006</v>
      </c>
    </row>
    <row r="797" spans="1:18" x14ac:dyDescent="0.15">
      <c r="A797" s="223" t="s">
        <v>3098</v>
      </c>
      <c r="B797" s="93" t="s">
        <v>3099</v>
      </c>
      <c r="C797" s="219">
        <v>0.15185000000000001</v>
      </c>
      <c r="D797" s="219">
        <v>0.26941700000000002</v>
      </c>
      <c r="E797" s="220">
        <v>24.1355</v>
      </c>
      <c r="F797" s="220">
        <v>23.871200000000002</v>
      </c>
      <c r="G797" s="220">
        <v>24.017299999999999</v>
      </c>
      <c r="H797" s="220">
        <v>23.920400000000001</v>
      </c>
      <c r="I797" s="221">
        <v>24.611599999999999</v>
      </c>
      <c r="J797" s="221">
        <v>24.791399999999999</v>
      </c>
      <c r="K797" s="221">
        <v>25.458400000000001</v>
      </c>
      <c r="L797" s="221">
        <v>24.873699999999999</v>
      </c>
      <c r="M797" s="222">
        <v>17</v>
      </c>
      <c r="N797" s="222">
        <v>17</v>
      </c>
      <c r="O797" s="222">
        <v>17</v>
      </c>
      <c r="P797" s="222">
        <v>39.1</v>
      </c>
      <c r="Q797" s="222">
        <v>515.5</v>
      </c>
      <c r="R797" s="222">
        <v>55502.8</v>
      </c>
    </row>
    <row r="798" spans="1:18" x14ac:dyDescent="0.15">
      <c r="A798" s="223" t="s">
        <v>3100</v>
      </c>
      <c r="B798" s="93" t="s">
        <v>2970</v>
      </c>
      <c r="C798" s="219">
        <v>0.15126200000000001</v>
      </c>
      <c r="D798" s="219">
        <v>0.49871500000000002</v>
      </c>
      <c r="E798" s="220">
        <v>26.1</v>
      </c>
      <c r="F798" s="220">
        <v>26.127600000000001</v>
      </c>
      <c r="G798" s="220">
        <v>26.209099999999999</v>
      </c>
      <c r="H798" s="220">
        <v>26.422599999999999</v>
      </c>
      <c r="I798" s="221">
        <v>26.8522</v>
      </c>
      <c r="J798" s="221">
        <v>27.119399999999999</v>
      </c>
      <c r="K798" s="221">
        <v>27.104199999999999</v>
      </c>
      <c r="L798" s="221">
        <v>27.016200000000001</v>
      </c>
      <c r="M798" s="222">
        <v>14</v>
      </c>
      <c r="N798" s="222">
        <v>14</v>
      </c>
      <c r="O798" s="222">
        <v>14</v>
      </c>
      <c r="P798" s="222">
        <v>78.400000000000006</v>
      </c>
      <c r="Q798" s="222">
        <v>148</v>
      </c>
      <c r="R798" s="222">
        <v>17153.5</v>
      </c>
    </row>
    <row r="799" spans="1:18" x14ac:dyDescent="0.15">
      <c r="A799" s="223" t="s">
        <v>2971</v>
      </c>
      <c r="B799" s="93" t="s">
        <v>2972</v>
      </c>
      <c r="C799" s="219">
        <v>0.15081</v>
      </c>
      <c r="D799" s="219">
        <v>0.22459999999999999</v>
      </c>
      <c r="E799" s="220">
        <v>23.788900000000002</v>
      </c>
      <c r="F799" s="220">
        <v>24.392900000000001</v>
      </c>
      <c r="G799" s="220">
        <v>24.305</v>
      </c>
      <c r="H799" s="220">
        <v>24.529</v>
      </c>
      <c r="I799" s="221">
        <v>24.32</v>
      </c>
      <c r="J799" s="221">
        <v>23.851600000000001</v>
      </c>
      <c r="K799" s="221">
        <v>23.591899999999999</v>
      </c>
      <c r="L799" s="221">
        <v>23.318100000000001</v>
      </c>
      <c r="M799" s="222">
        <v>4</v>
      </c>
      <c r="N799" s="222">
        <v>4</v>
      </c>
      <c r="O799" s="222">
        <v>4</v>
      </c>
      <c r="P799" s="222">
        <v>48.7</v>
      </c>
      <c r="Q799" s="222">
        <v>76</v>
      </c>
      <c r="R799" s="222">
        <v>8538.08</v>
      </c>
    </row>
    <row r="800" spans="1:18" x14ac:dyDescent="0.15">
      <c r="A800" s="223" t="s">
        <v>2973</v>
      </c>
      <c r="B800" s="93" t="s">
        <v>2974</v>
      </c>
      <c r="C800" s="219">
        <v>0.148702</v>
      </c>
      <c r="D800" s="219">
        <v>1.19919</v>
      </c>
      <c r="E800" s="220">
        <v>25.7559</v>
      </c>
      <c r="F800" s="220">
        <v>26.784800000000001</v>
      </c>
      <c r="G800" s="220">
        <v>27.026800000000001</v>
      </c>
      <c r="H800" s="220">
        <v>27.013500000000001</v>
      </c>
      <c r="I800" s="221">
        <v>26.736999999999998</v>
      </c>
      <c r="J800" s="221">
        <v>26.7453</v>
      </c>
      <c r="K800" s="221">
        <v>26.860099999999999</v>
      </c>
      <c r="L800" s="221">
        <v>26.817499999999999</v>
      </c>
      <c r="M800" s="222">
        <v>40</v>
      </c>
      <c r="N800" s="222">
        <v>40</v>
      </c>
      <c r="O800" s="222">
        <v>40</v>
      </c>
      <c r="P800" s="222">
        <v>54.5</v>
      </c>
      <c r="Q800" s="222">
        <v>704</v>
      </c>
      <c r="R800" s="222">
        <v>79324.899999999994</v>
      </c>
    </row>
    <row r="801" spans="1:18" x14ac:dyDescent="0.15">
      <c r="A801" s="223" t="s">
        <v>2975</v>
      </c>
      <c r="B801" s="93" t="s">
        <v>2976</v>
      </c>
      <c r="C801" s="219">
        <v>0.14765400000000001</v>
      </c>
      <c r="D801" s="219">
        <v>0.24937599999999999</v>
      </c>
      <c r="E801" s="220">
        <v>19.953499999999998</v>
      </c>
      <c r="F801" s="220">
        <v>20.866099999999999</v>
      </c>
      <c r="G801" s="220">
        <v>20.813099999999999</v>
      </c>
      <c r="H801" s="220">
        <v>20.9314</v>
      </c>
      <c r="I801" s="221">
        <v>21.027799999999999</v>
      </c>
      <c r="J801" s="221">
        <v>21.453099999999999</v>
      </c>
      <c r="K801" s="221">
        <v>21.5824</v>
      </c>
      <c r="L801" s="221">
        <v>20.549700000000001</v>
      </c>
      <c r="M801" s="222">
        <v>2</v>
      </c>
      <c r="N801" s="222">
        <v>2</v>
      </c>
      <c r="O801" s="222">
        <v>2</v>
      </c>
      <c r="P801" s="222">
        <v>17.3</v>
      </c>
      <c r="Q801" s="222">
        <v>133</v>
      </c>
      <c r="R801" s="222">
        <v>15090.9</v>
      </c>
    </row>
    <row r="802" spans="1:18" x14ac:dyDescent="0.15">
      <c r="A802" s="223" t="s">
        <v>2977</v>
      </c>
      <c r="B802" s="93" t="s">
        <v>2978</v>
      </c>
      <c r="C802" s="219">
        <v>0.144705</v>
      </c>
      <c r="D802" s="219">
        <v>0.184498</v>
      </c>
      <c r="E802" s="220">
        <v>19.426400000000001</v>
      </c>
      <c r="F802" s="220">
        <v>18.924900000000001</v>
      </c>
      <c r="G802" s="220">
        <v>19.4285</v>
      </c>
      <c r="H802" s="220">
        <v>18.3613</v>
      </c>
      <c r="I802" s="221">
        <v>20.4221</v>
      </c>
      <c r="J802" s="221">
        <v>20.5017</v>
      </c>
      <c r="K802" s="221">
        <v>21.211099999999998</v>
      </c>
      <c r="L802" s="221">
        <v>19.772500000000001</v>
      </c>
      <c r="M802" s="222">
        <v>3</v>
      </c>
      <c r="N802" s="222">
        <v>3</v>
      </c>
      <c r="O802" s="222">
        <v>3</v>
      </c>
      <c r="P802" s="222">
        <v>14.8</v>
      </c>
      <c r="Q802" s="222">
        <v>244</v>
      </c>
      <c r="R802" s="222">
        <v>26883.599999999999</v>
      </c>
    </row>
    <row r="803" spans="1:18" x14ac:dyDescent="0.15">
      <c r="A803" s="223" t="s">
        <v>2979</v>
      </c>
      <c r="B803" s="93" t="s">
        <v>2980</v>
      </c>
      <c r="C803" s="219">
        <v>0.14402200000000001</v>
      </c>
      <c r="D803" s="219">
        <v>0.31416500000000003</v>
      </c>
      <c r="E803" s="220">
        <v>21.637599999999999</v>
      </c>
      <c r="F803" s="220">
        <v>20.251999999999999</v>
      </c>
      <c r="G803" s="220">
        <v>20.358899999999998</v>
      </c>
      <c r="H803" s="220">
        <v>20.704899999999999</v>
      </c>
      <c r="I803" s="221">
        <v>21.68</v>
      </c>
      <c r="J803" s="221">
        <v>20.8309</v>
      </c>
      <c r="K803" s="221">
        <v>21.1707</v>
      </c>
      <c r="L803" s="221">
        <v>20.9221</v>
      </c>
      <c r="M803" s="222">
        <v>5</v>
      </c>
      <c r="N803" s="222">
        <v>5</v>
      </c>
      <c r="O803" s="222">
        <v>5</v>
      </c>
      <c r="P803" s="222">
        <v>15.2</v>
      </c>
      <c r="Q803" s="222">
        <v>512</v>
      </c>
      <c r="R803" s="222">
        <v>57568.3</v>
      </c>
    </row>
    <row r="804" spans="1:18" x14ac:dyDescent="0.15">
      <c r="A804" s="223" t="s">
        <v>2981</v>
      </c>
      <c r="B804" s="93" t="s">
        <v>2982</v>
      </c>
      <c r="C804" s="219">
        <v>0.14400099999999999</v>
      </c>
      <c r="D804" s="219">
        <v>0.50633099999999998</v>
      </c>
      <c r="E804" s="220">
        <v>25.512499999999999</v>
      </c>
      <c r="F804" s="220">
        <v>26.2471</v>
      </c>
      <c r="G804" s="220">
        <v>26.1785</v>
      </c>
      <c r="H804" s="220">
        <v>26.318899999999999</v>
      </c>
      <c r="I804" s="221">
        <v>25.682400000000001</v>
      </c>
      <c r="J804" s="221">
        <v>25.943100000000001</v>
      </c>
      <c r="K804" s="221">
        <v>26.033999999999999</v>
      </c>
      <c r="L804" s="221">
        <v>25.985199999999999</v>
      </c>
      <c r="M804" s="222">
        <v>37</v>
      </c>
      <c r="N804" s="222">
        <v>37</v>
      </c>
      <c r="O804" s="222">
        <v>37</v>
      </c>
      <c r="P804" s="222">
        <v>41.7</v>
      </c>
      <c r="Q804" s="222">
        <v>1020</v>
      </c>
      <c r="R804" s="222">
        <v>112889</v>
      </c>
    </row>
    <row r="805" spans="1:18" x14ac:dyDescent="0.15">
      <c r="A805" s="223" t="s">
        <v>2983</v>
      </c>
      <c r="B805" s="93" t="s">
        <v>2984</v>
      </c>
      <c r="C805" s="219">
        <v>0.14371800000000001</v>
      </c>
      <c r="D805" s="219">
        <v>0.40994599999999998</v>
      </c>
      <c r="E805" s="220">
        <v>19.474799999999998</v>
      </c>
      <c r="F805" s="220">
        <v>19.260100000000001</v>
      </c>
      <c r="G805" s="220">
        <v>19.418800000000001</v>
      </c>
      <c r="H805" s="220">
        <v>19.795300000000001</v>
      </c>
      <c r="I805" s="221">
        <v>19.6493</v>
      </c>
      <c r="J805" s="221">
        <v>20.0947</v>
      </c>
      <c r="K805" s="221">
        <v>20.173400000000001</v>
      </c>
      <c r="L805" s="221">
        <v>20.382000000000001</v>
      </c>
      <c r="M805" s="222">
        <v>4</v>
      </c>
      <c r="N805" s="222">
        <v>4</v>
      </c>
      <c r="O805" s="222">
        <v>4</v>
      </c>
      <c r="P805" s="222">
        <v>8.3000000000000007</v>
      </c>
      <c r="Q805" s="222">
        <v>448</v>
      </c>
      <c r="R805" s="222">
        <v>50742.2</v>
      </c>
    </row>
    <row r="806" spans="1:18" x14ac:dyDescent="0.15">
      <c r="A806" s="223" t="s">
        <v>2985</v>
      </c>
      <c r="B806" s="93" t="s">
        <v>2986</v>
      </c>
      <c r="C806" s="219">
        <v>0.14358299999999999</v>
      </c>
      <c r="D806" s="219">
        <v>0.28160600000000002</v>
      </c>
      <c r="E806" s="220">
        <v>21.453299999999999</v>
      </c>
      <c r="F806" s="220">
        <v>20.389500000000002</v>
      </c>
      <c r="G806" s="220">
        <v>19.632899999999999</v>
      </c>
      <c r="H806" s="220">
        <v>19.405000000000001</v>
      </c>
      <c r="I806" s="221">
        <v>19.841999999999999</v>
      </c>
      <c r="J806" s="221">
        <v>20.313500000000001</v>
      </c>
      <c r="K806" s="221">
        <v>20.2013</v>
      </c>
      <c r="L806" s="221">
        <v>20.6203</v>
      </c>
      <c r="M806" s="222">
        <v>4</v>
      </c>
      <c r="N806" s="222">
        <v>4</v>
      </c>
      <c r="O806" s="222">
        <v>4</v>
      </c>
      <c r="P806" s="222">
        <v>41.2</v>
      </c>
      <c r="Q806" s="222">
        <v>160</v>
      </c>
      <c r="R806" s="222">
        <v>18147.599999999999</v>
      </c>
    </row>
    <row r="807" spans="1:18" x14ac:dyDescent="0.15">
      <c r="A807" s="223" t="s">
        <v>2987</v>
      </c>
      <c r="B807" s="93" t="s">
        <v>2988</v>
      </c>
      <c r="C807" s="219">
        <v>0.143565</v>
      </c>
      <c r="D807" s="219">
        <v>0.15024899999999999</v>
      </c>
      <c r="E807" s="220">
        <v>30.731000000000002</v>
      </c>
      <c r="F807" s="220">
        <v>30.367899999999999</v>
      </c>
      <c r="G807" s="220">
        <v>29.645499999999998</v>
      </c>
      <c r="H807" s="220">
        <v>28.781199999999998</v>
      </c>
      <c r="I807" s="221">
        <v>29.5473</v>
      </c>
      <c r="J807" s="221">
        <v>28.331</v>
      </c>
      <c r="K807" s="221">
        <v>28.541699999999999</v>
      </c>
      <c r="L807" s="221">
        <v>28.54</v>
      </c>
      <c r="M807" s="222">
        <v>9</v>
      </c>
      <c r="N807" s="222">
        <v>9</v>
      </c>
      <c r="O807" s="222">
        <v>9</v>
      </c>
      <c r="P807" s="222">
        <v>71.3</v>
      </c>
      <c r="Q807" s="222">
        <v>108</v>
      </c>
      <c r="R807" s="222">
        <v>11748.1</v>
      </c>
    </row>
    <row r="808" spans="1:18" x14ac:dyDescent="0.15">
      <c r="A808" s="223" t="s">
        <v>2989</v>
      </c>
      <c r="B808" s="93" t="s">
        <v>2990</v>
      </c>
      <c r="C808" s="219">
        <v>0.141458</v>
      </c>
      <c r="D808" s="219">
        <v>0.13969599999999999</v>
      </c>
      <c r="E808" s="220">
        <v>18.972200000000001</v>
      </c>
      <c r="F808" s="220">
        <v>18.6524</v>
      </c>
      <c r="G808" s="220">
        <v>18.154800000000002</v>
      </c>
      <c r="H808" s="220">
        <v>18.1234</v>
      </c>
      <c r="I808" s="221">
        <v>20.457100000000001</v>
      </c>
      <c r="J808" s="221">
        <v>19.622800000000002</v>
      </c>
      <c r="K808" s="221">
        <v>20.275400000000001</v>
      </c>
      <c r="L808" s="221">
        <v>19.021000000000001</v>
      </c>
      <c r="M808" s="222">
        <v>2</v>
      </c>
      <c r="N808" s="222">
        <v>2</v>
      </c>
      <c r="O808" s="222">
        <v>2</v>
      </c>
      <c r="P808" s="222">
        <v>7.7</v>
      </c>
      <c r="Q808" s="222">
        <v>286</v>
      </c>
      <c r="R808" s="222">
        <v>32759.5</v>
      </c>
    </row>
    <row r="809" spans="1:18" x14ac:dyDescent="0.15">
      <c r="A809" s="223" t="s">
        <v>2991</v>
      </c>
      <c r="B809" s="93" t="s">
        <v>2992</v>
      </c>
      <c r="C809" s="219">
        <v>0.14119999999999999</v>
      </c>
      <c r="D809" s="219">
        <v>0.15532799999999999</v>
      </c>
      <c r="E809" s="220">
        <v>20.284800000000001</v>
      </c>
      <c r="F809" s="220">
        <v>20.946100000000001</v>
      </c>
      <c r="G809" s="220">
        <v>21.134499999999999</v>
      </c>
      <c r="H809" s="220">
        <v>20.946000000000002</v>
      </c>
      <c r="I809" s="221">
        <v>21.027100000000001</v>
      </c>
      <c r="J809" s="221">
        <v>20.960599999999999</v>
      </c>
      <c r="K809" s="221">
        <v>20.4754</v>
      </c>
      <c r="L809" s="221">
        <v>19.718</v>
      </c>
      <c r="M809" s="222">
        <v>5</v>
      </c>
      <c r="N809" s="222">
        <v>5</v>
      </c>
      <c r="O809" s="222">
        <v>5</v>
      </c>
      <c r="P809" s="222">
        <v>25.9</v>
      </c>
      <c r="Q809" s="222">
        <v>139</v>
      </c>
      <c r="R809" s="222">
        <v>16212.4</v>
      </c>
    </row>
    <row r="810" spans="1:18" x14ac:dyDescent="0.15">
      <c r="A810" s="223" t="s">
        <v>2993</v>
      </c>
      <c r="B810" s="93" t="s">
        <v>2993</v>
      </c>
      <c r="C810" s="219">
        <v>0.14046500000000001</v>
      </c>
      <c r="D810" s="219">
        <v>0.10989699999999999</v>
      </c>
      <c r="E810" s="220">
        <v>26.215800000000002</v>
      </c>
      <c r="F810" s="220">
        <v>23.6388</v>
      </c>
      <c r="G810" s="220">
        <v>23.4269</v>
      </c>
      <c r="H810" s="220">
        <v>22.326699999999999</v>
      </c>
      <c r="I810" s="221">
        <v>23.952100000000002</v>
      </c>
      <c r="J810" s="221">
        <v>23.5932</v>
      </c>
      <c r="K810" s="221">
        <v>24.725000000000001</v>
      </c>
      <c r="L810" s="221">
        <v>23.053699999999999</v>
      </c>
      <c r="M810" s="222">
        <v>13</v>
      </c>
      <c r="N810" s="222">
        <v>13</v>
      </c>
      <c r="O810" s="222">
        <v>13</v>
      </c>
      <c r="P810" s="222">
        <v>83.7</v>
      </c>
      <c r="Q810" s="222">
        <v>208</v>
      </c>
      <c r="R810" s="222">
        <v>21339.8</v>
      </c>
    </row>
    <row r="811" spans="1:18" x14ac:dyDescent="0.15">
      <c r="A811" s="223" t="s">
        <v>2863</v>
      </c>
      <c r="B811" s="93" t="s">
        <v>2864</v>
      </c>
      <c r="C811" s="219">
        <v>0.14027999999999999</v>
      </c>
      <c r="D811" s="219">
        <v>0.31032599999999999</v>
      </c>
      <c r="E811" s="220">
        <v>21.648599999999998</v>
      </c>
      <c r="F811" s="220">
        <v>21.581299999999999</v>
      </c>
      <c r="G811" s="220">
        <v>22.1069</v>
      </c>
      <c r="H811" s="220">
        <v>21.403199999999998</v>
      </c>
      <c r="I811" s="221">
        <v>22.084599999999998</v>
      </c>
      <c r="J811" s="221">
        <v>22.233699999999999</v>
      </c>
      <c r="K811" s="221">
        <v>22.142299999999999</v>
      </c>
      <c r="L811" s="221">
        <v>22.3353</v>
      </c>
      <c r="M811" s="222">
        <v>6</v>
      </c>
      <c r="N811" s="222">
        <v>6</v>
      </c>
      <c r="O811" s="222">
        <v>6</v>
      </c>
      <c r="P811" s="222">
        <v>22.6</v>
      </c>
      <c r="Q811" s="222">
        <v>350</v>
      </c>
      <c r="R811" s="222">
        <v>39517.300000000003</v>
      </c>
    </row>
    <row r="812" spans="1:18" x14ac:dyDescent="0.15">
      <c r="A812" s="223" t="s">
        <v>2865</v>
      </c>
      <c r="B812" s="93" t="s">
        <v>2866</v>
      </c>
      <c r="C812" s="219">
        <v>0.14021</v>
      </c>
      <c r="D812" s="219">
        <v>0.585345</v>
      </c>
      <c r="E812" s="220">
        <v>24.046800000000001</v>
      </c>
      <c r="F812" s="220">
        <v>23.818200000000001</v>
      </c>
      <c r="G812" s="220">
        <v>23.7059</v>
      </c>
      <c r="H812" s="220">
        <v>23.290400000000002</v>
      </c>
      <c r="I812" s="221">
        <v>23.984999999999999</v>
      </c>
      <c r="J812" s="221">
        <v>24.3537</v>
      </c>
      <c r="K812" s="221">
        <v>23.972899999999999</v>
      </c>
      <c r="L812" s="221">
        <v>23.927099999999999</v>
      </c>
      <c r="M812" s="222">
        <v>14</v>
      </c>
      <c r="N812" s="222">
        <v>14</v>
      </c>
      <c r="O812" s="222">
        <v>14</v>
      </c>
      <c r="P812" s="222">
        <v>21.3</v>
      </c>
      <c r="Q812" s="222">
        <v>798</v>
      </c>
      <c r="R812" s="222">
        <v>88374.5</v>
      </c>
    </row>
    <row r="813" spans="1:18" x14ac:dyDescent="0.15">
      <c r="A813" s="223" t="s">
        <v>2867</v>
      </c>
      <c r="B813" s="93" t="s">
        <v>2997</v>
      </c>
      <c r="C813" s="219">
        <v>0.13993800000000001</v>
      </c>
      <c r="D813" s="219">
        <v>0.39580199999999999</v>
      </c>
      <c r="E813" s="220">
        <v>24.563800000000001</v>
      </c>
      <c r="F813" s="220">
        <v>25.817799999999998</v>
      </c>
      <c r="G813" s="220">
        <v>25.782399999999999</v>
      </c>
      <c r="H813" s="220">
        <v>25.843499999999999</v>
      </c>
      <c r="I813" s="221">
        <v>25.0288</v>
      </c>
      <c r="J813" s="221">
        <v>25.082000000000001</v>
      </c>
      <c r="K813" s="221">
        <v>25.281099999999999</v>
      </c>
      <c r="L813" s="221">
        <v>24.727799999999998</v>
      </c>
      <c r="M813" s="222">
        <v>42</v>
      </c>
      <c r="N813" s="222">
        <v>42</v>
      </c>
      <c r="O813" s="222">
        <v>42</v>
      </c>
      <c r="P813" s="222">
        <v>37.5</v>
      </c>
      <c r="Q813" s="222">
        <v>1227</v>
      </c>
      <c r="R813" s="222">
        <v>136616</v>
      </c>
    </row>
    <row r="814" spans="1:18" x14ac:dyDescent="0.15">
      <c r="A814" s="223" t="s">
        <v>2998</v>
      </c>
      <c r="B814" s="93" t="s">
        <v>2999</v>
      </c>
      <c r="C814" s="219">
        <v>0.13806299999999999</v>
      </c>
      <c r="D814" s="219">
        <v>0.177402</v>
      </c>
      <c r="E814" s="220">
        <v>20.2913</v>
      </c>
      <c r="F814" s="220">
        <v>20.7348</v>
      </c>
      <c r="G814" s="220">
        <v>20.5471</v>
      </c>
      <c r="H814" s="220">
        <v>20.273800000000001</v>
      </c>
      <c r="I814" s="221">
        <v>20.799700000000001</v>
      </c>
      <c r="J814" s="221">
        <v>21.315000000000001</v>
      </c>
      <c r="K814" s="221">
        <v>21.517399999999999</v>
      </c>
      <c r="L814" s="221">
        <v>20.996099999999998</v>
      </c>
      <c r="M814" s="222">
        <v>2</v>
      </c>
      <c r="N814" s="222">
        <v>2</v>
      </c>
      <c r="O814" s="222">
        <v>2</v>
      </c>
      <c r="P814" s="222">
        <v>10.3</v>
      </c>
      <c r="Q814" s="222">
        <v>359</v>
      </c>
      <c r="R814" s="222">
        <v>40614.300000000003</v>
      </c>
    </row>
    <row r="815" spans="1:18" x14ac:dyDescent="0.15">
      <c r="A815" s="223" t="s">
        <v>3000</v>
      </c>
      <c r="B815" s="93" t="s">
        <v>3001</v>
      </c>
      <c r="C815" s="219">
        <v>0.13719500000000001</v>
      </c>
      <c r="D815" s="219">
        <v>0.110986</v>
      </c>
      <c r="E815" s="220" t="s">
        <v>1474</v>
      </c>
      <c r="F815" s="220" t="s">
        <v>1474</v>
      </c>
      <c r="G815" s="220" t="s">
        <v>1474</v>
      </c>
      <c r="H815" s="220">
        <v>18.520399999999999</v>
      </c>
      <c r="I815" s="221">
        <v>18.980599999999999</v>
      </c>
      <c r="J815" s="221">
        <v>20.829799999999999</v>
      </c>
      <c r="K815" s="221">
        <v>20.569299999999998</v>
      </c>
      <c r="L815" s="221">
        <v>20.5943</v>
      </c>
      <c r="M815" s="222">
        <v>2</v>
      </c>
      <c r="N815" s="222">
        <v>2</v>
      </c>
      <c r="O815" s="222">
        <v>2</v>
      </c>
      <c r="P815" s="222">
        <v>5.5</v>
      </c>
      <c r="Q815" s="222">
        <v>422</v>
      </c>
      <c r="R815" s="222">
        <v>49224.5</v>
      </c>
    </row>
    <row r="816" spans="1:18" x14ac:dyDescent="0.15">
      <c r="A816" s="223" t="s">
        <v>3002</v>
      </c>
      <c r="B816" s="93" t="s">
        <v>3003</v>
      </c>
      <c r="C816" s="219">
        <v>0.13697999999999999</v>
      </c>
      <c r="D816" s="219">
        <v>0.16994699999999999</v>
      </c>
      <c r="E816" s="220">
        <v>18.3446</v>
      </c>
      <c r="F816" s="220">
        <v>18.2698</v>
      </c>
      <c r="G816" s="220">
        <v>18.519200000000001</v>
      </c>
      <c r="H816" s="220">
        <v>18.517499999999998</v>
      </c>
      <c r="I816" s="221">
        <v>18.946000000000002</v>
      </c>
      <c r="J816" s="221">
        <v>20.070499999999999</v>
      </c>
      <c r="K816" s="221">
        <v>19.2925</v>
      </c>
      <c r="L816" s="221">
        <v>19.020399999999999</v>
      </c>
      <c r="M816" s="222">
        <v>3</v>
      </c>
      <c r="N816" s="222">
        <v>2</v>
      </c>
      <c r="O816" s="222">
        <v>2</v>
      </c>
      <c r="P816" s="222">
        <v>16</v>
      </c>
      <c r="Q816" s="222">
        <v>213</v>
      </c>
      <c r="R816" s="222">
        <v>23573.599999999999</v>
      </c>
    </row>
    <row r="817" spans="1:18" x14ac:dyDescent="0.15">
      <c r="A817" s="223" t="s">
        <v>3004</v>
      </c>
      <c r="B817" s="93" t="s">
        <v>3005</v>
      </c>
      <c r="C817" s="219">
        <v>0.13666700000000001</v>
      </c>
      <c r="D817" s="219">
        <v>0.37629800000000002</v>
      </c>
      <c r="E817" s="220">
        <v>22.599299999999999</v>
      </c>
      <c r="F817" s="220">
        <v>23.451899999999998</v>
      </c>
      <c r="G817" s="220">
        <v>22.878299999999999</v>
      </c>
      <c r="H817" s="220">
        <v>22.561199999999999</v>
      </c>
      <c r="I817" s="221">
        <v>23.2684</v>
      </c>
      <c r="J817" s="221">
        <v>23.348500000000001</v>
      </c>
      <c r="K817" s="221">
        <v>23.515699999999999</v>
      </c>
      <c r="L817" s="221">
        <v>23.3476</v>
      </c>
      <c r="M817" s="222">
        <v>8</v>
      </c>
      <c r="N817" s="222">
        <v>8</v>
      </c>
      <c r="O817" s="222">
        <v>8</v>
      </c>
      <c r="P817" s="222">
        <v>78.5</v>
      </c>
      <c r="Q817" s="222">
        <v>79</v>
      </c>
      <c r="R817" s="222">
        <v>9463.66</v>
      </c>
    </row>
    <row r="818" spans="1:18" x14ac:dyDescent="0.15">
      <c r="A818" s="223" t="s">
        <v>3006</v>
      </c>
      <c r="B818" s="93" t="s">
        <v>2876</v>
      </c>
      <c r="C818" s="219">
        <v>0.13575999999999999</v>
      </c>
      <c r="D818" s="219">
        <v>0.58132799999999996</v>
      </c>
      <c r="E818" s="220">
        <v>21.174399999999999</v>
      </c>
      <c r="F818" s="220">
        <v>21.582999999999998</v>
      </c>
      <c r="G818" s="220">
        <v>21.3964</v>
      </c>
      <c r="H818" s="220">
        <v>21.1052</v>
      </c>
      <c r="I818" s="221">
        <v>21.940899999999999</v>
      </c>
      <c r="J818" s="221">
        <v>22.1313</v>
      </c>
      <c r="K818" s="221">
        <v>22.063700000000001</v>
      </c>
      <c r="L818" s="221">
        <v>21.6584</v>
      </c>
      <c r="M818" s="222">
        <v>9</v>
      </c>
      <c r="N818" s="222">
        <v>9</v>
      </c>
      <c r="O818" s="222">
        <v>9</v>
      </c>
      <c r="P818" s="222">
        <v>9.6</v>
      </c>
      <c r="Q818" s="222">
        <v>1153</v>
      </c>
      <c r="R818" s="222">
        <v>125896</v>
      </c>
    </row>
    <row r="819" spans="1:18" x14ac:dyDescent="0.15">
      <c r="A819" s="223" t="s">
        <v>2877</v>
      </c>
      <c r="B819" s="93" t="s">
        <v>2878</v>
      </c>
      <c r="C819" s="219">
        <v>0.13544500000000001</v>
      </c>
      <c r="D819" s="219">
        <v>0.439164</v>
      </c>
      <c r="E819" s="220">
        <v>21.226199999999999</v>
      </c>
      <c r="F819" s="220">
        <v>22.485099999999999</v>
      </c>
      <c r="G819" s="220">
        <v>22.4161</v>
      </c>
      <c r="H819" s="220">
        <v>23.040099999999999</v>
      </c>
      <c r="I819" s="221">
        <v>21.769100000000002</v>
      </c>
      <c r="J819" s="221">
        <v>21.7897</v>
      </c>
      <c r="K819" s="221">
        <v>21.276800000000001</v>
      </c>
      <c r="L819" s="221">
        <v>21.3474</v>
      </c>
      <c r="M819" s="222">
        <v>17</v>
      </c>
      <c r="N819" s="222">
        <v>17</v>
      </c>
      <c r="O819" s="222">
        <v>17</v>
      </c>
      <c r="P819" s="222">
        <v>6.5</v>
      </c>
      <c r="Q819" s="222">
        <v>3241</v>
      </c>
      <c r="R819" s="222">
        <v>347626</v>
      </c>
    </row>
    <row r="820" spans="1:18" x14ac:dyDescent="0.15">
      <c r="A820" s="223" t="s">
        <v>2879</v>
      </c>
      <c r="B820" s="93" t="s">
        <v>2879</v>
      </c>
      <c r="C820" s="219">
        <v>0.13353499999999999</v>
      </c>
      <c r="D820" s="219">
        <v>0.193768</v>
      </c>
      <c r="E820" s="220" t="s">
        <v>1474</v>
      </c>
      <c r="F820" s="220">
        <v>18.988700000000001</v>
      </c>
      <c r="G820" s="220">
        <v>19.853100000000001</v>
      </c>
      <c r="H820" s="220">
        <v>20.045500000000001</v>
      </c>
      <c r="I820" s="221">
        <v>21.667100000000001</v>
      </c>
      <c r="J820" s="221">
        <v>21.326599999999999</v>
      </c>
      <c r="K820" s="221">
        <v>21.3703</v>
      </c>
      <c r="L820" s="221">
        <v>20.9544</v>
      </c>
      <c r="M820" s="222">
        <v>3</v>
      </c>
      <c r="N820" s="222">
        <v>3</v>
      </c>
      <c r="O820" s="222">
        <v>3</v>
      </c>
      <c r="P820" s="222">
        <v>20.8</v>
      </c>
      <c r="Q820" s="222">
        <v>226</v>
      </c>
      <c r="R820" s="222">
        <v>24481.3</v>
      </c>
    </row>
    <row r="821" spans="1:18" x14ac:dyDescent="0.15">
      <c r="A821" s="223" t="s">
        <v>2880</v>
      </c>
      <c r="B821" s="93" t="s">
        <v>2881</v>
      </c>
      <c r="C821" s="219">
        <v>0.13247800000000001</v>
      </c>
      <c r="D821" s="219">
        <v>0.46911399999999998</v>
      </c>
      <c r="E821" s="220">
        <v>28.9559</v>
      </c>
      <c r="F821" s="220">
        <v>27.338000000000001</v>
      </c>
      <c r="G821" s="220">
        <v>27.402999999999999</v>
      </c>
      <c r="H821" s="220">
        <v>27.200700000000001</v>
      </c>
      <c r="I821" s="221">
        <v>28.093</v>
      </c>
      <c r="J821" s="221">
        <v>28.532900000000001</v>
      </c>
      <c r="K821" s="221">
        <v>28.512</v>
      </c>
      <c r="L821" s="221">
        <v>28.299199999999999</v>
      </c>
      <c r="M821" s="222">
        <v>25</v>
      </c>
      <c r="N821" s="222">
        <v>25</v>
      </c>
      <c r="O821" s="222">
        <v>25</v>
      </c>
      <c r="P821" s="222">
        <v>69.3</v>
      </c>
      <c r="Q821" s="222">
        <v>433</v>
      </c>
      <c r="R821" s="222">
        <v>46662.2</v>
      </c>
    </row>
    <row r="822" spans="1:18" x14ac:dyDescent="0.15">
      <c r="A822" s="223" t="s">
        <v>2882</v>
      </c>
      <c r="B822" s="93" t="s">
        <v>2883</v>
      </c>
      <c r="C822" s="219">
        <v>0.132408</v>
      </c>
      <c r="D822" s="219">
        <v>0.620031</v>
      </c>
      <c r="E822" s="220">
        <v>25.6158</v>
      </c>
      <c r="F822" s="220">
        <v>25.808499999999999</v>
      </c>
      <c r="G822" s="220">
        <v>26.014399999999998</v>
      </c>
      <c r="H822" s="220">
        <v>25.834900000000001</v>
      </c>
      <c r="I822" s="221">
        <v>26.3599</v>
      </c>
      <c r="J822" s="221">
        <v>26.6387</v>
      </c>
      <c r="K822" s="221">
        <v>26.5288</v>
      </c>
      <c r="L822" s="221">
        <v>26.249099999999999</v>
      </c>
      <c r="M822" s="222">
        <v>15</v>
      </c>
      <c r="N822" s="222">
        <v>15</v>
      </c>
      <c r="O822" s="222">
        <v>15</v>
      </c>
      <c r="P822" s="222">
        <v>46</v>
      </c>
      <c r="Q822" s="222">
        <v>356</v>
      </c>
      <c r="R822" s="222">
        <v>39785.699999999997</v>
      </c>
    </row>
    <row r="823" spans="1:18" x14ac:dyDescent="0.15">
      <c r="A823" s="223" t="s">
        <v>2884</v>
      </c>
      <c r="B823" s="93" t="s">
        <v>3018</v>
      </c>
      <c r="C823" s="219">
        <v>0.132358</v>
      </c>
      <c r="D823" s="219">
        <v>0.24020900000000001</v>
      </c>
      <c r="E823" s="220">
        <v>20.8887</v>
      </c>
      <c r="F823" s="220">
        <v>20.8109</v>
      </c>
      <c r="G823" s="220">
        <v>20.7242</v>
      </c>
      <c r="H823" s="220">
        <v>20.145600000000002</v>
      </c>
      <c r="I823" s="221">
        <v>21.389399999999998</v>
      </c>
      <c r="J823" s="221">
        <v>21.588799999999999</v>
      </c>
      <c r="K823" s="221">
        <v>22.136500000000002</v>
      </c>
      <c r="L823" s="221">
        <v>21.2958</v>
      </c>
      <c r="M823" s="222">
        <v>3</v>
      </c>
      <c r="N823" s="222">
        <v>3</v>
      </c>
      <c r="O823" s="222">
        <v>3</v>
      </c>
      <c r="P823" s="222">
        <v>13.8</v>
      </c>
      <c r="Q823" s="222">
        <v>167.5</v>
      </c>
      <c r="R823" s="222">
        <v>19284.5</v>
      </c>
    </row>
    <row r="824" spans="1:18" x14ac:dyDescent="0.15">
      <c r="A824" s="223" t="s">
        <v>3019</v>
      </c>
      <c r="B824" s="93" t="s">
        <v>3020</v>
      </c>
      <c r="C824" s="219">
        <v>0.13216700000000001</v>
      </c>
      <c r="D824" s="219">
        <v>0.24848300000000001</v>
      </c>
      <c r="E824" s="220">
        <v>24.633199999999999</v>
      </c>
      <c r="F824" s="220">
        <v>25.4375</v>
      </c>
      <c r="G824" s="220">
        <v>24.3338</v>
      </c>
      <c r="H824" s="220">
        <v>24.8371</v>
      </c>
      <c r="I824" s="221">
        <v>25.293900000000001</v>
      </c>
      <c r="J824" s="221">
        <v>25.4816</v>
      </c>
      <c r="K824" s="221">
        <v>25.267099999999999</v>
      </c>
      <c r="L824" s="221">
        <v>24.633500000000002</v>
      </c>
      <c r="M824" s="222">
        <v>5</v>
      </c>
      <c r="N824" s="222">
        <v>5</v>
      </c>
      <c r="O824" s="222">
        <v>5</v>
      </c>
      <c r="P824" s="222">
        <v>34.9</v>
      </c>
      <c r="Q824" s="222">
        <v>109</v>
      </c>
      <c r="R824" s="222">
        <v>12482.2</v>
      </c>
    </row>
    <row r="825" spans="1:18" x14ac:dyDescent="0.15">
      <c r="A825" s="223" t="s">
        <v>3021</v>
      </c>
      <c r="B825" s="93" t="s">
        <v>3022</v>
      </c>
      <c r="C825" s="219">
        <v>0.132078</v>
      </c>
      <c r="D825" s="219">
        <v>0.16882900000000001</v>
      </c>
      <c r="E825" s="220">
        <v>20.754799999999999</v>
      </c>
      <c r="F825" s="220">
        <v>20.264900000000001</v>
      </c>
      <c r="G825" s="220">
        <v>20.988600000000002</v>
      </c>
      <c r="H825" s="220">
        <v>21.500599999999999</v>
      </c>
      <c r="I825" s="221">
        <v>22.010400000000001</v>
      </c>
      <c r="J825" s="221">
        <v>22.207799999999999</v>
      </c>
      <c r="K825" s="221">
        <v>21.194199999999999</v>
      </c>
      <c r="L825" s="221">
        <v>21.149899999999999</v>
      </c>
      <c r="M825" s="222">
        <v>5</v>
      </c>
      <c r="N825" s="222">
        <v>5</v>
      </c>
      <c r="O825" s="222">
        <v>5</v>
      </c>
      <c r="P825" s="222">
        <v>26.5</v>
      </c>
      <c r="Q825" s="222">
        <v>196</v>
      </c>
      <c r="R825" s="222">
        <v>22324.2</v>
      </c>
    </row>
    <row r="826" spans="1:18" x14ac:dyDescent="0.15">
      <c r="A826" s="223" t="s">
        <v>3023</v>
      </c>
      <c r="B826" s="93" t="s">
        <v>3024</v>
      </c>
      <c r="C826" s="219">
        <v>0.129473</v>
      </c>
      <c r="D826" s="219">
        <v>0.68578799999999995</v>
      </c>
      <c r="E826" s="220">
        <v>23.901399999999999</v>
      </c>
      <c r="F826" s="220">
        <v>23.6569</v>
      </c>
      <c r="G826" s="220">
        <v>23.301300000000001</v>
      </c>
      <c r="H826" s="220">
        <v>23.161000000000001</v>
      </c>
      <c r="I826" s="221">
        <v>24.302399999999999</v>
      </c>
      <c r="J826" s="221">
        <v>24.015599999999999</v>
      </c>
      <c r="K826" s="221">
        <v>24.2502</v>
      </c>
      <c r="L826" s="221">
        <v>23.9832</v>
      </c>
      <c r="M826" s="222">
        <v>24</v>
      </c>
      <c r="N826" s="222">
        <v>24</v>
      </c>
      <c r="O826" s="222">
        <v>24</v>
      </c>
      <c r="P826" s="222">
        <v>30.9</v>
      </c>
      <c r="Q826" s="222">
        <v>739</v>
      </c>
      <c r="R826" s="222">
        <v>82014.3</v>
      </c>
    </row>
    <row r="827" spans="1:18" x14ac:dyDescent="0.15">
      <c r="A827" s="223" t="s">
        <v>3025</v>
      </c>
      <c r="B827" s="93" t="s">
        <v>3026</v>
      </c>
      <c r="C827" s="219">
        <v>0.12806400000000001</v>
      </c>
      <c r="D827" s="219">
        <v>0.119325</v>
      </c>
      <c r="E827" s="220">
        <v>23.325500000000002</v>
      </c>
      <c r="F827" s="220">
        <v>22.368200000000002</v>
      </c>
      <c r="G827" s="220">
        <v>22.700600000000001</v>
      </c>
      <c r="H827" s="220">
        <v>22.345500000000001</v>
      </c>
      <c r="I827" s="221">
        <v>21.083300000000001</v>
      </c>
      <c r="J827" s="221">
        <v>21.497199999999999</v>
      </c>
      <c r="K827" s="221">
        <v>21.748100000000001</v>
      </c>
      <c r="L827" s="221">
        <v>20.303699999999999</v>
      </c>
      <c r="M827" s="222">
        <v>10</v>
      </c>
      <c r="N827" s="222">
        <v>10</v>
      </c>
      <c r="O827" s="222">
        <v>10</v>
      </c>
      <c r="P827" s="222">
        <v>6.5</v>
      </c>
      <c r="Q827" s="222">
        <v>4226.5</v>
      </c>
      <c r="R827" s="222">
        <v>464394</v>
      </c>
    </row>
    <row r="828" spans="1:18" x14ac:dyDescent="0.15">
      <c r="A828" s="223" t="s">
        <v>3027</v>
      </c>
      <c r="B828" s="93" t="s">
        <v>3028</v>
      </c>
      <c r="C828" s="219">
        <v>0.12766</v>
      </c>
      <c r="D828" s="219">
        <v>8.7352100000000002E-2</v>
      </c>
      <c r="E828" s="220">
        <v>20.222799999999999</v>
      </c>
      <c r="F828" s="220">
        <v>19.909500000000001</v>
      </c>
      <c r="G828" s="220">
        <v>20.371700000000001</v>
      </c>
      <c r="H828" s="220">
        <v>20.0931</v>
      </c>
      <c r="I828" s="221">
        <v>20.386600000000001</v>
      </c>
      <c r="J828" s="221">
        <v>20.070599999999999</v>
      </c>
      <c r="K828" s="221">
        <v>21.938800000000001</v>
      </c>
      <c r="L828" s="221">
        <v>20.819099999999999</v>
      </c>
      <c r="M828" s="222">
        <v>5</v>
      </c>
      <c r="N828" s="222">
        <v>5</v>
      </c>
      <c r="O828" s="222">
        <v>5</v>
      </c>
      <c r="P828" s="222">
        <v>15.1</v>
      </c>
      <c r="Q828" s="222">
        <v>499.5</v>
      </c>
      <c r="R828" s="222">
        <v>54168.7</v>
      </c>
    </row>
    <row r="829" spans="1:18" x14ac:dyDescent="0.15">
      <c r="A829" s="223" t="s">
        <v>3029</v>
      </c>
      <c r="B829" s="93" t="s">
        <v>3030</v>
      </c>
      <c r="C829" s="219">
        <v>0.127498</v>
      </c>
      <c r="D829" s="219">
        <v>6.3753500000000005E-2</v>
      </c>
      <c r="E829" s="220">
        <v>23.034800000000001</v>
      </c>
      <c r="F829" s="220">
        <v>20.895299999999999</v>
      </c>
      <c r="G829" s="220">
        <v>19.874500000000001</v>
      </c>
      <c r="H829" s="220">
        <v>19.328700000000001</v>
      </c>
      <c r="I829" s="221">
        <v>20.807700000000001</v>
      </c>
      <c r="J829" s="221">
        <v>18.9452</v>
      </c>
      <c r="K829" s="221">
        <v>21.968900000000001</v>
      </c>
      <c r="L829" s="221">
        <v>19.299099999999999</v>
      </c>
      <c r="M829" s="222">
        <v>2</v>
      </c>
      <c r="N829" s="222">
        <v>2</v>
      </c>
      <c r="O829" s="222">
        <v>2</v>
      </c>
      <c r="P829" s="222">
        <v>21.6</v>
      </c>
      <c r="Q829" s="222">
        <v>134</v>
      </c>
      <c r="R829" s="222">
        <v>14542.1</v>
      </c>
    </row>
    <row r="830" spans="1:18" x14ac:dyDescent="0.15">
      <c r="A830" s="223" t="s">
        <v>3031</v>
      </c>
      <c r="B830" s="93" t="s">
        <v>3154</v>
      </c>
      <c r="C830" s="219">
        <v>0.12733700000000001</v>
      </c>
      <c r="D830" s="219">
        <v>0.77949000000000002</v>
      </c>
      <c r="E830" s="220">
        <v>23.062100000000001</v>
      </c>
      <c r="F830" s="220">
        <v>23.520099999999999</v>
      </c>
      <c r="G830" s="220">
        <v>23.383199999999999</v>
      </c>
      <c r="H830" s="220">
        <v>23.552299999999999</v>
      </c>
      <c r="I830" s="221">
        <v>23.6418</v>
      </c>
      <c r="J830" s="221">
        <v>23.7195</v>
      </c>
      <c r="K830" s="221">
        <v>23.744</v>
      </c>
      <c r="L830" s="221">
        <v>23.753399999999999</v>
      </c>
      <c r="M830" s="222">
        <v>20</v>
      </c>
      <c r="N830" s="222">
        <v>20</v>
      </c>
      <c r="O830" s="222">
        <v>20</v>
      </c>
      <c r="P830" s="222">
        <v>35.299999999999997</v>
      </c>
      <c r="Q830" s="222">
        <v>1214</v>
      </c>
      <c r="R830" s="222">
        <v>136850</v>
      </c>
    </row>
    <row r="831" spans="1:18" x14ac:dyDescent="0.15">
      <c r="A831" s="223" t="s">
        <v>3155</v>
      </c>
      <c r="B831" s="93" t="s">
        <v>3155</v>
      </c>
      <c r="C831" s="219">
        <v>0.12614800000000001</v>
      </c>
      <c r="D831" s="219">
        <v>6.7159300000000005E-2</v>
      </c>
      <c r="E831" s="220">
        <v>27.5779</v>
      </c>
      <c r="F831" s="220">
        <v>25.547799999999999</v>
      </c>
      <c r="G831" s="220">
        <v>24.4894</v>
      </c>
      <c r="H831" s="220">
        <v>23.796700000000001</v>
      </c>
      <c r="I831" s="221">
        <v>25.0305</v>
      </c>
      <c r="J831" s="221">
        <v>24.832699999999999</v>
      </c>
      <c r="K831" s="221">
        <v>25.462900000000001</v>
      </c>
      <c r="L831" s="221">
        <v>23.731000000000002</v>
      </c>
      <c r="M831" s="222">
        <v>2</v>
      </c>
      <c r="N831" s="222">
        <v>2</v>
      </c>
      <c r="O831" s="222">
        <v>2</v>
      </c>
      <c r="P831" s="222">
        <v>29.7</v>
      </c>
      <c r="Q831" s="222">
        <v>155</v>
      </c>
      <c r="R831" s="222">
        <v>15631.3</v>
      </c>
    </row>
    <row r="832" spans="1:18" x14ac:dyDescent="0.15">
      <c r="A832" s="223" t="s">
        <v>3156</v>
      </c>
      <c r="B832" s="93" t="s">
        <v>3157</v>
      </c>
      <c r="C832" s="219">
        <v>0.12484199999999999</v>
      </c>
      <c r="D832" s="219">
        <v>0.3533</v>
      </c>
      <c r="E832" s="220">
        <v>26.999600000000001</v>
      </c>
      <c r="F832" s="220">
        <v>28.074200000000001</v>
      </c>
      <c r="G832" s="220">
        <v>28.252099999999999</v>
      </c>
      <c r="H832" s="220">
        <v>28.291399999999999</v>
      </c>
      <c r="I832" s="221">
        <v>28.006900000000002</v>
      </c>
      <c r="J832" s="221">
        <v>28.055299999999999</v>
      </c>
      <c r="K832" s="221">
        <v>28.3965</v>
      </c>
      <c r="L832" s="221">
        <v>28.1173</v>
      </c>
      <c r="M832" s="222">
        <v>33</v>
      </c>
      <c r="N832" s="222">
        <v>33</v>
      </c>
      <c r="O832" s="222">
        <v>33</v>
      </c>
      <c r="P832" s="222">
        <v>70.099999999999994</v>
      </c>
      <c r="Q832" s="222">
        <v>605.5</v>
      </c>
      <c r="R832" s="222">
        <v>65610.7</v>
      </c>
    </row>
    <row r="833" spans="1:18" x14ac:dyDescent="0.15">
      <c r="A833" s="223" t="s">
        <v>3158</v>
      </c>
      <c r="B833" s="93" t="s">
        <v>3034</v>
      </c>
      <c r="C833" s="219">
        <v>0.12418700000000001</v>
      </c>
      <c r="D833" s="219">
        <v>0.480819</v>
      </c>
      <c r="E833" s="220">
        <v>24.668900000000001</v>
      </c>
      <c r="F833" s="220">
        <v>24.775700000000001</v>
      </c>
      <c r="G833" s="220">
        <v>24.8216</v>
      </c>
      <c r="H833" s="220">
        <v>24.837800000000001</v>
      </c>
      <c r="I833" s="221">
        <v>25.626200000000001</v>
      </c>
      <c r="J833" s="221">
        <v>25.490200000000002</v>
      </c>
      <c r="K833" s="221">
        <v>25.709800000000001</v>
      </c>
      <c r="L833" s="221">
        <v>25.366</v>
      </c>
      <c r="M833" s="222">
        <v>28</v>
      </c>
      <c r="N833" s="222">
        <v>28</v>
      </c>
      <c r="O833" s="222">
        <v>28</v>
      </c>
      <c r="P833" s="222">
        <v>31.3</v>
      </c>
      <c r="Q833" s="222">
        <v>910</v>
      </c>
      <c r="R833" s="222">
        <v>105654</v>
      </c>
    </row>
    <row r="834" spans="1:18" x14ac:dyDescent="0.15">
      <c r="A834" s="223" t="s">
        <v>3035</v>
      </c>
      <c r="B834" s="93" t="s">
        <v>3036</v>
      </c>
      <c r="C834" s="219">
        <v>0.12322</v>
      </c>
      <c r="D834" s="219">
        <v>0.10616</v>
      </c>
      <c r="E834" s="220">
        <v>19.396000000000001</v>
      </c>
      <c r="F834" s="220">
        <v>18.986699999999999</v>
      </c>
      <c r="G834" s="220">
        <v>19.146899999999999</v>
      </c>
      <c r="H834" s="220">
        <v>19.5198</v>
      </c>
      <c r="I834" s="221">
        <v>19.9222</v>
      </c>
      <c r="J834" s="221">
        <v>20.6511</v>
      </c>
      <c r="K834" s="221">
        <v>20.903199999999998</v>
      </c>
      <c r="L834" s="221">
        <v>19.6496</v>
      </c>
      <c r="M834" s="222">
        <v>5</v>
      </c>
      <c r="N834" s="222">
        <v>4</v>
      </c>
      <c r="O834" s="222">
        <v>4</v>
      </c>
      <c r="P834" s="222">
        <v>11</v>
      </c>
      <c r="Q834" s="222">
        <v>517</v>
      </c>
      <c r="R834" s="222">
        <v>59069.4</v>
      </c>
    </row>
    <row r="835" spans="1:18" x14ac:dyDescent="0.15">
      <c r="A835" s="223" t="s">
        <v>3037</v>
      </c>
      <c r="B835" s="93" t="s">
        <v>3038</v>
      </c>
      <c r="C835" s="219">
        <v>0.121572</v>
      </c>
      <c r="D835" s="219">
        <v>9.4379199999999996E-2</v>
      </c>
      <c r="E835" s="220">
        <v>20.046500000000002</v>
      </c>
      <c r="F835" s="220">
        <v>19.399999999999999</v>
      </c>
      <c r="G835" s="220">
        <v>19.546199999999999</v>
      </c>
      <c r="H835" s="220">
        <v>19.757999999999999</v>
      </c>
      <c r="I835" s="221">
        <v>19.4787</v>
      </c>
      <c r="J835" s="221">
        <v>20.160799999999998</v>
      </c>
      <c r="K835" s="221">
        <v>21.578099999999999</v>
      </c>
      <c r="L835" s="221">
        <v>20.546500000000002</v>
      </c>
      <c r="M835" s="222">
        <v>5</v>
      </c>
      <c r="N835" s="222">
        <v>5</v>
      </c>
      <c r="O835" s="222">
        <v>5</v>
      </c>
      <c r="P835" s="222">
        <v>13.1</v>
      </c>
      <c r="Q835" s="222">
        <v>493</v>
      </c>
      <c r="R835" s="222">
        <v>54895.6</v>
      </c>
    </row>
    <row r="836" spans="1:18" x14ac:dyDescent="0.15">
      <c r="A836" s="223" t="s">
        <v>3039</v>
      </c>
      <c r="B836" s="93" t="s">
        <v>3040</v>
      </c>
      <c r="C836" s="219">
        <v>0.120174</v>
      </c>
      <c r="D836" s="219">
        <v>0.21395800000000001</v>
      </c>
      <c r="E836" s="220" t="s">
        <v>1474</v>
      </c>
      <c r="F836" s="220">
        <v>20.076899999999998</v>
      </c>
      <c r="G836" s="220">
        <v>20.0032</v>
      </c>
      <c r="H836" s="220">
        <v>20.1707</v>
      </c>
      <c r="I836" s="221">
        <v>20.556699999999999</v>
      </c>
      <c r="J836" s="221">
        <v>21.363900000000001</v>
      </c>
      <c r="K836" s="221">
        <v>20.8996</v>
      </c>
      <c r="L836" s="221">
        <v>21.215399999999999</v>
      </c>
      <c r="M836" s="222">
        <v>5</v>
      </c>
      <c r="N836" s="222">
        <v>5</v>
      </c>
      <c r="O836" s="222">
        <v>5</v>
      </c>
      <c r="P836" s="222">
        <v>9.9</v>
      </c>
      <c r="Q836" s="222">
        <v>647</v>
      </c>
      <c r="R836" s="222">
        <v>72641.7</v>
      </c>
    </row>
    <row r="837" spans="1:18" x14ac:dyDescent="0.15">
      <c r="A837" s="223" t="s">
        <v>3041</v>
      </c>
      <c r="B837" s="93" t="s">
        <v>3042</v>
      </c>
      <c r="C837" s="219">
        <v>0.119977</v>
      </c>
      <c r="D837" s="219">
        <v>0.29577999999999999</v>
      </c>
      <c r="E837" s="220">
        <v>22.953299999999999</v>
      </c>
      <c r="F837" s="220">
        <v>22.3858</v>
      </c>
      <c r="G837" s="220">
        <v>22.5181</v>
      </c>
      <c r="H837" s="220">
        <v>21.641400000000001</v>
      </c>
      <c r="I837" s="221">
        <v>22.708600000000001</v>
      </c>
      <c r="J837" s="221">
        <v>22.608699999999999</v>
      </c>
      <c r="K837" s="221">
        <v>23.071000000000002</v>
      </c>
      <c r="L837" s="221">
        <v>22.476400000000002</v>
      </c>
      <c r="M837" s="222">
        <v>6</v>
      </c>
      <c r="N837" s="222">
        <v>6</v>
      </c>
      <c r="O837" s="222">
        <v>6</v>
      </c>
      <c r="P837" s="222">
        <v>3.8</v>
      </c>
      <c r="Q837" s="222">
        <v>2497.5</v>
      </c>
      <c r="R837" s="222">
        <v>280378</v>
      </c>
    </row>
    <row r="838" spans="1:18" x14ac:dyDescent="0.15">
      <c r="A838" s="223" t="s">
        <v>3043</v>
      </c>
      <c r="B838" s="93" t="s">
        <v>3044</v>
      </c>
      <c r="C838" s="219">
        <v>0.118853</v>
      </c>
      <c r="D838" s="219">
        <v>7.0408999999999999E-2</v>
      </c>
      <c r="E838" s="220">
        <v>18.567699999999999</v>
      </c>
      <c r="F838" s="220" t="s">
        <v>1474</v>
      </c>
      <c r="G838" s="220">
        <v>17.767800000000001</v>
      </c>
      <c r="H838" s="220">
        <v>17.2514</v>
      </c>
      <c r="I838" s="221" t="s">
        <v>1474</v>
      </c>
      <c r="J838" s="221">
        <v>18.1038</v>
      </c>
      <c r="K838" s="221">
        <v>18.3813</v>
      </c>
      <c r="L838" s="221">
        <v>17.033100000000001</v>
      </c>
      <c r="M838" s="222">
        <v>1</v>
      </c>
      <c r="N838" s="222">
        <v>1</v>
      </c>
      <c r="O838" s="222">
        <v>1</v>
      </c>
      <c r="P838" s="222">
        <v>9.1999999999999993</v>
      </c>
      <c r="Q838" s="222">
        <v>173</v>
      </c>
      <c r="R838" s="222">
        <v>20238.099999999999</v>
      </c>
    </row>
    <row r="839" spans="1:18" x14ac:dyDescent="0.15">
      <c r="A839" s="223" t="s">
        <v>3045</v>
      </c>
      <c r="B839" s="93" t="s">
        <v>3046</v>
      </c>
      <c r="C839" s="219">
        <v>0.11833299999999999</v>
      </c>
      <c r="D839" s="219">
        <v>0.218362</v>
      </c>
      <c r="E839" s="220">
        <v>25.5701</v>
      </c>
      <c r="F839" s="220">
        <v>25.895600000000002</v>
      </c>
      <c r="G839" s="220">
        <v>25.8978</v>
      </c>
      <c r="H839" s="220">
        <v>25.5168</v>
      </c>
      <c r="I839" s="221">
        <v>26.088000000000001</v>
      </c>
      <c r="J839" s="221">
        <v>25.9754</v>
      </c>
      <c r="K839" s="221">
        <v>25.752500000000001</v>
      </c>
      <c r="L839" s="221">
        <v>25.326899999999998</v>
      </c>
      <c r="M839" s="222">
        <v>6</v>
      </c>
      <c r="N839" s="222">
        <v>6</v>
      </c>
      <c r="O839" s="222">
        <v>6</v>
      </c>
      <c r="P839" s="222">
        <v>42.9</v>
      </c>
      <c r="Q839" s="222">
        <v>84</v>
      </c>
      <c r="R839" s="222">
        <v>9364.1</v>
      </c>
    </row>
    <row r="840" spans="1:18" x14ac:dyDescent="0.15">
      <c r="A840" s="223" t="s">
        <v>3047</v>
      </c>
      <c r="B840" s="93" t="s">
        <v>3048</v>
      </c>
      <c r="C840" s="219">
        <v>0.116165</v>
      </c>
      <c r="D840" s="219">
        <v>0.33246199999999998</v>
      </c>
      <c r="E840" s="220">
        <v>21.502700000000001</v>
      </c>
      <c r="F840" s="220">
        <v>22.425899999999999</v>
      </c>
      <c r="G840" s="220">
        <v>22.6249</v>
      </c>
      <c r="H840" s="220">
        <v>22.8169</v>
      </c>
      <c r="I840" s="221">
        <v>21.8962</v>
      </c>
      <c r="J840" s="221">
        <v>22.465199999999999</v>
      </c>
      <c r="K840" s="221">
        <v>22.254200000000001</v>
      </c>
      <c r="L840" s="221">
        <v>22.436699999999998</v>
      </c>
      <c r="M840" s="222">
        <v>10</v>
      </c>
      <c r="N840" s="222">
        <v>10</v>
      </c>
      <c r="O840" s="222">
        <v>10</v>
      </c>
      <c r="P840" s="222">
        <v>7.7</v>
      </c>
      <c r="Q840" s="222">
        <v>1311</v>
      </c>
      <c r="R840" s="222">
        <v>148220</v>
      </c>
    </row>
    <row r="841" spans="1:18" x14ac:dyDescent="0.15">
      <c r="A841" s="223" t="s">
        <v>3049</v>
      </c>
      <c r="B841" s="93" t="s">
        <v>3050</v>
      </c>
      <c r="C841" s="219">
        <v>0.115314</v>
      </c>
      <c r="D841" s="219">
        <v>0.12385500000000001</v>
      </c>
      <c r="E841" s="220">
        <v>17.963200000000001</v>
      </c>
      <c r="F841" s="220">
        <v>18.5654</v>
      </c>
      <c r="G841" s="220">
        <v>18.586400000000001</v>
      </c>
      <c r="H841" s="220">
        <v>18.857199999999999</v>
      </c>
      <c r="I841" s="221">
        <v>19.0715</v>
      </c>
      <c r="J841" s="221">
        <v>20.478400000000001</v>
      </c>
      <c r="K841" s="221">
        <v>19.557099999999998</v>
      </c>
      <c r="L841" s="221">
        <v>19.907</v>
      </c>
      <c r="M841" s="222">
        <v>3</v>
      </c>
      <c r="N841" s="222">
        <v>3</v>
      </c>
      <c r="O841" s="222">
        <v>3</v>
      </c>
      <c r="P841" s="222">
        <v>9.1999999999999993</v>
      </c>
      <c r="Q841" s="222">
        <v>295</v>
      </c>
      <c r="R841" s="222">
        <v>33961</v>
      </c>
    </row>
    <row r="842" spans="1:18" x14ac:dyDescent="0.15">
      <c r="A842" s="223" t="s">
        <v>3051</v>
      </c>
      <c r="B842" s="93" t="s">
        <v>3052</v>
      </c>
      <c r="C842" s="219">
        <v>0.11335199999999999</v>
      </c>
      <c r="D842" s="219">
        <v>8.8967299999999999E-2</v>
      </c>
      <c r="E842" s="220">
        <v>25.488399999999999</v>
      </c>
      <c r="F842" s="220">
        <v>24.851400000000002</v>
      </c>
      <c r="G842" s="220">
        <v>24.705200000000001</v>
      </c>
      <c r="H842" s="220">
        <v>25.068899999999999</v>
      </c>
      <c r="I842" s="221">
        <v>25.231100000000001</v>
      </c>
      <c r="J842" s="221">
        <v>25.654199999999999</v>
      </c>
      <c r="K842" s="221">
        <v>25.215699999999998</v>
      </c>
      <c r="L842" s="221">
        <v>24.560199999999998</v>
      </c>
      <c r="M842" s="222">
        <v>19</v>
      </c>
      <c r="N842" s="222">
        <v>2</v>
      </c>
      <c r="O842" s="222">
        <v>2</v>
      </c>
      <c r="P842" s="222">
        <v>41.6</v>
      </c>
      <c r="Q842" s="222">
        <v>462</v>
      </c>
      <c r="R842" s="222">
        <v>50662.5</v>
      </c>
    </row>
    <row r="843" spans="1:18" x14ac:dyDescent="0.15">
      <c r="A843" s="223" t="s">
        <v>3053</v>
      </c>
      <c r="B843" s="93" t="s">
        <v>3053</v>
      </c>
      <c r="C843" s="219">
        <v>0.112043</v>
      </c>
      <c r="D843" s="219">
        <v>2.46713E-2</v>
      </c>
      <c r="E843" s="220">
        <v>18.7258</v>
      </c>
      <c r="F843" s="220">
        <v>19.4254</v>
      </c>
      <c r="G843" s="220">
        <v>18.4529</v>
      </c>
      <c r="H843" s="220">
        <v>18.078299999999999</v>
      </c>
      <c r="I843" s="221">
        <v>18.8245</v>
      </c>
      <c r="J843" s="221">
        <v>18.560400000000001</v>
      </c>
      <c r="K843" s="221">
        <v>19.150099999999998</v>
      </c>
      <c r="L843" s="221" t="s">
        <v>1474</v>
      </c>
      <c r="M843" s="222">
        <v>3</v>
      </c>
      <c r="N843" s="222">
        <v>3</v>
      </c>
      <c r="O843" s="222">
        <v>3</v>
      </c>
      <c r="P843" s="222">
        <v>12.8</v>
      </c>
      <c r="Q843" s="222">
        <v>320</v>
      </c>
      <c r="R843" s="222">
        <v>35575.4</v>
      </c>
    </row>
    <row r="844" spans="1:18" x14ac:dyDescent="0.15">
      <c r="A844" s="223" t="s">
        <v>3054</v>
      </c>
      <c r="B844" s="93" t="s">
        <v>3055</v>
      </c>
      <c r="C844" s="219">
        <v>0.111583</v>
      </c>
      <c r="D844" s="219">
        <v>6.5515599999999993E-2</v>
      </c>
      <c r="E844" s="220">
        <v>17.9635</v>
      </c>
      <c r="F844" s="220">
        <v>18.480599999999999</v>
      </c>
      <c r="G844" s="220">
        <v>18.029399999999999</v>
      </c>
      <c r="H844" s="220">
        <v>19.702400000000001</v>
      </c>
      <c r="I844" s="221">
        <v>18.211600000000001</v>
      </c>
      <c r="J844" s="221">
        <v>18.297899999999998</v>
      </c>
      <c r="K844" s="221">
        <v>18.264900000000001</v>
      </c>
      <c r="L844" s="221" t="s">
        <v>1474</v>
      </c>
      <c r="M844" s="222">
        <v>2</v>
      </c>
      <c r="N844" s="222">
        <v>2</v>
      </c>
      <c r="O844" s="222">
        <v>1</v>
      </c>
      <c r="P844" s="222">
        <v>6.9</v>
      </c>
      <c r="Q844" s="222">
        <v>403</v>
      </c>
      <c r="R844" s="222">
        <v>44389.4</v>
      </c>
    </row>
    <row r="845" spans="1:18" x14ac:dyDescent="0.15">
      <c r="A845" s="223" t="s">
        <v>2921</v>
      </c>
      <c r="B845" s="93" t="s">
        <v>2922</v>
      </c>
      <c r="C845" s="219">
        <v>0.109962</v>
      </c>
      <c r="D845" s="219">
        <v>5.0681799999999999E-2</v>
      </c>
      <c r="E845" s="220" t="s">
        <v>1474</v>
      </c>
      <c r="F845" s="220" t="s">
        <v>1474</v>
      </c>
      <c r="G845" s="220" t="s">
        <v>1474</v>
      </c>
      <c r="H845" s="220">
        <v>17.4345</v>
      </c>
      <c r="I845" s="221" t="s">
        <v>1474</v>
      </c>
      <c r="J845" s="221" t="s">
        <v>1474</v>
      </c>
      <c r="K845" s="221" t="s">
        <v>1474</v>
      </c>
      <c r="L845" s="221" t="s">
        <v>1474</v>
      </c>
      <c r="M845" s="222">
        <v>3</v>
      </c>
      <c r="N845" s="222">
        <v>3</v>
      </c>
      <c r="O845" s="222">
        <v>3</v>
      </c>
      <c r="P845" s="222">
        <v>16.600000000000001</v>
      </c>
      <c r="Q845" s="222">
        <v>594</v>
      </c>
      <c r="R845" s="222">
        <v>61824.5</v>
      </c>
    </row>
    <row r="846" spans="1:18" x14ac:dyDescent="0.15">
      <c r="A846" s="223" t="s">
        <v>2923</v>
      </c>
      <c r="B846" s="93" t="s">
        <v>2924</v>
      </c>
      <c r="C846" s="219">
        <v>0.10891000000000001</v>
      </c>
      <c r="D846" s="219">
        <v>0.813751</v>
      </c>
      <c r="E846" s="220">
        <v>30.2181</v>
      </c>
      <c r="F846" s="220">
        <v>30.284500000000001</v>
      </c>
      <c r="G846" s="220">
        <v>30.6327</v>
      </c>
      <c r="H846" s="220">
        <v>30.500399999999999</v>
      </c>
      <c r="I846" s="221">
        <v>30.1312</v>
      </c>
      <c r="J846" s="221">
        <v>30.070599999999999</v>
      </c>
      <c r="K846" s="221">
        <v>29.9496</v>
      </c>
      <c r="L846" s="221">
        <v>30.1616</v>
      </c>
      <c r="M846" s="222">
        <v>13</v>
      </c>
      <c r="N846" s="222">
        <v>13</v>
      </c>
      <c r="O846" s="222">
        <v>13</v>
      </c>
      <c r="P846" s="222">
        <v>70.7</v>
      </c>
      <c r="Q846" s="222">
        <v>123</v>
      </c>
      <c r="R846" s="222">
        <v>13696</v>
      </c>
    </row>
    <row r="847" spans="1:18" x14ac:dyDescent="0.15">
      <c r="A847" s="223" t="s">
        <v>2925</v>
      </c>
      <c r="B847" s="93" t="s">
        <v>3059</v>
      </c>
      <c r="C847" s="219">
        <v>0.107708</v>
      </c>
      <c r="D847" s="219">
        <v>0.47548099999999999</v>
      </c>
      <c r="E847" s="220">
        <v>24.284500000000001</v>
      </c>
      <c r="F847" s="220">
        <v>23.7621</v>
      </c>
      <c r="G847" s="220">
        <v>23.858699999999999</v>
      </c>
      <c r="H847" s="220">
        <v>24.235900000000001</v>
      </c>
      <c r="I847" s="221">
        <v>24.467199999999998</v>
      </c>
      <c r="J847" s="221">
        <v>24.732099999999999</v>
      </c>
      <c r="K847" s="221">
        <v>24.846699999999998</v>
      </c>
      <c r="L847" s="221">
        <v>24.570399999999999</v>
      </c>
      <c r="M847" s="222">
        <v>14</v>
      </c>
      <c r="N847" s="222">
        <v>14</v>
      </c>
      <c r="O847" s="222">
        <v>14</v>
      </c>
      <c r="P847" s="222">
        <v>34.700000000000003</v>
      </c>
      <c r="Q847" s="222">
        <v>490</v>
      </c>
      <c r="R847" s="222">
        <v>54549.4</v>
      </c>
    </row>
    <row r="848" spans="1:18" x14ac:dyDescent="0.15">
      <c r="A848" s="223" t="s">
        <v>3060</v>
      </c>
      <c r="B848" s="93" t="s">
        <v>3061</v>
      </c>
      <c r="C848" s="219">
        <v>0.105907</v>
      </c>
      <c r="D848" s="219">
        <v>0.13125100000000001</v>
      </c>
      <c r="E848" s="220">
        <v>21.0215</v>
      </c>
      <c r="F848" s="220">
        <v>20.601099999999999</v>
      </c>
      <c r="G848" s="220">
        <v>20.684799999999999</v>
      </c>
      <c r="H848" s="220">
        <v>21.846299999999999</v>
      </c>
      <c r="I848" s="221">
        <v>20.957999999999998</v>
      </c>
      <c r="J848" s="221">
        <v>20.934100000000001</v>
      </c>
      <c r="K848" s="221">
        <v>20.561</v>
      </c>
      <c r="L848" s="221">
        <v>20.324400000000001</v>
      </c>
      <c r="M848" s="222">
        <v>9</v>
      </c>
      <c r="N848" s="222">
        <v>9</v>
      </c>
      <c r="O848" s="222">
        <v>9</v>
      </c>
      <c r="P848" s="222">
        <v>3.9</v>
      </c>
      <c r="Q848" s="222">
        <v>2779</v>
      </c>
      <c r="R848" s="222">
        <v>315900</v>
      </c>
    </row>
    <row r="849" spans="1:18" x14ac:dyDescent="0.15">
      <c r="A849" s="223" t="s">
        <v>3062</v>
      </c>
      <c r="B849" s="93" t="s">
        <v>2938</v>
      </c>
      <c r="C849" s="219">
        <v>0.103038</v>
      </c>
      <c r="D849" s="219">
        <v>0.33449699999999999</v>
      </c>
      <c r="E849" s="220">
        <v>26.614599999999999</v>
      </c>
      <c r="F849" s="220">
        <v>25.646699999999999</v>
      </c>
      <c r="G849" s="220">
        <v>25.8428</v>
      </c>
      <c r="H849" s="220">
        <v>25.449200000000001</v>
      </c>
      <c r="I849" s="221">
        <v>25.770299999999999</v>
      </c>
      <c r="J849" s="221">
        <v>25.717099999999999</v>
      </c>
      <c r="K849" s="221">
        <v>25.6816</v>
      </c>
      <c r="L849" s="221">
        <v>25.492100000000001</v>
      </c>
      <c r="M849" s="222">
        <v>21</v>
      </c>
      <c r="N849" s="222">
        <v>18</v>
      </c>
      <c r="O849" s="222">
        <v>18</v>
      </c>
      <c r="P849" s="222">
        <v>47</v>
      </c>
      <c r="Q849" s="222">
        <v>578</v>
      </c>
      <c r="R849" s="222">
        <v>62829.2</v>
      </c>
    </row>
    <row r="850" spans="1:18" x14ac:dyDescent="0.15">
      <c r="A850" s="223" t="s">
        <v>2939</v>
      </c>
      <c r="B850" s="93" t="s">
        <v>2940</v>
      </c>
      <c r="C850" s="219">
        <v>0.102158</v>
      </c>
      <c r="D850" s="219">
        <v>0.12994900000000001</v>
      </c>
      <c r="E850" s="220">
        <v>20.058800000000002</v>
      </c>
      <c r="F850" s="220">
        <v>18.8614</v>
      </c>
      <c r="G850" s="220">
        <v>19.0045</v>
      </c>
      <c r="H850" s="220">
        <v>18.692399999999999</v>
      </c>
      <c r="I850" s="221">
        <v>19.791</v>
      </c>
      <c r="J850" s="221">
        <v>19.474299999999999</v>
      </c>
      <c r="K850" s="221">
        <v>18.824400000000001</v>
      </c>
      <c r="L850" s="221">
        <v>19.126100000000001</v>
      </c>
      <c r="M850" s="222">
        <v>2</v>
      </c>
      <c r="N850" s="222">
        <v>2</v>
      </c>
      <c r="O850" s="222">
        <v>2</v>
      </c>
      <c r="P850" s="222">
        <v>9.4</v>
      </c>
      <c r="Q850" s="222">
        <v>224</v>
      </c>
      <c r="R850" s="222">
        <v>25269.8</v>
      </c>
    </row>
    <row r="851" spans="1:18" x14ac:dyDescent="0.15">
      <c r="A851" s="223" t="s">
        <v>2941</v>
      </c>
      <c r="B851" s="93" t="s">
        <v>2942</v>
      </c>
      <c r="C851" s="219">
        <v>0.100607</v>
      </c>
      <c r="D851" s="219">
        <v>8.8789400000000004E-2</v>
      </c>
      <c r="E851" s="220">
        <v>18.670300000000001</v>
      </c>
      <c r="F851" s="220" t="s">
        <v>1474</v>
      </c>
      <c r="G851" s="220" t="s">
        <v>1474</v>
      </c>
      <c r="H851" s="220" t="s">
        <v>1474</v>
      </c>
      <c r="I851" s="221" t="s">
        <v>1474</v>
      </c>
      <c r="J851" s="221" t="s">
        <v>1474</v>
      </c>
      <c r="K851" s="221" t="s">
        <v>1474</v>
      </c>
      <c r="L851" s="221" t="s">
        <v>1474</v>
      </c>
      <c r="M851" s="222">
        <v>2</v>
      </c>
      <c r="N851" s="222">
        <v>2</v>
      </c>
      <c r="O851" s="222">
        <v>2</v>
      </c>
      <c r="P851" s="222">
        <v>6.5</v>
      </c>
      <c r="Q851" s="222">
        <v>552</v>
      </c>
      <c r="R851" s="222">
        <v>63002.6</v>
      </c>
    </row>
    <row r="852" spans="1:18" x14ac:dyDescent="0.15">
      <c r="A852" s="223" t="s">
        <v>2943</v>
      </c>
      <c r="B852" s="93" t="s">
        <v>2944</v>
      </c>
      <c r="C852" s="219">
        <v>9.92899E-2</v>
      </c>
      <c r="D852" s="219">
        <v>0.114621</v>
      </c>
      <c r="E852" s="220">
        <v>20.878499999999999</v>
      </c>
      <c r="F852" s="220">
        <v>20.6402</v>
      </c>
      <c r="G852" s="220">
        <v>19.952500000000001</v>
      </c>
      <c r="H852" s="220">
        <v>19.735399999999998</v>
      </c>
      <c r="I852" s="221">
        <v>21.17</v>
      </c>
      <c r="J852" s="221">
        <v>22.145399999999999</v>
      </c>
      <c r="K852" s="221">
        <v>21.892299999999999</v>
      </c>
      <c r="L852" s="221">
        <v>20.9697</v>
      </c>
      <c r="M852" s="222">
        <v>8</v>
      </c>
      <c r="N852" s="222">
        <v>8</v>
      </c>
      <c r="O852" s="222">
        <v>8</v>
      </c>
      <c r="P852" s="222">
        <v>20.2</v>
      </c>
      <c r="Q852" s="222">
        <v>475</v>
      </c>
      <c r="R852" s="222">
        <v>53707.3</v>
      </c>
    </row>
    <row r="853" spans="1:18" x14ac:dyDescent="0.15">
      <c r="A853" s="223" t="s">
        <v>2945</v>
      </c>
      <c r="B853" s="93" t="s">
        <v>2946</v>
      </c>
      <c r="C853" s="219">
        <v>9.9265599999999996E-2</v>
      </c>
      <c r="D853" s="219">
        <v>0.14613799999999999</v>
      </c>
      <c r="E853" s="220">
        <v>25.514800000000001</v>
      </c>
      <c r="F853" s="220">
        <v>26.263200000000001</v>
      </c>
      <c r="G853" s="220">
        <v>26.078199999999999</v>
      </c>
      <c r="H853" s="220">
        <v>26.899899999999999</v>
      </c>
      <c r="I853" s="221">
        <v>25.642199999999999</v>
      </c>
      <c r="J853" s="221">
        <v>26.283999999999999</v>
      </c>
      <c r="K853" s="221">
        <v>25.135899999999999</v>
      </c>
      <c r="L853" s="221">
        <v>25.494599999999998</v>
      </c>
      <c r="M853" s="222">
        <v>6</v>
      </c>
      <c r="N853" s="222">
        <v>6</v>
      </c>
      <c r="O853" s="222">
        <v>6</v>
      </c>
      <c r="P853" s="222">
        <v>45.7</v>
      </c>
      <c r="Q853" s="222">
        <v>151</v>
      </c>
      <c r="R853" s="222">
        <v>15581.9</v>
      </c>
    </row>
    <row r="854" spans="1:18" x14ac:dyDescent="0.15">
      <c r="A854" s="223" t="s">
        <v>2947</v>
      </c>
      <c r="B854" s="93" t="s">
        <v>2948</v>
      </c>
      <c r="C854" s="219">
        <v>9.8857399999999998E-2</v>
      </c>
      <c r="D854" s="219">
        <v>0.345447</v>
      </c>
      <c r="E854" s="220">
        <v>23.755099999999999</v>
      </c>
      <c r="F854" s="220">
        <v>23.634899999999998</v>
      </c>
      <c r="G854" s="220">
        <v>23.668399999999998</v>
      </c>
      <c r="H854" s="220">
        <v>23.758800000000001</v>
      </c>
      <c r="I854" s="221">
        <v>24.57</v>
      </c>
      <c r="J854" s="221">
        <v>24.909600000000001</v>
      </c>
      <c r="K854" s="221">
        <v>24.6891</v>
      </c>
      <c r="L854" s="221">
        <v>24.492000000000001</v>
      </c>
      <c r="M854" s="222">
        <v>13</v>
      </c>
      <c r="N854" s="222">
        <v>13</v>
      </c>
      <c r="O854" s="222">
        <v>13</v>
      </c>
      <c r="P854" s="222">
        <v>40.4</v>
      </c>
      <c r="Q854" s="222">
        <v>416</v>
      </c>
      <c r="R854" s="222">
        <v>45038</v>
      </c>
    </row>
    <row r="855" spans="1:18" x14ac:dyDescent="0.15">
      <c r="A855" s="223" t="s">
        <v>3075</v>
      </c>
      <c r="B855" s="93" t="s">
        <v>3076</v>
      </c>
      <c r="C855" s="219">
        <v>9.74994E-2</v>
      </c>
      <c r="D855" s="219">
        <v>0.142067</v>
      </c>
      <c r="E855" s="220">
        <v>20.6266</v>
      </c>
      <c r="F855" s="220">
        <v>20.639500000000002</v>
      </c>
      <c r="G855" s="220">
        <v>20.561499999999999</v>
      </c>
      <c r="H855" s="220">
        <v>20.607900000000001</v>
      </c>
      <c r="I855" s="221">
        <v>20.758700000000001</v>
      </c>
      <c r="J855" s="221">
        <v>21.434699999999999</v>
      </c>
      <c r="K855" s="221">
        <v>21.792999999999999</v>
      </c>
      <c r="L855" s="221">
        <v>21.19</v>
      </c>
      <c r="M855" s="222">
        <v>3</v>
      </c>
      <c r="N855" s="222">
        <v>3</v>
      </c>
      <c r="O855" s="222">
        <v>3</v>
      </c>
      <c r="P855" s="222">
        <v>6.9</v>
      </c>
      <c r="Q855" s="222">
        <v>524</v>
      </c>
      <c r="R855" s="222">
        <v>59726.400000000001</v>
      </c>
    </row>
    <row r="856" spans="1:18" x14ac:dyDescent="0.15">
      <c r="A856" s="223" t="s">
        <v>3077</v>
      </c>
      <c r="B856" s="93" t="s">
        <v>3078</v>
      </c>
      <c r="C856" s="219">
        <v>9.7065399999999996E-2</v>
      </c>
      <c r="D856" s="219">
        <v>4.9326599999999998E-2</v>
      </c>
      <c r="E856" s="220" t="s">
        <v>1474</v>
      </c>
      <c r="F856" s="220">
        <v>17.9528</v>
      </c>
      <c r="G856" s="220">
        <v>18.738900000000001</v>
      </c>
      <c r="H856" s="220">
        <v>18.3644</v>
      </c>
      <c r="I856" s="221">
        <v>18.741499999999998</v>
      </c>
      <c r="J856" s="221">
        <v>21.001300000000001</v>
      </c>
      <c r="K856" s="221">
        <v>18.900600000000001</v>
      </c>
      <c r="L856" s="221">
        <v>18.6937</v>
      </c>
      <c r="M856" s="222">
        <v>2</v>
      </c>
      <c r="N856" s="222">
        <v>2</v>
      </c>
      <c r="O856" s="222">
        <v>2</v>
      </c>
      <c r="P856" s="222">
        <v>5.2</v>
      </c>
      <c r="Q856" s="222">
        <v>371</v>
      </c>
      <c r="R856" s="222">
        <v>41386.800000000003</v>
      </c>
    </row>
    <row r="857" spans="1:18" x14ac:dyDescent="0.15">
      <c r="A857" s="223" t="s">
        <v>3079</v>
      </c>
      <c r="B857" s="93" t="s">
        <v>3079</v>
      </c>
      <c r="C857" s="219">
        <v>9.66949E-2</v>
      </c>
      <c r="D857" s="219">
        <v>0.14390700000000001</v>
      </c>
      <c r="E857" s="220">
        <v>20.212</v>
      </c>
      <c r="F857" s="220">
        <v>19.907299999999999</v>
      </c>
      <c r="G857" s="220">
        <v>20.590499999999999</v>
      </c>
      <c r="H857" s="220">
        <v>20.525400000000001</v>
      </c>
      <c r="I857" s="221">
        <v>21.090699999999998</v>
      </c>
      <c r="J857" s="221">
        <v>21.882899999999999</v>
      </c>
      <c r="K857" s="221">
        <v>21.298200000000001</v>
      </c>
      <c r="L857" s="221">
        <v>20.967300000000002</v>
      </c>
      <c r="M857" s="222">
        <v>1</v>
      </c>
      <c r="N857" s="222">
        <v>1</v>
      </c>
      <c r="O857" s="222">
        <v>1</v>
      </c>
      <c r="P857" s="222">
        <v>16.7</v>
      </c>
      <c r="Q857" s="222">
        <v>96</v>
      </c>
      <c r="R857" s="222">
        <v>9943.27</v>
      </c>
    </row>
    <row r="858" spans="1:18" x14ac:dyDescent="0.15">
      <c r="A858" s="223" t="s">
        <v>3080</v>
      </c>
      <c r="B858" s="93" t="s">
        <v>3081</v>
      </c>
      <c r="C858" s="219">
        <v>9.5797499999999994E-2</v>
      </c>
      <c r="D858" s="219">
        <v>0.41208400000000001</v>
      </c>
      <c r="E858" s="220">
        <v>24.725300000000001</v>
      </c>
      <c r="F858" s="220">
        <v>24.345400000000001</v>
      </c>
      <c r="G858" s="220">
        <v>24.697099999999999</v>
      </c>
      <c r="H858" s="220">
        <v>24.583300000000001</v>
      </c>
      <c r="I858" s="221">
        <v>25.082100000000001</v>
      </c>
      <c r="J858" s="221">
        <v>25.236699999999999</v>
      </c>
      <c r="K858" s="221">
        <v>25.571300000000001</v>
      </c>
      <c r="L858" s="221">
        <v>25.2758</v>
      </c>
      <c r="M858" s="222">
        <v>18</v>
      </c>
      <c r="N858" s="222">
        <v>18</v>
      </c>
      <c r="O858" s="222">
        <v>18</v>
      </c>
      <c r="P858" s="222">
        <v>40.1</v>
      </c>
      <c r="Q858" s="222">
        <v>419</v>
      </c>
      <c r="R858" s="222">
        <v>45871.5</v>
      </c>
    </row>
    <row r="859" spans="1:18" x14ac:dyDescent="0.15">
      <c r="A859" s="223" t="s">
        <v>2190</v>
      </c>
      <c r="B859" s="93" t="s">
        <v>2191</v>
      </c>
      <c r="C859" s="219">
        <v>9.53431E-2</v>
      </c>
      <c r="D859" s="219">
        <v>8.4174499999999999E-2</v>
      </c>
      <c r="E859" s="220">
        <v>20.787500000000001</v>
      </c>
      <c r="F859" s="220">
        <v>22.1279</v>
      </c>
      <c r="G859" s="220">
        <v>22.216799999999999</v>
      </c>
      <c r="H859" s="220">
        <v>21.7685</v>
      </c>
      <c r="I859" s="221">
        <v>23.2441</v>
      </c>
      <c r="J859" s="221">
        <v>21.511399999999998</v>
      </c>
      <c r="K859" s="221">
        <v>22.0961</v>
      </c>
      <c r="L859" s="221">
        <v>21.6203</v>
      </c>
      <c r="M859" s="222">
        <v>28</v>
      </c>
      <c r="N859" s="222">
        <v>3</v>
      </c>
      <c r="O859" s="222">
        <v>0</v>
      </c>
      <c r="P859" s="222">
        <v>84.9</v>
      </c>
      <c r="Q859" s="222">
        <v>284</v>
      </c>
      <c r="R859" s="222">
        <v>32499.4</v>
      </c>
    </row>
    <row r="860" spans="1:18" x14ac:dyDescent="0.15">
      <c r="A860" s="223" t="s">
        <v>3082</v>
      </c>
      <c r="B860" s="93" t="s">
        <v>3083</v>
      </c>
      <c r="C860" s="219">
        <v>9.5339300000000002E-2</v>
      </c>
      <c r="D860" s="219">
        <v>0.20855099999999999</v>
      </c>
      <c r="E860" s="220">
        <v>20.886800000000001</v>
      </c>
      <c r="F860" s="220">
        <v>21.332799999999999</v>
      </c>
      <c r="G860" s="220">
        <v>20.5411</v>
      </c>
      <c r="H860" s="220">
        <v>21.177099999999999</v>
      </c>
      <c r="I860" s="221">
        <v>21.902000000000001</v>
      </c>
      <c r="J860" s="221">
        <v>22.0075</v>
      </c>
      <c r="K860" s="221">
        <v>21.6388</v>
      </c>
      <c r="L860" s="221">
        <v>22.468900000000001</v>
      </c>
      <c r="M860" s="222">
        <v>6</v>
      </c>
      <c r="N860" s="222">
        <v>6</v>
      </c>
      <c r="O860" s="222">
        <v>6</v>
      </c>
      <c r="P860" s="222">
        <v>23.7</v>
      </c>
      <c r="Q860" s="222">
        <v>321</v>
      </c>
      <c r="R860" s="222">
        <v>34556.5</v>
      </c>
    </row>
    <row r="861" spans="1:18" x14ac:dyDescent="0.15">
      <c r="A861" s="223" t="s">
        <v>3084</v>
      </c>
      <c r="B861" s="93" t="s">
        <v>3085</v>
      </c>
      <c r="C861" s="219">
        <v>9.3676999999999996E-2</v>
      </c>
      <c r="D861" s="219">
        <v>0.119493</v>
      </c>
      <c r="E861" s="220">
        <v>18.856000000000002</v>
      </c>
      <c r="F861" s="220">
        <v>18.948499999999999</v>
      </c>
      <c r="G861" s="220">
        <v>18.95</v>
      </c>
      <c r="H861" s="220">
        <v>19.238800000000001</v>
      </c>
      <c r="I861" s="221">
        <v>19.206800000000001</v>
      </c>
      <c r="J861" s="221">
        <v>19.709800000000001</v>
      </c>
      <c r="K861" s="221">
        <v>19.4267</v>
      </c>
      <c r="L861" s="221">
        <v>18.429400000000001</v>
      </c>
      <c r="M861" s="222">
        <v>3</v>
      </c>
      <c r="N861" s="222">
        <v>3</v>
      </c>
      <c r="O861" s="222">
        <v>3</v>
      </c>
      <c r="P861" s="222">
        <v>15.5</v>
      </c>
      <c r="Q861" s="222">
        <v>258</v>
      </c>
      <c r="R861" s="222">
        <v>28312.7</v>
      </c>
    </row>
    <row r="862" spans="1:18" x14ac:dyDescent="0.15">
      <c r="A862" s="223" t="s">
        <v>3086</v>
      </c>
      <c r="B862" s="93" t="s">
        <v>3086</v>
      </c>
      <c r="C862" s="219">
        <v>9.3411900000000006E-2</v>
      </c>
      <c r="D862" s="219">
        <v>3.7580200000000001E-2</v>
      </c>
      <c r="E862" s="220" t="s">
        <v>1474</v>
      </c>
      <c r="F862" s="220">
        <v>18.729399999999998</v>
      </c>
      <c r="G862" s="220" t="s">
        <v>1474</v>
      </c>
      <c r="H862" s="220" t="s">
        <v>1474</v>
      </c>
      <c r="I862" s="221" t="s">
        <v>1474</v>
      </c>
      <c r="J862" s="221" t="s">
        <v>1474</v>
      </c>
      <c r="K862" s="221" t="s">
        <v>1474</v>
      </c>
      <c r="L862" s="221">
        <v>16.918800000000001</v>
      </c>
      <c r="M862" s="222">
        <v>2</v>
      </c>
      <c r="N862" s="222">
        <v>2</v>
      </c>
      <c r="O862" s="222">
        <v>2</v>
      </c>
      <c r="P862" s="222">
        <v>2.7</v>
      </c>
      <c r="Q862" s="222">
        <v>922</v>
      </c>
      <c r="R862" s="222">
        <v>103151</v>
      </c>
    </row>
    <row r="863" spans="1:18" x14ac:dyDescent="0.15">
      <c r="A863" s="223" t="s">
        <v>3087</v>
      </c>
      <c r="B863" s="93" t="s">
        <v>3088</v>
      </c>
      <c r="C863" s="219">
        <v>9.2098200000000005E-2</v>
      </c>
      <c r="D863" s="219">
        <v>0.104396</v>
      </c>
      <c r="E863" s="220">
        <v>21.9892</v>
      </c>
      <c r="F863" s="220">
        <v>21.671500000000002</v>
      </c>
      <c r="G863" s="220">
        <v>21.434000000000001</v>
      </c>
      <c r="H863" s="220">
        <v>21.533899999999999</v>
      </c>
      <c r="I863" s="221">
        <v>21.637699999999999</v>
      </c>
      <c r="J863" s="221">
        <v>22.731100000000001</v>
      </c>
      <c r="K863" s="221">
        <v>22.284300000000002</v>
      </c>
      <c r="L863" s="221">
        <v>21.668500000000002</v>
      </c>
      <c r="M863" s="222">
        <v>8</v>
      </c>
      <c r="N863" s="222">
        <v>8</v>
      </c>
      <c r="O863" s="222">
        <v>8</v>
      </c>
      <c r="P863" s="222">
        <v>13.9</v>
      </c>
      <c r="Q863" s="222">
        <v>611</v>
      </c>
      <c r="R863" s="222">
        <v>69502.100000000006</v>
      </c>
    </row>
    <row r="864" spans="1:18" x14ac:dyDescent="0.15">
      <c r="A864" s="223" t="s">
        <v>3089</v>
      </c>
      <c r="B864" s="93" t="s">
        <v>3090</v>
      </c>
      <c r="C864" s="219">
        <v>9.1999499999999998E-2</v>
      </c>
      <c r="D864" s="219">
        <v>0.135937</v>
      </c>
      <c r="E864" s="220">
        <v>19.8855</v>
      </c>
      <c r="F864" s="220">
        <v>19.694099999999999</v>
      </c>
      <c r="G864" s="220">
        <v>19.462599999999998</v>
      </c>
      <c r="H864" s="220">
        <v>19.841200000000001</v>
      </c>
      <c r="I864" s="221">
        <v>20.037600000000001</v>
      </c>
      <c r="J864" s="221">
        <v>20.1922</v>
      </c>
      <c r="K864" s="221">
        <v>20.714600000000001</v>
      </c>
      <c r="L864" s="221">
        <v>20.7255</v>
      </c>
      <c r="M864" s="222">
        <v>4</v>
      </c>
      <c r="N864" s="222">
        <v>3</v>
      </c>
      <c r="O864" s="222">
        <v>3</v>
      </c>
      <c r="P864" s="222">
        <v>16.3</v>
      </c>
      <c r="Q864" s="222">
        <v>355</v>
      </c>
      <c r="R864" s="222">
        <v>40595.599999999999</v>
      </c>
    </row>
    <row r="865" spans="1:18" x14ac:dyDescent="0.15">
      <c r="A865" s="223" t="s">
        <v>3091</v>
      </c>
      <c r="B865" s="93" t="s">
        <v>3092</v>
      </c>
      <c r="C865" s="219">
        <v>9.1908000000000004E-2</v>
      </c>
      <c r="D865" s="219">
        <v>0.16341700000000001</v>
      </c>
      <c r="E865" s="220">
        <v>20.6967</v>
      </c>
      <c r="F865" s="220">
        <v>19.892700000000001</v>
      </c>
      <c r="G865" s="220">
        <v>19.5242</v>
      </c>
      <c r="H865" s="220">
        <v>19.5672</v>
      </c>
      <c r="I865" s="221">
        <v>20.1631</v>
      </c>
      <c r="J865" s="221">
        <v>20.424399999999999</v>
      </c>
      <c r="K865" s="221">
        <v>19.874500000000001</v>
      </c>
      <c r="L865" s="221">
        <v>19.703900000000001</v>
      </c>
      <c r="M865" s="222">
        <v>2</v>
      </c>
      <c r="N865" s="222">
        <v>2</v>
      </c>
      <c r="O865" s="222">
        <v>2</v>
      </c>
      <c r="P865" s="222">
        <v>19</v>
      </c>
      <c r="Q865" s="222">
        <v>136.5</v>
      </c>
      <c r="R865" s="222">
        <v>15263.4</v>
      </c>
    </row>
    <row r="866" spans="1:18" x14ac:dyDescent="0.15">
      <c r="A866" s="223" t="s">
        <v>3093</v>
      </c>
      <c r="B866" s="93" t="s">
        <v>3094</v>
      </c>
      <c r="C866" s="219">
        <v>9.1712500000000002E-2</v>
      </c>
      <c r="D866" s="219">
        <v>8.34448E-2</v>
      </c>
      <c r="E866" s="220">
        <v>19.894400000000001</v>
      </c>
      <c r="F866" s="220">
        <v>20.9375</v>
      </c>
      <c r="G866" s="220">
        <v>20.047699999999999</v>
      </c>
      <c r="H866" s="220">
        <v>19.940200000000001</v>
      </c>
      <c r="I866" s="221">
        <v>19.098800000000001</v>
      </c>
      <c r="J866" s="221">
        <v>19.9773</v>
      </c>
      <c r="K866" s="221">
        <v>20.340900000000001</v>
      </c>
      <c r="L866" s="221">
        <v>20.338999999999999</v>
      </c>
      <c r="M866" s="222">
        <v>6</v>
      </c>
      <c r="N866" s="222">
        <v>6</v>
      </c>
      <c r="O866" s="222">
        <v>6</v>
      </c>
      <c r="P866" s="222">
        <v>12.1</v>
      </c>
      <c r="Q866" s="222">
        <v>687</v>
      </c>
      <c r="R866" s="222">
        <v>78996.3</v>
      </c>
    </row>
    <row r="867" spans="1:18" x14ac:dyDescent="0.15">
      <c r="A867" s="223" t="s">
        <v>3095</v>
      </c>
      <c r="B867" s="93" t="s">
        <v>3095</v>
      </c>
      <c r="C867" s="219">
        <v>9.0458399999999994E-2</v>
      </c>
      <c r="D867" s="219">
        <v>0.46694799999999997</v>
      </c>
      <c r="E867" s="220">
        <v>28.798300000000001</v>
      </c>
      <c r="F867" s="220">
        <v>29.6586</v>
      </c>
      <c r="G867" s="220">
        <v>29.610600000000002</v>
      </c>
      <c r="H867" s="220">
        <v>29.9345</v>
      </c>
      <c r="I867" s="221">
        <v>29.2774</v>
      </c>
      <c r="J867" s="221">
        <v>29.3767</v>
      </c>
      <c r="K867" s="221">
        <v>29.299399999999999</v>
      </c>
      <c r="L867" s="221">
        <v>29.2257</v>
      </c>
      <c r="M867" s="222">
        <v>54</v>
      </c>
      <c r="N867" s="222">
        <v>54</v>
      </c>
      <c r="O867" s="222">
        <v>54</v>
      </c>
      <c r="P867" s="222">
        <v>58.6</v>
      </c>
      <c r="Q867" s="222">
        <v>806</v>
      </c>
      <c r="R867" s="222">
        <v>91327.6</v>
      </c>
    </row>
    <row r="868" spans="1:18" x14ac:dyDescent="0.15">
      <c r="A868" s="223" t="s">
        <v>1875</v>
      </c>
      <c r="B868" s="93" t="s">
        <v>3096</v>
      </c>
      <c r="C868" s="219">
        <v>8.9142299999999994E-2</v>
      </c>
      <c r="D868" s="219">
        <v>8.9963199999999993E-2</v>
      </c>
      <c r="E868" s="220">
        <v>30.838799999999999</v>
      </c>
      <c r="F868" s="220">
        <v>28.7012</v>
      </c>
      <c r="G868" s="220">
        <v>28.9574</v>
      </c>
      <c r="H868" s="220">
        <v>28.158200000000001</v>
      </c>
      <c r="I868" s="221">
        <v>29.6219</v>
      </c>
      <c r="J868" s="221">
        <v>29.485900000000001</v>
      </c>
      <c r="K868" s="221">
        <v>30.256</v>
      </c>
      <c r="L868" s="221">
        <v>29.2347</v>
      </c>
      <c r="M868" s="222">
        <v>173</v>
      </c>
      <c r="N868" s="222">
        <v>173</v>
      </c>
      <c r="O868" s="222">
        <v>0</v>
      </c>
      <c r="P868" s="222">
        <v>65.900000000000006</v>
      </c>
      <c r="Q868" s="222">
        <v>1962</v>
      </c>
      <c r="R868" s="222">
        <v>224385</v>
      </c>
    </row>
    <row r="869" spans="1:18" x14ac:dyDescent="0.15">
      <c r="A869" s="223" t="s">
        <v>3212</v>
      </c>
      <c r="B869" s="93" t="s">
        <v>3213</v>
      </c>
      <c r="C869" s="219">
        <v>8.1441899999999998E-2</v>
      </c>
      <c r="D869" s="219">
        <v>9.4311900000000004E-2</v>
      </c>
      <c r="E869" s="220">
        <v>23.1602</v>
      </c>
      <c r="F869" s="220">
        <v>23.230399999999999</v>
      </c>
      <c r="G869" s="220">
        <v>22.5595</v>
      </c>
      <c r="H869" s="220">
        <v>21.9923</v>
      </c>
      <c r="I869" s="221">
        <v>23.485800000000001</v>
      </c>
      <c r="J869" s="221">
        <v>23.698399999999999</v>
      </c>
      <c r="K869" s="221">
        <v>23.748999999999999</v>
      </c>
      <c r="L869" s="221">
        <v>22.411899999999999</v>
      </c>
      <c r="M869" s="222">
        <v>13</v>
      </c>
      <c r="N869" s="222">
        <v>13</v>
      </c>
      <c r="O869" s="222">
        <v>13</v>
      </c>
      <c r="P869" s="222">
        <v>11.4</v>
      </c>
      <c r="Q869" s="222">
        <v>1248</v>
      </c>
      <c r="R869" s="222">
        <v>139355</v>
      </c>
    </row>
    <row r="870" spans="1:18" x14ac:dyDescent="0.15">
      <c r="A870" s="223" t="s">
        <v>3214</v>
      </c>
      <c r="B870" s="93" t="s">
        <v>3214</v>
      </c>
      <c r="C870" s="219">
        <v>7.9910300000000004E-2</v>
      </c>
      <c r="D870" s="219">
        <v>0.294209</v>
      </c>
      <c r="E870" s="220">
        <v>29.146599999999999</v>
      </c>
      <c r="F870" s="220">
        <v>30.3812</v>
      </c>
      <c r="G870" s="220">
        <v>30.492100000000001</v>
      </c>
      <c r="H870" s="220">
        <v>30.685700000000001</v>
      </c>
      <c r="I870" s="221">
        <v>29.968800000000002</v>
      </c>
      <c r="J870" s="221">
        <v>30.044899999999998</v>
      </c>
      <c r="K870" s="221">
        <v>29.7624</v>
      </c>
      <c r="L870" s="221">
        <v>29.827500000000001</v>
      </c>
      <c r="M870" s="222">
        <v>82</v>
      </c>
      <c r="N870" s="222">
        <v>82</v>
      </c>
      <c r="O870" s="222">
        <v>82</v>
      </c>
      <c r="P870" s="222">
        <v>71</v>
      </c>
      <c r="Q870" s="222">
        <v>998</v>
      </c>
      <c r="R870" s="222">
        <v>112698</v>
      </c>
    </row>
    <row r="871" spans="1:18" x14ac:dyDescent="0.15">
      <c r="A871" s="223" t="s">
        <v>3101</v>
      </c>
      <c r="B871" s="93" t="s">
        <v>3102</v>
      </c>
      <c r="C871" s="219">
        <v>7.8632400000000005E-2</v>
      </c>
      <c r="D871" s="219">
        <v>0.14649000000000001</v>
      </c>
      <c r="E871" s="220">
        <v>25.496200000000002</v>
      </c>
      <c r="F871" s="220">
        <v>25.363800000000001</v>
      </c>
      <c r="G871" s="220">
        <v>25.4085</v>
      </c>
      <c r="H871" s="220">
        <v>25.396599999999999</v>
      </c>
      <c r="I871" s="221">
        <v>25.488700000000001</v>
      </c>
      <c r="J871" s="221">
        <v>26.020600000000002</v>
      </c>
      <c r="K871" s="221">
        <v>26.2301</v>
      </c>
      <c r="L871" s="221">
        <v>25.6431</v>
      </c>
      <c r="M871" s="222">
        <v>31</v>
      </c>
      <c r="N871" s="222">
        <v>31</v>
      </c>
      <c r="O871" s="222">
        <v>31</v>
      </c>
      <c r="P871" s="222">
        <v>44.4</v>
      </c>
      <c r="Q871" s="222">
        <v>763.5</v>
      </c>
      <c r="R871" s="222">
        <v>81856.3</v>
      </c>
    </row>
    <row r="872" spans="1:18" x14ac:dyDescent="0.15">
      <c r="A872" s="223" t="s">
        <v>3103</v>
      </c>
      <c r="B872" s="93" t="s">
        <v>3104</v>
      </c>
      <c r="C872" s="219">
        <v>7.7899499999999997E-2</v>
      </c>
      <c r="D872" s="219">
        <v>9.6217700000000003E-2</v>
      </c>
      <c r="E872" s="220">
        <v>20.785900000000002</v>
      </c>
      <c r="F872" s="220">
        <v>21.3794</v>
      </c>
      <c r="G872" s="220">
        <v>20.418900000000001</v>
      </c>
      <c r="H872" s="220">
        <v>21.353400000000001</v>
      </c>
      <c r="I872" s="221">
        <v>20.504899999999999</v>
      </c>
      <c r="J872" s="221">
        <v>21.604199999999999</v>
      </c>
      <c r="K872" s="221">
        <v>21.782399999999999</v>
      </c>
      <c r="L872" s="221">
        <v>21.5914</v>
      </c>
      <c r="M872" s="222">
        <v>6</v>
      </c>
      <c r="N872" s="222">
        <v>6</v>
      </c>
      <c r="O872" s="222">
        <v>6</v>
      </c>
      <c r="P872" s="222">
        <v>22.2</v>
      </c>
      <c r="Q872" s="222">
        <v>334</v>
      </c>
      <c r="R872" s="222">
        <v>38194.9</v>
      </c>
    </row>
    <row r="873" spans="1:18" x14ac:dyDescent="0.15">
      <c r="A873" s="223" t="s">
        <v>3105</v>
      </c>
      <c r="B873" s="93" t="s">
        <v>3106</v>
      </c>
      <c r="C873" s="219">
        <v>7.5721300000000005E-2</v>
      </c>
      <c r="D873" s="219">
        <v>3.6396299999999999E-2</v>
      </c>
      <c r="E873" s="220" t="s">
        <v>1474</v>
      </c>
      <c r="F873" s="220">
        <v>21.721299999999999</v>
      </c>
      <c r="G873" s="220" t="s">
        <v>1474</v>
      </c>
      <c r="H873" s="220" t="s">
        <v>1474</v>
      </c>
      <c r="I873" s="221" t="s">
        <v>1474</v>
      </c>
      <c r="J873" s="221" t="s">
        <v>1474</v>
      </c>
      <c r="K873" s="221" t="s">
        <v>1474</v>
      </c>
      <c r="L873" s="221" t="s">
        <v>1474</v>
      </c>
      <c r="M873" s="222">
        <v>1</v>
      </c>
      <c r="N873" s="222">
        <v>1</v>
      </c>
      <c r="O873" s="222">
        <v>1</v>
      </c>
      <c r="P873" s="222">
        <v>19.8</v>
      </c>
      <c r="Q873" s="222">
        <v>91</v>
      </c>
      <c r="R873" s="222">
        <v>10132.5</v>
      </c>
    </row>
    <row r="874" spans="1:18" x14ac:dyDescent="0.15">
      <c r="A874" s="223" t="s">
        <v>3107</v>
      </c>
      <c r="B874" s="93" t="s">
        <v>3108</v>
      </c>
      <c r="C874" s="219">
        <v>7.4867199999999995E-2</v>
      </c>
      <c r="D874" s="219">
        <v>0.23030500000000001</v>
      </c>
      <c r="E874" s="220">
        <v>18.665600000000001</v>
      </c>
      <c r="F874" s="220">
        <v>18.049600000000002</v>
      </c>
      <c r="G874" s="220">
        <v>17.925699999999999</v>
      </c>
      <c r="H874" s="220">
        <v>18.5136</v>
      </c>
      <c r="I874" s="221">
        <v>18.491900000000001</v>
      </c>
      <c r="J874" s="221">
        <v>18.501999999999999</v>
      </c>
      <c r="K874" s="221">
        <v>18.074400000000001</v>
      </c>
      <c r="L874" s="221">
        <v>18.023599999999998</v>
      </c>
      <c r="M874" s="222">
        <v>2</v>
      </c>
      <c r="N874" s="222">
        <v>2</v>
      </c>
      <c r="O874" s="222">
        <v>2</v>
      </c>
      <c r="P874" s="222">
        <v>4.3</v>
      </c>
      <c r="Q874" s="222">
        <v>924.5</v>
      </c>
      <c r="R874" s="222">
        <v>99823.8</v>
      </c>
    </row>
    <row r="875" spans="1:18" x14ac:dyDescent="0.15">
      <c r="A875" s="223" t="s">
        <v>3109</v>
      </c>
      <c r="B875" s="93" t="s">
        <v>3110</v>
      </c>
      <c r="C875" s="219">
        <v>7.4064699999999997E-2</v>
      </c>
      <c r="D875" s="219">
        <v>0.101719</v>
      </c>
      <c r="E875" s="220">
        <v>24.8766</v>
      </c>
      <c r="F875" s="220">
        <v>25.348700000000001</v>
      </c>
      <c r="G875" s="220">
        <v>24.770700000000001</v>
      </c>
      <c r="H875" s="220">
        <v>24.956800000000001</v>
      </c>
      <c r="I875" s="221">
        <v>25.3264</v>
      </c>
      <c r="J875" s="221">
        <v>25.103100000000001</v>
      </c>
      <c r="K875" s="221">
        <v>25.2971</v>
      </c>
      <c r="L875" s="221">
        <v>24.540700000000001</v>
      </c>
      <c r="M875" s="222">
        <v>5</v>
      </c>
      <c r="N875" s="222">
        <v>5</v>
      </c>
      <c r="O875" s="222">
        <v>1</v>
      </c>
      <c r="P875" s="222">
        <v>0.9</v>
      </c>
      <c r="Q875" s="222">
        <v>8805</v>
      </c>
      <c r="R875" s="222">
        <v>989549</v>
      </c>
    </row>
    <row r="876" spans="1:18" x14ac:dyDescent="0.15">
      <c r="A876" s="223" t="s">
        <v>3111</v>
      </c>
      <c r="B876" s="93" t="s">
        <v>3112</v>
      </c>
      <c r="C876" s="219">
        <v>7.2857400000000003E-2</v>
      </c>
      <c r="D876" s="219">
        <v>7.9486100000000004E-2</v>
      </c>
      <c r="E876" s="220">
        <v>17.857600000000001</v>
      </c>
      <c r="F876" s="220">
        <v>17.216000000000001</v>
      </c>
      <c r="G876" s="220">
        <v>18.380099999999999</v>
      </c>
      <c r="H876" s="220">
        <v>18.237500000000001</v>
      </c>
      <c r="I876" s="221">
        <v>17.8064</v>
      </c>
      <c r="J876" s="221">
        <v>18.803599999999999</v>
      </c>
      <c r="K876" s="221">
        <v>19.195900000000002</v>
      </c>
      <c r="L876" s="221">
        <v>18.314299999999999</v>
      </c>
      <c r="M876" s="222">
        <v>3</v>
      </c>
      <c r="N876" s="222">
        <v>3</v>
      </c>
      <c r="O876" s="222">
        <v>3</v>
      </c>
      <c r="P876" s="222">
        <v>1.9</v>
      </c>
      <c r="Q876" s="222">
        <v>1767</v>
      </c>
      <c r="R876" s="222">
        <v>193515</v>
      </c>
    </row>
    <row r="877" spans="1:18" x14ac:dyDescent="0.15">
      <c r="A877" s="223" t="s">
        <v>3113</v>
      </c>
      <c r="B877" s="93" t="s">
        <v>3114</v>
      </c>
      <c r="C877" s="219">
        <v>7.2717199999999996E-2</v>
      </c>
      <c r="D877" s="219">
        <v>0.159802</v>
      </c>
      <c r="E877" s="220">
        <v>23.299399999999999</v>
      </c>
      <c r="F877" s="220">
        <v>22.5441</v>
      </c>
      <c r="G877" s="220">
        <v>22.458500000000001</v>
      </c>
      <c r="H877" s="220">
        <v>22.212399999999999</v>
      </c>
      <c r="I877" s="221">
        <v>22.993099999999998</v>
      </c>
      <c r="J877" s="221">
        <v>23.317699999999999</v>
      </c>
      <c r="K877" s="221">
        <v>22.812200000000001</v>
      </c>
      <c r="L877" s="221">
        <v>23.2026</v>
      </c>
      <c r="M877" s="222">
        <v>10</v>
      </c>
      <c r="N877" s="222">
        <v>10</v>
      </c>
      <c r="O877" s="222">
        <v>10</v>
      </c>
      <c r="P877" s="222">
        <v>22.2</v>
      </c>
      <c r="Q877" s="222">
        <v>433</v>
      </c>
      <c r="R877" s="222">
        <v>46752</v>
      </c>
    </row>
    <row r="878" spans="1:18" x14ac:dyDescent="0.15">
      <c r="A878" s="223" t="s">
        <v>3115</v>
      </c>
      <c r="B878" s="93" t="s">
        <v>3116</v>
      </c>
      <c r="C878" s="219">
        <v>7.2300000000000003E-2</v>
      </c>
      <c r="D878" s="219">
        <v>0.14308599999999999</v>
      </c>
      <c r="E878" s="220">
        <v>21.2118</v>
      </c>
      <c r="F878" s="220">
        <v>21.255600000000001</v>
      </c>
      <c r="G878" s="220">
        <v>21.3508</v>
      </c>
      <c r="H878" s="220">
        <v>21.213699999999999</v>
      </c>
      <c r="I878" s="221">
        <v>22.606100000000001</v>
      </c>
      <c r="J878" s="221">
        <v>22.364000000000001</v>
      </c>
      <c r="K878" s="221">
        <v>22.240600000000001</v>
      </c>
      <c r="L878" s="221">
        <v>22.170300000000001</v>
      </c>
      <c r="M878" s="222">
        <v>6</v>
      </c>
      <c r="N878" s="222">
        <v>6</v>
      </c>
      <c r="O878" s="222">
        <v>6</v>
      </c>
      <c r="P878" s="222">
        <v>15.7</v>
      </c>
      <c r="Q878" s="222">
        <v>502</v>
      </c>
      <c r="R878" s="222">
        <v>57747.7</v>
      </c>
    </row>
    <row r="879" spans="1:18" x14ac:dyDescent="0.15">
      <c r="A879" s="223" t="s">
        <v>3117</v>
      </c>
      <c r="B879" s="93" t="s">
        <v>2994</v>
      </c>
      <c r="C879" s="219">
        <v>7.0807899999999993E-2</v>
      </c>
      <c r="D879" s="219">
        <v>0.104972</v>
      </c>
      <c r="E879" s="220">
        <v>20.3507</v>
      </c>
      <c r="F879" s="220">
        <v>20.950199999999999</v>
      </c>
      <c r="G879" s="220">
        <v>20.839400000000001</v>
      </c>
      <c r="H879" s="220">
        <v>21.162600000000001</v>
      </c>
      <c r="I879" s="221">
        <v>21.368500000000001</v>
      </c>
      <c r="J879" s="221">
        <v>22.294899999999998</v>
      </c>
      <c r="K879" s="221">
        <v>22.135100000000001</v>
      </c>
      <c r="L879" s="221">
        <v>22.0823</v>
      </c>
      <c r="M879" s="222">
        <v>11</v>
      </c>
      <c r="N879" s="222">
        <v>11</v>
      </c>
      <c r="O879" s="222">
        <v>11</v>
      </c>
      <c r="P879" s="222">
        <v>13.7</v>
      </c>
      <c r="Q879" s="222">
        <v>1770.5</v>
      </c>
      <c r="R879" s="222">
        <v>190886</v>
      </c>
    </row>
    <row r="880" spans="1:18" x14ac:dyDescent="0.15">
      <c r="A880" s="223" t="s">
        <v>2995</v>
      </c>
      <c r="B880" s="93" t="s">
        <v>2996</v>
      </c>
      <c r="C880" s="219">
        <v>6.9812799999999994E-2</v>
      </c>
      <c r="D880" s="219">
        <v>9.9961099999999997E-2</v>
      </c>
      <c r="E880" s="220">
        <v>21.514600000000002</v>
      </c>
      <c r="F880" s="220">
        <v>21.619</v>
      </c>
      <c r="G880" s="220">
        <v>21.433700000000002</v>
      </c>
      <c r="H880" s="220">
        <v>21.3996</v>
      </c>
      <c r="I880" s="221">
        <v>22.123799999999999</v>
      </c>
      <c r="J880" s="221">
        <v>22.086500000000001</v>
      </c>
      <c r="K880" s="221">
        <v>21.227399999999999</v>
      </c>
      <c r="L880" s="221">
        <v>21.5306</v>
      </c>
      <c r="M880" s="222">
        <v>5</v>
      </c>
      <c r="N880" s="222">
        <v>5</v>
      </c>
      <c r="O880" s="222">
        <v>5</v>
      </c>
      <c r="P880" s="222">
        <v>12.8</v>
      </c>
      <c r="Q880" s="222">
        <v>601</v>
      </c>
      <c r="R880" s="222">
        <v>64725.9</v>
      </c>
    </row>
    <row r="881" spans="1:18" x14ac:dyDescent="0.15">
      <c r="A881" s="223" t="s">
        <v>3122</v>
      </c>
      <c r="B881" s="93" t="s">
        <v>3123</v>
      </c>
      <c r="C881" s="219">
        <v>6.9537199999999993E-2</v>
      </c>
      <c r="D881" s="219">
        <v>4.9400600000000003E-2</v>
      </c>
      <c r="E881" s="220">
        <v>20.624500000000001</v>
      </c>
      <c r="F881" s="220">
        <v>20.145199999999999</v>
      </c>
      <c r="G881" s="220">
        <v>19.971</v>
      </c>
      <c r="H881" s="220">
        <v>20.162600000000001</v>
      </c>
      <c r="I881" s="221">
        <v>20.3079</v>
      </c>
      <c r="J881" s="221">
        <v>21.015899999999998</v>
      </c>
      <c r="K881" s="221">
        <v>21.9255</v>
      </c>
      <c r="L881" s="221">
        <v>19.8249</v>
      </c>
      <c r="M881" s="222">
        <v>3</v>
      </c>
      <c r="N881" s="222">
        <v>3</v>
      </c>
      <c r="O881" s="222">
        <v>3</v>
      </c>
      <c r="P881" s="222">
        <v>11.2</v>
      </c>
      <c r="Q881" s="222">
        <v>386.5</v>
      </c>
      <c r="R881" s="222">
        <v>42677.7</v>
      </c>
    </row>
    <row r="882" spans="1:18" x14ac:dyDescent="0.15">
      <c r="A882" s="223" t="s">
        <v>3124</v>
      </c>
      <c r="B882" s="93" t="s">
        <v>3125</v>
      </c>
      <c r="C882" s="219">
        <v>6.8756100000000001E-2</v>
      </c>
      <c r="D882" s="219">
        <v>4.0062899999999999E-2</v>
      </c>
      <c r="E882" s="220">
        <v>19.904199999999999</v>
      </c>
      <c r="F882" s="220">
        <v>17.3323</v>
      </c>
      <c r="G882" s="220">
        <v>17.710799999999999</v>
      </c>
      <c r="H882" s="220" t="s">
        <v>1474</v>
      </c>
      <c r="I882" s="221">
        <v>18.321100000000001</v>
      </c>
      <c r="J882" s="221">
        <v>19.193200000000001</v>
      </c>
      <c r="K882" s="221" t="s">
        <v>1474</v>
      </c>
      <c r="L882" s="221">
        <v>17.147200000000002</v>
      </c>
      <c r="M882" s="222">
        <v>2</v>
      </c>
      <c r="N882" s="222">
        <v>2</v>
      </c>
      <c r="O882" s="222">
        <v>2</v>
      </c>
      <c r="P882" s="222">
        <v>2</v>
      </c>
      <c r="Q882" s="222">
        <v>1063.5</v>
      </c>
      <c r="R882" s="222">
        <v>119556</v>
      </c>
    </row>
    <row r="883" spans="1:18" x14ac:dyDescent="0.15">
      <c r="A883" s="223" t="s">
        <v>3126</v>
      </c>
      <c r="B883" s="93" t="s">
        <v>3007</v>
      </c>
      <c r="C883" s="219">
        <v>6.8571999999999994E-2</v>
      </c>
      <c r="D883" s="219">
        <v>0.26971699999999998</v>
      </c>
      <c r="E883" s="220">
        <v>22.4345</v>
      </c>
      <c r="F883" s="220">
        <v>21.1921</v>
      </c>
      <c r="G883" s="220">
        <v>20.738299999999999</v>
      </c>
      <c r="H883" s="220">
        <v>20.662099999999999</v>
      </c>
      <c r="I883" s="221">
        <v>22.1236</v>
      </c>
      <c r="J883" s="221">
        <v>22.228300000000001</v>
      </c>
      <c r="K883" s="221">
        <v>22.315999999999999</v>
      </c>
      <c r="L883" s="221">
        <v>21.9419</v>
      </c>
      <c r="M883" s="222">
        <v>12</v>
      </c>
      <c r="N883" s="222">
        <v>12</v>
      </c>
      <c r="O883" s="222">
        <v>12</v>
      </c>
      <c r="P883" s="222">
        <v>4.4000000000000004</v>
      </c>
      <c r="Q883" s="222">
        <v>4188</v>
      </c>
      <c r="R883" s="222">
        <v>472362</v>
      </c>
    </row>
    <row r="884" spans="1:18" x14ac:dyDescent="0.15">
      <c r="A884" s="223" t="s">
        <v>3008</v>
      </c>
      <c r="B884" s="93" t="s">
        <v>3009</v>
      </c>
      <c r="C884" s="219">
        <v>6.8131899999999995E-2</v>
      </c>
      <c r="D884" s="219">
        <v>0.145505</v>
      </c>
      <c r="E884" s="220">
        <v>23.845099999999999</v>
      </c>
      <c r="F884" s="220">
        <v>23.688500000000001</v>
      </c>
      <c r="G884" s="220">
        <v>24.3856</v>
      </c>
      <c r="H884" s="220">
        <v>24.446300000000001</v>
      </c>
      <c r="I884" s="221">
        <v>23.602499999999999</v>
      </c>
      <c r="J884" s="221">
        <v>24.287099999999999</v>
      </c>
      <c r="K884" s="221">
        <v>24.1465</v>
      </c>
      <c r="L884" s="221">
        <v>23.808700000000002</v>
      </c>
      <c r="M884" s="222">
        <v>9</v>
      </c>
      <c r="N884" s="222">
        <v>9</v>
      </c>
      <c r="O884" s="222">
        <v>9</v>
      </c>
      <c r="P884" s="222">
        <v>73.5</v>
      </c>
      <c r="Q884" s="222">
        <v>166</v>
      </c>
      <c r="R884" s="222">
        <v>18376.5</v>
      </c>
    </row>
    <row r="885" spans="1:18" x14ac:dyDescent="0.15">
      <c r="A885" s="223" t="s">
        <v>3010</v>
      </c>
      <c r="B885" s="93" t="s">
        <v>3011</v>
      </c>
      <c r="C885" s="219">
        <v>6.7722299999999999E-2</v>
      </c>
      <c r="D885" s="219">
        <v>3.4038800000000001E-2</v>
      </c>
      <c r="E885" s="220">
        <v>23.8415</v>
      </c>
      <c r="F885" s="220">
        <v>21.4634</v>
      </c>
      <c r="G885" s="220">
        <v>21.563600000000001</v>
      </c>
      <c r="H885" s="220">
        <v>20.352599999999999</v>
      </c>
      <c r="I885" s="221">
        <v>21.71</v>
      </c>
      <c r="J885" s="221">
        <v>19.3872</v>
      </c>
      <c r="K885" s="221">
        <v>19.359000000000002</v>
      </c>
      <c r="L885" s="221">
        <v>19.398399999999999</v>
      </c>
      <c r="M885" s="222">
        <v>3</v>
      </c>
      <c r="N885" s="222">
        <v>3</v>
      </c>
      <c r="O885" s="222">
        <v>3</v>
      </c>
      <c r="P885" s="222">
        <v>23.8</v>
      </c>
      <c r="Q885" s="222">
        <v>181</v>
      </c>
      <c r="R885" s="222">
        <v>19313.8</v>
      </c>
    </row>
    <row r="886" spans="1:18" x14ac:dyDescent="0.15">
      <c r="A886" s="223" t="s">
        <v>3012</v>
      </c>
      <c r="B886" s="93" t="s">
        <v>3013</v>
      </c>
      <c r="C886" s="219">
        <v>6.6987500000000005E-2</v>
      </c>
      <c r="D886" s="219">
        <v>0.14965400000000001</v>
      </c>
      <c r="E886" s="220">
        <v>27.247599999999998</v>
      </c>
      <c r="F886" s="220">
        <v>27.371400000000001</v>
      </c>
      <c r="G886" s="220">
        <v>27.328499999999998</v>
      </c>
      <c r="H886" s="220">
        <v>27.296600000000002</v>
      </c>
      <c r="I886" s="221">
        <v>27.897200000000002</v>
      </c>
      <c r="J886" s="221">
        <v>27.449100000000001</v>
      </c>
      <c r="K886" s="221">
        <v>27.3307</v>
      </c>
      <c r="L886" s="221">
        <v>27.131499999999999</v>
      </c>
      <c r="M886" s="222">
        <v>13</v>
      </c>
      <c r="N886" s="222">
        <v>13</v>
      </c>
      <c r="O886" s="222">
        <v>13</v>
      </c>
      <c r="P886" s="222">
        <v>70.2</v>
      </c>
      <c r="Q886" s="222">
        <v>151</v>
      </c>
      <c r="R886" s="222">
        <v>16264.7</v>
      </c>
    </row>
    <row r="887" spans="1:18" x14ac:dyDescent="0.15">
      <c r="A887" s="223" t="s">
        <v>3014</v>
      </c>
      <c r="B887" s="93" t="s">
        <v>3015</v>
      </c>
      <c r="C887" s="219">
        <v>6.5024399999999996E-2</v>
      </c>
      <c r="D887" s="219">
        <v>0.16503799999999999</v>
      </c>
      <c r="E887" s="220">
        <v>23.564900000000002</v>
      </c>
      <c r="F887" s="220">
        <v>23.843</v>
      </c>
      <c r="G887" s="220">
        <v>23.651299999999999</v>
      </c>
      <c r="H887" s="220">
        <v>23.572500000000002</v>
      </c>
      <c r="I887" s="221">
        <v>24.144500000000001</v>
      </c>
      <c r="J887" s="221">
        <v>24.471299999999999</v>
      </c>
      <c r="K887" s="221">
        <v>24.616399999999999</v>
      </c>
      <c r="L887" s="221">
        <v>24.515000000000001</v>
      </c>
      <c r="M887" s="222">
        <v>14</v>
      </c>
      <c r="N887" s="222">
        <v>14</v>
      </c>
      <c r="O887" s="222">
        <v>10</v>
      </c>
      <c r="P887" s="222">
        <v>30.1</v>
      </c>
      <c r="Q887" s="222">
        <v>614</v>
      </c>
      <c r="R887" s="222">
        <v>68301.8</v>
      </c>
    </row>
    <row r="888" spans="1:18" x14ac:dyDescent="0.15">
      <c r="A888" s="223" t="s">
        <v>3016</v>
      </c>
      <c r="B888" s="93" t="s">
        <v>3016</v>
      </c>
      <c r="C888" s="219">
        <v>6.4435500000000007E-2</v>
      </c>
      <c r="D888" s="219">
        <v>4.72664E-2</v>
      </c>
      <c r="E888" s="220" t="s">
        <v>1474</v>
      </c>
      <c r="F888" s="220" t="s">
        <v>1474</v>
      </c>
      <c r="G888" s="220" t="s">
        <v>1474</v>
      </c>
      <c r="H888" s="220">
        <v>18.550699999999999</v>
      </c>
      <c r="I888" s="221">
        <v>19.070399999999999</v>
      </c>
      <c r="J888" s="221">
        <v>19.177499999999998</v>
      </c>
      <c r="K888" s="221">
        <v>20.889900000000001</v>
      </c>
      <c r="L888" s="221">
        <v>19.343299999999999</v>
      </c>
      <c r="M888" s="222">
        <v>3</v>
      </c>
      <c r="N888" s="222">
        <v>3</v>
      </c>
      <c r="O888" s="222">
        <v>3</v>
      </c>
      <c r="P888" s="222">
        <v>6.9</v>
      </c>
      <c r="Q888" s="222">
        <v>508</v>
      </c>
      <c r="R888" s="222">
        <v>56861.9</v>
      </c>
    </row>
    <row r="889" spans="1:18" x14ac:dyDescent="0.15">
      <c r="A889" s="223" t="s">
        <v>3017</v>
      </c>
      <c r="B889" s="93" t="s">
        <v>3134</v>
      </c>
      <c r="C889" s="219">
        <v>6.4304799999999995E-2</v>
      </c>
      <c r="D889" s="219">
        <v>6.2890699999999994E-2</v>
      </c>
      <c r="E889" s="220">
        <v>22.8431</v>
      </c>
      <c r="F889" s="220">
        <v>24.1096</v>
      </c>
      <c r="G889" s="220">
        <v>23.845700000000001</v>
      </c>
      <c r="H889" s="220">
        <v>23.777899999999999</v>
      </c>
      <c r="I889" s="221">
        <v>22.050899999999999</v>
      </c>
      <c r="J889" s="221">
        <v>22.292899999999999</v>
      </c>
      <c r="K889" s="221">
        <v>22.7561</v>
      </c>
      <c r="L889" s="221">
        <v>23.085899999999999</v>
      </c>
      <c r="M889" s="222">
        <v>5</v>
      </c>
      <c r="N889" s="222">
        <v>5</v>
      </c>
      <c r="O889" s="222">
        <v>5</v>
      </c>
      <c r="P889" s="222">
        <v>27.6</v>
      </c>
      <c r="Q889" s="222">
        <v>275</v>
      </c>
      <c r="R889" s="222">
        <v>31243</v>
      </c>
    </row>
    <row r="890" spans="1:18" x14ac:dyDescent="0.15">
      <c r="A890" s="223" t="s">
        <v>3135</v>
      </c>
      <c r="B890" s="93" t="s">
        <v>3136</v>
      </c>
      <c r="C890" s="219">
        <v>6.3482800000000006E-2</v>
      </c>
      <c r="D890" s="219">
        <v>0.148203</v>
      </c>
      <c r="E890" s="220">
        <v>26.629100000000001</v>
      </c>
      <c r="F890" s="220">
        <v>27.264900000000001</v>
      </c>
      <c r="G890" s="220">
        <v>27.159700000000001</v>
      </c>
      <c r="H890" s="220">
        <v>27.469000000000001</v>
      </c>
      <c r="I890" s="221">
        <v>26.143899999999999</v>
      </c>
      <c r="J890" s="221">
        <v>26.115300000000001</v>
      </c>
      <c r="K890" s="221">
        <v>25.751999999999999</v>
      </c>
      <c r="L890" s="221">
        <v>26.119700000000002</v>
      </c>
      <c r="M890" s="222">
        <v>10</v>
      </c>
      <c r="N890" s="222">
        <v>10</v>
      </c>
      <c r="O890" s="222">
        <v>10</v>
      </c>
      <c r="P890" s="222">
        <v>25.9</v>
      </c>
      <c r="Q890" s="222">
        <v>374</v>
      </c>
      <c r="R890" s="222">
        <v>41848.9</v>
      </c>
    </row>
    <row r="891" spans="1:18" x14ac:dyDescent="0.15">
      <c r="A891" s="223" t="s">
        <v>2418</v>
      </c>
      <c r="B891" s="93" t="s">
        <v>2419</v>
      </c>
      <c r="C891" s="219">
        <v>5.70803E-2</v>
      </c>
      <c r="D891" s="219">
        <v>3.92681E-2</v>
      </c>
      <c r="E891" s="220" t="s">
        <v>1474</v>
      </c>
      <c r="F891" s="220" t="s">
        <v>1474</v>
      </c>
      <c r="G891" s="220" t="s">
        <v>1474</v>
      </c>
      <c r="H891" s="220" t="s">
        <v>1474</v>
      </c>
      <c r="I891" s="221" t="s">
        <v>1474</v>
      </c>
      <c r="J891" s="221" t="s">
        <v>1474</v>
      </c>
      <c r="K891" s="221" t="s">
        <v>1474</v>
      </c>
      <c r="L891" s="221" t="s">
        <v>1474</v>
      </c>
      <c r="M891" s="222">
        <v>25</v>
      </c>
      <c r="N891" s="222">
        <v>1</v>
      </c>
      <c r="O891" s="222">
        <v>1</v>
      </c>
      <c r="P891" s="222">
        <v>61.7</v>
      </c>
      <c r="Q891" s="222">
        <v>431</v>
      </c>
      <c r="R891" s="222">
        <v>48832.6</v>
      </c>
    </row>
    <row r="892" spans="1:18" x14ac:dyDescent="0.15">
      <c r="A892" s="223" t="s">
        <v>3137</v>
      </c>
      <c r="B892" s="93" t="s">
        <v>3138</v>
      </c>
      <c r="C892" s="219">
        <v>5.6320200000000001E-2</v>
      </c>
      <c r="D892" s="219">
        <v>9.8258499999999999E-2</v>
      </c>
      <c r="E892" s="220">
        <v>24.281400000000001</v>
      </c>
      <c r="F892" s="220">
        <v>24.419799999999999</v>
      </c>
      <c r="G892" s="220">
        <v>24.509699999999999</v>
      </c>
      <c r="H892" s="220">
        <v>24.3353</v>
      </c>
      <c r="I892" s="221">
        <v>24.262799999999999</v>
      </c>
      <c r="J892" s="221">
        <v>24.820499999999999</v>
      </c>
      <c r="K892" s="221">
        <v>24.537600000000001</v>
      </c>
      <c r="L892" s="221">
        <v>25.109100000000002</v>
      </c>
      <c r="M892" s="222">
        <v>15</v>
      </c>
      <c r="N892" s="222">
        <v>15</v>
      </c>
      <c r="O892" s="222">
        <v>15</v>
      </c>
      <c r="P892" s="222">
        <v>38.6</v>
      </c>
      <c r="Q892" s="222">
        <v>560</v>
      </c>
      <c r="R892" s="222">
        <v>63797.599999999999</v>
      </c>
    </row>
    <row r="893" spans="1:18" x14ac:dyDescent="0.15">
      <c r="A893" s="223" t="s">
        <v>3139</v>
      </c>
      <c r="B893" s="93" t="s">
        <v>3140</v>
      </c>
      <c r="C893" s="219">
        <v>5.6232499999999998E-2</v>
      </c>
      <c r="D893" s="219">
        <v>7.8746800000000006E-2</v>
      </c>
      <c r="E893" s="220">
        <v>20.306000000000001</v>
      </c>
      <c r="F893" s="220">
        <v>20.272300000000001</v>
      </c>
      <c r="G893" s="220">
        <v>20.522600000000001</v>
      </c>
      <c r="H893" s="220">
        <v>20.652999999999999</v>
      </c>
      <c r="I893" s="221">
        <v>20.104199999999999</v>
      </c>
      <c r="J893" s="221">
        <v>19.995899999999999</v>
      </c>
      <c r="K893" s="221">
        <v>20.190899999999999</v>
      </c>
      <c r="L893" s="221">
        <v>20.410399999999999</v>
      </c>
      <c r="M893" s="222">
        <v>2</v>
      </c>
      <c r="N893" s="222">
        <v>2</v>
      </c>
      <c r="O893" s="222">
        <v>2</v>
      </c>
      <c r="P893" s="222">
        <v>13.6</v>
      </c>
      <c r="Q893" s="222">
        <v>154</v>
      </c>
      <c r="R893" s="222">
        <v>17718.8</v>
      </c>
    </row>
    <row r="894" spans="1:18" x14ac:dyDescent="0.15">
      <c r="A894" s="223" t="s">
        <v>3141</v>
      </c>
      <c r="B894" s="93" t="s">
        <v>3142</v>
      </c>
      <c r="C894" s="219">
        <v>5.0445999999999998E-2</v>
      </c>
      <c r="D894" s="219">
        <v>1.36448E-2</v>
      </c>
      <c r="E894" s="220">
        <v>18.495799999999999</v>
      </c>
      <c r="F894" s="220">
        <v>18.4237</v>
      </c>
      <c r="G894" s="220">
        <v>17.939599999999999</v>
      </c>
      <c r="H894" s="220">
        <v>18.343800000000002</v>
      </c>
      <c r="I894" s="221">
        <v>19.658799999999999</v>
      </c>
      <c r="J894" s="221">
        <v>18.439599999999999</v>
      </c>
      <c r="K894" s="221">
        <v>17.702100000000002</v>
      </c>
      <c r="L894" s="221" t="s">
        <v>1474</v>
      </c>
      <c r="M894" s="222">
        <v>1</v>
      </c>
      <c r="N894" s="222">
        <v>1</v>
      </c>
      <c r="O894" s="222">
        <v>1</v>
      </c>
      <c r="P894" s="222">
        <v>3.3</v>
      </c>
      <c r="Q894" s="222">
        <v>332</v>
      </c>
      <c r="R894" s="222">
        <v>34861.300000000003</v>
      </c>
    </row>
    <row r="895" spans="1:18" x14ac:dyDescent="0.15">
      <c r="A895" s="223" t="s">
        <v>3143</v>
      </c>
      <c r="B895" s="93" t="s">
        <v>3144</v>
      </c>
      <c r="C895" s="219">
        <v>4.8835299999999998E-2</v>
      </c>
      <c r="D895" s="219">
        <v>6.8027099999999993E-2</v>
      </c>
      <c r="E895" s="220">
        <v>22.803999999999998</v>
      </c>
      <c r="F895" s="220">
        <v>21.469000000000001</v>
      </c>
      <c r="G895" s="220">
        <v>21.4894</v>
      </c>
      <c r="H895" s="220">
        <v>21.3872</v>
      </c>
      <c r="I895" s="221">
        <v>22.942399999999999</v>
      </c>
      <c r="J895" s="221">
        <v>22.103400000000001</v>
      </c>
      <c r="K895" s="221">
        <v>22.115300000000001</v>
      </c>
      <c r="L895" s="221">
        <v>21.9834</v>
      </c>
      <c r="M895" s="222">
        <v>6</v>
      </c>
      <c r="N895" s="222">
        <v>6</v>
      </c>
      <c r="O895" s="222">
        <v>6</v>
      </c>
      <c r="P895" s="222">
        <v>17.7</v>
      </c>
      <c r="Q895" s="222">
        <v>531.5</v>
      </c>
      <c r="R895" s="222">
        <v>57861.2</v>
      </c>
    </row>
    <row r="896" spans="1:18" x14ac:dyDescent="0.15">
      <c r="A896" s="223" t="s">
        <v>3145</v>
      </c>
      <c r="B896" s="93" t="s">
        <v>3146</v>
      </c>
      <c r="C896" s="219">
        <v>4.8672699999999999E-2</v>
      </c>
      <c r="D896" s="219">
        <v>5.8502499999999999E-2</v>
      </c>
      <c r="E896" s="220">
        <v>19.0031</v>
      </c>
      <c r="F896" s="220">
        <v>19.225100000000001</v>
      </c>
      <c r="G896" s="220">
        <v>18.942900000000002</v>
      </c>
      <c r="H896" s="220">
        <v>19.4435</v>
      </c>
      <c r="I896" s="221">
        <v>19.377400000000002</v>
      </c>
      <c r="J896" s="221">
        <v>19.704699999999999</v>
      </c>
      <c r="K896" s="221">
        <v>20.252199999999998</v>
      </c>
      <c r="L896" s="221">
        <v>19.793500000000002</v>
      </c>
      <c r="M896" s="222">
        <v>3</v>
      </c>
      <c r="N896" s="222">
        <v>3</v>
      </c>
      <c r="O896" s="222">
        <v>3</v>
      </c>
      <c r="P896" s="222">
        <v>9.6</v>
      </c>
      <c r="Q896" s="222">
        <v>282</v>
      </c>
      <c r="R896" s="222">
        <v>31161.4</v>
      </c>
    </row>
    <row r="897" spans="1:18" x14ac:dyDescent="0.15">
      <c r="A897" s="223" t="s">
        <v>3147</v>
      </c>
      <c r="B897" s="93" t="s">
        <v>3148</v>
      </c>
      <c r="C897" s="219">
        <v>4.8600200000000003E-2</v>
      </c>
      <c r="D897" s="219">
        <v>0.217169</v>
      </c>
      <c r="E897" s="220">
        <v>28.181100000000001</v>
      </c>
      <c r="F897" s="220">
        <v>29.354199999999999</v>
      </c>
      <c r="G897" s="220">
        <v>29.691600000000001</v>
      </c>
      <c r="H897" s="220">
        <v>30.017800000000001</v>
      </c>
      <c r="I897" s="221">
        <v>28.424600000000002</v>
      </c>
      <c r="J897" s="221">
        <v>28.484500000000001</v>
      </c>
      <c r="K897" s="221">
        <v>28.296399999999998</v>
      </c>
      <c r="L897" s="221">
        <v>28.191400000000002</v>
      </c>
      <c r="M897" s="222">
        <v>44</v>
      </c>
      <c r="N897" s="222">
        <v>44</v>
      </c>
      <c r="O897" s="222">
        <v>2</v>
      </c>
      <c r="P897" s="222">
        <v>46.2</v>
      </c>
      <c r="Q897" s="222">
        <v>1000</v>
      </c>
      <c r="R897" s="222">
        <v>109053</v>
      </c>
    </row>
    <row r="898" spans="1:18" x14ac:dyDescent="0.15">
      <c r="A898" s="223" t="s">
        <v>3149</v>
      </c>
      <c r="B898" s="93" t="s">
        <v>3150</v>
      </c>
      <c r="C898" s="219">
        <v>4.8427600000000001E-2</v>
      </c>
      <c r="D898" s="219">
        <v>7.4968599999999996E-2</v>
      </c>
      <c r="E898" s="220">
        <v>23.774999999999999</v>
      </c>
      <c r="F898" s="220">
        <v>23.246300000000002</v>
      </c>
      <c r="G898" s="220">
        <v>23.406300000000002</v>
      </c>
      <c r="H898" s="220">
        <v>23.5779</v>
      </c>
      <c r="I898" s="221">
        <v>23.431699999999999</v>
      </c>
      <c r="J898" s="221">
        <v>23.7194</v>
      </c>
      <c r="K898" s="221">
        <v>23.802199999999999</v>
      </c>
      <c r="L898" s="221">
        <v>23.005800000000001</v>
      </c>
      <c r="M898" s="222">
        <v>9</v>
      </c>
      <c r="N898" s="222">
        <v>9</v>
      </c>
      <c r="O898" s="222">
        <v>9</v>
      </c>
      <c r="P898" s="222">
        <v>42.2</v>
      </c>
      <c r="Q898" s="222">
        <v>206</v>
      </c>
      <c r="R898" s="222">
        <v>23185.4</v>
      </c>
    </row>
    <row r="899" spans="1:18" x14ac:dyDescent="0.15">
      <c r="A899" s="223" t="s">
        <v>3151</v>
      </c>
      <c r="B899" s="93" t="s">
        <v>3152</v>
      </c>
      <c r="C899" s="219">
        <v>4.5400599999999999E-2</v>
      </c>
      <c r="D899" s="219">
        <v>0.18643199999999999</v>
      </c>
      <c r="E899" s="220">
        <v>23.766999999999999</v>
      </c>
      <c r="F899" s="220">
        <v>23.488099999999999</v>
      </c>
      <c r="G899" s="220">
        <v>23.3627</v>
      </c>
      <c r="H899" s="220">
        <v>23.236899999999999</v>
      </c>
      <c r="I899" s="221">
        <v>23.963699999999999</v>
      </c>
      <c r="J899" s="221">
        <v>23.741</v>
      </c>
      <c r="K899" s="221">
        <v>23.6416</v>
      </c>
      <c r="L899" s="221">
        <v>23.962800000000001</v>
      </c>
      <c r="M899" s="222">
        <v>11</v>
      </c>
      <c r="N899" s="222">
        <v>11</v>
      </c>
      <c r="O899" s="222">
        <v>11</v>
      </c>
      <c r="P899" s="222">
        <v>35.1</v>
      </c>
      <c r="Q899" s="222">
        <v>494.5</v>
      </c>
      <c r="R899" s="222">
        <v>50054.3</v>
      </c>
    </row>
    <row r="900" spans="1:18" x14ac:dyDescent="0.15">
      <c r="A900" s="223" t="s">
        <v>3153</v>
      </c>
      <c r="B900" s="93" t="s">
        <v>3288</v>
      </c>
      <c r="C900" s="219">
        <v>4.1452900000000001E-2</v>
      </c>
      <c r="D900" s="219">
        <v>6.4400299999999994E-2</v>
      </c>
      <c r="E900" s="220">
        <v>24.839099999999998</v>
      </c>
      <c r="F900" s="220">
        <v>24.413</v>
      </c>
      <c r="G900" s="220">
        <v>24.662600000000001</v>
      </c>
      <c r="H900" s="220">
        <v>24.503499999999999</v>
      </c>
      <c r="I900" s="221">
        <v>24.639500000000002</v>
      </c>
      <c r="J900" s="221">
        <v>24.867599999999999</v>
      </c>
      <c r="K900" s="221">
        <v>24.406500000000001</v>
      </c>
      <c r="L900" s="221">
        <v>24.4148</v>
      </c>
      <c r="M900" s="222">
        <v>19</v>
      </c>
      <c r="N900" s="222">
        <v>19</v>
      </c>
      <c r="O900" s="222">
        <v>19</v>
      </c>
      <c r="P900" s="222">
        <v>23.6</v>
      </c>
      <c r="Q900" s="222">
        <v>1337.5</v>
      </c>
      <c r="R900" s="222">
        <v>135203</v>
      </c>
    </row>
    <row r="901" spans="1:18" x14ac:dyDescent="0.15">
      <c r="A901" s="223" t="s">
        <v>3289</v>
      </c>
      <c r="B901" s="93" t="s">
        <v>3290</v>
      </c>
      <c r="C901" s="219">
        <v>4.0659899999999999E-2</v>
      </c>
      <c r="D901" s="219">
        <v>2.4063399999999999E-2</v>
      </c>
      <c r="E901" s="220">
        <v>16.889399999999998</v>
      </c>
      <c r="F901" s="220" t="s">
        <v>1474</v>
      </c>
      <c r="G901" s="220" t="s">
        <v>1474</v>
      </c>
      <c r="H901" s="220" t="s">
        <v>1474</v>
      </c>
      <c r="I901" s="221">
        <v>16.625399999999999</v>
      </c>
      <c r="J901" s="221">
        <v>16.382300000000001</v>
      </c>
      <c r="K901" s="221">
        <v>16.814</v>
      </c>
      <c r="L901" s="221" t="s">
        <v>1474</v>
      </c>
      <c r="M901" s="222">
        <v>1</v>
      </c>
      <c r="N901" s="222">
        <v>1</v>
      </c>
      <c r="O901" s="222">
        <v>1</v>
      </c>
      <c r="P901" s="222">
        <v>2.4</v>
      </c>
      <c r="Q901" s="222">
        <v>421</v>
      </c>
      <c r="R901" s="222">
        <v>48676.6</v>
      </c>
    </row>
    <row r="902" spans="1:18" x14ac:dyDescent="0.15">
      <c r="A902" s="223" t="s">
        <v>3291</v>
      </c>
      <c r="B902" s="93" t="s">
        <v>3292</v>
      </c>
      <c r="C902" s="219">
        <v>4.0264099999999997E-2</v>
      </c>
      <c r="D902" s="219">
        <v>3.4307900000000002E-2</v>
      </c>
      <c r="E902" s="220" t="s">
        <v>1474</v>
      </c>
      <c r="F902" s="220" t="s">
        <v>1474</v>
      </c>
      <c r="G902" s="220" t="s">
        <v>1474</v>
      </c>
      <c r="H902" s="220">
        <v>15.819000000000001</v>
      </c>
      <c r="I902" s="221" t="s">
        <v>1474</v>
      </c>
      <c r="J902" s="221" t="s">
        <v>1474</v>
      </c>
      <c r="K902" s="221" t="s">
        <v>1474</v>
      </c>
      <c r="L902" s="221">
        <v>16.222899999999999</v>
      </c>
      <c r="M902" s="222">
        <v>1</v>
      </c>
      <c r="N902" s="222">
        <v>1</v>
      </c>
      <c r="O902" s="222">
        <v>1</v>
      </c>
      <c r="P902" s="222">
        <v>3.5</v>
      </c>
      <c r="Q902" s="222">
        <v>284</v>
      </c>
      <c r="R902" s="222">
        <v>31528.5</v>
      </c>
    </row>
    <row r="903" spans="1:18" x14ac:dyDescent="0.15">
      <c r="A903" s="223" t="s">
        <v>3293</v>
      </c>
      <c r="B903" s="93" t="s">
        <v>3293</v>
      </c>
      <c r="C903" s="219">
        <v>4.0215000000000001E-2</v>
      </c>
      <c r="D903" s="219">
        <v>0.12211900000000001</v>
      </c>
      <c r="E903" s="220">
        <v>21.3566</v>
      </c>
      <c r="F903" s="220">
        <v>21.426300000000001</v>
      </c>
      <c r="G903" s="220">
        <v>21.276299999999999</v>
      </c>
      <c r="H903" s="220">
        <v>20.976800000000001</v>
      </c>
      <c r="I903" s="221">
        <v>21.7057</v>
      </c>
      <c r="J903" s="221">
        <v>22.153600000000001</v>
      </c>
      <c r="K903" s="221">
        <v>21.7821</v>
      </c>
      <c r="L903" s="221">
        <v>21.795200000000001</v>
      </c>
      <c r="M903" s="222">
        <v>3</v>
      </c>
      <c r="N903" s="222">
        <v>3</v>
      </c>
      <c r="O903" s="222">
        <v>3</v>
      </c>
      <c r="P903" s="222">
        <v>14.8</v>
      </c>
      <c r="Q903" s="222">
        <v>419</v>
      </c>
      <c r="R903" s="222">
        <v>45756.6</v>
      </c>
    </row>
    <row r="904" spans="1:18" x14ac:dyDescent="0.15">
      <c r="A904" s="223" t="s">
        <v>3294</v>
      </c>
      <c r="B904" s="93" t="s">
        <v>3295</v>
      </c>
      <c r="C904" s="219">
        <v>4.0110100000000003E-2</v>
      </c>
      <c r="D904" s="219">
        <v>9.3802499999999997E-2</v>
      </c>
      <c r="E904" s="220" t="s">
        <v>1474</v>
      </c>
      <c r="F904" s="220">
        <v>20.0015</v>
      </c>
      <c r="G904" s="220">
        <v>19.813300000000002</v>
      </c>
      <c r="H904" s="220">
        <v>19.490600000000001</v>
      </c>
      <c r="I904" s="221">
        <v>19.9209</v>
      </c>
      <c r="J904" s="221">
        <v>20.057500000000001</v>
      </c>
      <c r="K904" s="221">
        <v>19.782299999999999</v>
      </c>
      <c r="L904" s="221">
        <v>20.048300000000001</v>
      </c>
      <c r="M904" s="222">
        <v>3</v>
      </c>
      <c r="N904" s="222">
        <v>3</v>
      </c>
      <c r="O904" s="222">
        <v>3</v>
      </c>
      <c r="P904" s="222">
        <v>7.9</v>
      </c>
      <c r="Q904" s="222">
        <v>506</v>
      </c>
      <c r="R904" s="222">
        <v>55916.3</v>
      </c>
    </row>
    <row r="905" spans="1:18" x14ac:dyDescent="0.15">
      <c r="A905" s="223" t="s">
        <v>3159</v>
      </c>
      <c r="B905" s="93" t="s">
        <v>3160</v>
      </c>
      <c r="C905" s="219">
        <v>3.9357200000000002E-2</v>
      </c>
      <c r="D905" s="219">
        <v>9.49966E-3</v>
      </c>
      <c r="E905" s="220">
        <v>18.7286</v>
      </c>
      <c r="F905" s="220">
        <v>20.506</v>
      </c>
      <c r="G905" s="220">
        <v>19.7454</v>
      </c>
      <c r="H905" s="220" t="s">
        <v>1474</v>
      </c>
      <c r="I905" s="221">
        <v>20.357700000000001</v>
      </c>
      <c r="J905" s="221">
        <v>20.539200000000001</v>
      </c>
      <c r="K905" s="221">
        <v>21.031099999999999</v>
      </c>
      <c r="L905" s="221" t="s">
        <v>1474</v>
      </c>
      <c r="M905" s="222">
        <v>2</v>
      </c>
      <c r="N905" s="222">
        <v>2</v>
      </c>
      <c r="O905" s="222">
        <v>2</v>
      </c>
      <c r="P905" s="222">
        <v>6.8</v>
      </c>
      <c r="Q905" s="222">
        <v>293</v>
      </c>
      <c r="R905" s="222">
        <v>33868.300000000003</v>
      </c>
    </row>
    <row r="906" spans="1:18" x14ac:dyDescent="0.15">
      <c r="A906" s="223" t="s">
        <v>3161</v>
      </c>
      <c r="B906" s="93" t="s">
        <v>3162</v>
      </c>
      <c r="C906" s="219">
        <v>3.84684E-2</v>
      </c>
      <c r="D906" s="219">
        <v>5.3838900000000002E-2</v>
      </c>
      <c r="E906" s="220">
        <v>23.056999999999999</v>
      </c>
      <c r="F906" s="220">
        <v>22.732099999999999</v>
      </c>
      <c r="G906" s="220">
        <v>22.94</v>
      </c>
      <c r="H906" s="220">
        <v>22.85</v>
      </c>
      <c r="I906" s="221">
        <v>22.916499999999999</v>
      </c>
      <c r="J906" s="221">
        <v>22.522400000000001</v>
      </c>
      <c r="K906" s="221">
        <v>22.589200000000002</v>
      </c>
      <c r="L906" s="221">
        <v>21.870899999999999</v>
      </c>
      <c r="M906" s="222">
        <v>12</v>
      </c>
      <c r="N906" s="222">
        <v>12</v>
      </c>
      <c r="O906" s="222">
        <v>12</v>
      </c>
      <c r="P906" s="222">
        <v>28.3</v>
      </c>
      <c r="Q906" s="222">
        <v>396</v>
      </c>
      <c r="R906" s="222">
        <v>45384.5</v>
      </c>
    </row>
    <row r="907" spans="1:18" x14ac:dyDescent="0.15">
      <c r="A907" s="223" t="s">
        <v>3163</v>
      </c>
      <c r="B907" s="93" t="s">
        <v>3164</v>
      </c>
      <c r="C907" s="219">
        <v>3.8299100000000003E-2</v>
      </c>
      <c r="D907" s="219">
        <v>0.100053</v>
      </c>
      <c r="E907" s="220">
        <v>24.5213</v>
      </c>
      <c r="F907" s="220">
        <v>25.678699999999999</v>
      </c>
      <c r="G907" s="220">
        <v>25.697199999999999</v>
      </c>
      <c r="H907" s="220">
        <v>26.017399999999999</v>
      </c>
      <c r="I907" s="221">
        <v>25.447299999999998</v>
      </c>
      <c r="J907" s="221">
        <v>25.497399999999999</v>
      </c>
      <c r="K907" s="221">
        <v>25.585000000000001</v>
      </c>
      <c r="L907" s="221">
        <v>25.303899999999999</v>
      </c>
      <c r="M907" s="222">
        <v>20</v>
      </c>
      <c r="N907" s="222">
        <v>20</v>
      </c>
      <c r="O907" s="222">
        <v>20</v>
      </c>
      <c r="P907" s="222">
        <v>53.2</v>
      </c>
      <c r="Q907" s="222">
        <v>463</v>
      </c>
      <c r="R907" s="222">
        <v>53220.4</v>
      </c>
    </row>
    <row r="908" spans="1:18" x14ac:dyDescent="0.15">
      <c r="A908" s="223" t="s">
        <v>3165</v>
      </c>
      <c r="B908" s="93" t="s">
        <v>3166</v>
      </c>
      <c r="C908" s="219">
        <v>3.7960099999999997E-2</v>
      </c>
      <c r="D908" s="219">
        <v>0.10073699999999999</v>
      </c>
      <c r="E908" s="220">
        <v>24.2592</v>
      </c>
      <c r="F908" s="220">
        <v>24.111599999999999</v>
      </c>
      <c r="G908" s="220">
        <v>24.063600000000001</v>
      </c>
      <c r="H908" s="220">
        <v>24.293500000000002</v>
      </c>
      <c r="I908" s="221">
        <v>25.049700000000001</v>
      </c>
      <c r="J908" s="221">
        <v>25.060099999999998</v>
      </c>
      <c r="K908" s="221">
        <v>25.227599999999999</v>
      </c>
      <c r="L908" s="221">
        <v>24.785299999999999</v>
      </c>
      <c r="M908" s="222">
        <v>21</v>
      </c>
      <c r="N908" s="222">
        <v>21</v>
      </c>
      <c r="O908" s="222">
        <v>20</v>
      </c>
      <c r="P908" s="222">
        <v>47.4</v>
      </c>
      <c r="Q908" s="222">
        <v>428</v>
      </c>
      <c r="R908" s="222">
        <v>47806.7</v>
      </c>
    </row>
    <row r="909" spans="1:18" x14ac:dyDescent="0.15">
      <c r="A909" s="223" t="s">
        <v>3167</v>
      </c>
      <c r="B909" s="93" t="s">
        <v>3168</v>
      </c>
      <c r="C909" s="219">
        <v>3.7730699999999999E-2</v>
      </c>
      <c r="D909" s="219">
        <v>4.2099200000000003E-2</v>
      </c>
      <c r="E909" s="220" t="s">
        <v>1474</v>
      </c>
      <c r="F909" s="220">
        <v>19.161100000000001</v>
      </c>
      <c r="G909" s="220">
        <v>18.946999999999999</v>
      </c>
      <c r="H909" s="220">
        <v>18.680199999999999</v>
      </c>
      <c r="I909" s="221">
        <v>18.641100000000002</v>
      </c>
      <c r="J909" s="221">
        <v>19.820799999999998</v>
      </c>
      <c r="K909" s="221">
        <v>18.8687</v>
      </c>
      <c r="L909" s="221">
        <v>19.138200000000001</v>
      </c>
      <c r="M909" s="222">
        <v>4</v>
      </c>
      <c r="N909" s="222">
        <v>4</v>
      </c>
      <c r="O909" s="222">
        <v>4</v>
      </c>
      <c r="P909" s="222">
        <v>8.1</v>
      </c>
      <c r="Q909" s="222">
        <v>700.5</v>
      </c>
      <c r="R909" s="222">
        <v>81199.5</v>
      </c>
    </row>
    <row r="910" spans="1:18" x14ac:dyDescent="0.15">
      <c r="A910" s="223" t="s">
        <v>3169</v>
      </c>
      <c r="B910" s="93" t="s">
        <v>3170</v>
      </c>
      <c r="C910" s="219">
        <v>3.75295E-2</v>
      </c>
      <c r="D910" s="219">
        <v>2.98829E-2</v>
      </c>
      <c r="E910" s="220">
        <v>19.249500000000001</v>
      </c>
      <c r="F910" s="220">
        <v>20.540199999999999</v>
      </c>
      <c r="G910" s="220">
        <v>20.2316</v>
      </c>
      <c r="H910" s="220">
        <v>20.325099999999999</v>
      </c>
      <c r="I910" s="221">
        <v>19.802900000000001</v>
      </c>
      <c r="J910" s="221">
        <v>20.298300000000001</v>
      </c>
      <c r="K910" s="221">
        <v>21.566800000000001</v>
      </c>
      <c r="L910" s="221">
        <v>21.218900000000001</v>
      </c>
      <c r="M910" s="222">
        <v>3</v>
      </c>
      <c r="N910" s="222">
        <v>3</v>
      </c>
      <c r="O910" s="222">
        <v>3</v>
      </c>
      <c r="P910" s="222">
        <v>10.5</v>
      </c>
      <c r="Q910" s="222">
        <v>389</v>
      </c>
      <c r="R910" s="222">
        <v>44356.2</v>
      </c>
    </row>
    <row r="911" spans="1:18" x14ac:dyDescent="0.15">
      <c r="A911" s="223" t="s">
        <v>3171</v>
      </c>
      <c r="B911" s="93" t="s">
        <v>3172</v>
      </c>
      <c r="C911" s="219">
        <v>3.5937299999999998E-2</v>
      </c>
      <c r="D911" s="219">
        <v>0.12352100000000001</v>
      </c>
      <c r="E911" s="220">
        <v>26.718699999999998</v>
      </c>
      <c r="F911" s="220">
        <v>26.824000000000002</v>
      </c>
      <c r="G911" s="220">
        <v>26.7944</v>
      </c>
      <c r="H911" s="220">
        <v>26.8491</v>
      </c>
      <c r="I911" s="221">
        <v>27.4072</v>
      </c>
      <c r="J911" s="221">
        <v>27.5212</v>
      </c>
      <c r="K911" s="221">
        <v>27.7181</v>
      </c>
      <c r="L911" s="221">
        <v>27.863199999999999</v>
      </c>
      <c r="M911" s="222">
        <v>54</v>
      </c>
      <c r="N911" s="222">
        <v>54</v>
      </c>
      <c r="O911" s="222">
        <v>54</v>
      </c>
      <c r="P911" s="222">
        <v>39.200000000000003</v>
      </c>
      <c r="Q911" s="222">
        <v>1678</v>
      </c>
      <c r="R911" s="222">
        <v>191177</v>
      </c>
    </row>
    <row r="912" spans="1:18" x14ac:dyDescent="0.15">
      <c r="A912" s="223" t="s">
        <v>3173</v>
      </c>
      <c r="B912" s="93" t="s">
        <v>3174</v>
      </c>
      <c r="C912" s="219">
        <v>3.57127E-2</v>
      </c>
      <c r="D912" s="219">
        <v>4.4862699999999998E-2</v>
      </c>
      <c r="E912" s="220">
        <v>21.169699999999999</v>
      </c>
      <c r="F912" s="220">
        <v>22.2302</v>
      </c>
      <c r="G912" s="220">
        <v>22.164400000000001</v>
      </c>
      <c r="H912" s="220">
        <v>22.364899999999999</v>
      </c>
      <c r="I912" s="221">
        <v>20.928699999999999</v>
      </c>
      <c r="J912" s="221">
        <v>21.8674</v>
      </c>
      <c r="K912" s="221">
        <v>21.246300000000002</v>
      </c>
      <c r="L912" s="221">
        <v>21.144400000000001</v>
      </c>
      <c r="M912" s="222">
        <v>3</v>
      </c>
      <c r="N912" s="222">
        <v>3</v>
      </c>
      <c r="O912" s="222">
        <v>3</v>
      </c>
      <c r="P912" s="222">
        <v>25</v>
      </c>
      <c r="Q912" s="222">
        <v>224</v>
      </c>
      <c r="R912" s="222">
        <v>24977.9</v>
      </c>
    </row>
    <row r="913" spans="1:18" x14ac:dyDescent="0.15">
      <c r="A913" s="223" t="s">
        <v>3175</v>
      </c>
      <c r="B913" s="93" t="s">
        <v>3056</v>
      </c>
      <c r="C913" s="219">
        <v>3.5607800000000002E-2</v>
      </c>
      <c r="D913" s="219">
        <v>2.6460500000000001E-2</v>
      </c>
      <c r="E913" s="220">
        <v>29.083100000000002</v>
      </c>
      <c r="F913" s="220">
        <v>27.672599999999999</v>
      </c>
      <c r="G913" s="220">
        <v>27.067</v>
      </c>
      <c r="H913" s="220">
        <v>26.216899999999999</v>
      </c>
      <c r="I913" s="221">
        <v>26.661300000000001</v>
      </c>
      <c r="J913" s="221">
        <v>25.398399999999999</v>
      </c>
      <c r="K913" s="221">
        <v>26.052800000000001</v>
      </c>
      <c r="L913" s="221">
        <v>25.799499999999998</v>
      </c>
      <c r="M913" s="222">
        <v>3</v>
      </c>
      <c r="N913" s="222">
        <v>3</v>
      </c>
      <c r="O913" s="222">
        <v>3</v>
      </c>
      <c r="P913" s="222">
        <v>38.5</v>
      </c>
      <c r="Q913" s="222">
        <v>122</v>
      </c>
      <c r="R913" s="222">
        <v>13346.7</v>
      </c>
    </row>
    <row r="914" spans="1:18" x14ac:dyDescent="0.15">
      <c r="A914" s="223" t="s">
        <v>3057</v>
      </c>
      <c r="B914" s="93" t="s">
        <v>3057</v>
      </c>
      <c r="C914" s="219">
        <v>3.5222499999999997E-2</v>
      </c>
      <c r="D914" s="219">
        <v>4.2335499999999998E-2</v>
      </c>
      <c r="E914" s="220">
        <v>20.259</v>
      </c>
      <c r="F914" s="220">
        <v>21.9254</v>
      </c>
      <c r="G914" s="220">
        <v>21.7012</v>
      </c>
      <c r="H914" s="220">
        <v>22.654</v>
      </c>
      <c r="I914" s="221">
        <v>20.322900000000001</v>
      </c>
      <c r="J914" s="221">
        <v>20.853200000000001</v>
      </c>
      <c r="K914" s="221">
        <v>21.2242</v>
      </c>
      <c r="L914" s="221">
        <v>20.969799999999999</v>
      </c>
      <c r="M914" s="222">
        <v>8</v>
      </c>
      <c r="N914" s="222">
        <v>8</v>
      </c>
      <c r="O914" s="222">
        <v>8</v>
      </c>
      <c r="P914" s="222">
        <v>12.7</v>
      </c>
      <c r="Q914" s="222">
        <v>678</v>
      </c>
      <c r="R914" s="222">
        <v>76115</v>
      </c>
    </row>
    <row r="915" spans="1:18" x14ac:dyDescent="0.15">
      <c r="A915" s="223" t="s">
        <v>3058</v>
      </c>
      <c r="B915" s="93" t="s">
        <v>3180</v>
      </c>
      <c r="C915" s="219">
        <v>3.5062299999999998E-2</v>
      </c>
      <c r="D915" s="219">
        <v>8.7257399999999999E-2</v>
      </c>
      <c r="E915" s="220" t="s">
        <v>1474</v>
      </c>
      <c r="F915" s="220">
        <v>18.836300000000001</v>
      </c>
      <c r="G915" s="220">
        <v>19.209</v>
      </c>
      <c r="H915" s="220">
        <v>18.9879</v>
      </c>
      <c r="I915" s="221">
        <v>19.6127</v>
      </c>
      <c r="J915" s="221">
        <v>19.143799999999999</v>
      </c>
      <c r="K915" s="221">
        <v>19.5441</v>
      </c>
      <c r="L915" s="221">
        <v>19.4482</v>
      </c>
      <c r="M915" s="222">
        <v>3</v>
      </c>
      <c r="N915" s="222">
        <v>3</v>
      </c>
      <c r="O915" s="222">
        <v>3</v>
      </c>
      <c r="P915" s="222">
        <v>13.7</v>
      </c>
      <c r="Q915" s="222">
        <v>294.5</v>
      </c>
      <c r="R915" s="222">
        <v>32398.7</v>
      </c>
    </row>
    <row r="916" spans="1:18" x14ac:dyDescent="0.15">
      <c r="A916" s="223" t="s">
        <v>3181</v>
      </c>
      <c r="B916" s="93" t="s">
        <v>3182</v>
      </c>
      <c r="C916" s="219">
        <v>3.2199899999999997E-2</v>
      </c>
      <c r="D916" s="219">
        <v>2.9672899999999999E-2</v>
      </c>
      <c r="E916" s="220">
        <v>20.551600000000001</v>
      </c>
      <c r="F916" s="220">
        <v>19.623200000000001</v>
      </c>
      <c r="G916" s="220">
        <v>19.988</v>
      </c>
      <c r="H916" s="220">
        <v>19.2943</v>
      </c>
      <c r="I916" s="221">
        <v>20.339600000000001</v>
      </c>
      <c r="J916" s="221">
        <v>21.93</v>
      </c>
      <c r="K916" s="221">
        <v>21.395800000000001</v>
      </c>
      <c r="L916" s="221">
        <v>20.6493</v>
      </c>
      <c r="M916" s="222">
        <v>5</v>
      </c>
      <c r="N916" s="222">
        <v>5</v>
      </c>
      <c r="O916" s="222">
        <v>5</v>
      </c>
      <c r="P916" s="222">
        <v>13.1</v>
      </c>
      <c r="Q916" s="222">
        <v>382</v>
      </c>
      <c r="R916" s="222">
        <v>43766.7</v>
      </c>
    </row>
    <row r="917" spans="1:18" x14ac:dyDescent="0.15">
      <c r="A917" s="223" t="s">
        <v>3183</v>
      </c>
      <c r="B917" s="93" t="s">
        <v>3184</v>
      </c>
      <c r="C917" s="219">
        <v>3.1160400000000001E-2</v>
      </c>
      <c r="D917" s="219">
        <v>8.7819300000000003E-2</v>
      </c>
      <c r="E917" s="220">
        <v>21.5885</v>
      </c>
      <c r="F917" s="220">
        <v>22.038399999999999</v>
      </c>
      <c r="G917" s="220">
        <v>21.500399999999999</v>
      </c>
      <c r="H917" s="220">
        <v>21.778600000000001</v>
      </c>
      <c r="I917" s="221">
        <v>22.010400000000001</v>
      </c>
      <c r="J917" s="221">
        <v>22.404599999999999</v>
      </c>
      <c r="K917" s="221">
        <v>22.323599999999999</v>
      </c>
      <c r="L917" s="221">
        <v>22.250699999999998</v>
      </c>
      <c r="M917" s="222">
        <v>8</v>
      </c>
      <c r="N917" s="222">
        <v>8</v>
      </c>
      <c r="O917" s="222">
        <v>4</v>
      </c>
      <c r="P917" s="222">
        <v>12.6</v>
      </c>
      <c r="Q917" s="222">
        <v>752</v>
      </c>
      <c r="R917" s="222">
        <v>83434.399999999994</v>
      </c>
    </row>
    <row r="918" spans="1:18" x14ac:dyDescent="0.15">
      <c r="A918" s="223" t="s">
        <v>3185</v>
      </c>
      <c r="B918" s="93" t="s">
        <v>3063</v>
      </c>
      <c r="C918" s="219">
        <v>2.9970199999999999E-2</v>
      </c>
      <c r="D918" s="219">
        <v>7.2771699999999995E-2</v>
      </c>
      <c r="E918" s="220">
        <v>19.083500000000001</v>
      </c>
      <c r="F918" s="220">
        <v>17.0593</v>
      </c>
      <c r="G918" s="220">
        <v>17.279599999999999</v>
      </c>
      <c r="H918" s="220">
        <v>17.4696</v>
      </c>
      <c r="I918" s="221">
        <v>17.9864</v>
      </c>
      <c r="J918" s="221">
        <v>17.746600000000001</v>
      </c>
      <c r="K918" s="221">
        <v>17.856200000000001</v>
      </c>
      <c r="L918" s="221">
        <v>17.622</v>
      </c>
      <c r="M918" s="222">
        <v>4</v>
      </c>
      <c r="N918" s="222">
        <v>1</v>
      </c>
      <c r="O918" s="222">
        <v>1</v>
      </c>
      <c r="P918" s="222">
        <v>1.7</v>
      </c>
      <c r="Q918" s="222">
        <v>3307.5</v>
      </c>
      <c r="R918" s="222">
        <v>373405</v>
      </c>
    </row>
    <row r="919" spans="1:18" x14ac:dyDescent="0.15">
      <c r="A919" s="223" t="s">
        <v>3064</v>
      </c>
      <c r="B919" s="93" t="s">
        <v>3065</v>
      </c>
      <c r="C919" s="219">
        <v>2.9484699999999999E-2</v>
      </c>
      <c r="D919" s="219">
        <v>2.4174600000000002E-3</v>
      </c>
      <c r="E919" s="220">
        <v>28.660299999999999</v>
      </c>
      <c r="F919" s="220">
        <v>29.247699999999998</v>
      </c>
      <c r="G919" s="220">
        <v>26.854199999999999</v>
      </c>
      <c r="H919" s="220">
        <v>28.256599999999999</v>
      </c>
      <c r="I919" s="221" t="s">
        <v>1474</v>
      </c>
      <c r="J919" s="221" t="s">
        <v>1474</v>
      </c>
      <c r="K919" s="221">
        <v>28.2332</v>
      </c>
      <c r="L919" s="221">
        <v>27.831299999999999</v>
      </c>
      <c r="M919" s="222">
        <v>7</v>
      </c>
      <c r="N919" s="222">
        <v>7</v>
      </c>
      <c r="O919" s="222">
        <v>7</v>
      </c>
      <c r="P919" s="222">
        <v>48.1</v>
      </c>
      <c r="Q919" s="222">
        <v>214</v>
      </c>
      <c r="R919" s="222">
        <v>23942.2</v>
      </c>
    </row>
    <row r="920" spans="1:18" x14ac:dyDescent="0.15">
      <c r="A920" s="223" t="s">
        <v>3066</v>
      </c>
      <c r="B920" s="93" t="s">
        <v>3067</v>
      </c>
      <c r="C920" s="219">
        <v>2.8682200000000001E-2</v>
      </c>
      <c r="D920" s="219">
        <v>5.5460700000000002E-2</v>
      </c>
      <c r="E920" s="220">
        <v>18.766400000000001</v>
      </c>
      <c r="F920" s="220">
        <v>18.517399999999999</v>
      </c>
      <c r="G920" s="220" t="s">
        <v>1474</v>
      </c>
      <c r="H920" s="220">
        <v>17.841999999999999</v>
      </c>
      <c r="I920" s="221">
        <v>19.068899999999999</v>
      </c>
      <c r="J920" s="221">
        <v>18.625900000000001</v>
      </c>
      <c r="K920" s="221">
        <v>18.667000000000002</v>
      </c>
      <c r="L920" s="221">
        <v>18.5425</v>
      </c>
      <c r="M920" s="222">
        <v>3</v>
      </c>
      <c r="N920" s="222">
        <v>3</v>
      </c>
      <c r="O920" s="222">
        <v>3</v>
      </c>
      <c r="P920" s="222">
        <v>9.1</v>
      </c>
      <c r="Q920" s="222">
        <v>407</v>
      </c>
      <c r="R920" s="222">
        <v>45768.3</v>
      </c>
    </row>
    <row r="921" spans="1:18" x14ac:dyDescent="0.15">
      <c r="A921" s="223" t="s">
        <v>3068</v>
      </c>
      <c r="B921" s="93" t="s">
        <v>3069</v>
      </c>
      <c r="C921" s="219">
        <v>2.7519700000000001E-2</v>
      </c>
      <c r="D921" s="219">
        <v>3.6933500000000001E-2</v>
      </c>
      <c r="E921" s="220">
        <v>20.0137</v>
      </c>
      <c r="F921" s="220">
        <v>20.5322</v>
      </c>
      <c r="G921" s="220">
        <v>20.7012</v>
      </c>
      <c r="H921" s="220">
        <v>19.881</v>
      </c>
      <c r="I921" s="221">
        <v>19.611499999999999</v>
      </c>
      <c r="J921" s="221">
        <v>20.0686</v>
      </c>
      <c r="K921" s="221">
        <v>19.892900000000001</v>
      </c>
      <c r="L921" s="221">
        <v>19.9572</v>
      </c>
      <c r="M921" s="222">
        <v>4</v>
      </c>
      <c r="N921" s="222">
        <v>4</v>
      </c>
      <c r="O921" s="222">
        <v>4</v>
      </c>
      <c r="P921" s="222">
        <v>3.4</v>
      </c>
      <c r="Q921" s="222">
        <v>1365</v>
      </c>
      <c r="R921" s="222">
        <v>153895</v>
      </c>
    </row>
    <row r="922" spans="1:18" x14ac:dyDescent="0.15">
      <c r="A922" s="223" t="s">
        <v>3070</v>
      </c>
      <c r="B922" s="93" t="s">
        <v>3071</v>
      </c>
      <c r="C922" s="219">
        <v>2.6770100000000002E-2</v>
      </c>
      <c r="D922" s="219">
        <v>5.31721E-2</v>
      </c>
      <c r="E922" s="220">
        <v>25.4589</v>
      </c>
      <c r="F922" s="220">
        <v>26.602699999999999</v>
      </c>
      <c r="G922" s="220">
        <v>26.603000000000002</v>
      </c>
      <c r="H922" s="220">
        <v>26.874199999999998</v>
      </c>
      <c r="I922" s="221">
        <v>25.9438</v>
      </c>
      <c r="J922" s="221">
        <v>25.873000000000001</v>
      </c>
      <c r="K922" s="221">
        <v>25.758099999999999</v>
      </c>
      <c r="L922" s="221">
        <v>25.664999999999999</v>
      </c>
      <c r="M922" s="222">
        <v>26</v>
      </c>
      <c r="N922" s="222">
        <v>26</v>
      </c>
      <c r="O922" s="222">
        <v>26</v>
      </c>
      <c r="P922" s="222">
        <v>64</v>
      </c>
      <c r="Q922" s="222">
        <v>347</v>
      </c>
      <c r="R922" s="222">
        <v>38859.599999999999</v>
      </c>
    </row>
    <row r="923" spans="1:18" x14ac:dyDescent="0.15">
      <c r="A923" s="223" t="s">
        <v>3072</v>
      </c>
      <c r="B923" s="93" t="s">
        <v>3073</v>
      </c>
      <c r="C923" s="219">
        <v>2.55575E-2</v>
      </c>
      <c r="D923" s="219">
        <v>1.8004699999999998E-2</v>
      </c>
      <c r="E923" s="220">
        <v>25.199100000000001</v>
      </c>
      <c r="F923" s="220">
        <v>23.7879</v>
      </c>
      <c r="G923" s="220">
        <v>22.806000000000001</v>
      </c>
      <c r="H923" s="220">
        <v>22.322199999999999</v>
      </c>
      <c r="I923" s="221">
        <v>22.2239</v>
      </c>
      <c r="J923" s="221">
        <v>22.046700000000001</v>
      </c>
      <c r="K923" s="221">
        <v>22.478999999999999</v>
      </c>
      <c r="L923" s="221">
        <v>21.759699999999999</v>
      </c>
      <c r="M923" s="222">
        <v>8</v>
      </c>
      <c r="N923" s="222">
        <v>8</v>
      </c>
      <c r="O923" s="222">
        <v>5</v>
      </c>
      <c r="P923" s="222">
        <v>10.3</v>
      </c>
      <c r="Q923" s="222">
        <v>805</v>
      </c>
      <c r="R923" s="222">
        <v>87813.2</v>
      </c>
    </row>
    <row r="924" spans="1:18" x14ac:dyDescent="0.15">
      <c r="A924" s="223" t="s">
        <v>3074</v>
      </c>
      <c r="B924" s="93" t="s">
        <v>3074</v>
      </c>
      <c r="C924" s="219">
        <v>2.5000100000000001E-2</v>
      </c>
      <c r="D924" s="219">
        <v>0.100812</v>
      </c>
      <c r="E924" s="220">
        <v>19.25</v>
      </c>
      <c r="F924" s="220">
        <v>19.005700000000001</v>
      </c>
      <c r="G924" s="220">
        <v>18.384899999999998</v>
      </c>
      <c r="H924" s="220">
        <v>18.389600000000002</v>
      </c>
      <c r="I924" s="221">
        <v>18.784300000000002</v>
      </c>
      <c r="J924" s="221">
        <v>18.765999999999998</v>
      </c>
      <c r="K924" s="221">
        <v>18.852900000000002</v>
      </c>
      <c r="L924" s="221">
        <v>18.875499999999999</v>
      </c>
      <c r="M924" s="222">
        <v>2</v>
      </c>
      <c r="N924" s="222">
        <v>2</v>
      </c>
      <c r="O924" s="222">
        <v>2</v>
      </c>
      <c r="P924" s="222">
        <v>4.5</v>
      </c>
      <c r="Q924" s="222">
        <v>717</v>
      </c>
      <c r="R924" s="222">
        <v>79780.5</v>
      </c>
    </row>
    <row r="925" spans="1:18" x14ac:dyDescent="0.15">
      <c r="A925" s="223" t="s">
        <v>3197</v>
      </c>
      <c r="B925" s="93" t="s">
        <v>3198</v>
      </c>
      <c r="C925" s="219">
        <v>2.4925200000000002E-2</v>
      </c>
      <c r="D925" s="219">
        <v>7.6166399999999995E-2</v>
      </c>
      <c r="E925" s="220">
        <v>23.316500000000001</v>
      </c>
      <c r="F925" s="220">
        <v>23.5352</v>
      </c>
      <c r="G925" s="220">
        <v>23.3367</v>
      </c>
      <c r="H925" s="220">
        <v>23.060099999999998</v>
      </c>
      <c r="I925" s="221">
        <v>24.272300000000001</v>
      </c>
      <c r="J925" s="221">
        <v>24.494900000000001</v>
      </c>
      <c r="K925" s="221">
        <v>24.423400000000001</v>
      </c>
      <c r="L925" s="221">
        <v>23.972300000000001</v>
      </c>
      <c r="M925" s="222">
        <v>26</v>
      </c>
      <c r="N925" s="222">
        <v>26</v>
      </c>
      <c r="O925" s="222">
        <v>26</v>
      </c>
      <c r="P925" s="222">
        <v>19.8</v>
      </c>
      <c r="Q925" s="222">
        <v>1355</v>
      </c>
      <c r="R925" s="222">
        <v>148624</v>
      </c>
    </row>
    <row r="926" spans="1:18" x14ac:dyDescent="0.15">
      <c r="A926" s="223" t="s">
        <v>3199</v>
      </c>
      <c r="B926" s="93" t="s">
        <v>3200</v>
      </c>
      <c r="C926" s="219">
        <v>2.3072700000000002E-2</v>
      </c>
      <c r="D926" s="219">
        <v>2.4710900000000001E-2</v>
      </c>
      <c r="E926" s="220">
        <v>23.201499999999999</v>
      </c>
      <c r="F926" s="220">
        <v>24.232099999999999</v>
      </c>
      <c r="G926" s="220">
        <v>24.410699999999999</v>
      </c>
      <c r="H926" s="220">
        <v>24.4849</v>
      </c>
      <c r="I926" s="221">
        <v>23.116800000000001</v>
      </c>
      <c r="J926" s="221">
        <v>23.8827</v>
      </c>
      <c r="K926" s="221">
        <v>23.5534</v>
      </c>
      <c r="L926" s="221">
        <v>23.445900000000002</v>
      </c>
      <c r="M926" s="222">
        <v>12</v>
      </c>
      <c r="N926" s="222">
        <v>12</v>
      </c>
      <c r="O926" s="222">
        <v>12</v>
      </c>
      <c r="P926" s="222">
        <v>32.799999999999997</v>
      </c>
      <c r="Q926" s="222">
        <v>429.5</v>
      </c>
      <c r="R926" s="222">
        <v>48599.199999999997</v>
      </c>
    </row>
    <row r="927" spans="1:18" x14ac:dyDescent="0.15">
      <c r="A927" s="223" t="s">
        <v>3201</v>
      </c>
      <c r="B927" s="93" t="s">
        <v>3202</v>
      </c>
      <c r="C927" s="219">
        <v>2.2984500000000001E-2</v>
      </c>
      <c r="D927" s="219">
        <v>8.8202299999999997E-2</v>
      </c>
      <c r="E927" s="220">
        <v>27.975899999999999</v>
      </c>
      <c r="F927" s="220">
        <v>28.879200000000001</v>
      </c>
      <c r="G927" s="220">
        <v>29.006499999999999</v>
      </c>
      <c r="H927" s="220">
        <v>29.204599999999999</v>
      </c>
      <c r="I927" s="221">
        <v>28.153199999999998</v>
      </c>
      <c r="J927" s="221">
        <v>28.176600000000001</v>
      </c>
      <c r="K927" s="221">
        <v>28.199200000000001</v>
      </c>
      <c r="L927" s="221">
        <v>28.3154</v>
      </c>
      <c r="M927" s="222">
        <v>101</v>
      </c>
      <c r="N927" s="222">
        <v>101</v>
      </c>
      <c r="O927" s="222">
        <v>101</v>
      </c>
      <c r="P927" s="222">
        <v>49.9</v>
      </c>
      <c r="Q927" s="222">
        <v>2142</v>
      </c>
      <c r="R927" s="222">
        <v>244510</v>
      </c>
    </row>
    <row r="928" spans="1:18" x14ac:dyDescent="0.15">
      <c r="A928" s="223" t="s">
        <v>3203</v>
      </c>
      <c r="B928" s="93" t="s">
        <v>3204</v>
      </c>
      <c r="C928" s="219">
        <v>2.19321E-2</v>
      </c>
      <c r="D928" s="219">
        <v>6.1873900000000003E-2</v>
      </c>
      <c r="E928" s="220">
        <v>23.5289</v>
      </c>
      <c r="F928" s="220">
        <v>23.355899999999998</v>
      </c>
      <c r="G928" s="220">
        <v>22.988</v>
      </c>
      <c r="H928" s="220">
        <v>22.980399999999999</v>
      </c>
      <c r="I928" s="221">
        <v>23.923300000000001</v>
      </c>
      <c r="J928" s="221">
        <v>24.2179</v>
      </c>
      <c r="K928" s="221">
        <v>24.446100000000001</v>
      </c>
      <c r="L928" s="221">
        <v>24.403199999999998</v>
      </c>
      <c r="M928" s="222">
        <v>9</v>
      </c>
      <c r="N928" s="222">
        <v>9</v>
      </c>
      <c r="O928" s="222">
        <v>9</v>
      </c>
      <c r="P928" s="222">
        <v>22.4</v>
      </c>
      <c r="Q928" s="222">
        <v>407</v>
      </c>
      <c r="R928" s="222">
        <v>46897.599999999999</v>
      </c>
    </row>
    <row r="929" spans="1:18" x14ac:dyDescent="0.15">
      <c r="A929" s="223" t="s">
        <v>3205</v>
      </c>
      <c r="B929" s="93" t="s">
        <v>3206</v>
      </c>
      <c r="C929" s="219">
        <v>2.0002800000000001E-2</v>
      </c>
      <c r="D929" s="219">
        <v>2.6805499999999999E-2</v>
      </c>
      <c r="E929" s="220">
        <v>25.081600000000002</v>
      </c>
      <c r="F929" s="220">
        <v>24.720099999999999</v>
      </c>
      <c r="G929" s="220">
        <v>24.2043</v>
      </c>
      <c r="H929" s="220">
        <v>23.765000000000001</v>
      </c>
      <c r="I929" s="221">
        <v>24.547899999999998</v>
      </c>
      <c r="J929" s="221">
        <v>24.9437</v>
      </c>
      <c r="K929" s="221">
        <v>25.1677</v>
      </c>
      <c r="L929" s="221">
        <v>24.6248</v>
      </c>
      <c r="M929" s="222">
        <v>11</v>
      </c>
      <c r="N929" s="222">
        <v>11</v>
      </c>
      <c r="O929" s="222">
        <v>10</v>
      </c>
      <c r="P929" s="222">
        <v>52.9</v>
      </c>
      <c r="Q929" s="222">
        <v>227</v>
      </c>
      <c r="R929" s="222">
        <v>24666.2</v>
      </c>
    </row>
    <row r="930" spans="1:18" x14ac:dyDescent="0.15">
      <c r="A930" s="223" t="s">
        <v>3207</v>
      </c>
      <c r="B930" s="93" t="s">
        <v>3208</v>
      </c>
      <c r="C930" s="219">
        <v>1.8864599999999999E-2</v>
      </c>
      <c r="D930" s="219">
        <v>4.3681400000000002E-2</v>
      </c>
      <c r="E930" s="220">
        <v>27.9605</v>
      </c>
      <c r="F930" s="220">
        <v>27.155799999999999</v>
      </c>
      <c r="G930" s="220">
        <v>27.232900000000001</v>
      </c>
      <c r="H930" s="220">
        <v>27.087199999999999</v>
      </c>
      <c r="I930" s="221">
        <v>27.878900000000002</v>
      </c>
      <c r="J930" s="221">
        <v>27.719100000000001</v>
      </c>
      <c r="K930" s="221">
        <v>27.8447</v>
      </c>
      <c r="L930" s="221">
        <v>27.853999999999999</v>
      </c>
      <c r="M930" s="222">
        <v>27</v>
      </c>
      <c r="N930" s="222">
        <v>6</v>
      </c>
      <c r="O930" s="222">
        <v>0</v>
      </c>
      <c r="P930" s="222">
        <v>66</v>
      </c>
      <c r="Q930" s="222">
        <v>376</v>
      </c>
      <c r="R930" s="222">
        <v>41821.800000000003</v>
      </c>
    </row>
    <row r="931" spans="1:18" x14ac:dyDescent="0.15">
      <c r="A931" s="223" t="s">
        <v>3209</v>
      </c>
      <c r="B931" s="93" t="s">
        <v>3210</v>
      </c>
      <c r="C931" s="219">
        <v>1.8782099999999999E-2</v>
      </c>
      <c r="D931" s="219">
        <v>5.1928099999999998E-2</v>
      </c>
      <c r="E931" s="220">
        <v>23.354700000000001</v>
      </c>
      <c r="F931" s="220">
        <v>22.909199999999998</v>
      </c>
      <c r="G931" s="220">
        <v>22.8232</v>
      </c>
      <c r="H931" s="220">
        <v>22.2501</v>
      </c>
      <c r="I931" s="221">
        <v>23.040400000000002</v>
      </c>
      <c r="J931" s="221">
        <v>22.846499999999999</v>
      </c>
      <c r="K931" s="221">
        <v>23.106200000000001</v>
      </c>
      <c r="L931" s="221">
        <v>23.001899999999999</v>
      </c>
      <c r="M931" s="222">
        <v>17</v>
      </c>
      <c r="N931" s="222">
        <v>17</v>
      </c>
      <c r="O931" s="222">
        <v>17</v>
      </c>
      <c r="P931" s="222">
        <v>14</v>
      </c>
      <c r="Q931" s="222">
        <v>1206.5</v>
      </c>
      <c r="R931" s="222">
        <v>130994</v>
      </c>
    </row>
    <row r="932" spans="1:18" x14ac:dyDescent="0.15">
      <c r="A932" s="223" t="s">
        <v>3211</v>
      </c>
      <c r="B932" s="93" t="s">
        <v>3358</v>
      </c>
      <c r="C932" s="219">
        <v>1.87726E-2</v>
      </c>
      <c r="D932" s="219">
        <v>4.22149E-2</v>
      </c>
      <c r="E932" s="220">
        <v>25.4039</v>
      </c>
      <c r="F932" s="220">
        <v>26.212499999999999</v>
      </c>
      <c r="G932" s="220">
        <v>26.432300000000001</v>
      </c>
      <c r="H932" s="220">
        <v>26.665500000000002</v>
      </c>
      <c r="I932" s="221">
        <v>25.6907</v>
      </c>
      <c r="J932" s="221">
        <v>25.495000000000001</v>
      </c>
      <c r="K932" s="221">
        <v>25.129899999999999</v>
      </c>
      <c r="L932" s="221">
        <v>25.2621</v>
      </c>
      <c r="M932" s="222">
        <v>12</v>
      </c>
      <c r="N932" s="222">
        <v>12</v>
      </c>
      <c r="O932" s="222">
        <v>12</v>
      </c>
      <c r="P932" s="222">
        <v>26.3</v>
      </c>
      <c r="Q932" s="222">
        <v>463</v>
      </c>
      <c r="R932" s="222">
        <v>52947.8</v>
      </c>
    </row>
    <row r="933" spans="1:18" x14ac:dyDescent="0.15">
      <c r="A933" s="223" t="s">
        <v>3359</v>
      </c>
      <c r="B933" s="93" t="s">
        <v>3360</v>
      </c>
      <c r="C933" s="219">
        <v>1.7979599999999998E-2</v>
      </c>
      <c r="D933" s="219">
        <v>4.9030299999999999E-2</v>
      </c>
      <c r="E933" s="220">
        <v>24.7713</v>
      </c>
      <c r="F933" s="220">
        <v>25.043900000000001</v>
      </c>
      <c r="G933" s="220">
        <v>24.790900000000001</v>
      </c>
      <c r="H933" s="220">
        <v>24.841899999999999</v>
      </c>
      <c r="I933" s="221">
        <v>24.090299999999999</v>
      </c>
      <c r="J933" s="221">
        <v>24.5199</v>
      </c>
      <c r="K933" s="221">
        <v>24.242100000000001</v>
      </c>
      <c r="L933" s="221">
        <v>24.008900000000001</v>
      </c>
      <c r="M933" s="222">
        <v>34</v>
      </c>
      <c r="N933" s="222">
        <v>34</v>
      </c>
      <c r="O933" s="222">
        <v>34</v>
      </c>
      <c r="P933" s="222">
        <v>32.1</v>
      </c>
      <c r="Q933" s="222">
        <v>1176</v>
      </c>
      <c r="R933" s="222">
        <v>134043</v>
      </c>
    </row>
    <row r="934" spans="1:18" x14ac:dyDescent="0.15">
      <c r="A934" s="223" t="s">
        <v>3361</v>
      </c>
      <c r="B934" s="93" t="s">
        <v>3362</v>
      </c>
      <c r="C934" s="219">
        <v>1.46704E-2</v>
      </c>
      <c r="D934" s="219">
        <v>2.0714900000000001E-2</v>
      </c>
      <c r="E934" s="220">
        <v>22.061499999999999</v>
      </c>
      <c r="F934" s="220">
        <v>22.3431</v>
      </c>
      <c r="G934" s="220">
        <v>22.1008</v>
      </c>
      <c r="H934" s="220">
        <v>22.1096</v>
      </c>
      <c r="I934" s="221">
        <v>23.500800000000002</v>
      </c>
      <c r="J934" s="221">
        <v>24.078099999999999</v>
      </c>
      <c r="K934" s="221">
        <v>23.8996</v>
      </c>
      <c r="L934" s="221">
        <v>24.244299999999999</v>
      </c>
      <c r="M934" s="222">
        <v>3</v>
      </c>
      <c r="N934" s="222">
        <v>3</v>
      </c>
      <c r="O934" s="222">
        <v>3</v>
      </c>
      <c r="P934" s="222">
        <v>16.2</v>
      </c>
      <c r="Q934" s="222">
        <v>228</v>
      </c>
      <c r="R934" s="222">
        <v>26190.5</v>
      </c>
    </row>
    <row r="935" spans="1:18" x14ac:dyDescent="0.15">
      <c r="A935" s="223" t="s">
        <v>3363</v>
      </c>
      <c r="B935" s="93" t="s">
        <v>3364</v>
      </c>
      <c r="C935" s="219">
        <v>1.46699E-2</v>
      </c>
      <c r="D935" s="219">
        <v>2.1292800000000001E-2</v>
      </c>
      <c r="E935" s="220">
        <v>25.879899999999999</v>
      </c>
      <c r="F935" s="220">
        <v>25.689</v>
      </c>
      <c r="G935" s="220">
        <v>25.489100000000001</v>
      </c>
      <c r="H935" s="220">
        <v>25.7805</v>
      </c>
      <c r="I935" s="221">
        <v>25.974900000000002</v>
      </c>
      <c r="J935" s="221">
        <v>25.337399999999999</v>
      </c>
      <c r="K935" s="221">
        <v>25.531500000000001</v>
      </c>
      <c r="L935" s="221">
        <v>25.2653</v>
      </c>
      <c r="M935" s="222">
        <v>18</v>
      </c>
      <c r="N935" s="222">
        <v>18</v>
      </c>
      <c r="O935" s="222">
        <v>18</v>
      </c>
      <c r="P935" s="222">
        <v>31.8</v>
      </c>
      <c r="Q935" s="222">
        <v>632</v>
      </c>
      <c r="R935" s="222">
        <v>66731.199999999997</v>
      </c>
    </row>
    <row r="936" spans="1:18" x14ac:dyDescent="0.15">
      <c r="A936" s="223" t="s">
        <v>3365</v>
      </c>
      <c r="B936" s="93" t="s">
        <v>3366</v>
      </c>
      <c r="C936" s="219">
        <v>1.39046E-2</v>
      </c>
      <c r="D936" s="219">
        <v>1.32674E-2</v>
      </c>
      <c r="E936" s="220">
        <v>19.874199999999998</v>
      </c>
      <c r="F936" s="220">
        <v>19.8856</v>
      </c>
      <c r="G936" s="220">
        <v>20.205500000000001</v>
      </c>
      <c r="H936" s="220">
        <v>19.839200000000002</v>
      </c>
      <c r="I936" s="221">
        <v>20.805299999999999</v>
      </c>
      <c r="J936" s="221">
        <v>21.278199999999998</v>
      </c>
      <c r="K936" s="221">
        <v>21.063700000000001</v>
      </c>
      <c r="L936" s="221">
        <v>19.726900000000001</v>
      </c>
      <c r="M936" s="222">
        <v>4</v>
      </c>
      <c r="N936" s="222">
        <v>4</v>
      </c>
      <c r="O936" s="222">
        <v>4</v>
      </c>
      <c r="P936" s="222">
        <v>13.2</v>
      </c>
      <c r="Q936" s="222">
        <v>396.5</v>
      </c>
      <c r="R936" s="222">
        <v>44992.6</v>
      </c>
    </row>
    <row r="937" spans="1:18" x14ac:dyDescent="0.15">
      <c r="A937" s="223" t="s">
        <v>3215</v>
      </c>
      <c r="B937" s="93" t="s">
        <v>3216</v>
      </c>
      <c r="C937" s="219">
        <v>9.2039099999999992E-3</v>
      </c>
      <c r="D937" s="219">
        <v>3.25553E-3</v>
      </c>
      <c r="E937" s="220" t="s">
        <v>1474</v>
      </c>
      <c r="F937" s="220">
        <v>18.934000000000001</v>
      </c>
      <c r="G937" s="220">
        <v>18.514099999999999</v>
      </c>
      <c r="H937" s="220">
        <v>18.643899999999999</v>
      </c>
      <c r="I937" s="221">
        <v>18.259599999999999</v>
      </c>
      <c r="J937" s="221" t="s">
        <v>1474</v>
      </c>
      <c r="K937" s="221" t="s">
        <v>1474</v>
      </c>
      <c r="L937" s="221" t="s">
        <v>1474</v>
      </c>
      <c r="M937" s="222">
        <v>2</v>
      </c>
      <c r="N937" s="222">
        <v>2</v>
      </c>
      <c r="O937" s="222">
        <v>2</v>
      </c>
      <c r="P937" s="222">
        <v>4.5</v>
      </c>
      <c r="Q937" s="222">
        <v>464</v>
      </c>
      <c r="R937" s="222">
        <v>51159.8</v>
      </c>
    </row>
    <row r="938" spans="1:18" x14ac:dyDescent="0.15">
      <c r="A938" s="223" t="s">
        <v>3217</v>
      </c>
      <c r="B938" s="93" t="s">
        <v>3218</v>
      </c>
      <c r="C938" s="219">
        <v>8.5205999999999997E-3</v>
      </c>
      <c r="D938" s="219">
        <v>1.5148999999999999E-2</v>
      </c>
      <c r="E938" s="220">
        <v>25.351299999999998</v>
      </c>
      <c r="F938" s="220">
        <v>24.897200000000002</v>
      </c>
      <c r="G938" s="220">
        <v>24.864100000000001</v>
      </c>
      <c r="H938" s="220">
        <v>24.831</v>
      </c>
      <c r="I938" s="221">
        <v>25.1983</v>
      </c>
      <c r="J938" s="221">
        <v>25.7867</v>
      </c>
      <c r="K938" s="221">
        <v>25.799099999999999</v>
      </c>
      <c r="L938" s="221">
        <v>25.1249</v>
      </c>
      <c r="M938" s="222">
        <v>23</v>
      </c>
      <c r="N938" s="222">
        <v>23</v>
      </c>
      <c r="O938" s="222">
        <v>23</v>
      </c>
      <c r="P938" s="222">
        <v>23.3</v>
      </c>
      <c r="Q938" s="222">
        <v>1191</v>
      </c>
      <c r="R938" s="222">
        <v>130758</v>
      </c>
    </row>
    <row r="939" spans="1:18" x14ac:dyDescent="0.15">
      <c r="A939" s="223" t="s">
        <v>3219</v>
      </c>
      <c r="B939" s="93" t="s">
        <v>3220</v>
      </c>
      <c r="C939" s="219">
        <v>7.9851200000000001E-3</v>
      </c>
      <c r="D939" s="219">
        <v>2.8033800000000001E-2</v>
      </c>
      <c r="E939" s="220">
        <v>24.4559</v>
      </c>
      <c r="F939" s="220">
        <v>24.498699999999999</v>
      </c>
      <c r="G939" s="220">
        <v>24.606999999999999</v>
      </c>
      <c r="H939" s="220">
        <v>24.740600000000001</v>
      </c>
      <c r="I939" s="221">
        <v>24.246400000000001</v>
      </c>
      <c r="J939" s="221">
        <v>24.689800000000002</v>
      </c>
      <c r="K939" s="221">
        <v>24.5</v>
      </c>
      <c r="L939" s="221">
        <v>24.425599999999999</v>
      </c>
      <c r="M939" s="222">
        <v>15</v>
      </c>
      <c r="N939" s="222">
        <v>15</v>
      </c>
      <c r="O939" s="222">
        <v>15</v>
      </c>
      <c r="P939" s="222">
        <v>33.5</v>
      </c>
      <c r="Q939" s="222">
        <v>511</v>
      </c>
      <c r="R939" s="222">
        <v>57171</v>
      </c>
    </row>
    <row r="940" spans="1:18" x14ac:dyDescent="0.15">
      <c r="A940" s="223" t="s">
        <v>3221</v>
      </c>
      <c r="B940" s="93" t="s">
        <v>3221</v>
      </c>
      <c r="C940" s="219">
        <v>7.6952000000000001E-3</v>
      </c>
      <c r="D940" s="219">
        <v>7.9266800000000002E-3</v>
      </c>
      <c r="E940" s="220">
        <v>20.248799999999999</v>
      </c>
      <c r="F940" s="220">
        <v>21.571300000000001</v>
      </c>
      <c r="G940" s="220">
        <v>21.486899999999999</v>
      </c>
      <c r="H940" s="220">
        <v>21.275200000000002</v>
      </c>
      <c r="I940" s="221">
        <v>20.819900000000001</v>
      </c>
      <c r="J940" s="221">
        <v>22.0031</v>
      </c>
      <c r="K940" s="221">
        <v>21.683299999999999</v>
      </c>
      <c r="L940" s="221">
        <v>21.891999999999999</v>
      </c>
      <c r="M940" s="222">
        <v>9</v>
      </c>
      <c r="N940" s="222">
        <v>9</v>
      </c>
      <c r="O940" s="222">
        <v>9</v>
      </c>
      <c r="P940" s="222">
        <v>10.199999999999999</v>
      </c>
      <c r="Q940" s="222">
        <v>1147</v>
      </c>
      <c r="R940" s="222">
        <v>132763</v>
      </c>
    </row>
    <row r="941" spans="1:18" x14ac:dyDescent="0.15">
      <c r="A941" s="223" t="s">
        <v>3222</v>
      </c>
      <c r="B941" s="93" t="s">
        <v>3223</v>
      </c>
      <c r="C941" s="219">
        <v>7.1291899999999997E-3</v>
      </c>
      <c r="D941" s="219">
        <v>1.7695900000000001E-2</v>
      </c>
      <c r="E941" s="220">
        <v>24.335599999999999</v>
      </c>
      <c r="F941" s="220">
        <v>23.790299999999998</v>
      </c>
      <c r="G941" s="220">
        <v>23.6343</v>
      </c>
      <c r="H941" s="220">
        <v>23.273</v>
      </c>
      <c r="I941" s="221">
        <v>24.295500000000001</v>
      </c>
      <c r="J941" s="221">
        <v>24.439499999999999</v>
      </c>
      <c r="K941" s="221">
        <v>24.117799999999999</v>
      </c>
      <c r="L941" s="221">
        <v>23.809000000000001</v>
      </c>
      <c r="M941" s="222">
        <v>17</v>
      </c>
      <c r="N941" s="222">
        <v>17</v>
      </c>
      <c r="O941" s="222">
        <v>17</v>
      </c>
      <c r="P941" s="222">
        <v>58.2</v>
      </c>
      <c r="Q941" s="222">
        <v>333</v>
      </c>
      <c r="R941" s="222">
        <v>38016.300000000003</v>
      </c>
    </row>
    <row r="942" spans="1:18" x14ac:dyDescent="0.15">
      <c r="A942" s="223" t="s">
        <v>3224</v>
      </c>
      <c r="B942" s="93" t="s">
        <v>3225</v>
      </c>
      <c r="C942" s="219">
        <v>6.9351200000000003E-3</v>
      </c>
      <c r="D942" s="219">
        <v>2.2116299999999998E-2</v>
      </c>
      <c r="E942" s="220">
        <v>26.0397</v>
      </c>
      <c r="F942" s="220">
        <v>25.8096</v>
      </c>
      <c r="G942" s="220">
        <v>25.750699999999998</v>
      </c>
      <c r="H942" s="220">
        <v>25.481200000000001</v>
      </c>
      <c r="I942" s="221">
        <v>26.0212</v>
      </c>
      <c r="J942" s="221">
        <v>25.981000000000002</v>
      </c>
      <c r="K942" s="221">
        <v>25.672699999999999</v>
      </c>
      <c r="L942" s="221">
        <v>25.775700000000001</v>
      </c>
      <c r="M942" s="222">
        <v>54</v>
      </c>
      <c r="N942" s="222">
        <v>54</v>
      </c>
      <c r="O942" s="222">
        <v>54</v>
      </c>
      <c r="P942" s="222">
        <v>29</v>
      </c>
      <c r="Q942" s="222">
        <v>2291</v>
      </c>
      <c r="R942" s="222">
        <v>265739</v>
      </c>
    </row>
    <row r="943" spans="1:18" x14ac:dyDescent="0.15">
      <c r="A943" s="223" t="s">
        <v>3226</v>
      </c>
      <c r="B943" s="93" t="s">
        <v>3227</v>
      </c>
      <c r="C943" s="219">
        <v>5.1450699999999999E-3</v>
      </c>
      <c r="D943" s="219">
        <v>1.19858E-2</v>
      </c>
      <c r="E943" s="220">
        <v>20.997499999999999</v>
      </c>
      <c r="F943" s="220">
        <v>20.2971</v>
      </c>
      <c r="G943" s="220">
        <v>21.319700000000001</v>
      </c>
      <c r="H943" s="220">
        <v>20.996200000000002</v>
      </c>
      <c r="I943" s="221">
        <v>21.683199999999999</v>
      </c>
      <c r="J943" s="221">
        <v>21.893899999999999</v>
      </c>
      <c r="K943" s="221">
        <v>22.075900000000001</v>
      </c>
      <c r="L943" s="221">
        <v>21.536799999999999</v>
      </c>
      <c r="M943" s="222">
        <v>7</v>
      </c>
      <c r="N943" s="222">
        <v>7</v>
      </c>
      <c r="O943" s="222">
        <v>7</v>
      </c>
      <c r="P943" s="222">
        <v>9.8000000000000007</v>
      </c>
      <c r="Q943" s="222">
        <v>836</v>
      </c>
      <c r="R943" s="222">
        <v>92538.9</v>
      </c>
    </row>
    <row r="944" spans="1:18" x14ac:dyDescent="0.15">
      <c r="A944" s="223" t="s">
        <v>3228</v>
      </c>
      <c r="B944" s="93" t="s">
        <v>3228</v>
      </c>
      <c r="C944" s="219">
        <v>5.02777E-3</v>
      </c>
      <c r="D944" s="219">
        <v>1.86364E-3</v>
      </c>
      <c r="E944" s="220" t="s">
        <v>1474</v>
      </c>
      <c r="F944" s="220" t="s">
        <v>1474</v>
      </c>
      <c r="G944" s="220" t="s">
        <v>1474</v>
      </c>
      <c r="H944" s="220" t="s">
        <v>1474</v>
      </c>
      <c r="I944" s="221" t="s">
        <v>1474</v>
      </c>
      <c r="J944" s="221" t="s">
        <v>1474</v>
      </c>
      <c r="K944" s="221" t="s">
        <v>1474</v>
      </c>
      <c r="L944" s="221">
        <v>17.915299999999998</v>
      </c>
      <c r="M944" s="222">
        <v>2</v>
      </c>
      <c r="N944" s="222">
        <v>2</v>
      </c>
      <c r="O944" s="222">
        <v>2</v>
      </c>
      <c r="P944" s="222">
        <v>9.8000000000000007</v>
      </c>
      <c r="Q944" s="222">
        <v>409</v>
      </c>
      <c r="R944" s="222">
        <v>39766.6</v>
      </c>
    </row>
    <row r="945" spans="1:18" x14ac:dyDescent="0.15">
      <c r="A945" s="223" t="s">
        <v>3229</v>
      </c>
      <c r="B945" s="93" t="s">
        <v>3230</v>
      </c>
      <c r="C945" s="219">
        <v>3.6473299999999998E-3</v>
      </c>
      <c r="D945" s="219">
        <v>2.7751E-3</v>
      </c>
      <c r="E945" s="220">
        <v>18.340900000000001</v>
      </c>
      <c r="F945" s="220">
        <v>18.095800000000001</v>
      </c>
      <c r="G945" s="220">
        <v>18.086300000000001</v>
      </c>
      <c r="H945" s="220">
        <v>17.396699999999999</v>
      </c>
      <c r="I945" s="221">
        <v>18.519200000000001</v>
      </c>
      <c r="J945" s="221">
        <v>18.107199999999999</v>
      </c>
      <c r="K945" s="221">
        <v>19.417899999999999</v>
      </c>
      <c r="L945" s="221" t="s">
        <v>1474</v>
      </c>
      <c r="M945" s="222">
        <v>2</v>
      </c>
      <c r="N945" s="222">
        <v>2</v>
      </c>
      <c r="O945" s="222">
        <v>2</v>
      </c>
      <c r="P945" s="222">
        <v>5.7</v>
      </c>
      <c r="Q945" s="222">
        <v>505</v>
      </c>
      <c r="R945" s="222">
        <v>54868.6</v>
      </c>
    </row>
    <row r="946" spans="1:18" x14ac:dyDescent="0.15">
      <c r="A946" s="223" t="s">
        <v>3231</v>
      </c>
      <c r="B946" s="93" t="s">
        <v>3232</v>
      </c>
      <c r="C946" s="219">
        <v>2.35987E-3</v>
      </c>
      <c r="D946" s="219">
        <v>2.6932800000000002E-3</v>
      </c>
      <c r="E946" s="220">
        <v>19.4099</v>
      </c>
      <c r="F946" s="220">
        <v>19.698599999999999</v>
      </c>
      <c r="G946" s="220">
        <v>19.331600000000002</v>
      </c>
      <c r="H946" s="220">
        <v>19.523299999999999</v>
      </c>
      <c r="I946" s="221">
        <v>19.4102</v>
      </c>
      <c r="J946" s="221">
        <v>18.667899999999999</v>
      </c>
      <c r="K946" s="221">
        <v>19.5823</v>
      </c>
      <c r="L946" s="221">
        <v>18.587900000000001</v>
      </c>
      <c r="M946" s="222">
        <v>2</v>
      </c>
      <c r="N946" s="222">
        <v>2</v>
      </c>
      <c r="O946" s="222">
        <v>2</v>
      </c>
      <c r="P946" s="222">
        <v>6.9</v>
      </c>
      <c r="Q946" s="222">
        <v>259</v>
      </c>
      <c r="R946" s="222">
        <v>30029.5</v>
      </c>
    </row>
    <row r="947" spans="1:18" x14ac:dyDescent="0.15">
      <c r="A947" s="223" t="s">
        <v>3233</v>
      </c>
      <c r="B947" s="93" t="s">
        <v>3234</v>
      </c>
      <c r="C947" s="219">
        <v>1.8777799999999999E-3</v>
      </c>
      <c r="D947" s="219">
        <v>7.4391300000000002E-4</v>
      </c>
      <c r="E947" s="220">
        <v>21.476700000000001</v>
      </c>
      <c r="F947" s="220">
        <v>22.0883</v>
      </c>
      <c r="G947" s="220">
        <v>21.603899999999999</v>
      </c>
      <c r="H947" s="220">
        <v>22.023299999999999</v>
      </c>
      <c r="I947" s="221">
        <v>21.653400000000001</v>
      </c>
      <c r="J947" s="221">
        <v>19.819800000000001</v>
      </c>
      <c r="K947" s="221">
        <v>17.877199999999998</v>
      </c>
      <c r="L947" s="221">
        <v>21.103200000000001</v>
      </c>
      <c r="M947" s="222">
        <v>9</v>
      </c>
      <c r="N947" s="222">
        <v>3</v>
      </c>
      <c r="O947" s="222">
        <v>3</v>
      </c>
      <c r="P947" s="222">
        <v>23.3</v>
      </c>
      <c r="Q947" s="222">
        <v>434</v>
      </c>
      <c r="R947" s="222">
        <v>48732.2</v>
      </c>
    </row>
    <row r="948" spans="1:18" x14ac:dyDescent="0.15">
      <c r="A948" s="223" t="s">
        <v>3235</v>
      </c>
      <c r="B948" s="93" t="s">
        <v>3236</v>
      </c>
      <c r="C948" s="219">
        <v>1.8525099999999999E-3</v>
      </c>
      <c r="D948" s="219">
        <v>4.1990700000000001E-3</v>
      </c>
      <c r="E948" s="220">
        <v>24.976400000000002</v>
      </c>
      <c r="F948" s="220">
        <v>26.555</v>
      </c>
      <c r="G948" s="220">
        <v>26.4284</v>
      </c>
      <c r="H948" s="220">
        <v>26.743200000000002</v>
      </c>
      <c r="I948" s="221">
        <v>25.361000000000001</v>
      </c>
      <c r="J948" s="221">
        <v>25.573499999999999</v>
      </c>
      <c r="K948" s="221">
        <v>25.290299999999998</v>
      </c>
      <c r="L948" s="221">
        <v>25.583400000000001</v>
      </c>
      <c r="M948" s="222">
        <v>15</v>
      </c>
      <c r="N948" s="222">
        <v>15</v>
      </c>
      <c r="O948" s="222">
        <v>15</v>
      </c>
      <c r="P948" s="222">
        <v>68.7</v>
      </c>
      <c r="Q948" s="222">
        <v>300</v>
      </c>
      <c r="R948" s="222">
        <v>33276.300000000003</v>
      </c>
    </row>
    <row r="949" spans="1:18" x14ac:dyDescent="0.15">
      <c r="A949" s="223" t="s">
        <v>3237</v>
      </c>
      <c r="B949" s="93" t="s">
        <v>3118</v>
      </c>
      <c r="C949" s="219">
        <v>-3.3569300000000003E-4</v>
      </c>
      <c r="D949" s="224">
        <v>8.9108699999999996E-5</v>
      </c>
      <c r="E949" s="220" t="s">
        <v>1474</v>
      </c>
      <c r="F949" s="220">
        <v>20.912700000000001</v>
      </c>
      <c r="G949" s="220" t="s">
        <v>1474</v>
      </c>
      <c r="H949" s="220" t="s">
        <v>1474</v>
      </c>
      <c r="I949" s="221">
        <v>20.104399999999998</v>
      </c>
      <c r="J949" s="221">
        <v>19.736999999999998</v>
      </c>
      <c r="K949" s="221" t="s">
        <v>1474</v>
      </c>
      <c r="L949" s="221">
        <v>19.511199999999999</v>
      </c>
      <c r="M949" s="222">
        <v>2</v>
      </c>
      <c r="N949" s="222">
        <v>2</v>
      </c>
      <c r="O949" s="222">
        <v>2</v>
      </c>
      <c r="P949" s="222">
        <v>3.8</v>
      </c>
      <c r="Q949" s="222">
        <v>1348</v>
      </c>
      <c r="R949" s="222">
        <v>147589</v>
      </c>
    </row>
    <row r="950" spans="1:18" x14ac:dyDescent="0.15">
      <c r="A950" s="223" t="s">
        <v>3119</v>
      </c>
      <c r="B950" s="93" t="s">
        <v>3120</v>
      </c>
      <c r="C950" s="219">
        <v>-4.00543E-4</v>
      </c>
      <c r="D950" s="219">
        <v>1.23974E-3</v>
      </c>
      <c r="E950" s="220">
        <v>26.412700000000001</v>
      </c>
      <c r="F950" s="220">
        <v>26.789300000000001</v>
      </c>
      <c r="G950" s="220">
        <v>26.974499999999999</v>
      </c>
      <c r="H950" s="220">
        <v>27.1432</v>
      </c>
      <c r="I950" s="221">
        <v>27.1465</v>
      </c>
      <c r="J950" s="221">
        <v>27.2759</v>
      </c>
      <c r="K950" s="221">
        <v>26.9315</v>
      </c>
      <c r="L950" s="221">
        <v>26.9893</v>
      </c>
      <c r="M950" s="222">
        <v>12</v>
      </c>
      <c r="N950" s="222">
        <v>12</v>
      </c>
      <c r="O950" s="222">
        <v>12</v>
      </c>
      <c r="P950" s="222">
        <v>77.099999999999994</v>
      </c>
      <c r="Q950" s="222">
        <v>140</v>
      </c>
      <c r="R950" s="222">
        <v>14936.5</v>
      </c>
    </row>
    <row r="951" spans="1:18" x14ac:dyDescent="0.15">
      <c r="A951" s="223" t="s">
        <v>3121</v>
      </c>
      <c r="B951" s="93" t="s">
        <v>3248</v>
      </c>
      <c r="C951" s="219">
        <v>-1.0676399999999999E-3</v>
      </c>
      <c r="D951" s="219">
        <v>1.67957E-3</v>
      </c>
      <c r="E951" s="220">
        <v>21.960999999999999</v>
      </c>
      <c r="F951" s="220">
        <v>20.919699999999999</v>
      </c>
      <c r="G951" s="220">
        <v>21.395800000000001</v>
      </c>
      <c r="H951" s="220">
        <v>20.923999999999999</v>
      </c>
      <c r="I951" s="221">
        <v>21.901299999999999</v>
      </c>
      <c r="J951" s="221">
        <v>21.983699999999999</v>
      </c>
      <c r="K951" s="221">
        <v>22.3797</v>
      </c>
      <c r="L951" s="221">
        <v>22.292100000000001</v>
      </c>
      <c r="M951" s="222">
        <v>6</v>
      </c>
      <c r="N951" s="222">
        <v>6</v>
      </c>
      <c r="O951" s="222">
        <v>6</v>
      </c>
      <c r="P951" s="222">
        <v>14.7</v>
      </c>
      <c r="Q951" s="222">
        <v>575</v>
      </c>
      <c r="R951" s="222">
        <v>58771.7</v>
      </c>
    </row>
    <row r="952" spans="1:18" x14ac:dyDescent="0.15">
      <c r="A952" s="223" t="s">
        <v>3249</v>
      </c>
      <c r="B952" s="93" t="s">
        <v>3250</v>
      </c>
      <c r="C952" s="219">
        <v>-1.5506700000000001E-3</v>
      </c>
      <c r="D952" s="219">
        <v>2.4044800000000001E-3</v>
      </c>
      <c r="E952" s="220">
        <v>24.4682</v>
      </c>
      <c r="F952" s="220">
        <v>23.9085</v>
      </c>
      <c r="G952" s="220">
        <v>24.117799999999999</v>
      </c>
      <c r="H952" s="220">
        <v>23.8491</v>
      </c>
      <c r="I952" s="221">
        <v>24.620200000000001</v>
      </c>
      <c r="J952" s="221">
        <v>24.627099999999999</v>
      </c>
      <c r="K952" s="221">
        <v>23.9208</v>
      </c>
      <c r="L952" s="221">
        <v>24.622900000000001</v>
      </c>
      <c r="M952" s="222">
        <v>15</v>
      </c>
      <c r="N952" s="222">
        <v>15</v>
      </c>
      <c r="O952" s="222">
        <v>15</v>
      </c>
      <c r="P952" s="222">
        <v>23.8</v>
      </c>
      <c r="Q952" s="222">
        <v>698.5</v>
      </c>
      <c r="R952" s="222">
        <v>78291.8</v>
      </c>
    </row>
    <row r="953" spans="1:18" x14ac:dyDescent="0.15">
      <c r="A953" s="223" t="s">
        <v>3251</v>
      </c>
      <c r="B953" s="93" t="s">
        <v>3127</v>
      </c>
      <c r="C953" s="219">
        <v>-1.9326199999999999E-3</v>
      </c>
      <c r="D953" s="219">
        <v>2.22543E-3</v>
      </c>
      <c r="E953" s="220">
        <v>24.466699999999999</v>
      </c>
      <c r="F953" s="220">
        <v>23.1173</v>
      </c>
      <c r="G953" s="220">
        <v>23.116900000000001</v>
      </c>
      <c r="H953" s="220">
        <v>22.911300000000001</v>
      </c>
      <c r="I953" s="221">
        <v>24.163699999999999</v>
      </c>
      <c r="J953" s="221">
        <v>23.6127</v>
      </c>
      <c r="K953" s="221">
        <v>24.452999999999999</v>
      </c>
      <c r="L953" s="221">
        <v>23.5077</v>
      </c>
      <c r="M953" s="222">
        <v>16</v>
      </c>
      <c r="N953" s="222">
        <v>16</v>
      </c>
      <c r="O953" s="222">
        <v>16</v>
      </c>
      <c r="P953" s="222">
        <v>20</v>
      </c>
      <c r="Q953" s="222">
        <v>896</v>
      </c>
      <c r="R953" s="222">
        <v>103888</v>
      </c>
    </row>
    <row r="954" spans="1:18" x14ac:dyDescent="0.15">
      <c r="A954" s="223" t="s">
        <v>3128</v>
      </c>
      <c r="B954" s="93" t="s">
        <v>3129</v>
      </c>
      <c r="C954" s="219">
        <v>-2.5968599999999999E-3</v>
      </c>
      <c r="D954" s="219">
        <v>3.13204E-3</v>
      </c>
      <c r="E954" s="220">
        <v>20.125</v>
      </c>
      <c r="F954" s="220">
        <v>19.648800000000001</v>
      </c>
      <c r="G954" s="220">
        <v>19.418099999999999</v>
      </c>
      <c r="H954" s="220">
        <v>18.827300000000001</v>
      </c>
      <c r="I954" s="221">
        <v>20.1661</v>
      </c>
      <c r="J954" s="221">
        <v>20.463200000000001</v>
      </c>
      <c r="K954" s="221">
        <v>20.948599999999999</v>
      </c>
      <c r="L954" s="221">
        <v>20.0259</v>
      </c>
      <c r="M954" s="222">
        <v>4</v>
      </c>
      <c r="N954" s="222">
        <v>4</v>
      </c>
      <c r="O954" s="222">
        <v>4</v>
      </c>
      <c r="P954" s="222">
        <v>9.1</v>
      </c>
      <c r="Q954" s="222">
        <v>679</v>
      </c>
      <c r="R954" s="222">
        <v>76346.8</v>
      </c>
    </row>
    <row r="955" spans="1:18" x14ac:dyDescent="0.15">
      <c r="A955" s="223" t="s">
        <v>3130</v>
      </c>
      <c r="B955" s="93" t="s">
        <v>3131</v>
      </c>
      <c r="C955" s="219">
        <v>-3.5605400000000001E-3</v>
      </c>
      <c r="D955" s="219">
        <v>5.8207199999999997E-3</v>
      </c>
      <c r="E955" s="220">
        <v>26.607500000000002</v>
      </c>
      <c r="F955" s="220">
        <v>27.1648</v>
      </c>
      <c r="G955" s="220">
        <v>27.428100000000001</v>
      </c>
      <c r="H955" s="220">
        <v>27.4588</v>
      </c>
      <c r="I955" s="221">
        <v>27.675699999999999</v>
      </c>
      <c r="J955" s="221">
        <v>27.085799999999999</v>
      </c>
      <c r="K955" s="221">
        <v>27.2438</v>
      </c>
      <c r="L955" s="221">
        <v>26.799199999999999</v>
      </c>
      <c r="M955" s="222">
        <v>9</v>
      </c>
      <c r="N955" s="222">
        <v>9</v>
      </c>
      <c r="O955" s="222">
        <v>9</v>
      </c>
      <c r="P955" s="222">
        <v>43.5</v>
      </c>
      <c r="Q955" s="222">
        <v>131</v>
      </c>
      <c r="R955" s="222">
        <v>15047.7</v>
      </c>
    </row>
    <row r="956" spans="1:18" x14ac:dyDescent="0.15">
      <c r="A956" s="223" t="s">
        <v>3132</v>
      </c>
      <c r="B956" s="93" t="s">
        <v>3133</v>
      </c>
      <c r="C956" s="219">
        <v>-4.5251800000000002E-3</v>
      </c>
      <c r="D956" s="219">
        <v>9.2228599999999994E-3</v>
      </c>
      <c r="E956" s="220">
        <v>29.148800000000001</v>
      </c>
      <c r="F956" s="220">
        <v>28.152799999999999</v>
      </c>
      <c r="G956" s="220">
        <v>28.069800000000001</v>
      </c>
      <c r="H956" s="220">
        <v>27.389900000000001</v>
      </c>
      <c r="I956" s="221">
        <v>28.1525</v>
      </c>
      <c r="J956" s="221">
        <v>28.415099999999999</v>
      </c>
      <c r="K956" s="221">
        <v>28.755700000000001</v>
      </c>
      <c r="L956" s="221">
        <v>28.3066</v>
      </c>
      <c r="M956" s="222">
        <v>136</v>
      </c>
      <c r="N956" s="222">
        <v>136</v>
      </c>
      <c r="O956" s="222">
        <v>136</v>
      </c>
      <c r="P956" s="222">
        <v>45.9</v>
      </c>
      <c r="Q956" s="222">
        <v>3351</v>
      </c>
      <c r="R956" s="222">
        <v>372677</v>
      </c>
    </row>
    <row r="957" spans="1:18" x14ac:dyDescent="0.15">
      <c r="A957" s="223" t="s">
        <v>3270</v>
      </c>
      <c r="B957" s="93" t="s">
        <v>3271</v>
      </c>
      <c r="C957" s="219">
        <v>-5.71012E-3</v>
      </c>
      <c r="D957" s="219">
        <v>9.9831899999999994E-3</v>
      </c>
      <c r="E957" s="220">
        <v>22.044599999999999</v>
      </c>
      <c r="F957" s="220">
        <v>22.150400000000001</v>
      </c>
      <c r="G957" s="220">
        <v>22.7254</v>
      </c>
      <c r="H957" s="220">
        <v>22.809200000000001</v>
      </c>
      <c r="I957" s="221">
        <v>23.304200000000002</v>
      </c>
      <c r="J957" s="221">
        <v>23.2668</v>
      </c>
      <c r="K957" s="221">
        <v>22.724299999999999</v>
      </c>
      <c r="L957" s="221">
        <v>23.2087</v>
      </c>
      <c r="M957" s="222">
        <v>7</v>
      </c>
      <c r="N957" s="222">
        <v>7</v>
      </c>
      <c r="O957" s="222">
        <v>7</v>
      </c>
      <c r="P957" s="222">
        <v>36.799999999999997</v>
      </c>
      <c r="Q957" s="222">
        <v>190</v>
      </c>
      <c r="R957" s="222">
        <v>19896</v>
      </c>
    </row>
    <row r="958" spans="1:18" x14ac:dyDescent="0.15">
      <c r="A958" s="223" t="s">
        <v>3272</v>
      </c>
      <c r="B958" s="93" t="s">
        <v>3273</v>
      </c>
      <c r="C958" s="219">
        <v>-7.6975799999999999E-3</v>
      </c>
      <c r="D958" s="219">
        <v>4.98571E-3</v>
      </c>
      <c r="E958" s="220">
        <v>20.2545</v>
      </c>
      <c r="F958" s="220">
        <v>22.1846</v>
      </c>
      <c r="G958" s="220">
        <v>21.749300000000002</v>
      </c>
      <c r="H958" s="220">
        <v>21.760999999999999</v>
      </c>
      <c r="I958" s="221">
        <v>23.060400000000001</v>
      </c>
      <c r="J958" s="221">
        <v>22.167400000000001</v>
      </c>
      <c r="K958" s="221">
        <v>22.5731</v>
      </c>
      <c r="L958" s="221">
        <v>23.500900000000001</v>
      </c>
      <c r="M958" s="222">
        <v>4</v>
      </c>
      <c r="N958" s="222">
        <v>4</v>
      </c>
      <c r="O958" s="222">
        <v>4</v>
      </c>
      <c r="P958" s="222">
        <v>16.899999999999999</v>
      </c>
      <c r="Q958" s="222">
        <v>302</v>
      </c>
      <c r="R958" s="222">
        <v>33030.300000000003</v>
      </c>
    </row>
    <row r="959" spans="1:18" x14ac:dyDescent="0.15">
      <c r="A959" s="223" t="s">
        <v>3274</v>
      </c>
      <c r="B959" s="93" t="s">
        <v>3274</v>
      </c>
      <c r="C959" s="219">
        <v>-1.04303E-2</v>
      </c>
      <c r="D959" s="219">
        <v>1.4772800000000001E-2</v>
      </c>
      <c r="E959" s="220">
        <v>19.251200000000001</v>
      </c>
      <c r="F959" s="220">
        <v>19.663799999999998</v>
      </c>
      <c r="G959" s="220">
        <v>19.615100000000002</v>
      </c>
      <c r="H959" s="220">
        <v>19.338899999999999</v>
      </c>
      <c r="I959" s="221">
        <v>19.929300000000001</v>
      </c>
      <c r="J959" s="221">
        <v>19.404499999999999</v>
      </c>
      <c r="K959" s="221">
        <v>20.0184</v>
      </c>
      <c r="L959" s="221">
        <v>19.2852</v>
      </c>
      <c r="M959" s="222">
        <v>3</v>
      </c>
      <c r="N959" s="222">
        <v>3</v>
      </c>
      <c r="O959" s="222">
        <v>3</v>
      </c>
      <c r="P959" s="222">
        <v>13.5</v>
      </c>
      <c r="Q959" s="222">
        <v>326</v>
      </c>
      <c r="R959" s="222">
        <v>37415.4</v>
      </c>
    </row>
    <row r="960" spans="1:18" x14ac:dyDescent="0.15">
      <c r="A960" s="223" t="s">
        <v>3275</v>
      </c>
      <c r="B960" s="93" t="s">
        <v>3276</v>
      </c>
      <c r="C960" s="219">
        <v>-1.0730699999999999E-2</v>
      </c>
      <c r="D960" s="219">
        <v>1.7940399999999999E-2</v>
      </c>
      <c r="E960" s="220">
        <v>19.2195</v>
      </c>
      <c r="F960" s="220">
        <v>18.929600000000001</v>
      </c>
      <c r="G960" s="220">
        <v>19.1831</v>
      </c>
      <c r="H960" s="220">
        <v>19.260200000000001</v>
      </c>
      <c r="I960" s="221">
        <v>20.144200000000001</v>
      </c>
      <c r="J960" s="221">
        <v>20.1813</v>
      </c>
      <c r="K960" s="221">
        <v>19.987300000000001</v>
      </c>
      <c r="L960" s="221">
        <v>19.3733</v>
      </c>
      <c r="M960" s="222">
        <v>4</v>
      </c>
      <c r="N960" s="222">
        <v>4</v>
      </c>
      <c r="O960" s="222">
        <v>4</v>
      </c>
      <c r="P960" s="222">
        <v>14.5</v>
      </c>
      <c r="Q960" s="222">
        <v>308</v>
      </c>
      <c r="R960" s="222">
        <v>33876.6</v>
      </c>
    </row>
    <row r="961" spans="1:18" x14ac:dyDescent="0.15">
      <c r="A961" s="223" t="s">
        <v>3277</v>
      </c>
      <c r="B961" s="93" t="s">
        <v>3278</v>
      </c>
      <c r="C961" s="219">
        <v>-1.08299E-2</v>
      </c>
      <c r="D961" s="219">
        <v>2.6830900000000001E-2</v>
      </c>
      <c r="E961" s="220">
        <v>20.139199999999999</v>
      </c>
      <c r="F961" s="220">
        <v>22.574000000000002</v>
      </c>
      <c r="G961" s="220">
        <v>21.8857</v>
      </c>
      <c r="H961" s="220">
        <v>22.3887</v>
      </c>
      <c r="I961" s="221">
        <v>22.631</v>
      </c>
      <c r="J961" s="221">
        <v>22.602499999999999</v>
      </c>
      <c r="K961" s="221">
        <v>22.709800000000001</v>
      </c>
      <c r="L961" s="221">
        <v>22.382400000000001</v>
      </c>
      <c r="M961" s="222">
        <v>2</v>
      </c>
      <c r="N961" s="222">
        <v>2</v>
      </c>
      <c r="O961" s="222">
        <v>2</v>
      </c>
      <c r="P961" s="222">
        <v>13.4</v>
      </c>
      <c r="Q961" s="222">
        <v>262</v>
      </c>
      <c r="R961" s="222">
        <v>30372</v>
      </c>
    </row>
    <row r="962" spans="1:18" x14ac:dyDescent="0.15">
      <c r="A962" s="223" t="s">
        <v>3279</v>
      </c>
      <c r="B962" s="93" t="s">
        <v>3280</v>
      </c>
      <c r="C962" s="219">
        <v>-1.1880399999999999E-2</v>
      </c>
      <c r="D962" s="219">
        <v>4.3171800000000003E-2</v>
      </c>
      <c r="E962" s="220">
        <v>27.884399999999999</v>
      </c>
      <c r="F962" s="220">
        <v>27.440100000000001</v>
      </c>
      <c r="G962" s="220">
        <v>27.199000000000002</v>
      </c>
      <c r="H962" s="220">
        <v>27.009499999999999</v>
      </c>
      <c r="I962" s="221">
        <v>27.709599999999998</v>
      </c>
      <c r="J962" s="221">
        <v>28.110700000000001</v>
      </c>
      <c r="K962" s="221">
        <v>27.9663</v>
      </c>
      <c r="L962" s="221">
        <v>27.7974</v>
      </c>
      <c r="M962" s="222">
        <v>38</v>
      </c>
      <c r="N962" s="222">
        <v>38</v>
      </c>
      <c r="O962" s="222">
        <v>36</v>
      </c>
      <c r="P962" s="222">
        <v>49.7</v>
      </c>
      <c r="Q962" s="222">
        <v>717</v>
      </c>
      <c r="R962" s="222">
        <v>81865.399999999994</v>
      </c>
    </row>
    <row r="963" spans="1:18" x14ac:dyDescent="0.15">
      <c r="A963" s="223" t="s">
        <v>3281</v>
      </c>
      <c r="B963" s="93" t="s">
        <v>3282</v>
      </c>
      <c r="C963" s="219">
        <v>-1.32751E-2</v>
      </c>
      <c r="D963" s="219">
        <v>3.37649E-2</v>
      </c>
      <c r="E963" s="220">
        <v>18.272099999999998</v>
      </c>
      <c r="F963" s="220" t="s">
        <v>1474</v>
      </c>
      <c r="G963" s="220">
        <v>18.731400000000001</v>
      </c>
      <c r="H963" s="220" t="s">
        <v>1474</v>
      </c>
      <c r="I963" s="221">
        <v>18.2227</v>
      </c>
      <c r="J963" s="221">
        <v>18.394500000000001</v>
      </c>
      <c r="K963" s="221">
        <v>18.608899999999998</v>
      </c>
      <c r="L963" s="221">
        <v>18.776499999999999</v>
      </c>
      <c r="M963" s="222">
        <v>4</v>
      </c>
      <c r="N963" s="222">
        <v>4</v>
      </c>
      <c r="O963" s="222">
        <v>4</v>
      </c>
      <c r="P963" s="222">
        <v>13</v>
      </c>
      <c r="Q963" s="222">
        <v>463</v>
      </c>
      <c r="R963" s="222">
        <v>52125.3</v>
      </c>
    </row>
    <row r="964" spans="1:18" x14ac:dyDescent="0.15">
      <c r="A964" s="223" t="s">
        <v>3283</v>
      </c>
      <c r="B964" s="93" t="s">
        <v>3284</v>
      </c>
      <c r="C964" s="219">
        <v>-1.39179E-2</v>
      </c>
      <c r="D964" s="219">
        <v>4.03402E-2</v>
      </c>
      <c r="E964" s="220">
        <v>28.596800000000002</v>
      </c>
      <c r="F964" s="220">
        <v>28.193000000000001</v>
      </c>
      <c r="G964" s="220">
        <v>28.402999999999999</v>
      </c>
      <c r="H964" s="220">
        <v>28.207100000000001</v>
      </c>
      <c r="I964" s="221">
        <v>28.345600000000001</v>
      </c>
      <c r="J964" s="221">
        <v>28.644300000000001</v>
      </c>
      <c r="K964" s="221">
        <v>28.359000000000002</v>
      </c>
      <c r="L964" s="221">
        <v>28.080200000000001</v>
      </c>
      <c r="M964" s="222">
        <v>42</v>
      </c>
      <c r="N964" s="222">
        <v>37</v>
      </c>
      <c r="O964" s="222">
        <v>37</v>
      </c>
      <c r="P964" s="222">
        <v>63.9</v>
      </c>
      <c r="Q964" s="222">
        <v>656</v>
      </c>
      <c r="R964" s="222">
        <v>72260.899999999994</v>
      </c>
    </row>
    <row r="965" spans="1:18" x14ac:dyDescent="0.15">
      <c r="A965" s="223" t="s">
        <v>3285</v>
      </c>
      <c r="B965" s="93" t="s">
        <v>3286</v>
      </c>
      <c r="C965" s="219">
        <v>-1.41172E-2</v>
      </c>
      <c r="D965" s="219">
        <v>4.6380999999999999E-2</v>
      </c>
      <c r="E965" s="220">
        <v>25.011600000000001</v>
      </c>
      <c r="F965" s="220">
        <v>25.098199999999999</v>
      </c>
      <c r="G965" s="220">
        <v>25.188400000000001</v>
      </c>
      <c r="H965" s="220">
        <v>25.1188</v>
      </c>
      <c r="I965" s="221">
        <v>25.743200000000002</v>
      </c>
      <c r="J965" s="221">
        <v>25.975100000000001</v>
      </c>
      <c r="K965" s="221">
        <v>26.194700000000001</v>
      </c>
      <c r="L965" s="221">
        <v>25.8171</v>
      </c>
      <c r="M965" s="222">
        <v>35</v>
      </c>
      <c r="N965" s="222">
        <v>35</v>
      </c>
      <c r="O965" s="222">
        <v>35</v>
      </c>
      <c r="P965" s="222">
        <v>40.4</v>
      </c>
      <c r="Q965" s="222">
        <v>1002</v>
      </c>
      <c r="R965" s="222">
        <v>111249</v>
      </c>
    </row>
    <row r="966" spans="1:18" x14ac:dyDescent="0.15">
      <c r="A966" s="223" t="s">
        <v>3287</v>
      </c>
      <c r="B966" s="93" t="s">
        <v>3433</v>
      </c>
      <c r="C966" s="219">
        <v>-1.6067499999999998E-2</v>
      </c>
      <c r="D966" s="219">
        <v>8.0844299999999994E-2</v>
      </c>
      <c r="E966" s="220">
        <v>24.385200000000001</v>
      </c>
      <c r="F966" s="220">
        <v>24.210599999999999</v>
      </c>
      <c r="G966" s="220">
        <v>24.064900000000002</v>
      </c>
      <c r="H966" s="220">
        <v>24.002099999999999</v>
      </c>
      <c r="I966" s="221">
        <v>23.646000000000001</v>
      </c>
      <c r="J966" s="221">
        <v>23.767700000000001</v>
      </c>
      <c r="K966" s="221">
        <v>23.7348</v>
      </c>
      <c r="L966" s="221">
        <v>23.6922</v>
      </c>
      <c r="M966" s="222">
        <v>15</v>
      </c>
      <c r="N966" s="222">
        <v>15</v>
      </c>
      <c r="O966" s="222">
        <v>15</v>
      </c>
      <c r="P966" s="222">
        <v>40.200000000000003</v>
      </c>
      <c r="Q966" s="222">
        <v>386</v>
      </c>
      <c r="R966" s="222">
        <v>42251.8</v>
      </c>
    </row>
    <row r="967" spans="1:18" x14ac:dyDescent="0.15">
      <c r="A967" s="223" t="s">
        <v>3434</v>
      </c>
      <c r="B967" s="93" t="s">
        <v>3435</v>
      </c>
      <c r="C967" s="219">
        <v>-1.70803E-2</v>
      </c>
      <c r="D967" s="219">
        <v>1.4978399999999999E-2</v>
      </c>
      <c r="E967" s="220" t="s">
        <v>1474</v>
      </c>
      <c r="F967" s="220">
        <v>20.052700000000002</v>
      </c>
      <c r="G967" s="220">
        <v>19.469200000000001</v>
      </c>
      <c r="H967" s="220">
        <v>19.275200000000002</v>
      </c>
      <c r="I967" s="221">
        <v>20.1661</v>
      </c>
      <c r="J967" s="221">
        <v>21.5502</v>
      </c>
      <c r="K967" s="221">
        <v>20.939800000000002</v>
      </c>
      <c r="L967" s="221">
        <v>19.994800000000001</v>
      </c>
      <c r="M967" s="222">
        <v>4</v>
      </c>
      <c r="N967" s="222">
        <v>4</v>
      </c>
      <c r="O967" s="222">
        <v>4</v>
      </c>
      <c r="P967" s="222">
        <v>7</v>
      </c>
      <c r="Q967" s="222">
        <v>611</v>
      </c>
      <c r="R967" s="222">
        <v>69298.399999999994</v>
      </c>
    </row>
    <row r="968" spans="1:18" x14ac:dyDescent="0.15">
      <c r="A968" s="223" t="s">
        <v>3436</v>
      </c>
      <c r="B968" s="93" t="s">
        <v>3436</v>
      </c>
      <c r="C968" s="219">
        <v>-1.9084500000000001E-2</v>
      </c>
      <c r="D968" s="219">
        <v>7.1801400000000001E-2</v>
      </c>
      <c r="E968" s="220">
        <v>23.546199999999999</v>
      </c>
      <c r="F968" s="220">
        <v>23.18</v>
      </c>
      <c r="G968" s="220">
        <v>23.540800000000001</v>
      </c>
      <c r="H968" s="220">
        <v>23.200099999999999</v>
      </c>
      <c r="I968" s="221">
        <v>24.043199999999999</v>
      </c>
      <c r="J968" s="221">
        <v>24.348099999999999</v>
      </c>
      <c r="K968" s="221">
        <v>24.221699999999998</v>
      </c>
      <c r="L968" s="221">
        <v>24.366599999999998</v>
      </c>
      <c r="M968" s="222">
        <v>11</v>
      </c>
      <c r="N968" s="222">
        <v>11</v>
      </c>
      <c r="O968" s="222">
        <v>11</v>
      </c>
      <c r="P968" s="222">
        <v>32.200000000000003</v>
      </c>
      <c r="Q968" s="222">
        <v>317</v>
      </c>
      <c r="R968" s="222">
        <v>34619.300000000003</v>
      </c>
    </row>
    <row r="969" spans="1:18" x14ac:dyDescent="0.15">
      <c r="A969" s="223" t="s">
        <v>3437</v>
      </c>
      <c r="B969" s="93" t="s">
        <v>3437</v>
      </c>
      <c r="C969" s="219">
        <v>-2.13175E-2</v>
      </c>
      <c r="D969" s="219">
        <v>2.56517E-2</v>
      </c>
      <c r="E969" s="220">
        <v>20.883199999999999</v>
      </c>
      <c r="F969" s="220">
        <v>20.766100000000002</v>
      </c>
      <c r="G969" s="220">
        <v>20.883500000000002</v>
      </c>
      <c r="H969" s="220">
        <v>20.9495</v>
      </c>
      <c r="I969" s="221">
        <v>21.6905</v>
      </c>
      <c r="J969" s="221">
        <v>22.108699999999999</v>
      </c>
      <c r="K969" s="221">
        <v>22.249700000000001</v>
      </c>
      <c r="L969" s="221">
        <v>21.304099999999998</v>
      </c>
      <c r="M969" s="222">
        <v>4</v>
      </c>
      <c r="N969" s="222">
        <v>4</v>
      </c>
      <c r="O969" s="222">
        <v>4</v>
      </c>
      <c r="P969" s="222">
        <v>16.7</v>
      </c>
      <c r="Q969" s="222">
        <v>299</v>
      </c>
      <c r="R969" s="222">
        <v>31909.1</v>
      </c>
    </row>
    <row r="970" spans="1:18" x14ac:dyDescent="0.15">
      <c r="A970" s="223" t="s">
        <v>3438</v>
      </c>
      <c r="B970" s="93" t="s">
        <v>3439</v>
      </c>
      <c r="C970" s="219">
        <v>-2.2914899999999998E-2</v>
      </c>
      <c r="D970" s="219">
        <v>2.0865499999999999E-2</v>
      </c>
      <c r="E970" s="220">
        <v>22.610499999999998</v>
      </c>
      <c r="F970" s="220">
        <v>22.059799999999999</v>
      </c>
      <c r="G970" s="220">
        <v>21.835999999999999</v>
      </c>
      <c r="H970" s="220">
        <v>21.718</v>
      </c>
      <c r="I970" s="221">
        <v>21.862500000000001</v>
      </c>
      <c r="J970" s="221">
        <v>23.2517</v>
      </c>
      <c r="K970" s="221">
        <v>22.907599999999999</v>
      </c>
      <c r="L970" s="221">
        <v>22.052900000000001</v>
      </c>
      <c r="M970" s="222">
        <v>7</v>
      </c>
      <c r="N970" s="222">
        <v>7</v>
      </c>
      <c r="O970" s="222">
        <v>7</v>
      </c>
      <c r="P970" s="222">
        <v>15.4</v>
      </c>
      <c r="Q970" s="222">
        <v>600.5</v>
      </c>
      <c r="R970" s="222">
        <v>66451.399999999994</v>
      </c>
    </row>
    <row r="971" spans="1:18" x14ac:dyDescent="0.15">
      <c r="A971" s="223" t="s">
        <v>3440</v>
      </c>
      <c r="B971" s="93" t="s">
        <v>3441</v>
      </c>
      <c r="C971" s="219">
        <v>-2.3397000000000001E-2</v>
      </c>
      <c r="D971" s="219">
        <v>3.0621599999999999E-2</v>
      </c>
      <c r="E971" s="220">
        <v>26.706399999999999</v>
      </c>
      <c r="F971" s="220">
        <v>27.104299999999999</v>
      </c>
      <c r="G971" s="220">
        <v>27.119900000000001</v>
      </c>
      <c r="H971" s="220">
        <v>26.682300000000001</v>
      </c>
      <c r="I971" s="221">
        <v>26.803799999999999</v>
      </c>
      <c r="J971" s="221">
        <v>27.2515</v>
      </c>
      <c r="K971" s="221">
        <v>27.187200000000001</v>
      </c>
      <c r="L971" s="221">
        <v>26.851400000000002</v>
      </c>
      <c r="M971" s="222">
        <v>15</v>
      </c>
      <c r="N971" s="222">
        <v>15</v>
      </c>
      <c r="O971" s="222">
        <v>15</v>
      </c>
      <c r="P971" s="222">
        <v>68.2</v>
      </c>
      <c r="Q971" s="222">
        <v>148</v>
      </c>
      <c r="R971" s="222">
        <v>16774.7</v>
      </c>
    </row>
    <row r="972" spans="1:18" x14ac:dyDescent="0.15">
      <c r="A972" s="223" t="s">
        <v>3442</v>
      </c>
      <c r="B972" s="93" t="s">
        <v>3442</v>
      </c>
      <c r="C972" s="219">
        <v>-2.6682399999999998E-2</v>
      </c>
      <c r="D972" s="219">
        <v>1.7765900000000001E-2</v>
      </c>
      <c r="E972" s="220">
        <v>23.2056</v>
      </c>
      <c r="F972" s="220">
        <v>20.819299999999998</v>
      </c>
      <c r="G972" s="220">
        <v>18.6082</v>
      </c>
      <c r="H972" s="220">
        <v>22.412600000000001</v>
      </c>
      <c r="I972" s="221">
        <v>19.910699999999999</v>
      </c>
      <c r="J972" s="221">
        <v>18.033200000000001</v>
      </c>
      <c r="K972" s="221">
        <v>18.200099999999999</v>
      </c>
      <c r="L972" s="221">
        <v>19.053100000000001</v>
      </c>
      <c r="M972" s="222">
        <v>5</v>
      </c>
      <c r="N972" s="222">
        <v>5</v>
      </c>
      <c r="O972" s="222">
        <v>5</v>
      </c>
      <c r="P972" s="222">
        <v>4.5</v>
      </c>
      <c r="Q972" s="222">
        <v>1541</v>
      </c>
      <c r="R972" s="222">
        <v>170668</v>
      </c>
    </row>
    <row r="973" spans="1:18" x14ac:dyDescent="0.15">
      <c r="A973" s="223" t="s">
        <v>3443</v>
      </c>
      <c r="B973" s="93" t="s">
        <v>3296</v>
      </c>
      <c r="C973" s="219">
        <v>-2.7312300000000001E-2</v>
      </c>
      <c r="D973" s="219">
        <v>3.07294E-2</v>
      </c>
      <c r="E973" s="220">
        <v>20.2134</v>
      </c>
      <c r="F973" s="220">
        <v>19.152699999999999</v>
      </c>
      <c r="G973" s="220">
        <v>19.438600000000001</v>
      </c>
      <c r="H973" s="220">
        <v>20.116399999999999</v>
      </c>
      <c r="I973" s="221">
        <v>19.496400000000001</v>
      </c>
      <c r="J973" s="221">
        <v>19.985399999999998</v>
      </c>
      <c r="K973" s="221">
        <v>19.8306</v>
      </c>
      <c r="L973" s="221">
        <v>20.302299999999999</v>
      </c>
      <c r="M973" s="222">
        <v>2</v>
      </c>
      <c r="N973" s="222">
        <v>2</v>
      </c>
      <c r="O973" s="222">
        <v>2</v>
      </c>
      <c r="P973" s="222">
        <v>4.8</v>
      </c>
      <c r="Q973" s="222">
        <v>649</v>
      </c>
      <c r="R973" s="222">
        <v>74788.600000000006</v>
      </c>
    </row>
    <row r="974" spans="1:18" x14ac:dyDescent="0.15">
      <c r="A974" s="223" t="s">
        <v>3297</v>
      </c>
      <c r="B974" s="93" t="s">
        <v>3298</v>
      </c>
      <c r="C974" s="219">
        <v>-2.7427E-2</v>
      </c>
      <c r="D974" s="219">
        <v>1.58826E-2</v>
      </c>
      <c r="E974" s="220">
        <v>17.130099999999999</v>
      </c>
      <c r="F974" s="220">
        <v>16.852900000000002</v>
      </c>
      <c r="G974" s="220">
        <v>17.189699999999998</v>
      </c>
      <c r="H974" s="220">
        <v>17.419699999999999</v>
      </c>
      <c r="I974" s="221">
        <v>18.103100000000001</v>
      </c>
      <c r="J974" s="221">
        <v>17.857500000000002</v>
      </c>
      <c r="K974" s="221" t="s">
        <v>1474</v>
      </c>
      <c r="L974" s="221">
        <v>18.1158</v>
      </c>
      <c r="M974" s="222">
        <v>1</v>
      </c>
      <c r="N974" s="222">
        <v>1</v>
      </c>
      <c r="O974" s="222">
        <v>1</v>
      </c>
      <c r="P974" s="222">
        <v>6.9</v>
      </c>
      <c r="Q974" s="222">
        <v>174</v>
      </c>
      <c r="R974" s="222">
        <v>19563.900000000001</v>
      </c>
    </row>
    <row r="975" spans="1:18" x14ac:dyDescent="0.15">
      <c r="A975" s="223" t="s">
        <v>3299</v>
      </c>
      <c r="B975" s="93" t="s">
        <v>3300</v>
      </c>
      <c r="C975" s="219">
        <v>-2.7895E-2</v>
      </c>
      <c r="D975" s="219">
        <v>6.43455E-2</v>
      </c>
      <c r="E975" s="220">
        <v>24.436699999999998</v>
      </c>
      <c r="F975" s="220">
        <v>23.235199999999999</v>
      </c>
      <c r="G975" s="220">
        <v>23.333500000000001</v>
      </c>
      <c r="H975" s="220">
        <v>22.4529</v>
      </c>
      <c r="I975" s="221">
        <v>23.6812</v>
      </c>
      <c r="J975" s="221">
        <v>24.016100000000002</v>
      </c>
      <c r="K975" s="221">
        <v>24.282299999999999</v>
      </c>
      <c r="L975" s="221">
        <v>23.868099999999998</v>
      </c>
      <c r="M975" s="222">
        <v>11</v>
      </c>
      <c r="N975" s="222">
        <v>11</v>
      </c>
      <c r="O975" s="222">
        <v>11</v>
      </c>
      <c r="P975" s="222">
        <v>17.399999999999999</v>
      </c>
      <c r="Q975" s="222">
        <v>684</v>
      </c>
      <c r="R975" s="222">
        <v>79284.7</v>
      </c>
    </row>
    <row r="976" spans="1:18" x14ac:dyDescent="0.15">
      <c r="A976" s="223" t="s">
        <v>3301</v>
      </c>
      <c r="B976" s="93" t="s">
        <v>3302</v>
      </c>
      <c r="C976" s="219">
        <v>-2.83723E-2</v>
      </c>
      <c r="D976" s="219">
        <v>5.54802E-2</v>
      </c>
      <c r="E976" s="220">
        <v>26.144500000000001</v>
      </c>
      <c r="F976" s="220">
        <v>25.816400000000002</v>
      </c>
      <c r="G976" s="220">
        <v>25.831199999999999</v>
      </c>
      <c r="H976" s="220">
        <v>25.6511</v>
      </c>
      <c r="I976" s="221">
        <v>26.258700000000001</v>
      </c>
      <c r="J976" s="221">
        <v>26.5106</v>
      </c>
      <c r="K976" s="221">
        <v>26.371200000000002</v>
      </c>
      <c r="L976" s="221">
        <v>26.735800000000001</v>
      </c>
      <c r="M976" s="222">
        <v>13</v>
      </c>
      <c r="N976" s="222">
        <v>13</v>
      </c>
      <c r="O976" s="222">
        <v>13</v>
      </c>
      <c r="P976" s="222">
        <v>58.1</v>
      </c>
      <c r="Q976" s="222">
        <v>270</v>
      </c>
      <c r="R976" s="222">
        <v>30228.2</v>
      </c>
    </row>
    <row r="977" spans="1:18" x14ac:dyDescent="0.15">
      <c r="A977" s="223" t="s">
        <v>3303</v>
      </c>
      <c r="B977" s="93" t="s">
        <v>3176</v>
      </c>
      <c r="C977" s="219">
        <v>-2.8497700000000001E-2</v>
      </c>
      <c r="D977" s="219">
        <v>3.8678900000000002E-2</v>
      </c>
      <c r="E977" s="220">
        <v>22.672499999999999</v>
      </c>
      <c r="F977" s="220">
        <v>23.9345</v>
      </c>
      <c r="G977" s="220">
        <v>23.759899999999998</v>
      </c>
      <c r="H977" s="220">
        <v>23.9587</v>
      </c>
      <c r="I977" s="221">
        <v>22.862200000000001</v>
      </c>
      <c r="J977" s="221">
        <v>22.9009</v>
      </c>
      <c r="K977" s="221">
        <v>22.833100000000002</v>
      </c>
      <c r="L977" s="221">
        <v>23.278400000000001</v>
      </c>
      <c r="M977" s="222">
        <v>15</v>
      </c>
      <c r="N977" s="222">
        <v>15</v>
      </c>
      <c r="O977" s="222">
        <v>15</v>
      </c>
      <c r="P977" s="222">
        <v>9.9</v>
      </c>
      <c r="Q977" s="222">
        <v>1883</v>
      </c>
      <c r="R977" s="222">
        <v>211828</v>
      </c>
    </row>
    <row r="978" spans="1:18" x14ac:dyDescent="0.15">
      <c r="A978" s="223" t="s">
        <v>3177</v>
      </c>
      <c r="B978" s="93" t="s">
        <v>3178</v>
      </c>
      <c r="C978" s="219">
        <v>-2.8592599999999999E-2</v>
      </c>
      <c r="D978" s="219">
        <v>8.18546E-2</v>
      </c>
      <c r="E978" s="220">
        <v>20.224599999999999</v>
      </c>
      <c r="F978" s="220">
        <v>20.373100000000001</v>
      </c>
      <c r="G978" s="220">
        <v>20.822299999999998</v>
      </c>
      <c r="H978" s="220">
        <v>20.6525</v>
      </c>
      <c r="I978" s="221">
        <v>21.595300000000002</v>
      </c>
      <c r="J978" s="221">
        <v>21.799800000000001</v>
      </c>
      <c r="K978" s="221">
        <v>21.2256</v>
      </c>
      <c r="L978" s="221">
        <v>21.611899999999999</v>
      </c>
      <c r="M978" s="222">
        <v>7</v>
      </c>
      <c r="N978" s="222">
        <v>7</v>
      </c>
      <c r="O978" s="222">
        <v>7</v>
      </c>
      <c r="P978" s="222">
        <v>8.8000000000000007</v>
      </c>
      <c r="Q978" s="222">
        <v>952.5</v>
      </c>
      <c r="R978" s="222">
        <v>109499</v>
      </c>
    </row>
    <row r="979" spans="1:18" x14ac:dyDescent="0.15">
      <c r="A979" s="223" t="s">
        <v>3179</v>
      </c>
      <c r="B979" s="93" t="s">
        <v>3315</v>
      </c>
      <c r="C979" s="219">
        <v>-2.9492399999999998E-2</v>
      </c>
      <c r="D979" s="219">
        <v>3.84556E-2</v>
      </c>
      <c r="E979" s="220">
        <v>23.189299999999999</v>
      </c>
      <c r="F979" s="220">
        <v>23.698399999999999</v>
      </c>
      <c r="G979" s="220">
        <v>23.646100000000001</v>
      </c>
      <c r="H979" s="220">
        <v>23.832599999999999</v>
      </c>
      <c r="I979" s="221">
        <v>25.093499999999999</v>
      </c>
      <c r="J979" s="221">
        <v>24.2956</v>
      </c>
      <c r="K979" s="221">
        <v>24.8672</v>
      </c>
      <c r="L979" s="221">
        <v>24.073699999999999</v>
      </c>
      <c r="M979" s="222">
        <v>9</v>
      </c>
      <c r="N979" s="222">
        <v>9</v>
      </c>
      <c r="O979" s="222">
        <v>9</v>
      </c>
      <c r="P979" s="222">
        <v>31.1</v>
      </c>
      <c r="Q979" s="222">
        <v>280.5</v>
      </c>
      <c r="R979" s="222">
        <v>32328.3</v>
      </c>
    </row>
    <row r="980" spans="1:18" x14ac:dyDescent="0.15">
      <c r="A980" s="223" t="s">
        <v>3316</v>
      </c>
      <c r="B980" s="93" t="s">
        <v>3317</v>
      </c>
      <c r="C980" s="219">
        <v>-3.08464E-2</v>
      </c>
      <c r="D980" s="219">
        <v>6.4105200000000003E-3</v>
      </c>
      <c r="E980" s="220" t="s">
        <v>1474</v>
      </c>
      <c r="F980" s="220">
        <v>19.645600000000002</v>
      </c>
      <c r="G980" s="220">
        <v>19.7346</v>
      </c>
      <c r="H980" s="220">
        <v>20.104600000000001</v>
      </c>
      <c r="I980" s="221" t="s">
        <v>1474</v>
      </c>
      <c r="J980" s="221" t="s">
        <v>1474</v>
      </c>
      <c r="K980" s="221" t="s">
        <v>1474</v>
      </c>
      <c r="L980" s="221">
        <v>20.1525</v>
      </c>
      <c r="M980" s="222">
        <v>2</v>
      </c>
      <c r="N980" s="222">
        <v>2</v>
      </c>
      <c r="O980" s="222">
        <v>2</v>
      </c>
      <c r="P980" s="222">
        <v>3.4</v>
      </c>
      <c r="Q980" s="222">
        <v>833</v>
      </c>
      <c r="R980" s="222">
        <v>95644.4</v>
      </c>
    </row>
    <row r="981" spans="1:18" x14ac:dyDescent="0.15">
      <c r="A981" s="223" t="s">
        <v>3318</v>
      </c>
      <c r="B981" s="93" t="s">
        <v>3319</v>
      </c>
      <c r="C981" s="219">
        <v>-3.2557500000000003E-2</v>
      </c>
      <c r="D981" s="219">
        <v>7.3384000000000005E-2</v>
      </c>
      <c r="E981" s="220">
        <v>19.587499999999999</v>
      </c>
      <c r="F981" s="220">
        <v>18.997800000000002</v>
      </c>
      <c r="G981" s="220">
        <v>19.2516</v>
      </c>
      <c r="H981" s="220">
        <v>19.728300000000001</v>
      </c>
      <c r="I981" s="221">
        <v>19.652699999999999</v>
      </c>
      <c r="J981" s="221">
        <v>19.617799999999999</v>
      </c>
      <c r="K981" s="221">
        <v>19.9406</v>
      </c>
      <c r="L981" s="221">
        <v>20.262899999999998</v>
      </c>
      <c r="M981" s="222">
        <v>9</v>
      </c>
      <c r="N981" s="222">
        <v>4</v>
      </c>
      <c r="O981" s="222">
        <v>4</v>
      </c>
      <c r="P981" s="222">
        <v>4.5999999999999996</v>
      </c>
      <c r="Q981" s="222">
        <v>2409.5</v>
      </c>
      <c r="R981" s="222">
        <v>265921</v>
      </c>
    </row>
    <row r="982" spans="1:18" x14ac:dyDescent="0.15">
      <c r="A982" s="223" t="s">
        <v>3320</v>
      </c>
      <c r="B982" s="93" t="s">
        <v>3320</v>
      </c>
      <c r="C982" s="219">
        <v>-3.2833599999999998E-2</v>
      </c>
      <c r="D982" s="219">
        <v>1.7262E-2</v>
      </c>
      <c r="E982" s="220">
        <v>16.269600000000001</v>
      </c>
      <c r="F982" s="220" t="s">
        <v>1474</v>
      </c>
      <c r="G982" s="220">
        <v>15.709300000000001</v>
      </c>
      <c r="H982" s="220" t="s">
        <v>1474</v>
      </c>
      <c r="I982" s="221" t="s">
        <v>1474</v>
      </c>
      <c r="J982" s="221" t="s">
        <v>1474</v>
      </c>
      <c r="K982" s="221" t="s">
        <v>1474</v>
      </c>
      <c r="L982" s="221" t="s">
        <v>1474</v>
      </c>
      <c r="M982" s="222">
        <v>1</v>
      </c>
      <c r="N982" s="222">
        <v>1</v>
      </c>
      <c r="O982" s="222">
        <v>1</v>
      </c>
      <c r="P982" s="222">
        <v>3.6</v>
      </c>
      <c r="Q982" s="222">
        <v>304</v>
      </c>
      <c r="R982" s="222">
        <v>33921.4</v>
      </c>
    </row>
    <row r="983" spans="1:18" x14ac:dyDescent="0.15">
      <c r="A983" s="223" t="s">
        <v>3321</v>
      </c>
      <c r="B983" s="93" t="s">
        <v>3322</v>
      </c>
      <c r="C983" s="219">
        <v>-3.3149699999999997E-2</v>
      </c>
      <c r="D983" s="219">
        <v>3.8836500000000003E-2</v>
      </c>
      <c r="E983" s="220">
        <v>24.745100000000001</v>
      </c>
      <c r="F983" s="220">
        <v>23.000499999999999</v>
      </c>
      <c r="G983" s="220">
        <v>22.944700000000001</v>
      </c>
      <c r="H983" s="220">
        <v>22.947600000000001</v>
      </c>
      <c r="I983" s="221">
        <v>23.377400000000002</v>
      </c>
      <c r="J983" s="221">
        <v>23.614899999999999</v>
      </c>
      <c r="K983" s="221">
        <v>23.670500000000001</v>
      </c>
      <c r="L983" s="221">
        <v>23.303699999999999</v>
      </c>
      <c r="M983" s="222">
        <v>7</v>
      </c>
      <c r="N983" s="222">
        <v>7</v>
      </c>
      <c r="O983" s="222">
        <v>7</v>
      </c>
      <c r="P983" s="222">
        <v>9.1999999999999993</v>
      </c>
      <c r="Q983" s="222">
        <v>1105</v>
      </c>
      <c r="R983" s="222">
        <v>123561</v>
      </c>
    </row>
    <row r="984" spans="1:18" x14ac:dyDescent="0.15">
      <c r="A984" s="223" t="s">
        <v>3323</v>
      </c>
      <c r="B984" s="93" t="s">
        <v>3186</v>
      </c>
      <c r="C984" s="219">
        <v>-3.5437099999999999E-2</v>
      </c>
      <c r="D984" s="219">
        <v>6.8628599999999998E-2</v>
      </c>
      <c r="E984" s="220">
        <v>19.745100000000001</v>
      </c>
      <c r="F984" s="220">
        <v>18.688800000000001</v>
      </c>
      <c r="G984" s="220">
        <v>18.498000000000001</v>
      </c>
      <c r="H984" s="220" t="s">
        <v>1474</v>
      </c>
      <c r="I984" s="221">
        <v>18.8459</v>
      </c>
      <c r="J984" s="221">
        <v>18.9389</v>
      </c>
      <c r="K984" s="221">
        <v>19.0091</v>
      </c>
      <c r="L984" s="221">
        <v>18.4421</v>
      </c>
      <c r="M984" s="222">
        <v>2</v>
      </c>
      <c r="N984" s="222">
        <v>2</v>
      </c>
      <c r="O984" s="222">
        <v>2</v>
      </c>
      <c r="P984" s="222">
        <v>8.1</v>
      </c>
      <c r="Q984" s="222">
        <v>395</v>
      </c>
      <c r="R984" s="222">
        <v>45356.9</v>
      </c>
    </row>
    <row r="985" spans="1:18" x14ac:dyDescent="0.15">
      <c r="A985" s="223" t="s">
        <v>3187</v>
      </c>
      <c r="B985" s="93" t="s">
        <v>3188</v>
      </c>
      <c r="C985" s="219">
        <v>-3.54772E-2</v>
      </c>
      <c r="D985" s="219">
        <v>0.178228</v>
      </c>
      <c r="E985" s="220">
        <v>26.4389</v>
      </c>
      <c r="F985" s="220">
        <v>25.963000000000001</v>
      </c>
      <c r="G985" s="220">
        <v>26.159300000000002</v>
      </c>
      <c r="H985" s="220">
        <v>26.003</v>
      </c>
      <c r="I985" s="221">
        <v>26.264900000000001</v>
      </c>
      <c r="J985" s="221">
        <v>26.508900000000001</v>
      </c>
      <c r="K985" s="221">
        <v>26.595800000000001</v>
      </c>
      <c r="L985" s="221">
        <v>26.471299999999999</v>
      </c>
      <c r="M985" s="222">
        <v>15</v>
      </c>
      <c r="N985" s="222">
        <v>15</v>
      </c>
      <c r="O985" s="222">
        <v>15</v>
      </c>
      <c r="P985" s="222">
        <v>40.700000000000003</v>
      </c>
      <c r="Q985" s="222">
        <v>469</v>
      </c>
      <c r="R985" s="222">
        <v>50641.3</v>
      </c>
    </row>
    <row r="986" spans="1:18" x14ac:dyDescent="0.15">
      <c r="A986" s="223" t="s">
        <v>3189</v>
      </c>
      <c r="B986" s="93" t="s">
        <v>3190</v>
      </c>
      <c r="C986" s="219">
        <v>-3.5508199999999997E-2</v>
      </c>
      <c r="D986" s="219">
        <v>4.35807E-2</v>
      </c>
      <c r="E986" s="220">
        <v>20.2441</v>
      </c>
      <c r="F986" s="220">
        <v>20.366599999999998</v>
      </c>
      <c r="G986" s="220">
        <v>20.042899999999999</v>
      </c>
      <c r="H986" s="220">
        <v>21.0379</v>
      </c>
      <c r="I986" s="221">
        <v>20.481000000000002</v>
      </c>
      <c r="J986" s="221">
        <v>19.9801</v>
      </c>
      <c r="K986" s="221">
        <v>19.947600000000001</v>
      </c>
      <c r="L986" s="221">
        <v>19.6951</v>
      </c>
      <c r="M986" s="222">
        <v>5</v>
      </c>
      <c r="N986" s="222">
        <v>5</v>
      </c>
      <c r="O986" s="222">
        <v>5</v>
      </c>
      <c r="P986" s="222">
        <v>6.3</v>
      </c>
      <c r="Q986" s="222">
        <v>1125</v>
      </c>
      <c r="R986" s="222">
        <v>125001</v>
      </c>
    </row>
    <row r="987" spans="1:18" x14ac:dyDescent="0.15">
      <c r="A987" s="223" t="s">
        <v>3191</v>
      </c>
      <c r="B987" s="93" t="s">
        <v>2944</v>
      </c>
      <c r="C987" s="219">
        <v>-3.6624900000000002E-2</v>
      </c>
      <c r="D987" s="219">
        <v>3.7665200000000003E-2</v>
      </c>
      <c r="E987" s="220">
        <v>17.381</v>
      </c>
      <c r="F987" s="220">
        <v>18.153600000000001</v>
      </c>
      <c r="G987" s="220">
        <v>17.560700000000001</v>
      </c>
      <c r="H987" s="220">
        <v>18.3825</v>
      </c>
      <c r="I987" s="221">
        <v>17.616299999999999</v>
      </c>
      <c r="J987" s="221">
        <v>17.2834</v>
      </c>
      <c r="K987" s="221">
        <v>18.314</v>
      </c>
      <c r="L987" s="221">
        <v>17.239599999999999</v>
      </c>
      <c r="M987" s="222">
        <v>2</v>
      </c>
      <c r="N987" s="222">
        <v>2</v>
      </c>
      <c r="O987" s="222">
        <v>2</v>
      </c>
      <c r="P987" s="222">
        <v>1.1000000000000001</v>
      </c>
      <c r="Q987" s="222">
        <v>3703</v>
      </c>
      <c r="R987" s="222">
        <v>416811</v>
      </c>
    </row>
    <row r="988" spans="1:18" x14ac:dyDescent="0.15">
      <c r="A988" s="223" t="s">
        <v>3192</v>
      </c>
      <c r="B988" s="93" t="s">
        <v>3193</v>
      </c>
      <c r="C988" s="219">
        <v>-3.7148500000000001E-2</v>
      </c>
      <c r="D988" s="219">
        <v>0.13250700000000001</v>
      </c>
      <c r="E988" s="220">
        <v>26.5793</v>
      </c>
      <c r="F988" s="220">
        <v>26.172000000000001</v>
      </c>
      <c r="G988" s="220">
        <v>25.942499999999999</v>
      </c>
      <c r="H988" s="220">
        <v>25.706399999999999</v>
      </c>
      <c r="I988" s="221">
        <v>26.3095</v>
      </c>
      <c r="J988" s="221">
        <v>26.7121</v>
      </c>
      <c r="K988" s="221">
        <v>26.684699999999999</v>
      </c>
      <c r="L988" s="221">
        <v>26.544699999999999</v>
      </c>
      <c r="M988" s="222">
        <v>21</v>
      </c>
      <c r="N988" s="222">
        <v>21</v>
      </c>
      <c r="O988" s="222">
        <v>21</v>
      </c>
      <c r="P988" s="222">
        <v>41.3</v>
      </c>
      <c r="Q988" s="222">
        <v>489</v>
      </c>
      <c r="R988" s="222">
        <v>55370.7</v>
      </c>
    </row>
    <row r="989" spans="1:18" x14ac:dyDescent="0.15">
      <c r="A989" s="223" t="s">
        <v>3194</v>
      </c>
      <c r="B989" s="93" t="s">
        <v>3195</v>
      </c>
      <c r="C989" s="219">
        <v>-3.77872E-2</v>
      </c>
      <c r="D989" s="219">
        <v>1.7011499999999999E-2</v>
      </c>
      <c r="E989" s="220">
        <v>16.171700000000001</v>
      </c>
      <c r="F989" s="220">
        <v>17.2819</v>
      </c>
      <c r="G989" s="220">
        <v>16.529900000000001</v>
      </c>
      <c r="H989" s="220">
        <v>16.782800000000002</v>
      </c>
      <c r="I989" s="221">
        <v>16.559699999999999</v>
      </c>
      <c r="J989" s="221">
        <v>17.275600000000001</v>
      </c>
      <c r="K989" s="221">
        <v>17.392800000000001</v>
      </c>
      <c r="L989" s="221" t="s">
        <v>1474</v>
      </c>
      <c r="M989" s="222">
        <v>13</v>
      </c>
      <c r="N989" s="222">
        <v>13</v>
      </c>
      <c r="O989" s="222">
        <v>13</v>
      </c>
      <c r="P989" s="222">
        <v>6.7</v>
      </c>
      <c r="Q989" s="222">
        <v>2571</v>
      </c>
      <c r="R989" s="222">
        <v>291613</v>
      </c>
    </row>
    <row r="990" spans="1:18" x14ac:dyDescent="0.15">
      <c r="A990" s="223" t="s">
        <v>3196</v>
      </c>
      <c r="B990" s="93" t="s">
        <v>3338</v>
      </c>
      <c r="C990" s="219">
        <v>-4.0257500000000002E-2</v>
      </c>
      <c r="D990" s="219">
        <v>1.87399E-2</v>
      </c>
      <c r="E990" s="220">
        <v>24.127400000000002</v>
      </c>
      <c r="F990" s="220">
        <v>22.3567</v>
      </c>
      <c r="G990" s="220">
        <v>21.769200000000001</v>
      </c>
      <c r="H990" s="220">
        <v>24.1784</v>
      </c>
      <c r="I990" s="221">
        <v>23.825800000000001</v>
      </c>
      <c r="J990" s="221">
        <v>20.491599999999998</v>
      </c>
      <c r="K990" s="221">
        <v>21.683499999999999</v>
      </c>
      <c r="L990" s="221">
        <v>21.884499999999999</v>
      </c>
      <c r="M990" s="222">
        <v>13</v>
      </c>
      <c r="N990" s="222">
        <v>13</v>
      </c>
      <c r="O990" s="222">
        <v>13</v>
      </c>
      <c r="P990" s="222">
        <v>30.4</v>
      </c>
      <c r="Q990" s="222">
        <v>424</v>
      </c>
      <c r="R990" s="222">
        <v>48108</v>
      </c>
    </row>
    <row r="991" spans="1:18" x14ac:dyDescent="0.15">
      <c r="A991" s="223" t="s">
        <v>3339</v>
      </c>
      <c r="B991" s="93" t="s">
        <v>3340</v>
      </c>
      <c r="C991" s="219">
        <v>-4.0627000000000003E-2</v>
      </c>
      <c r="D991" s="219">
        <v>9.3986700000000006E-2</v>
      </c>
      <c r="E991" s="220">
        <v>24.712900000000001</v>
      </c>
      <c r="F991" s="220">
        <v>25.017099999999999</v>
      </c>
      <c r="G991" s="220">
        <v>24.691299999999998</v>
      </c>
      <c r="H991" s="220">
        <v>24.667000000000002</v>
      </c>
      <c r="I991" s="221">
        <v>25.7514</v>
      </c>
      <c r="J991" s="221">
        <v>25.7591</v>
      </c>
      <c r="K991" s="221">
        <v>25.680499999999999</v>
      </c>
      <c r="L991" s="221">
        <v>25.451799999999999</v>
      </c>
      <c r="M991" s="222">
        <v>11</v>
      </c>
      <c r="N991" s="222">
        <v>10</v>
      </c>
      <c r="O991" s="222">
        <v>10</v>
      </c>
      <c r="P991" s="222">
        <v>27</v>
      </c>
      <c r="Q991" s="222">
        <v>533</v>
      </c>
      <c r="R991" s="222">
        <v>57116.1</v>
      </c>
    </row>
    <row r="992" spans="1:18" x14ac:dyDescent="0.15">
      <c r="A992" s="223" t="s">
        <v>3341</v>
      </c>
      <c r="B992" s="93" t="s">
        <v>3206</v>
      </c>
      <c r="C992" s="219">
        <v>-4.2056099999999999E-2</v>
      </c>
      <c r="D992" s="219">
        <v>0.11799999999999999</v>
      </c>
      <c r="E992" s="220">
        <v>20.799900000000001</v>
      </c>
      <c r="F992" s="220">
        <v>22.813700000000001</v>
      </c>
      <c r="G992" s="220">
        <v>23.188800000000001</v>
      </c>
      <c r="H992" s="220">
        <v>23.277999999999999</v>
      </c>
      <c r="I992" s="221">
        <v>22.525400000000001</v>
      </c>
      <c r="J992" s="221">
        <v>22.515699999999999</v>
      </c>
      <c r="K992" s="221">
        <v>22.3505</v>
      </c>
      <c r="L992" s="221">
        <v>22.4297</v>
      </c>
      <c r="M992" s="222">
        <v>6</v>
      </c>
      <c r="N992" s="222">
        <v>6</v>
      </c>
      <c r="O992" s="222">
        <v>6</v>
      </c>
      <c r="P992" s="222">
        <v>41</v>
      </c>
      <c r="Q992" s="222">
        <v>183</v>
      </c>
      <c r="R992" s="222">
        <v>20182</v>
      </c>
    </row>
    <row r="993" spans="1:18" x14ac:dyDescent="0.15">
      <c r="A993" s="223" t="s">
        <v>3342</v>
      </c>
      <c r="B993" s="93" t="s">
        <v>3343</v>
      </c>
      <c r="C993" s="219">
        <v>-4.30274E-2</v>
      </c>
      <c r="D993" s="219">
        <v>2.35344E-2</v>
      </c>
      <c r="E993" s="220">
        <v>20.892499999999998</v>
      </c>
      <c r="F993" s="220">
        <v>20.494399999999999</v>
      </c>
      <c r="G993" s="220">
        <v>20.320799999999998</v>
      </c>
      <c r="H993" s="220">
        <v>19.538699999999999</v>
      </c>
      <c r="I993" s="221">
        <v>20.675999999999998</v>
      </c>
      <c r="J993" s="221">
        <v>21.941500000000001</v>
      </c>
      <c r="K993" s="221">
        <v>22.6477</v>
      </c>
      <c r="L993" s="221">
        <v>20.378399999999999</v>
      </c>
      <c r="M993" s="222">
        <v>5</v>
      </c>
      <c r="N993" s="222">
        <v>5</v>
      </c>
      <c r="O993" s="222">
        <v>5</v>
      </c>
      <c r="P993" s="222">
        <v>13.1</v>
      </c>
      <c r="Q993" s="222">
        <v>443</v>
      </c>
      <c r="R993" s="222">
        <v>49903</v>
      </c>
    </row>
    <row r="994" spans="1:18" x14ac:dyDescent="0.15">
      <c r="A994" s="223" t="s">
        <v>3344</v>
      </c>
      <c r="B994" s="93" t="s">
        <v>3345</v>
      </c>
      <c r="C994" s="219">
        <v>-4.3409299999999998E-2</v>
      </c>
      <c r="D994" s="219">
        <v>0.220694</v>
      </c>
      <c r="E994" s="220">
        <v>27.432400000000001</v>
      </c>
      <c r="F994" s="220">
        <v>27.814299999999999</v>
      </c>
      <c r="G994" s="220">
        <v>27.7896</v>
      </c>
      <c r="H994" s="220">
        <v>27.944400000000002</v>
      </c>
      <c r="I994" s="221">
        <v>27.937799999999999</v>
      </c>
      <c r="J994" s="221">
        <v>27.9785</v>
      </c>
      <c r="K994" s="221">
        <v>28.037400000000002</v>
      </c>
      <c r="L994" s="221">
        <v>27.827000000000002</v>
      </c>
      <c r="M994" s="222">
        <v>33</v>
      </c>
      <c r="N994" s="222">
        <v>33</v>
      </c>
      <c r="O994" s="222">
        <v>33</v>
      </c>
      <c r="P994" s="222">
        <v>88.2</v>
      </c>
      <c r="Q994" s="222">
        <v>246</v>
      </c>
      <c r="R994" s="222">
        <v>27471.1</v>
      </c>
    </row>
    <row r="995" spans="1:18" x14ac:dyDescent="0.15">
      <c r="A995" s="223" t="s">
        <v>3346</v>
      </c>
      <c r="B995" s="93" t="s">
        <v>3347</v>
      </c>
      <c r="C995" s="219">
        <v>-4.3485599999999999E-2</v>
      </c>
      <c r="D995" s="219">
        <v>0.14921000000000001</v>
      </c>
      <c r="E995" s="220">
        <v>22.617599999999999</v>
      </c>
      <c r="F995" s="220">
        <v>23.631900000000002</v>
      </c>
      <c r="G995" s="220">
        <v>23.925000000000001</v>
      </c>
      <c r="H995" s="220">
        <v>23.986999999999998</v>
      </c>
      <c r="I995" s="221">
        <v>23.342300000000002</v>
      </c>
      <c r="J995" s="221">
        <v>22.916899999999998</v>
      </c>
      <c r="K995" s="221">
        <v>23.1311</v>
      </c>
      <c r="L995" s="221">
        <v>22.953499999999998</v>
      </c>
      <c r="M995" s="222">
        <v>17</v>
      </c>
      <c r="N995" s="222">
        <v>17</v>
      </c>
      <c r="O995" s="222">
        <v>17</v>
      </c>
      <c r="P995" s="222">
        <v>15.7</v>
      </c>
      <c r="Q995" s="222">
        <v>1614</v>
      </c>
      <c r="R995" s="222">
        <v>173034</v>
      </c>
    </row>
    <row r="996" spans="1:18" x14ac:dyDescent="0.15">
      <c r="A996" s="223" t="s">
        <v>3348</v>
      </c>
      <c r="B996" s="93" t="s">
        <v>3349</v>
      </c>
      <c r="C996" s="219">
        <v>-4.40247E-2</v>
      </c>
      <c r="D996" s="219">
        <v>2.9153399999999999E-2</v>
      </c>
      <c r="E996" s="220" t="s">
        <v>1474</v>
      </c>
      <c r="F996" s="220" t="s">
        <v>1474</v>
      </c>
      <c r="G996" s="220">
        <v>18.229900000000001</v>
      </c>
      <c r="H996" s="220" t="s">
        <v>1474</v>
      </c>
      <c r="I996" s="221" t="s">
        <v>1474</v>
      </c>
      <c r="J996" s="221" t="s">
        <v>1474</v>
      </c>
      <c r="K996" s="221" t="s">
        <v>1474</v>
      </c>
      <c r="L996" s="221" t="s">
        <v>1474</v>
      </c>
      <c r="M996" s="222">
        <v>1</v>
      </c>
      <c r="N996" s="222">
        <v>1</v>
      </c>
      <c r="O996" s="222">
        <v>1</v>
      </c>
      <c r="P996" s="222">
        <v>1.4</v>
      </c>
      <c r="Q996" s="222">
        <v>1325</v>
      </c>
      <c r="R996" s="222">
        <v>143840</v>
      </c>
    </row>
    <row r="997" spans="1:18" x14ac:dyDescent="0.15">
      <c r="A997" s="223" t="s">
        <v>3350</v>
      </c>
      <c r="B997" s="93" t="s">
        <v>3350</v>
      </c>
      <c r="C997" s="219">
        <v>-4.4690100000000003E-2</v>
      </c>
      <c r="D997" s="219">
        <v>6.2385200000000002E-2</v>
      </c>
      <c r="E997" s="220">
        <v>22.136399999999998</v>
      </c>
      <c r="F997" s="220">
        <v>21.5227</v>
      </c>
      <c r="G997" s="220">
        <v>21.867599999999999</v>
      </c>
      <c r="H997" s="220">
        <v>21.067900000000002</v>
      </c>
      <c r="I997" s="221">
        <v>21.691400000000002</v>
      </c>
      <c r="J997" s="221">
        <v>22.058199999999999</v>
      </c>
      <c r="K997" s="221">
        <v>21.925899999999999</v>
      </c>
      <c r="L997" s="221">
        <v>21.855499999999999</v>
      </c>
      <c r="M997" s="222">
        <v>5</v>
      </c>
      <c r="N997" s="222">
        <v>5</v>
      </c>
      <c r="O997" s="222">
        <v>5</v>
      </c>
      <c r="P997" s="222">
        <v>15.8</v>
      </c>
      <c r="Q997" s="222">
        <v>316</v>
      </c>
      <c r="R997" s="222">
        <v>36312.5</v>
      </c>
    </row>
    <row r="998" spans="1:18" x14ac:dyDescent="0.15">
      <c r="A998" s="223" t="s">
        <v>3351</v>
      </c>
      <c r="B998" s="93" t="s">
        <v>3352</v>
      </c>
      <c r="C998" s="219">
        <v>-4.5459300000000001E-2</v>
      </c>
      <c r="D998" s="219">
        <v>5.5577500000000002E-2</v>
      </c>
      <c r="E998" s="220">
        <v>26.192299999999999</v>
      </c>
      <c r="F998" s="220">
        <v>26.4282</v>
      </c>
      <c r="G998" s="220">
        <v>26.565999999999999</v>
      </c>
      <c r="H998" s="220">
        <v>26.446999999999999</v>
      </c>
      <c r="I998" s="221">
        <v>26.695</v>
      </c>
      <c r="J998" s="221">
        <v>26.605599999999999</v>
      </c>
      <c r="K998" s="221">
        <v>26.929099999999998</v>
      </c>
      <c r="L998" s="221">
        <v>26.142600000000002</v>
      </c>
      <c r="M998" s="222">
        <v>11</v>
      </c>
      <c r="N998" s="222">
        <v>11</v>
      </c>
      <c r="O998" s="222">
        <v>11</v>
      </c>
      <c r="P998" s="222">
        <v>46.8</v>
      </c>
      <c r="Q998" s="222">
        <v>186</v>
      </c>
      <c r="R998" s="222">
        <v>21593</v>
      </c>
    </row>
    <row r="999" spans="1:18" x14ac:dyDescent="0.15">
      <c r="A999" s="223" t="s">
        <v>3353</v>
      </c>
      <c r="B999" s="93" t="s">
        <v>3353</v>
      </c>
      <c r="C999" s="219">
        <v>-4.61926E-2</v>
      </c>
      <c r="D999" s="219">
        <v>5.7139099999999998E-2</v>
      </c>
      <c r="E999" s="220">
        <v>21.2286</v>
      </c>
      <c r="F999" s="220">
        <v>20.510400000000001</v>
      </c>
      <c r="G999" s="220">
        <v>19.9969</v>
      </c>
      <c r="H999" s="220">
        <v>19.497699999999998</v>
      </c>
      <c r="I999" s="221">
        <v>20.149699999999999</v>
      </c>
      <c r="J999" s="221">
        <v>19.4222</v>
      </c>
      <c r="K999" s="221">
        <v>18.848199999999999</v>
      </c>
      <c r="L999" s="221">
        <v>19.399899999999999</v>
      </c>
      <c r="M999" s="222">
        <v>4</v>
      </c>
      <c r="N999" s="222">
        <v>4</v>
      </c>
      <c r="O999" s="222">
        <v>4</v>
      </c>
      <c r="P999" s="222">
        <v>6.2</v>
      </c>
      <c r="Q999" s="222">
        <v>817</v>
      </c>
      <c r="R999" s="222">
        <v>93347.1</v>
      </c>
    </row>
    <row r="1000" spans="1:18" x14ac:dyDescent="0.15">
      <c r="A1000" s="223" t="s">
        <v>3354</v>
      </c>
      <c r="B1000" s="93" t="s">
        <v>3354</v>
      </c>
      <c r="C1000" s="219">
        <v>-4.7449600000000001E-2</v>
      </c>
      <c r="D1000" s="219">
        <v>0.114319</v>
      </c>
      <c r="E1000" s="220">
        <v>24.721299999999999</v>
      </c>
      <c r="F1000" s="220">
        <v>26.033799999999999</v>
      </c>
      <c r="G1000" s="220">
        <v>26.056899999999999</v>
      </c>
      <c r="H1000" s="220">
        <v>26.391400000000001</v>
      </c>
      <c r="I1000" s="221">
        <v>24.675699999999999</v>
      </c>
      <c r="J1000" s="221">
        <v>25.2821</v>
      </c>
      <c r="K1000" s="221">
        <v>25.026199999999999</v>
      </c>
      <c r="L1000" s="221">
        <v>24.9846</v>
      </c>
      <c r="M1000" s="222">
        <v>16</v>
      </c>
      <c r="N1000" s="222">
        <v>16</v>
      </c>
      <c r="O1000" s="222">
        <v>16</v>
      </c>
      <c r="P1000" s="222">
        <v>62.9</v>
      </c>
      <c r="Q1000" s="222">
        <v>272</v>
      </c>
      <c r="R1000" s="222">
        <v>31352.3</v>
      </c>
    </row>
    <row r="1001" spans="1:18" x14ac:dyDescent="0.15">
      <c r="A1001" s="223" t="s">
        <v>3355</v>
      </c>
      <c r="B1001" s="93" t="s">
        <v>3356</v>
      </c>
      <c r="C1001" s="219">
        <v>-4.9774600000000002E-2</v>
      </c>
      <c r="D1001" s="219">
        <v>4.8352899999999997E-2</v>
      </c>
      <c r="E1001" s="220">
        <v>19.6753</v>
      </c>
      <c r="F1001" s="220">
        <v>19.440300000000001</v>
      </c>
      <c r="G1001" s="220">
        <v>19.765499999999999</v>
      </c>
      <c r="H1001" s="220">
        <v>19.600200000000001</v>
      </c>
      <c r="I1001" s="221">
        <v>19.3065</v>
      </c>
      <c r="J1001" s="221">
        <v>19.1629</v>
      </c>
      <c r="K1001" s="221">
        <v>20.540800000000001</v>
      </c>
      <c r="L1001" s="221">
        <v>18.974</v>
      </c>
      <c r="M1001" s="222">
        <v>3</v>
      </c>
      <c r="N1001" s="222">
        <v>3</v>
      </c>
      <c r="O1001" s="222">
        <v>3</v>
      </c>
      <c r="P1001" s="222">
        <v>6</v>
      </c>
      <c r="Q1001" s="222">
        <v>1001</v>
      </c>
      <c r="R1001" s="222">
        <v>108056</v>
      </c>
    </row>
    <row r="1002" spans="1:18" x14ac:dyDescent="0.15">
      <c r="A1002" s="223" t="s">
        <v>3357</v>
      </c>
      <c r="B1002" s="93" t="s">
        <v>3491</v>
      </c>
      <c r="C1002" s="219">
        <v>-4.98614E-2</v>
      </c>
      <c r="D1002" s="219">
        <v>0.117577</v>
      </c>
      <c r="E1002" s="220">
        <v>28.858499999999999</v>
      </c>
      <c r="F1002" s="220">
        <v>28.461500000000001</v>
      </c>
      <c r="G1002" s="220">
        <v>28.604600000000001</v>
      </c>
      <c r="H1002" s="220">
        <v>28.49</v>
      </c>
      <c r="I1002" s="221">
        <v>28.744700000000002</v>
      </c>
      <c r="J1002" s="221">
        <v>29.063800000000001</v>
      </c>
      <c r="K1002" s="221">
        <v>29.083600000000001</v>
      </c>
      <c r="L1002" s="221">
        <v>28.736899999999999</v>
      </c>
      <c r="M1002" s="222">
        <v>43</v>
      </c>
      <c r="N1002" s="222">
        <v>43</v>
      </c>
      <c r="O1002" s="222">
        <v>43</v>
      </c>
      <c r="P1002" s="222">
        <v>62.6</v>
      </c>
      <c r="Q1002" s="222">
        <v>844</v>
      </c>
      <c r="R1002" s="222">
        <v>94458.9</v>
      </c>
    </row>
    <row r="1003" spans="1:18" x14ac:dyDescent="0.15">
      <c r="A1003" s="223" t="s">
        <v>3492</v>
      </c>
      <c r="B1003" s="93" t="s">
        <v>3493</v>
      </c>
      <c r="C1003" s="219">
        <v>-5.0439400000000002E-2</v>
      </c>
      <c r="D1003" s="219">
        <v>6.6157400000000005E-2</v>
      </c>
      <c r="E1003" s="220">
        <v>18.747599999999998</v>
      </c>
      <c r="F1003" s="220">
        <v>19.199200000000001</v>
      </c>
      <c r="G1003" s="220">
        <v>19.3901</v>
      </c>
      <c r="H1003" s="220">
        <v>19.1951</v>
      </c>
      <c r="I1003" s="221">
        <v>19.416699999999999</v>
      </c>
      <c r="J1003" s="221">
        <v>18.732099999999999</v>
      </c>
      <c r="K1003" s="221">
        <v>18.9116</v>
      </c>
      <c r="L1003" s="221">
        <v>18.655000000000001</v>
      </c>
      <c r="M1003" s="222">
        <v>2</v>
      </c>
      <c r="N1003" s="222">
        <v>2</v>
      </c>
      <c r="O1003" s="222">
        <v>2</v>
      </c>
      <c r="P1003" s="222">
        <v>5.0999999999999996</v>
      </c>
      <c r="Q1003" s="222">
        <v>179</v>
      </c>
      <c r="R1003" s="222">
        <v>20201.400000000001</v>
      </c>
    </row>
    <row r="1004" spans="1:18" x14ac:dyDescent="0.15">
      <c r="A1004" s="223" t="s">
        <v>3494</v>
      </c>
      <c r="B1004" s="93" t="s">
        <v>3495</v>
      </c>
      <c r="C1004" s="219">
        <v>-5.0892399999999997E-2</v>
      </c>
      <c r="D1004" s="219">
        <v>5.4366499999999998E-2</v>
      </c>
      <c r="E1004" s="220">
        <v>19.4236</v>
      </c>
      <c r="F1004" s="220">
        <v>19.124600000000001</v>
      </c>
      <c r="G1004" s="220">
        <v>19.0716</v>
      </c>
      <c r="H1004" s="220">
        <v>19.439399999999999</v>
      </c>
      <c r="I1004" s="221">
        <v>19.065899999999999</v>
      </c>
      <c r="J1004" s="221">
        <v>19.6721</v>
      </c>
      <c r="K1004" s="221">
        <v>19.726299999999998</v>
      </c>
      <c r="L1004" s="221">
        <v>19.970099999999999</v>
      </c>
      <c r="M1004" s="222">
        <v>3</v>
      </c>
      <c r="N1004" s="222">
        <v>3</v>
      </c>
      <c r="O1004" s="222">
        <v>3</v>
      </c>
      <c r="P1004" s="222">
        <v>6.6</v>
      </c>
      <c r="Q1004" s="222">
        <v>442</v>
      </c>
      <c r="R1004" s="222">
        <v>49595.7</v>
      </c>
    </row>
    <row r="1005" spans="1:18" x14ac:dyDescent="0.15">
      <c r="A1005" s="223" t="s">
        <v>3496</v>
      </c>
      <c r="B1005" s="93" t="s">
        <v>3497</v>
      </c>
      <c r="C1005" s="219">
        <v>-5.0997300000000002E-2</v>
      </c>
      <c r="D1005" s="219">
        <v>8.1559999999999994E-2</v>
      </c>
      <c r="E1005" s="220">
        <v>23.242000000000001</v>
      </c>
      <c r="F1005" s="220">
        <v>21.9863</v>
      </c>
      <c r="G1005" s="220">
        <v>22.161300000000001</v>
      </c>
      <c r="H1005" s="220">
        <v>21.8703</v>
      </c>
      <c r="I1005" s="221">
        <v>21.937899999999999</v>
      </c>
      <c r="J1005" s="221">
        <v>21.527100000000001</v>
      </c>
      <c r="K1005" s="221">
        <v>21.7775</v>
      </c>
      <c r="L1005" s="221">
        <v>20.944099999999999</v>
      </c>
      <c r="M1005" s="222">
        <v>11</v>
      </c>
      <c r="N1005" s="222">
        <v>11</v>
      </c>
      <c r="O1005" s="222">
        <v>6</v>
      </c>
      <c r="P1005" s="222">
        <v>11.6</v>
      </c>
      <c r="Q1005" s="222">
        <v>1425</v>
      </c>
      <c r="R1005" s="222">
        <v>159227</v>
      </c>
    </row>
    <row r="1006" spans="1:18" x14ac:dyDescent="0.15">
      <c r="A1006" s="223" t="s">
        <v>3498</v>
      </c>
      <c r="B1006" s="93" t="s">
        <v>3370</v>
      </c>
      <c r="C1006" s="219">
        <v>-5.13401E-2</v>
      </c>
      <c r="D1006" s="219">
        <v>0.163415</v>
      </c>
      <c r="E1006" s="220">
        <v>19.042000000000002</v>
      </c>
      <c r="F1006" s="220">
        <v>18.499700000000001</v>
      </c>
      <c r="G1006" s="220">
        <v>19.011099999999999</v>
      </c>
      <c r="H1006" s="220">
        <v>19.039400000000001</v>
      </c>
      <c r="I1006" s="221">
        <v>19.027200000000001</v>
      </c>
      <c r="J1006" s="221">
        <v>18.802600000000002</v>
      </c>
      <c r="K1006" s="221">
        <v>19.172599999999999</v>
      </c>
      <c r="L1006" s="221">
        <v>19.057099999999998</v>
      </c>
      <c r="M1006" s="222">
        <v>3</v>
      </c>
      <c r="N1006" s="222">
        <v>3</v>
      </c>
      <c r="O1006" s="222">
        <v>3</v>
      </c>
      <c r="P1006" s="222">
        <v>15</v>
      </c>
      <c r="Q1006" s="222">
        <v>313</v>
      </c>
      <c r="R1006" s="222">
        <v>34300.1</v>
      </c>
    </row>
    <row r="1007" spans="1:18" x14ac:dyDescent="0.15">
      <c r="A1007" s="223" t="s">
        <v>3367</v>
      </c>
      <c r="B1007" s="93" t="s">
        <v>3368</v>
      </c>
      <c r="C1007" s="219">
        <v>-5.4455299999999998E-2</v>
      </c>
      <c r="D1007" s="219">
        <v>6.6199400000000005E-2</v>
      </c>
      <c r="E1007" s="220">
        <v>20.968299999999999</v>
      </c>
      <c r="F1007" s="220">
        <v>21.310099999999998</v>
      </c>
      <c r="G1007" s="220">
        <v>21.0505</v>
      </c>
      <c r="H1007" s="220">
        <v>21.389299999999999</v>
      </c>
      <c r="I1007" s="221">
        <v>22.0593</v>
      </c>
      <c r="J1007" s="221">
        <v>22.510200000000001</v>
      </c>
      <c r="K1007" s="221">
        <v>22.400400000000001</v>
      </c>
      <c r="L1007" s="221">
        <v>21.338200000000001</v>
      </c>
      <c r="M1007" s="222">
        <v>7</v>
      </c>
      <c r="N1007" s="222">
        <v>7</v>
      </c>
      <c r="O1007" s="222">
        <v>7</v>
      </c>
      <c r="P1007" s="222">
        <v>11.3</v>
      </c>
      <c r="Q1007" s="222">
        <v>735</v>
      </c>
      <c r="R1007" s="222">
        <v>82566.399999999994</v>
      </c>
    </row>
    <row r="1008" spans="1:18" x14ac:dyDescent="0.15">
      <c r="A1008" s="223" t="s">
        <v>3369</v>
      </c>
      <c r="B1008" s="93" t="s">
        <v>3238</v>
      </c>
      <c r="C1008" s="219">
        <v>-5.5130499999999999E-2</v>
      </c>
      <c r="D1008" s="219">
        <v>0.129774</v>
      </c>
      <c r="E1008" s="220">
        <v>23.113900000000001</v>
      </c>
      <c r="F1008" s="220">
        <v>22.996700000000001</v>
      </c>
      <c r="G1008" s="220">
        <v>22.9054</v>
      </c>
      <c r="H1008" s="220">
        <v>22.882100000000001</v>
      </c>
      <c r="I1008" s="221">
        <v>23.685500000000001</v>
      </c>
      <c r="J1008" s="221">
        <v>23.764600000000002</v>
      </c>
      <c r="K1008" s="221">
        <v>23.287099999999999</v>
      </c>
      <c r="L1008" s="221">
        <v>23.758700000000001</v>
      </c>
      <c r="M1008" s="222">
        <v>16</v>
      </c>
      <c r="N1008" s="222">
        <v>16</v>
      </c>
      <c r="O1008" s="222">
        <v>7</v>
      </c>
      <c r="P1008" s="222">
        <v>24</v>
      </c>
      <c r="Q1008" s="222">
        <v>795</v>
      </c>
      <c r="R1008" s="222">
        <v>83581.399999999994</v>
      </c>
    </row>
    <row r="1009" spans="1:18" x14ac:dyDescent="0.15">
      <c r="A1009" s="223" t="s">
        <v>3239</v>
      </c>
      <c r="B1009" s="93" t="s">
        <v>3240</v>
      </c>
      <c r="C1009" s="219">
        <v>-5.64003E-2</v>
      </c>
      <c r="D1009" s="219">
        <v>0.18124499999999999</v>
      </c>
      <c r="E1009" s="220">
        <v>26.413599999999999</v>
      </c>
      <c r="F1009" s="220">
        <v>27.6084</v>
      </c>
      <c r="G1009" s="220">
        <v>27.533300000000001</v>
      </c>
      <c r="H1009" s="220">
        <v>27.8903</v>
      </c>
      <c r="I1009" s="221">
        <v>26.671199999999999</v>
      </c>
      <c r="J1009" s="221">
        <v>26.7547</v>
      </c>
      <c r="K1009" s="221">
        <v>26.5501</v>
      </c>
      <c r="L1009" s="221">
        <v>26.429300000000001</v>
      </c>
      <c r="M1009" s="222">
        <v>27</v>
      </c>
      <c r="N1009" s="222">
        <v>27</v>
      </c>
      <c r="O1009" s="222">
        <v>27</v>
      </c>
      <c r="P1009" s="222">
        <v>37.299999999999997</v>
      </c>
      <c r="Q1009" s="222">
        <v>739</v>
      </c>
      <c r="R1009" s="222">
        <v>83719.600000000006</v>
      </c>
    </row>
    <row r="1010" spans="1:18" x14ac:dyDescent="0.15">
      <c r="A1010" s="223" t="s">
        <v>3241</v>
      </c>
      <c r="B1010" s="93" t="s">
        <v>3242</v>
      </c>
      <c r="C1010" s="219">
        <v>-5.77779E-2</v>
      </c>
      <c r="D1010" s="219">
        <v>0.159632</v>
      </c>
      <c r="E1010" s="220">
        <v>23.934000000000001</v>
      </c>
      <c r="F1010" s="220">
        <v>23.726099999999999</v>
      </c>
      <c r="G1010" s="220">
        <v>23.694700000000001</v>
      </c>
      <c r="H1010" s="220">
        <v>23.432500000000001</v>
      </c>
      <c r="I1010" s="221">
        <v>24.442</v>
      </c>
      <c r="J1010" s="221">
        <v>24.538799999999998</v>
      </c>
      <c r="K1010" s="221">
        <v>24.6646</v>
      </c>
      <c r="L1010" s="221">
        <v>24.231100000000001</v>
      </c>
      <c r="M1010" s="222">
        <v>18</v>
      </c>
      <c r="N1010" s="222">
        <v>18</v>
      </c>
      <c r="O1010" s="222">
        <v>18</v>
      </c>
      <c r="P1010" s="222">
        <v>44.1</v>
      </c>
      <c r="Q1010" s="222">
        <v>430.5</v>
      </c>
      <c r="R1010" s="222">
        <v>48320.1</v>
      </c>
    </row>
    <row r="1011" spans="1:18" x14ac:dyDescent="0.15">
      <c r="A1011" s="223" t="s">
        <v>3243</v>
      </c>
      <c r="B1011" s="93" t="s">
        <v>3244</v>
      </c>
      <c r="C1011" s="219">
        <v>-5.8238499999999999E-2</v>
      </c>
      <c r="D1011" s="219">
        <v>5.1383900000000003E-2</v>
      </c>
      <c r="E1011" s="220" t="s">
        <v>1474</v>
      </c>
      <c r="F1011" s="220" t="s">
        <v>1474</v>
      </c>
      <c r="G1011" s="220">
        <v>16.922599999999999</v>
      </c>
      <c r="H1011" s="220">
        <v>16.645299999999999</v>
      </c>
      <c r="I1011" s="221" t="s">
        <v>1474</v>
      </c>
      <c r="J1011" s="221" t="s">
        <v>1474</v>
      </c>
      <c r="K1011" s="221" t="s">
        <v>1474</v>
      </c>
      <c r="L1011" s="221" t="s">
        <v>1474</v>
      </c>
      <c r="M1011" s="222">
        <v>1</v>
      </c>
      <c r="N1011" s="222">
        <v>1</v>
      </c>
      <c r="O1011" s="222">
        <v>1</v>
      </c>
      <c r="P1011" s="222">
        <v>3.5</v>
      </c>
      <c r="Q1011" s="222">
        <v>270.5</v>
      </c>
      <c r="R1011" s="222">
        <v>31481.200000000001</v>
      </c>
    </row>
    <row r="1012" spans="1:18" x14ac:dyDescent="0.15">
      <c r="A1012" s="223" t="s">
        <v>3245</v>
      </c>
      <c r="B1012" s="93" t="s">
        <v>3246</v>
      </c>
      <c r="C1012" s="219">
        <v>-5.8509800000000001E-2</v>
      </c>
      <c r="D1012" s="219">
        <v>0.16075200000000001</v>
      </c>
      <c r="E1012" s="220">
        <v>26.976700000000001</v>
      </c>
      <c r="F1012" s="220">
        <v>27.683399999999999</v>
      </c>
      <c r="G1012" s="220">
        <v>27.561399999999999</v>
      </c>
      <c r="H1012" s="220">
        <v>27.5213</v>
      </c>
      <c r="I1012" s="221">
        <v>27.223400000000002</v>
      </c>
      <c r="J1012" s="221">
        <v>27.6313</v>
      </c>
      <c r="K1012" s="221">
        <v>27.661100000000001</v>
      </c>
      <c r="L1012" s="221">
        <v>27.549299999999999</v>
      </c>
      <c r="M1012" s="222">
        <v>17</v>
      </c>
      <c r="N1012" s="222">
        <v>17</v>
      </c>
      <c r="O1012" s="222">
        <v>17</v>
      </c>
      <c r="P1012" s="222">
        <v>67.400000000000006</v>
      </c>
      <c r="Q1012" s="222">
        <v>267</v>
      </c>
      <c r="R1012" s="222">
        <v>28899.599999999999</v>
      </c>
    </row>
    <row r="1013" spans="1:18" x14ac:dyDescent="0.15">
      <c r="A1013" s="223" t="s">
        <v>3247</v>
      </c>
      <c r="B1013" s="93" t="s">
        <v>3384</v>
      </c>
      <c r="C1013" s="219">
        <v>-5.8572800000000001E-2</v>
      </c>
      <c r="D1013" s="219">
        <v>9.13331E-2</v>
      </c>
      <c r="E1013" s="220">
        <v>22.076599999999999</v>
      </c>
      <c r="F1013" s="220">
        <v>16.334199999999999</v>
      </c>
      <c r="G1013" s="220" t="s">
        <v>1474</v>
      </c>
      <c r="H1013" s="220" t="s">
        <v>1474</v>
      </c>
      <c r="I1013" s="221">
        <v>16.814299999999999</v>
      </c>
      <c r="J1013" s="221">
        <v>16.7454</v>
      </c>
      <c r="K1013" s="221">
        <v>16.938199999999998</v>
      </c>
      <c r="L1013" s="221" t="s">
        <v>1474</v>
      </c>
      <c r="M1013" s="222">
        <v>2</v>
      </c>
      <c r="N1013" s="222">
        <v>2</v>
      </c>
      <c r="O1013" s="222">
        <v>2</v>
      </c>
      <c r="P1013" s="222">
        <v>1.1000000000000001</v>
      </c>
      <c r="Q1013" s="222">
        <v>3151</v>
      </c>
      <c r="R1013" s="222">
        <v>346109</v>
      </c>
    </row>
    <row r="1014" spans="1:18" x14ac:dyDescent="0.15">
      <c r="A1014" s="223" t="s">
        <v>3385</v>
      </c>
      <c r="B1014" s="93" t="s">
        <v>3386</v>
      </c>
      <c r="C1014" s="219">
        <v>-5.8822199999999998E-2</v>
      </c>
      <c r="D1014" s="219">
        <v>8.7119100000000005E-2</v>
      </c>
      <c r="E1014" s="220">
        <v>20.193899999999999</v>
      </c>
      <c r="F1014" s="220">
        <v>19.696999999999999</v>
      </c>
      <c r="G1014" s="220">
        <v>19.7608</v>
      </c>
      <c r="H1014" s="220">
        <v>19.64</v>
      </c>
      <c r="I1014" s="221">
        <v>21.866099999999999</v>
      </c>
      <c r="J1014" s="221">
        <v>21.6083</v>
      </c>
      <c r="K1014" s="221">
        <v>22.284400000000002</v>
      </c>
      <c r="L1014" s="221">
        <v>21.235299999999999</v>
      </c>
      <c r="M1014" s="222">
        <v>8</v>
      </c>
      <c r="N1014" s="222">
        <v>8</v>
      </c>
      <c r="O1014" s="222">
        <v>8</v>
      </c>
      <c r="P1014" s="222">
        <v>7.5</v>
      </c>
      <c r="Q1014" s="222">
        <v>1448</v>
      </c>
      <c r="R1014" s="222">
        <v>160852</v>
      </c>
    </row>
    <row r="1015" spans="1:18" x14ac:dyDescent="0.15">
      <c r="A1015" s="223" t="s">
        <v>3387</v>
      </c>
      <c r="B1015" s="93" t="s">
        <v>3388</v>
      </c>
      <c r="C1015" s="219">
        <v>-6.1252099999999997E-2</v>
      </c>
      <c r="D1015" s="219">
        <v>9.95891E-2</v>
      </c>
      <c r="E1015" s="220">
        <v>24.501100000000001</v>
      </c>
      <c r="F1015" s="220">
        <v>26.044699999999999</v>
      </c>
      <c r="G1015" s="220">
        <v>26.337599999999998</v>
      </c>
      <c r="H1015" s="220">
        <v>26.697399999999998</v>
      </c>
      <c r="I1015" s="221">
        <v>25.781500000000001</v>
      </c>
      <c r="J1015" s="221">
        <v>25.432200000000002</v>
      </c>
      <c r="K1015" s="221">
        <v>25.938500000000001</v>
      </c>
      <c r="L1015" s="221">
        <v>25.758800000000001</v>
      </c>
      <c r="M1015" s="222">
        <v>9</v>
      </c>
      <c r="N1015" s="222">
        <v>9</v>
      </c>
      <c r="O1015" s="222">
        <v>9</v>
      </c>
      <c r="P1015" s="222">
        <v>89.1</v>
      </c>
      <c r="Q1015" s="222">
        <v>64</v>
      </c>
      <c r="R1015" s="222">
        <v>7633.82</v>
      </c>
    </row>
    <row r="1016" spans="1:18" x14ac:dyDescent="0.15">
      <c r="A1016" s="223" t="s">
        <v>3389</v>
      </c>
      <c r="B1016" s="93" t="s">
        <v>3390</v>
      </c>
      <c r="C1016" s="219">
        <v>-6.2615400000000002E-2</v>
      </c>
      <c r="D1016" s="219">
        <v>2.6572499999999999E-2</v>
      </c>
      <c r="E1016" s="220" t="s">
        <v>1474</v>
      </c>
      <c r="F1016" s="220" t="s">
        <v>1474</v>
      </c>
      <c r="G1016" s="220">
        <v>18.842199999999998</v>
      </c>
      <c r="H1016" s="220" t="s">
        <v>1474</v>
      </c>
      <c r="I1016" s="221">
        <v>17.9726</v>
      </c>
      <c r="J1016" s="221">
        <v>19.6265</v>
      </c>
      <c r="K1016" s="221">
        <v>18.128499999999999</v>
      </c>
      <c r="L1016" s="221">
        <v>18.147500000000001</v>
      </c>
      <c r="M1016" s="222">
        <v>1</v>
      </c>
      <c r="N1016" s="222">
        <v>1</v>
      </c>
      <c r="O1016" s="222">
        <v>1</v>
      </c>
      <c r="P1016" s="222">
        <v>2.6</v>
      </c>
      <c r="Q1016" s="222">
        <v>855</v>
      </c>
      <c r="R1016" s="222">
        <v>93216.9</v>
      </c>
    </row>
    <row r="1017" spans="1:18" x14ac:dyDescent="0.15">
      <c r="A1017" s="223" t="s">
        <v>3391</v>
      </c>
      <c r="B1017" s="93" t="s">
        <v>3392</v>
      </c>
      <c r="C1017" s="219">
        <v>-6.2804700000000005E-2</v>
      </c>
      <c r="D1017" s="219">
        <v>7.4572200000000005E-2</v>
      </c>
      <c r="E1017" s="220" t="s">
        <v>1474</v>
      </c>
      <c r="F1017" s="220">
        <v>19.914000000000001</v>
      </c>
      <c r="G1017" s="220">
        <v>19.754200000000001</v>
      </c>
      <c r="H1017" s="220">
        <v>19.333300000000001</v>
      </c>
      <c r="I1017" s="221">
        <v>20.9329</v>
      </c>
      <c r="J1017" s="221">
        <v>20.9575</v>
      </c>
      <c r="K1017" s="221">
        <v>20.052</v>
      </c>
      <c r="L1017" s="221">
        <v>19.876899999999999</v>
      </c>
      <c r="M1017" s="222">
        <v>2</v>
      </c>
      <c r="N1017" s="222">
        <v>2</v>
      </c>
      <c r="O1017" s="222">
        <v>2</v>
      </c>
      <c r="P1017" s="222">
        <v>6.7</v>
      </c>
      <c r="Q1017" s="222">
        <v>520</v>
      </c>
      <c r="R1017" s="222">
        <v>59263.7</v>
      </c>
    </row>
    <row r="1018" spans="1:18" x14ac:dyDescent="0.15">
      <c r="A1018" s="223" t="s">
        <v>3393</v>
      </c>
      <c r="B1018" s="93" t="s">
        <v>3394</v>
      </c>
      <c r="C1018" s="219">
        <v>-6.5087800000000001E-2</v>
      </c>
      <c r="D1018" s="219">
        <v>4.8851800000000001E-2</v>
      </c>
      <c r="E1018" s="220" t="s">
        <v>1474</v>
      </c>
      <c r="F1018" s="220">
        <v>16.811499999999999</v>
      </c>
      <c r="G1018" s="220">
        <v>19.926100000000002</v>
      </c>
      <c r="H1018" s="220">
        <v>20.2332</v>
      </c>
      <c r="I1018" s="221">
        <v>20.49</v>
      </c>
      <c r="J1018" s="221">
        <v>20.693899999999999</v>
      </c>
      <c r="K1018" s="221">
        <v>21.508800000000001</v>
      </c>
      <c r="L1018" s="221">
        <v>20.018599999999999</v>
      </c>
      <c r="M1018" s="222">
        <v>3</v>
      </c>
      <c r="N1018" s="222">
        <v>3</v>
      </c>
      <c r="O1018" s="222">
        <v>3</v>
      </c>
      <c r="P1018" s="222">
        <v>10.7</v>
      </c>
      <c r="Q1018" s="222">
        <v>468</v>
      </c>
      <c r="R1018" s="222">
        <v>52921.1</v>
      </c>
    </row>
    <row r="1019" spans="1:18" x14ac:dyDescent="0.15">
      <c r="A1019" s="223" t="s">
        <v>3395</v>
      </c>
      <c r="B1019" s="93" t="s">
        <v>3396</v>
      </c>
      <c r="C1019" s="219">
        <v>-6.5339099999999997E-2</v>
      </c>
      <c r="D1019" s="219">
        <v>0.10994900000000001</v>
      </c>
      <c r="E1019" s="220">
        <v>20.944600000000001</v>
      </c>
      <c r="F1019" s="220">
        <v>19.5915</v>
      </c>
      <c r="G1019" s="220" t="s">
        <v>1474</v>
      </c>
      <c r="H1019" s="220">
        <v>17.4282</v>
      </c>
      <c r="I1019" s="221">
        <v>17.882000000000001</v>
      </c>
      <c r="J1019" s="221">
        <v>17.108499999999999</v>
      </c>
      <c r="K1019" s="221">
        <v>17.529399999999999</v>
      </c>
      <c r="L1019" s="221" t="s">
        <v>1474</v>
      </c>
      <c r="M1019" s="222">
        <v>2</v>
      </c>
      <c r="N1019" s="222">
        <v>2</v>
      </c>
      <c r="O1019" s="222">
        <v>2</v>
      </c>
      <c r="P1019" s="222">
        <v>3.2</v>
      </c>
      <c r="Q1019" s="222">
        <v>755</v>
      </c>
      <c r="R1019" s="222">
        <v>79435.3</v>
      </c>
    </row>
    <row r="1020" spans="1:18" x14ac:dyDescent="0.15">
      <c r="A1020" s="223" t="s">
        <v>3252</v>
      </c>
      <c r="B1020" s="93" t="s">
        <v>3252</v>
      </c>
      <c r="C1020" s="219">
        <v>-6.7012799999999997E-2</v>
      </c>
      <c r="D1020" s="219">
        <v>7.0372500000000004E-2</v>
      </c>
      <c r="E1020" s="220">
        <v>25.411899999999999</v>
      </c>
      <c r="F1020" s="220">
        <v>24.9255</v>
      </c>
      <c r="G1020" s="220">
        <v>24.808900000000001</v>
      </c>
      <c r="H1020" s="220">
        <v>24.096499999999999</v>
      </c>
      <c r="I1020" s="221">
        <v>24.324999999999999</v>
      </c>
      <c r="J1020" s="221">
        <v>24.196100000000001</v>
      </c>
      <c r="K1020" s="221">
        <v>25.4268</v>
      </c>
      <c r="L1020" s="221">
        <v>24.1676</v>
      </c>
      <c r="M1020" s="222">
        <v>2</v>
      </c>
      <c r="N1020" s="222">
        <v>2</v>
      </c>
      <c r="O1020" s="222">
        <v>2</v>
      </c>
      <c r="P1020" s="222">
        <v>7.8</v>
      </c>
      <c r="Q1020" s="222">
        <v>256.5</v>
      </c>
      <c r="R1020" s="222">
        <v>27037.5</v>
      </c>
    </row>
    <row r="1021" spans="1:18" x14ac:dyDescent="0.15">
      <c r="A1021" s="223" t="s">
        <v>3253</v>
      </c>
      <c r="B1021" s="93" t="s">
        <v>3254</v>
      </c>
      <c r="C1021" s="219">
        <v>-6.9126400000000005E-2</v>
      </c>
      <c r="D1021" s="219">
        <v>1.49707E-2</v>
      </c>
      <c r="E1021" s="220">
        <v>20.435199999999998</v>
      </c>
      <c r="F1021" s="220" t="s">
        <v>1474</v>
      </c>
      <c r="G1021" s="220" t="s">
        <v>1474</v>
      </c>
      <c r="H1021" s="220" t="s">
        <v>1474</v>
      </c>
      <c r="I1021" s="221">
        <v>20.796099999999999</v>
      </c>
      <c r="J1021" s="221">
        <v>20.976199999999999</v>
      </c>
      <c r="K1021" s="221">
        <v>20.5565</v>
      </c>
      <c r="L1021" s="221" t="s">
        <v>1474</v>
      </c>
      <c r="M1021" s="222">
        <v>4</v>
      </c>
      <c r="N1021" s="222">
        <v>4</v>
      </c>
      <c r="O1021" s="222">
        <v>4</v>
      </c>
      <c r="P1021" s="222">
        <v>8.5</v>
      </c>
      <c r="Q1021" s="222">
        <v>589</v>
      </c>
      <c r="R1021" s="222">
        <v>66364</v>
      </c>
    </row>
    <row r="1022" spans="1:18" x14ac:dyDescent="0.15">
      <c r="A1022" s="223" t="s">
        <v>3255</v>
      </c>
      <c r="B1022" s="93" t="s">
        <v>3256</v>
      </c>
      <c r="C1022" s="219">
        <v>-7.0145100000000002E-2</v>
      </c>
      <c r="D1022" s="219">
        <v>3.1963699999999998E-2</v>
      </c>
      <c r="E1022" s="220">
        <v>18.1098</v>
      </c>
      <c r="F1022" s="220">
        <v>15.9986</v>
      </c>
      <c r="G1022" s="220" t="s">
        <v>1474</v>
      </c>
      <c r="H1022" s="220" t="s">
        <v>1474</v>
      </c>
      <c r="I1022" s="221">
        <v>18.7241</v>
      </c>
      <c r="J1022" s="221">
        <v>19.551500000000001</v>
      </c>
      <c r="K1022" s="221">
        <v>17.713899999999999</v>
      </c>
      <c r="L1022" s="221" t="s">
        <v>1474</v>
      </c>
      <c r="M1022" s="222">
        <v>2</v>
      </c>
      <c r="N1022" s="222">
        <v>2</v>
      </c>
      <c r="O1022" s="222">
        <v>2</v>
      </c>
      <c r="P1022" s="222">
        <v>7.4</v>
      </c>
      <c r="Q1022" s="222">
        <v>299</v>
      </c>
      <c r="R1022" s="222">
        <v>33503.1</v>
      </c>
    </row>
    <row r="1023" spans="1:18" x14ac:dyDescent="0.15">
      <c r="A1023" s="223" t="s">
        <v>3257</v>
      </c>
      <c r="B1023" s="93" t="s">
        <v>3258</v>
      </c>
      <c r="C1023" s="219">
        <v>-7.05128E-2</v>
      </c>
      <c r="D1023" s="219">
        <v>7.7292200000000005E-2</v>
      </c>
      <c r="E1023" s="220">
        <v>22.352499999999999</v>
      </c>
      <c r="F1023" s="220">
        <v>21.345700000000001</v>
      </c>
      <c r="G1023" s="220">
        <v>21.786000000000001</v>
      </c>
      <c r="H1023" s="220">
        <v>22.014900000000001</v>
      </c>
      <c r="I1023" s="221">
        <v>23.0458</v>
      </c>
      <c r="J1023" s="221">
        <v>22.550799999999999</v>
      </c>
      <c r="K1023" s="221">
        <v>22.6586</v>
      </c>
      <c r="L1023" s="221">
        <v>21.719200000000001</v>
      </c>
      <c r="M1023" s="222">
        <v>7</v>
      </c>
      <c r="N1023" s="222">
        <v>7</v>
      </c>
      <c r="O1023" s="222">
        <v>7</v>
      </c>
      <c r="P1023" s="222">
        <v>23.4</v>
      </c>
      <c r="Q1023" s="222">
        <v>389</v>
      </c>
      <c r="R1023" s="222">
        <v>45149.7</v>
      </c>
    </row>
    <row r="1024" spans="1:18" x14ac:dyDescent="0.15">
      <c r="A1024" s="223" t="s">
        <v>3259</v>
      </c>
      <c r="B1024" s="93" t="s">
        <v>2721</v>
      </c>
      <c r="C1024" s="219">
        <v>-7.1091699999999994E-2</v>
      </c>
      <c r="D1024" s="219">
        <v>3.6594300000000003E-2</v>
      </c>
      <c r="E1024" s="220">
        <v>18.6815</v>
      </c>
      <c r="F1024" s="220">
        <v>19.191600000000001</v>
      </c>
      <c r="G1024" s="220">
        <v>18.6264</v>
      </c>
      <c r="H1024" s="220">
        <v>18.234999999999999</v>
      </c>
      <c r="I1024" s="221">
        <v>20.070799999999998</v>
      </c>
      <c r="J1024" s="221">
        <v>19.633099999999999</v>
      </c>
      <c r="K1024" s="221">
        <v>17.147400000000001</v>
      </c>
      <c r="L1024" s="221">
        <v>19.510999999999999</v>
      </c>
      <c r="M1024" s="222">
        <v>1</v>
      </c>
      <c r="N1024" s="222">
        <v>1</v>
      </c>
      <c r="O1024" s="222">
        <v>1</v>
      </c>
      <c r="P1024" s="222">
        <v>1.8</v>
      </c>
      <c r="Q1024" s="222">
        <v>543</v>
      </c>
      <c r="R1024" s="222">
        <v>60009.7</v>
      </c>
    </row>
    <row r="1025" spans="1:18" x14ac:dyDescent="0.15">
      <c r="A1025" s="223" t="s">
        <v>3260</v>
      </c>
      <c r="B1025" s="93" t="s">
        <v>3261</v>
      </c>
      <c r="C1025" s="219">
        <v>-7.1596599999999996E-2</v>
      </c>
      <c r="D1025" s="219">
        <v>3.5611900000000002E-2</v>
      </c>
      <c r="E1025" s="220" t="s">
        <v>1474</v>
      </c>
      <c r="F1025" s="220" t="s">
        <v>1474</v>
      </c>
      <c r="G1025" s="220">
        <v>17.505500000000001</v>
      </c>
      <c r="H1025" s="220">
        <v>17.633099999999999</v>
      </c>
      <c r="I1025" s="221">
        <v>18.313300000000002</v>
      </c>
      <c r="J1025" s="221">
        <v>18.198599999999999</v>
      </c>
      <c r="K1025" s="221">
        <v>18.5092</v>
      </c>
      <c r="L1025" s="221" t="s">
        <v>1474</v>
      </c>
      <c r="M1025" s="222">
        <v>1</v>
      </c>
      <c r="N1025" s="222">
        <v>1</v>
      </c>
      <c r="O1025" s="222">
        <v>1</v>
      </c>
      <c r="P1025" s="222">
        <v>1.2</v>
      </c>
      <c r="Q1025" s="222">
        <v>886</v>
      </c>
      <c r="R1025" s="222">
        <v>101194</v>
      </c>
    </row>
    <row r="1026" spans="1:18" x14ac:dyDescent="0.15">
      <c r="A1026" s="223" t="s">
        <v>3262</v>
      </c>
      <c r="B1026" s="93" t="s">
        <v>3263</v>
      </c>
      <c r="C1026" s="219">
        <v>-7.2235099999999997E-2</v>
      </c>
      <c r="D1026" s="219">
        <v>0.25607000000000002</v>
      </c>
      <c r="E1026" s="220">
        <v>23.4209</v>
      </c>
      <c r="F1026" s="220">
        <v>23.782499999999999</v>
      </c>
      <c r="G1026" s="220">
        <v>24.0139</v>
      </c>
      <c r="H1026" s="220">
        <v>24.1388</v>
      </c>
      <c r="I1026" s="221">
        <v>24.083600000000001</v>
      </c>
      <c r="J1026" s="221">
        <v>23.900400000000001</v>
      </c>
      <c r="K1026" s="221">
        <v>23.86</v>
      </c>
      <c r="L1026" s="221">
        <v>23.75</v>
      </c>
      <c r="M1026" s="222">
        <v>6</v>
      </c>
      <c r="N1026" s="222">
        <v>6</v>
      </c>
      <c r="O1026" s="222">
        <v>6</v>
      </c>
      <c r="P1026" s="222">
        <v>76.400000000000006</v>
      </c>
      <c r="Q1026" s="222">
        <v>127</v>
      </c>
      <c r="R1026" s="222">
        <v>13883.1</v>
      </c>
    </row>
    <row r="1027" spans="1:18" x14ac:dyDescent="0.15">
      <c r="A1027" s="223" t="s">
        <v>3264</v>
      </c>
      <c r="B1027" s="93" t="s">
        <v>3265</v>
      </c>
      <c r="C1027" s="219">
        <v>-7.25045E-2</v>
      </c>
      <c r="D1027" s="219">
        <v>5.6968499999999998E-2</v>
      </c>
      <c r="E1027" s="220">
        <v>20.468399999999999</v>
      </c>
      <c r="F1027" s="220">
        <v>20.411999999999999</v>
      </c>
      <c r="G1027" s="220">
        <v>20.255700000000001</v>
      </c>
      <c r="H1027" s="220">
        <v>20.4466</v>
      </c>
      <c r="I1027" s="221">
        <v>20.046600000000002</v>
      </c>
      <c r="J1027" s="221">
        <v>21.56</v>
      </c>
      <c r="K1027" s="221">
        <v>20.0791</v>
      </c>
      <c r="L1027" s="221">
        <v>19.7288</v>
      </c>
      <c r="M1027" s="222">
        <v>2</v>
      </c>
      <c r="N1027" s="222">
        <v>2</v>
      </c>
      <c r="O1027" s="222">
        <v>2</v>
      </c>
      <c r="P1027" s="222">
        <v>6.2</v>
      </c>
      <c r="Q1027" s="222">
        <v>355</v>
      </c>
      <c r="R1027" s="222">
        <v>38709.699999999997</v>
      </c>
    </row>
    <row r="1028" spans="1:18" x14ac:dyDescent="0.15">
      <c r="A1028" s="223" t="s">
        <v>3266</v>
      </c>
      <c r="B1028" s="93" t="s">
        <v>3267</v>
      </c>
      <c r="C1028" s="219">
        <v>-7.3954599999999995E-2</v>
      </c>
      <c r="D1028" s="219">
        <v>7.4558299999999994E-2</v>
      </c>
      <c r="E1028" s="220">
        <v>22.868099999999998</v>
      </c>
      <c r="F1028" s="220">
        <v>23.871099999999998</v>
      </c>
      <c r="G1028" s="220">
        <v>24.191700000000001</v>
      </c>
      <c r="H1028" s="220">
        <v>24.331099999999999</v>
      </c>
      <c r="I1028" s="221">
        <v>22.996200000000002</v>
      </c>
      <c r="J1028" s="221">
        <v>22.866800000000001</v>
      </c>
      <c r="K1028" s="221">
        <v>23.712700000000002</v>
      </c>
      <c r="L1028" s="221">
        <v>23.203299999999999</v>
      </c>
      <c r="M1028" s="222">
        <v>3</v>
      </c>
      <c r="N1028" s="222">
        <v>3</v>
      </c>
      <c r="O1028" s="222">
        <v>3</v>
      </c>
      <c r="P1028" s="222">
        <v>35.6</v>
      </c>
      <c r="Q1028" s="222">
        <v>118</v>
      </c>
      <c r="R1028" s="222">
        <v>13639.6</v>
      </c>
    </row>
    <row r="1029" spans="1:18" x14ac:dyDescent="0.15">
      <c r="A1029" s="223" t="s">
        <v>1917</v>
      </c>
      <c r="B1029" s="93" t="s">
        <v>1918</v>
      </c>
      <c r="C1029" s="219">
        <v>-7.4112899999999995E-2</v>
      </c>
      <c r="D1029" s="219">
        <v>0.288109</v>
      </c>
      <c r="E1029" s="220">
        <v>25.313199999999998</v>
      </c>
      <c r="F1029" s="220">
        <v>24.780100000000001</v>
      </c>
      <c r="G1029" s="220">
        <v>24.649699999999999</v>
      </c>
      <c r="H1029" s="220">
        <v>24.465900000000001</v>
      </c>
      <c r="I1029" s="221">
        <v>25.075600000000001</v>
      </c>
      <c r="J1029" s="221">
        <v>25.428000000000001</v>
      </c>
      <c r="K1029" s="221">
        <v>25.367699999999999</v>
      </c>
      <c r="L1029" s="221">
        <v>25.045300000000001</v>
      </c>
      <c r="M1029" s="222">
        <v>11</v>
      </c>
      <c r="N1029" s="222">
        <v>10</v>
      </c>
      <c r="O1029" s="222">
        <v>1</v>
      </c>
      <c r="P1029" s="222">
        <v>41.1</v>
      </c>
      <c r="Q1029" s="222">
        <v>248</v>
      </c>
      <c r="R1029" s="222">
        <v>28227.599999999999</v>
      </c>
    </row>
    <row r="1030" spans="1:18" x14ac:dyDescent="0.15">
      <c r="A1030" s="223" t="s">
        <v>3268</v>
      </c>
      <c r="B1030" s="93" t="s">
        <v>3269</v>
      </c>
      <c r="C1030" s="219">
        <v>-7.4230199999999996E-2</v>
      </c>
      <c r="D1030" s="219">
        <v>8.5352300000000006E-2</v>
      </c>
      <c r="E1030" s="220">
        <v>21.716799999999999</v>
      </c>
      <c r="F1030" s="220">
        <v>22.106300000000001</v>
      </c>
      <c r="G1030" s="220">
        <v>22.066600000000001</v>
      </c>
      <c r="H1030" s="220">
        <v>22.039000000000001</v>
      </c>
      <c r="I1030" s="221">
        <v>21.651499999999999</v>
      </c>
      <c r="J1030" s="221">
        <v>21.193000000000001</v>
      </c>
      <c r="K1030" s="221">
        <v>21.073599999999999</v>
      </c>
      <c r="L1030" s="221">
        <v>20.191199999999998</v>
      </c>
      <c r="M1030" s="222">
        <v>5</v>
      </c>
      <c r="N1030" s="222">
        <v>5</v>
      </c>
      <c r="O1030" s="222">
        <v>5</v>
      </c>
      <c r="P1030" s="222">
        <v>23.3</v>
      </c>
      <c r="Q1030" s="222">
        <v>210</v>
      </c>
      <c r="R1030" s="222">
        <v>24484.3</v>
      </c>
    </row>
    <row r="1031" spans="1:18" x14ac:dyDescent="0.15">
      <c r="A1031" s="223" t="s">
        <v>3412</v>
      </c>
      <c r="B1031" s="93" t="s">
        <v>3414</v>
      </c>
      <c r="C1031" s="219">
        <v>-7.6276800000000006E-2</v>
      </c>
      <c r="D1031" s="219">
        <v>6.1623200000000003E-2</v>
      </c>
      <c r="E1031" s="220" t="s">
        <v>1474</v>
      </c>
      <c r="F1031" s="220" t="s">
        <v>1474</v>
      </c>
      <c r="G1031" s="220" t="s">
        <v>1474</v>
      </c>
      <c r="H1031" s="220">
        <v>19.2651</v>
      </c>
      <c r="I1031" s="221" t="s">
        <v>1474</v>
      </c>
      <c r="J1031" s="221" t="s">
        <v>1474</v>
      </c>
      <c r="K1031" s="221" t="s">
        <v>1474</v>
      </c>
      <c r="L1031" s="221" t="s">
        <v>1474</v>
      </c>
      <c r="M1031" s="222">
        <v>2</v>
      </c>
      <c r="N1031" s="222">
        <v>2</v>
      </c>
      <c r="O1031" s="222">
        <v>2</v>
      </c>
      <c r="P1031" s="222">
        <v>2</v>
      </c>
      <c r="Q1031" s="222">
        <v>840.5</v>
      </c>
      <c r="R1031" s="222">
        <v>94381.5</v>
      </c>
    </row>
    <row r="1032" spans="1:18" x14ac:dyDescent="0.15">
      <c r="A1032" s="223" t="s">
        <v>3415</v>
      </c>
      <c r="B1032" s="93" t="s">
        <v>3416</v>
      </c>
      <c r="C1032" s="219">
        <v>-7.6355000000000006E-2</v>
      </c>
      <c r="D1032" s="219">
        <v>9.7745600000000002E-2</v>
      </c>
      <c r="E1032" s="220">
        <v>22.1098</v>
      </c>
      <c r="F1032" s="220">
        <v>22.115500000000001</v>
      </c>
      <c r="G1032" s="220">
        <v>21.701000000000001</v>
      </c>
      <c r="H1032" s="220">
        <v>22.292000000000002</v>
      </c>
      <c r="I1032" s="221">
        <v>22.357199999999999</v>
      </c>
      <c r="J1032" s="221">
        <v>22.14</v>
      </c>
      <c r="K1032" s="221">
        <v>22.447900000000001</v>
      </c>
      <c r="L1032" s="221">
        <v>22.114999999999998</v>
      </c>
      <c r="M1032" s="222">
        <v>3</v>
      </c>
      <c r="N1032" s="222">
        <v>3</v>
      </c>
      <c r="O1032" s="222">
        <v>3</v>
      </c>
      <c r="P1032" s="222">
        <v>29.4</v>
      </c>
      <c r="Q1032" s="222">
        <v>76</v>
      </c>
      <c r="R1032" s="222">
        <v>8666.74</v>
      </c>
    </row>
    <row r="1033" spans="1:18" x14ac:dyDescent="0.15">
      <c r="A1033" s="223" t="s">
        <v>3417</v>
      </c>
      <c r="B1033" s="93" t="s">
        <v>3418</v>
      </c>
      <c r="C1033" s="219">
        <v>-8.0220700000000006E-2</v>
      </c>
      <c r="D1033" s="219">
        <v>0.110802</v>
      </c>
      <c r="E1033" s="220">
        <v>18.682600000000001</v>
      </c>
      <c r="F1033" s="220">
        <v>19.510999999999999</v>
      </c>
      <c r="G1033" s="220">
        <v>19.6767</v>
      </c>
      <c r="H1033" s="220">
        <v>19.7576</v>
      </c>
      <c r="I1033" s="221">
        <v>20.5471</v>
      </c>
      <c r="J1033" s="221">
        <v>20.293900000000001</v>
      </c>
      <c r="K1033" s="221">
        <v>19.976199999999999</v>
      </c>
      <c r="L1033" s="221">
        <v>20.091699999999999</v>
      </c>
      <c r="M1033" s="222">
        <v>2</v>
      </c>
      <c r="N1033" s="222">
        <v>2</v>
      </c>
      <c r="O1033" s="222">
        <v>2</v>
      </c>
      <c r="P1033" s="222">
        <v>5</v>
      </c>
      <c r="Q1033" s="222">
        <v>532.5</v>
      </c>
      <c r="R1033" s="222">
        <v>60861.1</v>
      </c>
    </row>
    <row r="1034" spans="1:18" x14ac:dyDescent="0.15">
      <c r="A1034" s="223" t="s">
        <v>3419</v>
      </c>
      <c r="B1034" s="93" t="s">
        <v>3420</v>
      </c>
      <c r="C1034" s="219">
        <v>-8.0652199999999993E-2</v>
      </c>
      <c r="D1034" s="219">
        <v>6.3459399999999999E-2</v>
      </c>
      <c r="E1034" s="220">
        <v>17.7698</v>
      </c>
      <c r="F1034" s="220">
        <v>19.193899999999999</v>
      </c>
      <c r="G1034" s="220">
        <v>18.770099999999999</v>
      </c>
      <c r="H1034" s="220">
        <v>19.961500000000001</v>
      </c>
      <c r="I1034" s="221">
        <v>18.545000000000002</v>
      </c>
      <c r="J1034" s="221">
        <v>19.0931</v>
      </c>
      <c r="K1034" s="221">
        <v>19.0518</v>
      </c>
      <c r="L1034" s="221">
        <v>17.9543</v>
      </c>
      <c r="M1034" s="222">
        <v>1</v>
      </c>
      <c r="N1034" s="222">
        <v>1</v>
      </c>
      <c r="O1034" s="222">
        <v>1</v>
      </c>
      <c r="P1034" s="222">
        <v>2</v>
      </c>
      <c r="Q1034" s="222">
        <v>509</v>
      </c>
      <c r="R1034" s="222">
        <v>57333.599999999999</v>
      </c>
    </row>
    <row r="1035" spans="1:18" x14ac:dyDescent="0.15">
      <c r="A1035" s="223" t="s">
        <v>3421</v>
      </c>
      <c r="B1035" s="93" t="s">
        <v>3422</v>
      </c>
      <c r="C1035" s="219">
        <v>-8.1455200000000005E-2</v>
      </c>
      <c r="D1035" s="219">
        <v>0.12275700000000001</v>
      </c>
      <c r="E1035" s="220">
        <v>23.526399999999999</v>
      </c>
      <c r="F1035" s="220">
        <v>22.633500000000002</v>
      </c>
      <c r="G1035" s="220">
        <v>23.0334</v>
      </c>
      <c r="H1035" s="220">
        <v>22.9345</v>
      </c>
      <c r="I1035" s="221">
        <v>23.342400000000001</v>
      </c>
      <c r="J1035" s="221">
        <v>23.5655</v>
      </c>
      <c r="K1035" s="221">
        <v>23.2605</v>
      </c>
      <c r="L1035" s="221">
        <v>23.704999999999998</v>
      </c>
      <c r="M1035" s="222">
        <v>7</v>
      </c>
      <c r="N1035" s="222">
        <v>7</v>
      </c>
      <c r="O1035" s="222">
        <v>7</v>
      </c>
      <c r="P1035" s="222">
        <v>40.6</v>
      </c>
      <c r="Q1035" s="222">
        <v>249</v>
      </c>
      <c r="R1035" s="222">
        <v>27973</v>
      </c>
    </row>
    <row r="1036" spans="1:18" x14ac:dyDescent="0.15">
      <c r="A1036" s="223" t="s">
        <v>3423</v>
      </c>
      <c r="B1036" s="93" t="s">
        <v>3424</v>
      </c>
      <c r="C1036" s="219">
        <v>-8.2150899999999999E-2</v>
      </c>
      <c r="D1036" s="219">
        <v>0.33086300000000002</v>
      </c>
      <c r="E1036" s="220">
        <v>25.036100000000001</v>
      </c>
      <c r="F1036" s="220">
        <v>26.310400000000001</v>
      </c>
      <c r="G1036" s="220">
        <v>26.392099999999999</v>
      </c>
      <c r="H1036" s="220">
        <v>26.7681</v>
      </c>
      <c r="I1036" s="221">
        <v>25.309000000000001</v>
      </c>
      <c r="J1036" s="221">
        <v>25.351500000000001</v>
      </c>
      <c r="K1036" s="221">
        <v>25.1877</v>
      </c>
      <c r="L1036" s="221">
        <v>25.492100000000001</v>
      </c>
      <c r="M1036" s="222">
        <v>33</v>
      </c>
      <c r="N1036" s="222">
        <v>33</v>
      </c>
      <c r="O1036" s="222">
        <v>33</v>
      </c>
      <c r="P1036" s="222">
        <v>48.1</v>
      </c>
      <c r="Q1036" s="222">
        <v>702</v>
      </c>
      <c r="R1036" s="222">
        <v>84261.8</v>
      </c>
    </row>
    <row r="1037" spans="1:18" x14ac:dyDescent="0.15">
      <c r="A1037" s="223" t="s">
        <v>3425</v>
      </c>
      <c r="B1037" s="93" t="s">
        <v>3426</v>
      </c>
      <c r="C1037" s="219">
        <v>-8.23874E-2</v>
      </c>
      <c r="D1037" s="219">
        <v>0.19905</v>
      </c>
      <c r="E1037" s="220">
        <v>20.723299999999998</v>
      </c>
      <c r="F1037" s="220">
        <v>20.397300000000001</v>
      </c>
      <c r="G1037" s="220">
        <v>19.579000000000001</v>
      </c>
      <c r="H1037" s="220">
        <v>19.6632</v>
      </c>
      <c r="I1037" s="221">
        <v>20.538699999999999</v>
      </c>
      <c r="J1037" s="221">
        <v>20.396100000000001</v>
      </c>
      <c r="K1037" s="221">
        <v>20.125800000000002</v>
      </c>
      <c r="L1037" s="221">
        <v>20.010899999999999</v>
      </c>
      <c r="M1037" s="222">
        <v>3</v>
      </c>
      <c r="N1037" s="222">
        <v>3</v>
      </c>
      <c r="O1037" s="222">
        <v>3</v>
      </c>
      <c r="P1037" s="222">
        <v>4.5</v>
      </c>
      <c r="Q1037" s="222">
        <v>845</v>
      </c>
      <c r="R1037" s="222">
        <v>97381.9</v>
      </c>
    </row>
    <row r="1038" spans="1:18" x14ac:dyDescent="0.15">
      <c r="A1038" s="223" t="s">
        <v>3427</v>
      </c>
      <c r="B1038" s="93" t="s">
        <v>3427</v>
      </c>
      <c r="C1038" s="219">
        <v>-8.4282899999999994E-2</v>
      </c>
      <c r="D1038" s="219">
        <v>0.16156899999999999</v>
      </c>
      <c r="E1038" s="220">
        <v>23.491800000000001</v>
      </c>
      <c r="F1038" s="220">
        <v>22.429400000000001</v>
      </c>
      <c r="G1038" s="220">
        <v>22.633500000000002</v>
      </c>
      <c r="H1038" s="220">
        <v>22.3033</v>
      </c>
      <c r="I1038" s="221">
        <v>23.8078</v>
      </c>
      <c r="J1038" s="221">
        <v>23.7242</v>
      </c>
      <c r="K1038" s="221">
        <v>23.4741</v>
      </c>
      <c r="L1038" s="221">
        <v>23.0565</v>
      </c>
      <c r="M1038" s="222">
        <v>6</v>
      </c>
      <c r="N1038" s="222">
        <v>6</v>
      </c>
      <c r="O1038" s="222">
        <v>6</v>
      </c>
      <c r="P1038" s="222">
        <v>37.9</v>
      </c>
      <c r="Q1038" s="222">
        <v>169</v>
      </c>
      <c r="R1038" s="222">
        <v>19115.8</v>
      </c>
    </row>
    <row r="1039" spans="1:18" x14ac:dyDescent="0.15">
      <c r="A1039" s="223" t="s">
        <v>3428</v>
      </c>
      <c r="B1039" s="93" t="s">
        <v>3429</v>
      </c>
      <c r="C1039" s="219">
        <v>-9.0222399999999994E-2</v>
      </c>
      <c r="D1039" s="219">
        <v>0.28973500000000002</v>
      </c>
      <c r="E1039" s="220">
        <v>23.613199999999999</v>
      </c>
      <c r="F1039" s="220">
        <v>24.8278</v>
      </c>
      <c r="G1039" s="220">
        <v>24.9999</v>
      </c>
      <c r="H1039" s="220">
        <v>25.093900000000001</v>
      </c>
      <c r="I1039" s="221">
        <v>23.711500000000001</v>
      </c>
      <c r="J1039" s="221">
        <v>23.528400000000001</v>
      </c>
      <c r="K1039" s="221">
        <v>23.58</v>
      </c>
      <c r="L1039" s="221">
        <v>23.523</v>
      </c>
      <c r="M1039" s="222">
        <v>22</v>
      </c>
      <c r="N1039" s="222">
        <v>22</v>
      </c>
      <c r="O1039" s="222">
        <v>22</v>
      </c>
      <c r="P1039" s="222">
        <v>21.8</v>
      </c>
      <c r="Q1039" s="222">
        <v>1139</v>
      </c>
      <c r="R1039" s="222">
        <v>127761</v>
      </c>
    </row>
    <row r="1040" spans="1:18" x14ac:dyDescent="0.15">
      <c r="A1040" s="223" t="s">
        <v>3430</v>
      </c>
      <c r="B1040" s="93" t="s">
        <v>3431</v>
      </c>
      <c r="C1040" s="219">
        <v>-9.0655799999999995E-2</v>
      </c>
      <c r="D1040" s="219">
        <v>0.139678</v>
      </c>
      <c r="E1040" s="220">
        <v>24.4253</v>
      </c>
      <c r="F1040" s="220">
        <v>23.908999999999999</v>
      </c>
      <c r="G1040" s="220">
        <v>23.762</v>
      </c>
      <c r="H1040" s="220">
        <v>23.684200000000001</v>
      </c>
      <c r="I1040" s="221">
        <v>23.9499</v>
      </c>
      <c r="J1040" s="221">
        <v>24.084599999999998</v>
      </c>
      <c r="K1040" s="221">
        <v>24.212</v>
      </c>
      <c r="L1040" s="221">
        <v>24.228999999999999</v>
      </c>
      <c r="M1040" s="222">
        <v>7</v>
      </c>
      <c r="N1040" s="222">
        <v>7</v>
      </c>
      <c r="O1040" s="222">
        <v>7</v>
      </c>
      <c r="P1040" s="222">
        <v>51.8</v>
      </c>
      <c r="Q1040" s="222">
        <v>110</v>
      </c>
      <c r="R1040" s="222">
        <v>12450.1</v>
      </c>
    </row>
    <row r="1041" spans="1:18" x14ac:dyDescent="0.15">
      <c r="A1041" s="223" t="s">
        <v>3432</v>
      </c>
      <c r="B1041" s="93" t="s">
        <v>3568</v>
      </c>
      <c r="C1041" s="219">
        <v>-9.1526999999999997E-2</v>
      </c>
      <c r="D1041" s="219">
        <v>0.238839</v>
      </c>
      <c r="E1041" s="220">
        <v>24.755600000000001</v>
      </c>
      <c r="F1041" s="220">
        <v>24.860099999999999</v>
      </c>
      <c r="G1041" s="220">
        <v>24.662299999999998</v>
      </c>
      <c r="H1041" s="220">
        <v>24.546700000000001</v>
      </c>
      <c r="I1041" s="221">
        <v>24.562899999999999</v>
      </c>
      <c r="J1041" s="221">
        <v>24.434200000000001</v>
      </c>
      <c r="K1041" s="221">
        <v>24.3522</v>
      </c>
      <c r="L1041" s="221">
        <v>23.899699999999999</v>
      </c>
      <c r="M1041" s="222">
        <v>12</v>
      </c>
      <c r="N1041" s="222">
        <v>12</v>
      </c>
      <c r="O1041" s="222">
        <v>12</v>
      </c>
      <c r="P1041" s="222">
        <v>27.2</v>
      </c>
      <c r="Q1041" s="222">
        <v>602</v>
      </c>
      <c r="R1041" s="222">
        <v>65252</v>
      </c>
    </row>
    <row r="1042" spans="1:18" x14ac:dyDescent="0.15">
      <c r="A1042" s="223" t="s">
        <v>3569</v>
      </c>
      <c r="B1042" s="93" t="s">
        <v>3570</v>
      </c>
      <c r="C1042" s="219">
        <v>-9.2430100000000001E-2</v>
      </c>
      <c r="D1042" s="219">
        <v>9.32558E-2</v>
      </c>
      <c r="E1042" s="220">
        <v>20.008800000000001</v>
      </c>
      <c r="F1042" s="220">
        <v>19.8782</v>
      </c>
      <c r="G1042" s="220">
        <v>19.5685</v>
      </c>
      <c r="H1042" s="220">
        <v>19.566199999999998</v>
      </c>
      <c r="I1042" s="221">
        <v>20.029299999999999</v>
      </c>
      <c r="J1042" s="221">
        <v>20.604900000000001</v>
      </c>
      <c r="K1042" s="221">
        <v>20.140599999999999</v>
      </c>
      <c r="L1042" s="221">
        <v>19.758800000000001</v>
      </c>
      <c r="M1042" s="222">
        <v>2</v>
      </c>
      <c r="N1042" s="222">
        <v>2</v>
      </c>
      <c r="O1042" s="222">
        <v>2</v>
      </c>
      <c r="P1042" s="222">
        <v>18.899999999999999</v>
      </c>
      <c r="Q1042" s="222">
        <v>143</v>
      </c>
      <c r="R1042" s="222">
        <v>16203.4</v>
      </c>
    </row>
    <row r="1043" spans="1:18" x14ac:dyDescent="0.15">
      <c r="A1043" s="223" t="s">
        <v>3571</v>
      </c>
      <c r="B1043" s="93" t="s">
        <v>3572</v>
      </c>
      <c r="C1043" s="219">
        <v>-9.2594099999999999E-2</v>
      </c>
      <c r="D1043" s="219">
        <v>0.133765</v>
      </c>
      <c r="E1043" s="220">
        <v>22.853300000000001</v>
      </c>
      <c r="F1043" s="220">
        <v>20.273199999999999</v>
      </c>
      <c r="G1043" s="220">
        <v>20.574999999999999</v>
      </c>
      <c r="H1043" s="220">
        <v>19.9465</v>
      </c>
      <c r="I1043" s="221">
        <v>21.220099999999999</v>
      </c>
      <c r="J1043" s="221">
        <v>21.191400000000002</v>
      </c>
      <c r="K1043" s="221">
        <v>20.718599999999999</v>
      </c>
      <c r="L1043" s="221">
        <v>20.218900000000001</v>
      </c>
      <c r="M1043" s="222">
        <v>4</v>
      </c>
      <c r="N1043" s="222">
        <v>4</v>
      </c>
      <c r="O1043" s="222">
        <v>4</v>
      </c>
      <c r="P1043" s="222">
        <v>12.7</v>
      </c>
      <c r="Q1043" s="222">
        <v>474</v>
      </c>
      <c r="R1043" s="222">
        <v>53048.800000000003</v>
      </c>
    </row>
    <row r="1044" spans="1:18" x14ac:dyDescent="0.15">
      <c r="A1044" s="223" t="s">
        <v>3573</v>
      </c>
      <c r="B1044" s="93" t="s">
        <v>3444</v>
      </c>
      <c r="C1044" s="219">
        <v>-9.3842499999999995E-2</v>
      </c>
      <c r="D1044" s="219">
        <v>0.376</v>
      </c>
      <c r="E1044" s="220">
        <v>22.3706</v>
      </c>
      <c r="F1044" s="220">
        <v>21.581199999999999</v>
      </c>
      <c r="G1044" s="220">
        <v>21.741800000000001</v>
      </c>
      <c r="H1044" s="220">
        <v>21.771999999999998</v>
      </c>
      <c r="I1044" s="221">
        <v>22.433599999999998</v>
      </c>
      <c r="J1044" s="221">
        <v>22.494900000000001</v>
      </c>
      <c r="K1044" s="221">
        <v>22.309899999999999</v>
      </c>
      <c r="L1044" s="221">
        <v>22.326599999999999</v>
      </c>
      <c r="M1044" s="222">
        <v>4</v>
      </c>
      <c r="N1044" s="222">
        <v>4</v>
      </c>
      <c r="O1044" s="222">
        <v>4</v>
      </c>
      <c r="P1044" s="222">
        <v>32.5</v>
      </c>
      <c r="Q1044" s="222">
        <v>120</v>
      </c>
      <c r="R1044" s="222">
        <v>13578.8</v>
      </c>
    </row>
    <row r="1045" spans="1:18" x14ac:dyDescent="0.15">
      <c r="A1045" s="223" t="s">
        <v>3445</v>
      </c>
      <c r="B1045" s="93" t="s">
        <v>3446</v>
      </c>
      <c r="C1045" s="219">
        <v>-9.4397499999999995E-2</v>
      </c>
      <c r="D1045" s="219">
        <v>6.6628099999999996E-2</v>
      </c>
      <c r="E1045" s="220">
        <v>18.3979</v>
      </c>
      <c r="F1045" s="220">
        <v>18.130299999999998</v>
      </c>
      <c r="G1045" s="220">
        <v>18.2547</v>
      </c>
      <c r="H1045" s="220">
        <v>18.1099</v>
      </c>
      <c r="I1045" s="221">
        <v>19.017700000000001</v>
      </c>
      <c r="J1045" s="221">
        <v>19.418800000000001</v>
      </c>
      <c r="K1045" s="221">
        <v>20.5915</v>
      </c>
      <c r="L1045" s="221">
        <v>19.7011</v>
      </c>
      <c r="M1045" s="222">
        <v>3</v>
      </c>
      <c r="N1045" s="222">
        <v>3</v>
      </c>
      <c r="O1045" s="222">
        <v>3</v>
      </c>
      <c r="P1045" s="222">
        <v>20.2</v>
      </c>
      <c r="Q1045" s="222">
        <v>213</v>
      </c>
      <c r="R1045" s="222">
        <v>23560.6</v>
      </c>
    </row>
    <row r="1046" spans="1:18" x14ac:dyDescent="0.15">
      <c r="A1046" s="223" t="s">
        <v>3447</v>
      </c>
      <c r="B1046" s="93" t="s">
        <v>3448</v>
      </c>
      <c r="C1046" s="219">
        <v>-9.4422300000000001E-2</v>
      </c>
      <c r="D1046" s="219">
        <v>0.12565200000000001</v>
      </c>
      <c r="E1046" s="220">
        <v>23.587299999999999</v>
      </c>
      <c r="F1046" s="220">
        <v>22.9222</v>
      </c>
      <c r="G1046" s="220">
        <v>23.1099</v>
      </c>
      <c r="H1046" s="220">
        <v>22.349399999999999</v>
      </c>
      <c r="I1046" s="221">
        <v>23.731999999999999</v>
      </c>
      <c r="J1046" s="221">
        <v>24.104900000000001</v>
      </c>
      <c r="K1046" s="221">
        <v>24.244199999999999</v>
      </c>
      <c r="L1046" s="221">
        <v>23.113900000000001</v>
      </c>
      <c r="M1046" s="222">
        <v>8</v>
      </c>
      <c r="N1046" s="222">
        <v>8</v>
      </c>
      <c r="O1046" s="222">
        <v>8</v>
      </c>
      <c r="P1046" s="222">
        <v>32.299999999999997</v>
      </c>
      <c r="Q1046" s="222">
        <v>226</v>
      </c>
      <c r="R1046" s="222">
        <v>26082.1</v>
      </c>
    </row>
    <row r="1047" spans="1:18" x14ac:dyDescent="0.15">
      <c r="A1047" s="223" t="s">
        <v>3449</v>
      </c>
      <c r="B1047" s="93" t="s">
        <v>3304</v>
      </c>
      <c r="C1047" s="219">
        <v>-9.5000299999999996E-2</v>
      </c>
      <c r="D1047" s="219">
        <v>0.12649299999999999</v>
      </c>
      <c r="E1047" s="220" t="s">
        <v>1474</v>
      </c>
      <c r="F1047" s="220">
        <v>20.004200000000001</v>
      </c>
      <c r="G1047" s="220">
        <v>19.880400000000002</v>
      </c>
      <c r="H1047" s="220">
        <v>19.507400000000001</v>
      </c>
      <c r="I1047" s="221">
        <v>20.604900000000001</v>
      </c>
      <c r="J1047" s="221">
        <v>20.035399999999999</v>
      </c>
      <c r="K1047" s="221">
        <v>19.906099999999999</v>
      </c>
      <c r="L1047" s="221">
        <v>19.704799999999999</v>
      </c>
      <c r="M1047" s="222">
        <v>3</v>
      </c>
      <c r="N1047" s="222">
        <v>3</v>
      </c>
      <c r="O1047" s="222">
        <v>3</v>
      </c>
      <c r="P1047" s="222">
        <v>2.8</v>
      </c>
      <c r="Q1047" s="222">
        <v>1403</v>
      </c>
      <c r="R1047" s="222">
        <v>155527</v>
      </c>
    </row>
    <row r="1048" spans="1:18" x14ac:dyDescent="0.15">
      <c r="A1048" s="223" t="s">
        <v>3305</v>
      </c>
      <c r="B1048" s="93" t="s">
        <v>3306</v>
      </c>
      <c r="C1048" s="219">
        <v>-9.5241500000000007E-2</v>
      </c>
      <c r="D1048" s="219">
        <v>0.142788</v>
      </c>
      <c r="E1048" s="220">
        <v>17.195699999999999</v>
      </c>
      <c r="F1048" s="220" t="s">
        <v>1474</v>
      </c>
      <c r="G1048" s="220">
        <v>16.744299999999999</v>
      </c>
      <c r="H1048" s="220">
        <v>16.479600000000001</v>
      </c>
      <c r="I1048" s="221">
        <v>17.1509</v>
      </c>
      <c r="J1048" s="221">
        <v>16.849299999999999</v>
      </c>
      <c r="K1048" s="221">
        <v>16.9758</v>
      </c>
      <c r="L1048" s="221" t="s">
        <v>1474</v>
      </c>
      <c r="M1048" s="222">
        <v>1</v>
      </c>
      <c r="N1048" s="222">
        <v>1</v>
      </c>
      <c r="O1048" s="222">
        <v>1</v>
      </c>
      <c r="P1048" s="222">
        <v>2.4</v>
      </c>
      <c r="Q1048" s="222">
        <v>497.5</v>
      </c>
      <c r="R1048" s="222">
        <v>56770.5</v>
      </c>
    </row>
    <row r="1049" spans="1:18" x14ac:dyDescent="0.15">
      <c r="A1049" s="223" t="s">
        <v>3307</v>
      </c>
      <c r="B1049" s="93" t="s">
        <v>3308</v>
      </c>
      <c r="C1049" s="219">
        <v>-9.5560099999999995E-2</v>
      </c>
      <c r="D1049" s="219">
        <v>7.7573299999999998E-2</v>
      </c>
      <c r="E1049" s="220">
        <v>20.4389</v>
      </c>
      <c r="F1049" s="220">
        <v>20.497499999999999</v>
      </c>
      <c r="G1049" s="220">
        <v>20.351199999999999</v>
      </c>
      <c r="H1049" s="220">
        <v>20.9785</v>
      </c>
      <c r="I1049" s="221">
        <v>21.407399999999999</v>
      </c>
      <c r="J1049" s="221">
        <v>20.813199999999998</v>
      </c>
      <c r="K1049" s="221">
        <v>19.7028</v>
      </c>
      <c r="L1049" s="221">
        <v>19.838100000000001</v>
      </c>
      <c r="M1049" s="222">
        <v>4</v>
      </c>
      <c r="N1049" s="222">
        <v>4</v>
      </c>
      <c r="O1049" s="222">
        <v>4</v>
      </c>
      <c r="P1049" s="222">
        <v>3.4</v>
      </c>
      <c r="Q1049" s="222">
        <v>2072</v>
      </c>
      <c r="R1049" s="222">
        <v>226597</v>
      </c>
    </row>
    <row r="1050" spans="1:18" x14ac:dyDescent="0.15">
      <c r="A1050" s="223" t="s">
        <v>3309</v>
      </c>
      <c r="B1050" s="93" t="s">
        <v>3309</v>
      </c>
      <c r="C1050" s="219">
        <v>-9.7759200000000004E-2</v>
      </c>
      <c r="D1050" s="219">
        <v>5.9362600000000001E-2</v>
      </c>
      <c r="E1050" s="220" t="s">
        <v>1474</v>
      </c>
      <c r="F1050" s="220" t="s">
        <v>1474</v>
      </c>
      <c r="G1050" s="220" t="s">
        <v>1474</v>
      </c>
      <c r="H1050" s="220" t="s">
        <v>1474</v>
      </c>
      <c r="I1050" s="221">
        <v>17.567900000000002</v>
      </c>
      <c r="J1050" s="221" t="s">
        <v>1474</v>
      </c>
      <c r="K1050" s="221" t="s">
        <v>1474</v>
      </c>
      <c r="L1050" s="221" t="s">
        <v>1474</v>
      </c>
      <c r="M1050" s="222">
        <v>2</v>
      </c>
      <c r="N1050" s="222">
        <v>2</v>
      </c>
      <c r="O1050" s="222">
        <v>2</v>
      </c>
      <c r="P1050" s="222">
        <v>6.9</v>
      </c>
      <c r="Q1050" s="222">
        <v>433</v>
      </c>
      <c r="R1050" s="222">
        <v>47859</v>
      </c>
    </row>
    <row r="1051" spans="1:18" x14ac:dyDescent="0.15">
      <c r="A1051" s="223" t="s">
        <v>3310</v>
      </c>
      <c r="B1051" s="93" t="s">
        <v>3311</v>
      </c>
      <c r="C1051" s="219">
        <v>-9.7962900000000006E-2</v>
      </c>
      <c r="D1051" s="219">
        <v>0.340555</v>
      </c>
      <c r="E1051" s="220">
        <v>25.553000000000001</v>
      </c>
      <c r="F1051" s="220">
        <v>25.453199999999999</v>
      </c>
      <c r="G1051" s="220">
        <v>25.784700000000001</v>
      </c>
      <c r="H1051" s="220">
        <v>25.736499999999999</v>
      </c>
      <c r="I1051" s="221">
        <v>26.0106</v>
      </c>
      <c r="J1051" s="221">
        <v>26.2942</v>
      </c>
      <c r="K1051" s="221">
        <v>26.1724</v>
      </c>
      <c r="L1051" s="221">
        <v>25.906400000000001</v>
      </c>
      <c r="M1051" s="222">
        <v>47</v>
      </c>
      <c r="N1051" s="222">
        <v>47</v>
      </c>
      <c r="O1051" s="222">
        <v>47</v>
      </c>
      <c r="P1051" s="222">
        <v>34.6</v>
      </c>
      <c r="Q1051" s="222">
        <v>1106</v>
      </c>
      <c r="R1051" s="222">
        <v>129851</v>
      </c>
    </row>
    <row r="1052" spans="1:18" x14ac:dyDescent="0.15">
      <c r="A1052" s="223" t="s">
        <v>3312</v>
      </c>
      <c r="B1052" s="93" t="s">
        <v>3313</v>
      </c>
      <c r="C1052" s="219">
        <v>-9.7967100000000001E-2</v>
      </c>
      <c r="D1052" s="219">
        <v>0.44095099999999998</v>
      </c>
      <c r="E1052" s="220">
        <v>27.646000000000001</v>
      </c>
      <c r="F1052" s="220">
        <v>27.8368</v>
      </c>
      <c r="G1052" s="220">
        <v>27.882400000000001</v>
      </c>
      <c r="H1052" s="220">
        <v>27.828800000000001</v>
      </c>
      <c r="I1052" s="221">
        <v>28.096</v>
      </c>
      <c r="J1052" s="221">
        <v>27.752099999999999</v>
      </c>
      <c r="K1052" s="221">
        <v>27.8019</v>
      </c>
      <c r="L1052" s="221">
        <v>27.6828</v>
      </c>
      <c r="M1052" s="222">
        <v>18</v>
      </c>
      <c r="N1052" s="222">
        <v>18</v>
      </c>
      <c r="O1052" s="222">
        <v>18</v>
      </c>
      <c r="P1052" s="222">
        <v>63.9</v>
      </c>
      <c r="Q1052" s="222">
        <v>208</v>
      </c>
      <c r="R1052" s="222">
        <v>23759.5</v>
      </c>
    </row>
    <row r="1053" spans="1:18" x14ac:dyDescent="0.15">
      <c r="A1053" s="223" t="s">
        <v>3314</v>
      </c>
      <c r="B1053" s="93" t="s">
        <v>3452</v>
      </c>
      <c r="C1053" s="219">
        <v>-9.8530300000000001E-2</v>
      </c>
      <c r="D1053" s="219">
        <v>0.22495100000000001</v>
      </c>
      <c r="E1053" s="220">
        <v>23.478999999999999</v>
      </c>
      <c r="F1053" s="220">
        <v>23.394500000000001</v>
      </c>
      <c r="G1053" s="220">
        <v>23.939299999999999</v>
      </c>
      <c r="H1053" s="220">
        <v>23.988299999999999</v>
      </c>
      <c r="I1053" s="221">
        <v>24.558900000000001</v>
      </c>
      <c r="J1053" s="221">
        <v>24.4526</v>
      </c>
      <c r="K1053" s="221">
        <v>24.212800000000001</v>
      </c>
      <c r="L1053" s="221">
        <v>23.9087</v>
      </c>
      <c r="M1053" s="222">
        <v>7</v>
      </c>
      <c r="N1053" s="222">
        <v>7</v>
      </c>
      <c r="O1053" s="222">
        <v>7</v>
      </c>
      <c r="P1053" s="222">
        <v>25.3</v>
      </c>
      <c r="Q1053" s="222">
        <v>269</v>
      </c>
      <c r="R1053" s="222">
        <v>29946</v>
      </c>
    </row>
    <row r="1054" spans="1:18" x14ac:dyDescent="0.15">
      <c r="A1054" s="223" t="s">
        <v>3453</v>
      </c>
      <c r="B1054" s="93" t="s">
        <v>3454</v>
      </c>
      <c r="C1054" s="219">
        <v>-9.8714399999999994E-2</v>
      </c>
      <c r="D1054" s="219">
        <v>8.42363E-2</v>
      </c>
      <c r="E1054" s="220" t="s">
        <v>1474</v>
      </c>
      <c r="F1054" s="220" t="s">
        <v>1474</v>
      </c>
      <c r="G1054" s="220">
        <v>15.5077</v>
      </c>
      <c r="H1054" s="220">
        <v>15.226100000000001</v>
      </c>
      <c r="I1054" s="221" t="s">
        <v>1474</v>
      </c>
      <c r="J1054" s="221" t="s">
        <v>1474</v>
      </c>
      <c r="K1054" s="221" t="s">
        <v>1474</v>
      </c>
      <c r="L1054" s="221">
        <v>16.3748</v>
      </c>
      <c r="M1054" s="222">
        <v>1</v>
      </c>
      <c r="N1054" s="222">
        <v>1</v>
      </c>
      <c r="O1054" s="222">
        <v>1</v>
      </c>
      <c r="P1054" s="222">
        <v>2.1</v>
      </c>
      <c r="Q1054" s="222">
        <v>903</v>
      </c>
      <c r="R1054" s="222">
        <v>98117.6</v>
      </c>
    </row>
    <row r="1055" spans="1:18" x14ac:dyDescent="0.15">
      <c r="A1055" s="223" t="s">
        <v>3455</v>
      </c>
      <c r="B1055" s="93" t="s">
        <v>3456</v>
      </c>
      <c r="C1055" s="219">
        <v>-9.9355200000000005E-2</v>
      </c>
      <c r="D1055" s="219">
        <v>0.75569500000000001</v>
      </c>
      <c r="E1055" s="220">
        <v>27.6038</v>
      </c>
      <c r="F1055" s="220">
        <v>27.543600000000001</v>
      </c>
      <c r="G1055" s="220">
        <v>27.785499999999999</v>
      </c>
      <c r="H1055" s="220">
        <v>27.587499999999999</v>
      </c>
      <c r="I1055" s="221">
        <v>27.731400000000001</v>
      </c>
      <c r="J1055" s="221">
        <v>27.822700000000001</v>
      </c>
      <c r="K1055" s="221">
        <v>27.711400000000001</v>
      </c>
      <c r="L1055" s="221">
        <v>27.793500000000002</v>
      </c>
      <c r="M1055" s="222">
        <v>20</v>
      </c>
      <c r="N1055" s="222">
        <v>20</v>
      </c>
      <c r="O1055" s="222">
        <v>20</v>
      </c>
      <c r="P1055" s="222">
        <v>53</v>
      </c>
      <c r="Q1055" s="222">
        <v>477</v>
      </c>
      <c r="R1055" s="222">
        <v>51854.5</v>
      </c>
    </row>
    <row r="1056" spans="1:18" x14ac:dyDescent="0.15">
      <c r="A1056" s="223" t="s">
        <v>3457</v>
      </c>
      <c r="B1056" s="93" t="s">
        <v>3458</v>
      </c>
      <c r="C1056" s="219">
        <v>-9.9957500000000005E-2</v>
      </c>
      <c r="D1056" s="219">
        <v>0.412939</v>
      </c>
      <c r="E1056" s="220">
        <v>22.432200000000002</v>
      </c>
      <c r="F1056" s="220">
        <v>22.189299999999999</v>
      </c>
      <c r="G1056" s="220">
        <v>22.217500000000001</v>
      </c>
      <c r="H1056" s="220">
        <v>22.049099999999999</v>
      </c>
      <c r="I1056" s="221">
        <v>22.948499999999999</v>
      </c>
      <c r="J1056" s="221">
        <v>22.9497</v>
      </c>
      <c r="K1056" s="221">
        <v>23.203499999999998</v>
      </c>
      <c r="L1056" s="221">
        <v>23.0688</v>
      </c>
      <c r="M1056" s="222">
        <v>5</v>
      </c>
      <c r="N1056" s="222">
        <v>5</v>
      </c>
      <c r="O1056" s="222">
        <v>5</v>
      </c>
      <c r="P1056" s="222">
        <v>19.5</v>
      </c>
      <c r="Q1056" s="222">
        <v>287</v>
      </c>
      <c r="R1056" s="222">
        <v>31728</v>
      </c>
    </row>
    <row r="1057" spans="1:18" x14ac:dyDescent="0.15">
      <c r="A1057" s="223" t="s">
        <v>3459</v>
      </c>
      <c r="B1057" s="93" t="s">
        <v>3324</v>
      </c>
      <c r="C1057" s="219">
        <v>-0.100425</v>
      </c>
      <c r="D1057" s="219">
        <v>0.34573199999999998</v>
      </c>
      <c r="E1057" s="220">
        <v>27.426400000000001</v>
      </c>
      <c r="F1057" s="220">
        <v>27.556799999999999</v>
      </c>
      <c r="G1057" s="220">
        <v>28.001300000000001</v>
      </c>
      <c r="H1057" s="220">
        <v>28.5199</v>
      </c>
      <c r="I1057" s="221">
        <v>27.942900000000002</v>
      </c>
      <c r="J1057" s="221">
        <v>27.892600000000002</v>
      </c>
      <c r="K1057" s="221">
        <v>27.9465</v>
      </c>
      <c r="L1057" s="221">
        <v>27.938199999999998</v>
      </c>
      <c r="M1057" s="222">
        <v>10</v>
      </c>
      <c r="N1057" s="222">
        <v>10</v>
      </c>
      <c r="O1057" s="222">
        <v>10</v>
      </c>
      <c r="P1057" s="222">
        <v>70.2</v>
      </c>
      <c r="Q1057" s="222">
        <v>131</v>
      </c>
      <c r="R1057" s="222">
        <v>15284.7</v>
      </c>
    </row>
    <row r="1058" spans="1:18" x14ac:dyDescent="0.15">
      <c r="A1058" s="223" t="s">
        <v>3325</v>
      </c>
      <c r="B1058" s="93" t="s">
        <v>3326</v>
      </c>
      <c r="C1058" s="219">
        <v>-0.10353900000000001</v>
      </c>
      <c r="D1058" s="219">
        <v>0.131686</v>
      </c>
      <c r="E1058" s="220">
        <v>21.49</v>
      </c>
      <c r="F1058" s="220">
        <v>19.793399999999998</v>
      </c>
      <c r="G1058" s="220">
        <v>19.947600000000001</v>
      </c>
      <c r="H1058" s="220">
        <v>20.576599999999999</v>
      </c>
      <c r="I1058" s="221">
        <v>20.832799999999999</v>
      </c>
      <c r="J1058" s="221">
        <v>20.814599999999999</v>
      </c>
      <c r="K1058" s="221">
        <v>20.284800000000001</v>
      </c>
      <c r="L1058" s="221">
        <v>20.288</v>
      </c>
      <c r="M1058" s="222">
        <v>4</v>
      </c>
      <c r="N1058" s="222">
        <v>4</v>
      </c>
      <c r="O1058" s="222">
        <v>4</v>
      </c>
      <c r="P1058" s="222">
        <v>53.2</v>
      </c>
      <c r="Q1058" s="222">
        <v>86.5</v>
      </c>
      <c r="R1058" s="222">
        <v>10355.1</v>
      </c>
    </row>
    <row r="1059" spans="1:18" x14ac:dyDescent="0.15">
      <c r="A1059" s="223" t="s">
        <v>3327</v>
      </c>
      <c r="B1059" s="93" t="s">
        <v>3328</v>
      </c>
      <c r="C1059" s="219">
        <v>-0.10616299999999999</v>
      </c>
      <c r="D1059" s="219">
        <v>0.34530499999999997</v>
      </c>
      <c r="E1059" s="220">
        <v>22.412500000000001</v>
      </c>
      <c r="F1059" s="220">
        <v>22.643000000000001</v>
      </c>
      <c r="G1059" s="220">
        <v>22.811399999999999</v>
      </c>
      <c r="H1059" s="220">
        <v>22.883800000000001</v>
      </c>
      <c r="I1059" s="221">
        <v>23.547999999999998</v>
      </c>
      <c r="J1059" s="221">
        <v>23.444199999999999</v>
      </c>
      <c r="K1059" s="221">
        <v>23.5412</v>
      </c>
      <c r="L1059" s="221">
        <v>23.269100000000002</v>
      </c>
      <c r="M1059" s="222">
        <v>14</v>
      </c>
      <c r="N1059" s="222">
        <v>14</v>
      </c>
      <c r="O1059" s="222">
        <v>14</v>
      </c>
      <c r="P1059" s="222">
        <v>27.2</v>
      </c>
      <c r="Q1059" s="222">
        <v>604</v>
      </c>
      <c r="R1059" s="222">
        <v>69008.800000000003</v>
      </c>
    </row>
    <row r="1060" spans="1:18" x14ac:dyDescent="0.15">
      <c r="A1060" s="223" t="s">
        <v>3329</v>
      </c>
      <c r="B1060" s="93" t="s">
        <v>3329</v>
      </c>
      <c r="C1060" s="219">
        <v>-0.106305</v>
      </c>
      <c r="D1060" s="219">
        <v>7.3511900000000005E-2</v>
      </c>
      <c r="E1060" s="220" t="s">
        <v>1474</v>
      </c>
      <c r="F1060" s="220">
        <v>16.7681</v>
      </c>
      <c r="G1060" s="220" t="s">
        <v>1474</v>
      </c>
      <c r="H1060" s="220">
        <v>17.255400000000002</v>
      </c>
      <c r="I1060" s="221" t="s">
        <v>1474</v>
      </c>
      <c r="J1060" s="221" t="s">
        <v>1474</v>
      </c>
      <c r="K1060" s="221" t="s">
        <v>1474</v>
      </c>
      <c r="L1060" s="221" t="s">
        <v>1474</v>
      </c>
      <c r="M1060" s="222">
        <v>1</v>
      </c>
      <c r="N1060" s="222">
        <v>1</v>
      </c>
      <c r="O1060" s="222">
        <v>1</v>
      </c>
      <c r="P1060" s="222">
        <v>3.9</v>
      </c>
      <c r="Q1060" s="222">
        <v>336</v>
      </c>
      <c r="R1060" s="222">
        <v>38084.800000000003</v>
      </c>
    </row>
    <row r="1061" spans="1:18" x14ac:dyDescent="0.15">
      <c r="A1061" s="223" t="s">
        <v>3330</v>
      </c>
      <c r="B1061" s="93" t="s">
        <v>3331</v>
      </c>
      <c r="C1061" s="219">
        <v>-0.11038000000000001</v>
      </c>
      <c r="D1061" s="219">
        <v>0.13289100000000001</v>
      </c>
      <c r="E1061" s="220" t="s">
        <v>1474</v>
      </c>
      <c r="F1061" s="220">
        <v>18.110800000000001</v>
      </c>
      <c r="G1061" s="220">
        <v>18.8779</v>
      </c>
      <c r="H1061" s="220">
        <v>18.9147</v>
      </c>
      <c r="I1061" s="221">
        <v>18.869299999999999</v>
      </c>
      <c r="J1061" s="221">
        <v>20.07</v>
      </c>
      <c r="K1061" s="221">
        <v>19.835799999999999</v>
      </c>
      <c r="L1061" s="221">
        <v>19.111799999999999</v>
      </c>
      <c r="M1061" s="222">
        <v>2</v>
      </c>
      <c r="N1061" s="222">
        <v>2</v>
      </c>
      <c r="O1061" s="222">
        <v>2</v>
      </c>
      <c r="P1061" s="222">
        <v>3.7</v>
      </c>
      <c r="Q1061" s="222">
        <v>669</v>
      </c>
      <c r="R1061" s="222">
        <v>75109.7</v>
      </c>
    </row>
    <row r="1062" spans="1:18" x14ac:dyDescent="0.15">
      <c r="A1062" s="223" t="s">
        <v>3332</v>
      </c>
      <c r="B1062" s="93" t="s">
        <v>3333</v>
      </c>
      <c r="C1062" s="219">
        <v>-0.11175499999999999</v>
      </c>
      <c r="D1062" s="219">
        <v>0.597966</v>
      </c>
      <c r="E1062" s="220">
        <v>22.577500000000001</v>
      </c>
      <c r="F1062" s="220">
        <v>22.097200000000001</v>
      </c>
      <c r="G1062" s="220">
        <v>22.065999999999999</v>
      </c>
      <c r="H1062" s="220">
        <v>21.7333</v>
      </c>
      <c r="I1062" s="221">
        <v>22.063500000000001</v>
      </c>
      <c r="J1062" s="221">
        <v>21.9207</v>
      </c>
      <c r="K1062" s="221">
        <v>21.9925</v>
      </c>
      <c r="L1062" s="221">
        <v>21.824999999999999</v>
      </c>
      <c r="M1062" s="222">
        <v>7</v>
      </c>
      <c r="N1062" s="222">
        <v>7</v>
      </c>
      <c r="O1062" s="222">
        <v>7</v>
      </c>
      <c r="P1062" s="222">
        <v>14.2</v>
      </c>
      <c r="Q1062" s="222">
        <v>728.5</v>
      </c>
      <c r="R1062" s="222">
        <v>81710</v>
      </c>
    </row>
    <row r="1063" spans="1:18" x14ac:dyDescent="0.15">
      <c r="A1063" s="223" t="s">
        <v>3334</v>
      </c>
      <c r="B1063" s="93" t="s">
        <v>3334</v>
      </c>
      <c r="C1063" s="219">
        <v>-0.11336</v>
      </c>
      <c r="D1063" s="219">
        <v>0.39590799999999998</v>
      </c>
      <c r="E1063" s="220">
        <v>23.381900000000002</v>
      </c>
      <c r="F1063" s="220">
        <v>23.187000000000001</v>
      </c>
      <c r="G1063" s="220">
        <v>23.7074</v>
      </c>
      <c r="H1063" s="220">
        <v>23.4147</v>
      </c>
      <c r="I1063" s="221">
        <v>23.036799999999999</v>
      </c>
      <c r="J1063" s="221">
        <v>23.383900000000001</v>
      </c>
      <c r="K1063" s="221">
        <v>23.4664</v>
      </c>
      <c r="L1063" s="221">
        <v>23.254100000000001</v>
      </c>
      <c r="M1063" s="222">
        <v>10</v>
      </c>
      <c r="N1063" s="222">
        <v>10</v>
      </c>
      <c r="O1063" s="222">
        <v>10</v>
      </c>
      <c r="P1063" s="222">
        <v>23.8</v>
      </c>
      <c r="Q1063" s="222">
        <v>470</v>
      </c>
      <c r="R1063" s="222">
        <v>52452.7</v>
      </c>
    </row>
    <row r="1064" spans="1:18" x14ac:dyDescent="0.15">
      <c r="A1064" s="223" t="s">
        <v>3335</v>
      </c>
      <c r="B1064" s="93" t="s">
        <v>3336</v>
      </c>
      <c r="C1064" s="219">
        <v>-0.11355999999999999</v>
      </c>
      <c r="D1064" s="219">
        <v>0.16716900000000001</v>
      </c>
      <c r="E1064" s="220">
        <v>24.122299999999999</v>
      </c>
      <c r="F1064" s="220">
        <v>25.3552</v>
      </c>
      <c r="G1064" s="220">
        <v>26.085999999999999</v>
      </c>
      <c r="H1064" s="220">
        <v>25.787400000000002</v>
      </c>
      <c r="I1064" s="221">
        <v>24.7577</v>
      </c>
      <c r="J1064" s="221">
        <v>24.796600000000002</v>
      </c>
      <c r="K1064" s="221">
        <v>25.791399999999999</v>
      </c>
      <c r="L1064" s="221">
        <v>24.856300000000001</v>
      </c>
      <c r="M1064" s="222">
        <v>7</v>
      </c>
      <c r="N1064" s="222">
        <v>7</v>
      </c>
      <c r="O1064" s="222">
        <v>7</v>
      </c>
      <c r="P1064" s="222">
        <v>56.2</v>
      </c>
      <c r="Q1064" s="222">
        <v>160</v>
      </c>
      <c r="R1064" s="222">
        <v>17723.599999999999</v>
      </c>
    </row>
    <row r="1065" spans="1:18" x14ac:dyDescent="0.15">
      <c r="A1065" s="223" t="s">
        <v>3337</v>
      </c>
      <c r="B1065" s="93" t="s">
        <v>3476</v>
      </c>
      <c r="C1065" s="219">
        <v>-0.114715</v>
      </c>
      <c r="D1065" s="219">
        <v>0.17033100000000001</v>
      </c>
      <c r="E1065" s="220">
        <v>19.4421</v>
      </c>
      <c r="F1065" s="220">
        <v>19.569199999999999</v>
      </c>
      <c r="G1065" s="220">
        <v>19.748000000000001</v>
      </c>
      <c r="H1065" s="220">
        <v>19.9984</v>
      </c>
      <c r="I1065" s="221">
        <v>19.371099999999998</v>
      </c>
      <c r="J1065" s="221">
        <v>19.340299999999999</v>
      </c>
      <c r="K1065" s="221">
        <v>19.2605</v>
      </c>
      <c r="L1065" s="221">
        <v>20.109000000000002</v>
      </c>
      <c r="M1065" s="222">
        <v>3</v>
      </c>
      <c r="N1065" s="222">
        <v>3</v>
      </c>
      <c r="O1065" s="222">
        <v>3</v>
      </c>
      <c r="P1065" s="222">
        <v>1.5</v>
      </c>
      <c r="Q1065" s="222">
        <v>2291</v>
      </c>
      <c r="R1065" s="222">
        <v>254682</v>
      </c>
    </row>
    <row r="1066" spans="1:18" x14ac:dyDescent="0.15">
      <c r="A1066" s="223" t="s">
        <v>3477</v>
      </c>
      <c r="B1066" s="93" t="s">
        <v>3477</v>
      </c>
      <c r="C1066" s="219">
        <v>-0.11480799999999999</v>
      </c>
      <c r="D1066" s="219">
        <v>0.34281</v>
      </c>
      <c r="E1066" s="220">
        <v>20.754999999999999</v>
      </c>
      <c r="F1066" s="220">
        <v>20.627600000000001</v>
      </c>
      <c r="G1066" s="220">
        <v>20.778700000000001</v>
      </c>
      <c r="H1066" s="220">
        <v>20.946899999999999</v>
      </c>
      <c r="I1066" s="221">
        <v>20.0411</v>
      </c>
      <c r="J1066" s="221">
        <v>20.485800000000001</v>
      </c>
      <c r="K1066" s="221">
        <v>20.198699999999999</v>
      </c>
      <c r="L1066" s="221">
        <v>20.4514</v>
      </c>
      <c r="M1066" s="222">
        <v>5</v>
      </c>
      <c r="N1066" s="222">
        <v>5</v>
      </c>
      <c r="O1066" s="222">
        <v>5</v>
      </c>
      <c r="P1066" s="222">
        <v>6.9</v>
      </c>
      <c r="Q1066" s="222">
        <v>845</v>
      </c>
      <c r="R1066" s="222">
        <v>96196.5</v>
      </c>
    </row>
    <row r="1067" spans="1:18" x14ac:dyDescent="0.15">
      <c r="A1067" s="223" t="s">
        <v>3478</v>
      </c>
      <c r="B1067" s="93" t="s">
        <v>3482</v>
      </c>
      <c r="C1067" s="219">
        <v>-0.116281</v>
      </c>
      <c r="D1067" s="219">
        <v>0.27622400000000003</v>
      </c>
      <c r="E1067" s="220">
        <v>26.6629</v>
      </c>
      <c r="F1067" s="220">
        <v>26.3935</v>
      </c>
      <c r="G1067" s="220">
        <v>26.4815</v>
      </c>
      <c r="H1067" s="220">
        <v>26.337499999999999</v>
      </c>
      <c r="I1067" s="221">
        <v>26.476199999999999</v>
      </c>
      <c r="J1067" s="221">
        <v>26.218800000000002</v>
      </c>
      <c r="K1067" s="221">
        <v>26.0626</v>
      </c>
      <c r="L1067" s="221">
        <v>26.270299999999999</v>
      </c>
      <c r="M1067" s="222">
        <v>14</v>
      </c>
      <c r="N1067" s="222">
        <v>14</v>
      </c>
      <c r="O1067" s="222">
        <v>1</v>
      </c>
      <c r="P1067" s="222">
        <v>53.9</v>
      </c>
      <c r="Q1067" s="222">
        <v>364.5</v>
      </c>
      <c r="R1067" s="222">
        <v>39037.9</v>
      </c>
    </row>
    <row r="1068" spans="1:18" x14ac:dyDescent="0.15">
      <c r="A1068" s="223" t="s">
        <v>1925</v>
      </c>
      <c r="B1068" s="93" t="s">
        <v>3483</v>
      </c>
      <c r="C1068" s="219">
        <v>-0.11640499999999999</v>
      </c>
      <c r="D1068" s="219">
        <v>0.67970200000000003</v>
      </c>
      <c r="E1068" s="220">
        <v>26.558299999999999</v>
      </c>
      <c r="F1068" s="220">
        <v>26.5273</v>
      </c>
      <c r="G1068" s="220">
        <v>26.7456</v>
      </c>
      <c r="H1068" s="220">
        <v>26.447800000000001</v>
      </c>
      <c r="I1068" s="221">
        <v>26.5532</v>
      </c>
      <c r="J1068" s="221">
        <v>26.587499999999999</v>
      </c>
      <c r="K1068" s="221">
        <v>26.315999999999999</v>
      </c>
      <c r="L1068" s="221">
        <v>26.545000000000002</v>
      </c>
      <c r="M1068" s="222">
        <v>25</v>
      </c>
      <c r="N1068" s="222">
        <v>25</v>
      </c>
      <c r="O1068" s="222">
        <v>0</v>
      </c>
      <c r="P1068" s="222">
        <v>50.5</v>
      </c>
      <c r="Q1068" s="222">
        <v>548.5</v>
      </c>
      <c r="R1068" s="222">
        <v>61650.400000000001</v>
      </c>
    </row>
    <row r="1069" spans="1:18" x14ac:dyDescent="0.15">
      <c r="A1069" s="223" t="s">
        <v>3484</v>
      </c>
      <c r="B1069" s="93" t="s">
        <v>3485</v>
      </c>
      <c r="C1069" s="219">
        <v>-0.11688</v>
      </c>
      <c r="D1069" s="219">
        <v>0.19261300000000001</v>
      </c>
      <c r="E1069" s="220">
        <v>20.888999999999999</v>
      </c>
      <c r="F1069" s="220">
        <v>19.0124</v>
      </c>
      <c r="G1069" s="220">
        <v>19.643799999999999</v>
      </c>
      <c r="H1069" s="220">
        <v>19.3813</v>
      </c>
      <c r="I1069" s="221">
        <v>20.417300000000001</v>
      </c>
      <c r="J1069" s="221">
        <v>20.753699999999998</v>
      </c>
      <c r="K1069" s="221">
        <v>20.544499999999999</v>
      </c>
      <c r="L1069" s="221">
        <v>20.322299999999998</v>
      </c>
      <c r="M1069" s="222">
        <v>4</v>
      </c>
      <c r="N1069" s="222">
        <v>4</v>
      </c>
      <c r="O1069" s="222">
        <v>4</v>
      </c>
      <c r="P1069" s="222">
        <v>7.8</v>
      </c>
      <c r="Q1069" s="222">
        <v>681</v>
      </c>
      <c r="R1069" s="222">
        <v>75151.600000000006</v>
      </c>
    </row>
    <row r="1070" spans="1:18" x14ac:dyDescent="0.15">
      <c r="A1070" s="223" t="s">
        <v>3486</v>
      </c>
      <c r="B1070" s="93" t="s">
        <v>3487</v>
      </c>
      <c r="C1070" s="219">
        <v>-0.117145</v>
      </c>
      <c r="D1070" s="219">
        <v>0.49429499999999998</v>
      </c>
      <c r="E1070" s="220">
        <v>25.502099999999999</v>
      </c>
      <c r="F1070" s="220">
        <v>26.636900000000001</v>
      </c>
      <c r="G1070" s="220">
        <v>26.837</v>
      </c>
      <c r="H1070" s="220">
        <v>26.875399999999999</v>
      </c>
      <c r="I1070" s="221">
        <v>25.303699999999999</v>
      </c>
      <c r="J1070" s="221">
        <v>25.603999999999999</v>
      </c>
      <c r="K1070" s="221">
        <v>25.479600000000001</v>
      </c>
      <c r="L1070" s="221">
        <v>25.201899999999998</v>
      </c>
      <c r="M1070" s="222">
        <v>39</v>
      </c>
      <c r="N1070" s="222">
        <v>39</v>
      </c>
      <c r="O1070" s="222">
        <v>39</v>
      </c>
      <c r="P1070" s="222">
        <v>36</v>
      </c>
      <c r="Q1070" s="222">
        <v>1484.5</v>
      </c>
      <c r="R1070" s="222">
        <v>172173</v>
      </c>
    </row>
    <row r="1071" spans="1:18" x14ac:dyDescent="0.15">
      <c r="A1071" s="223" t="s">
        <v>3488</v>
      </c>
      <c r="B1071" s="93" t="s">
        <v>3489</v>
      </c>
      <c r="C1071" s="219">
        <v>-0.117285</v>
      </c>
      <c r="D1071" s="219">
        <v>0.26196999999999998</v>
      </c>
      <c r="E1071" s="220">
        <v>22.255299999999998</v>
      </c>
      <c r="F1071" s="220">
        <v>22.313500000000001</v>
      </c>
      <c r="G1071" s="220">
        <v>22.514900000000001</v>
      </c>
      <c r="H1071" s="220">
        <v>22.153600000000001</v>
      </c>
      <c r="I1071" s="221">
        <v>22.415600000000001</v>
      </c>
      <c r="J1071" s="221">
        <v>22.302700000000002</v>
      </c>
      <c r="K1071" s="221">
        <v>22.417200000000001</v>
      </c>
      <c r="L1071" s="221">
        <v>22.744299999999999</v>
      </c>
      <c r="M1071" s="222">
        <v>10</v>
      </c>
      <c r="N1071" s="222">
        <v>10</v>
      </c>
      <c r="O1071" s="222">
        <v>10</v>
      </c>
      <c r="P1071" s="222">
        <v>23.5</v>
      </c>
      <c r="Q1071" s="222">
        <v>391</v>
      </c>
      <c r="R1071" s="222">
        <v>44375.3</v>
      </c>
    </row>
    <row r="1072" spans="1:18" x14ac:dyDescent="0.15">
      <c r="A1072" s="223" t="s">
        <v>3490</v>
      </c>
      <c r="B1072" s="93" t="s">
        <v>3501</v>
      </c>
      <c r="C1072" s="219">
        <v>-0.11902</v>
      </c>
      <c r="D1072" s="219">
        <v>8.1896399999999994E-2</v>
      </c>
      <c r="E1072" s="220" t="s">
        <v>1474</v>
      </c>
      <c r="F1072" s="220">
        <v>18.3782</v>
      </c>
      <c r="G1072" s="220">
        <v>17.624300000000002</v>
      </c>
      <c r="H1072" s="220">
        <v>17.16</v>
      </c>
      <c r="I1072" s="221" t="s">
        <v>1474</v>
      </c>
      <c r="J1072" s="221" t="s">
        <v>1474</v>
      </c>
      <c r="K1072" s="221" t="s">
        <v>1474</v>
      </c>
      <c r="L1072" s="221">
        <v>18.265999999999998</v>
      </c>
      <c r="M1072" s="222">
        <v>2</v>
      </c>
      <c r="N1072" s="222">
        <v>2</v>
      </c>
      <c r="O1072" s="222">
        <v>2</v>
      </c>
      <c r="P1072" s="222">
        <v>13.8</v>
      </c>
      <c r="Q1072" s="222">
        <v>223.5</v>
      </c>
      <c r="R1072" s="222">
        <v>23050.6</v>
      </c>
    </row>
    <row r="1073" spans="1:18" x14ac:dyDescent="0.15">
      <c r="A1073" s="223" t="s">
        <v>3502</v>
      </c>
      <c r="B1073" s="93" t="s">
        <v>3503</v>
      </c>
      <c r="C1073" s="219">
        <v>-0.120362</v>
      </c>
      <c r="D1073" s="219">
        <v>5.0863600000000002E-2</v>
      </c>
      <c r="E1073" s="220">
        <v>23.854299999999999</v>
      </c>
      <c r="F1073" s="220">
        <v>22.229900000000001</v>
      </c>
      <c r="G1073" s="220">
        <v>23.145099999999999</v>
      </c>
      <c r="H1073" s="220">
        <v>21.758099999999999</v>
      </c>
      <c r="I1073" s="221">
        <v>22.577000000000002</v>
      </c>
      <c r="J1073" s="221">
        <v>21.7897</v>
      </c>
      <c r="K1073" s="221">
        <v>21.671900000000001</v>
      </c>
      <c r="L1073" s="221">
        <v>19.503</v>
      </c>
      <c r="M1073" s="222">
        <v>2</v>
      </c>
      <c r="N1073" s="222">
        <v>2</v>
      </c>
      <c r="O1073" s="222">
        <v>2</v>
      </c>
      <c r="P1073" s="222">
        <v>32.299999999999997</v>
      </c>
      <c r="Q1073" s="222">
        <v>99</v>
      </c>
      <c r="R1073" s="222">
        <v>11190</v>
      </c>
    </row>
    <row r="1074" spans="1:18" x14ac:dyDescent="0.15">
      <c r="A1074" s="223" t="s">
        <v>3371</v>
      </c>
      <c r="B1074" s="93" t="s">
        <v>3372</v>
      </c>
      <c r="C1074" s="219">
        <v>-0.121294</v>
      </c>
      <c r="D1074" s="219">
        <v>0.25440499999999999</v>
      </c>
      <c r="E1074" s="220">
        <v>23.1753</v>
      </c>
      <c r="F1074" s="220">
        <v>23.705100000000002</v>
      </c>
      <c r="G1074" s="220">
        <v>23.6951</v>
      </c>
      <c r="H1074" s="220">
        <v>23.815799999999999</v>
      </c>
      <c r="I1074" s="221">
        <v>23.277699999999999</v>
      </c>
      <c r="J1074" s="221">
        <v>24.059799999999999</v>
      </c>
      <c r="K1074" s="221">
        <v>23.591200000000001</v>
      </c>
      <c r="L1074" s="221">
        <v>23.207799999999999</v>
      </c>
      <c r="M1074" s="222">
        <v>19</v>
      </c>
      <c r="N1074" s="222">
        <v>19</v>
      </c>
      <c r="O1074" s="222">
        <v>19</v>
      </c>
      <c r="P1074" s="222">
        <v>20.2</v>
      </c>
      <c r="Q1074" s="222">
        <v>1027</v>
      </c>
      <c r="R1074" s="222">
        <v>118873</v>
      </c>
    </row>
    <row r="1075" spans="1:18" x14ac:dyDescent="0.15">
      <c r="A1075" s="223" t="s">
        <v>3373</v>
      </c>
      <c r="B1075" s="93" t="s">
        <v>3374</v>
      </c>
      <c r="C1075" s="219">
        <v>-0.12153</v>
      </c>
      <c r="D1075" s="219">
        <v>0.31338100000000002</v>
      </c>
      <c r="E1075" s="220">
        <v>22.553999999999998</v>
      </c>
      <c r="F1075" s="220">
        <v>22.038499999999999</v>
      </c>
      <c r="G1075" s="220">
        <v>21.908899999999999</v>
      </c>
      <c r="H1075" s="220">
        <v>21.731999999999999</v>
      </c>
      <c r="I1075" s="221">
        <v>22.412299999999998</v>
      </c>
      <c r="J1075" s="221">
        <v>22.5351</v>
      </c>
      <c r="K1075" s="221">
        <v>22.2087</v>
      </c>
      <c r="L1075" s="221">
        <v>21.952200000000001</v>
      </c>
      <c r="M1075" s="222">
        <v>10</v>
      </c>
      <c r="N1075" s="222">
        <v>10</v>
      </c>
      <c r="O1075" s="222">
        <v>10</v>
      </c>
      <c r="P1075" s="222">
        <v>19</v>
      </c>
      <c r="Q1075" s="222">
        <v>591.5</v>
      </c>
      <c r="R1075" s="222">
        <v>64765.9</v>
      </c>
    </row>
    <row r="1076" spans="1:18" x14ac:dyDescent="0.15">
      <c r="A1076" s="223" t="s">
        <v>3375</v>
      </c>
      <c r="B1076" s="93" t="s">
        <v>3376</v>
      </c>
      <c r="C1076" s="219">
        <v>-0.122485</v>
      </c>
      <c r="D1076" s="219">
        <v>0.13312499999999999</v>
      </c>
      <c r="E1076" s="220">
        <v>19.270600000000002</v>
      </c>
      <c r="F1076" s="220">
        <v>19.039300000000001</v>
      </c>
      <c r="G1076" s="220">
        <v>19.196000000000002</v>
      </c>
      <c r="H1076" s="220">
        <v>19.756499999999999</v>
      </c>
      <c r="I1076" s="221">
        <v>20.0366</v>
      </c>
      <c r="J1076" s="221">
        <v>20.610900000000001</v>
      </c>
      <c r="K1076" s="221">
        <v>20.169899999999998</v>
      </c>
      <c r="L1076" s="221">
        <v>19.701699999999999</v>
      </c>
      <c r="M1076" s="222">
        <v>4</v>
      </c>
      <c r="N1076" s="222">
        <v>4</v>
      </c>
      <c r="O1076" s="222">
        <v>4</v>
      </c>
      <c r="P1076" s="222">
        <v>13</v>
      </c>
      <c r="Q1076" s="222">
        <v>324</v>
      </c>
      <c r="R1076" s="222">
        <v>35624.9</v>
      </c>
    </row>
    <row r="1077" spans="1:18" x14ac:dyDescent="0.15">
      <c r="A1077" s="223" t="s">
        <v>3377</v>
      </c>
      <c r="B1077" s="93" t="s">
        <v>3378</v>
      </c>
      <c r="C1077" s="219">
        <v>-0.122992</v>
      </c>
      <c r="D1077" s="219">
        <v>0.183367</v>
      </c>
      <c r="E1077" s="220">
        <v>22.612200000000001</v>
      </c>
      <c r="F1077" s="220">
        <v>21.628599999999999</v>
      </c>
      <c r="G1077" s="220">
        <v>22.161100000000001</v>
      </c>
      <c r="H1077" s="220">
        <v>21.5396</v>
      </c>
      <c r="I1077" s="221">
        <v>22.762499999999999</v>
      </c>
      <c r="J1077" s="221">
        <v>22.652699999999999</v>
      </c>
      <c r="K1077" s="221">
        <v>22.567299999999999</v>
      </c>
      <c r="L1077" s="221">
        <v>21.901599999999998</v>
      </c>
      <c r="M1077" s="222">
        <v>13</v>
      </c>
      <c r="N1077" s="222">
        <v>13</v>
      </c>
      <c r="O1077" s="222">
        <v>13</v>
      </c>
      <c r="P1077" s="222">
        <v>41.1</v>
      </c>
      <c r="Q1077" s="222">
        <v>303</v>
      </c>
      <c r="R1077" s="222">
        <v>33493.599999999999</v>
      </c>
    </row>
    <row r="1078" spans="1:18" x14ac:dyDescent="0.15">
      <c r="A1078" s="223" t="s">
        <v>3379</v>
      </c>
      <c r="B1078" s="93" t="s">
        <v>3380</v>
      </c>
      <c r="C1078" s="219">
        <v>-0.12321</v>
      </c>
      <c r="D1078" s="219">
        <v>0.26082</v>
      </c>
      <c r="E1078" s="220">
        <v>20.660299999999999</v>
      </c>
      <c r="F1078" s="220">
        <v>20.58</v>
      </c>
      <c r="G1078" s="220">
        <v>20.763400000000001</v>
      </c>
      <c r="H1078" s="220">
        <v>20.895800000000001</v>
      </c>
      <c r="I1078" s="221">
        <v>20.494</v>
      </c>
      <c r="J1078" s="221">
        <v>20.6858</v>
      </c>
      <c r="K1078" s="221">
        <v>20.349799999999998</v>
      </c>
      <c r="L1078" s="221">
        <v>20.1402</v>
      </c>
      <c r="M1078" s="222">
        <v>5</v>
      </c>
      <c r="N1078" s="222">
        <v>5</v>
      </c>
      <c r="O1078" s="222">
        <v>4</v>
      </c>
      <c r="P1078" s="222">
        <v>7.5</v>
      </c>
      <c r="Q1078" s="222">
        <v>823</v>
      </c>
      <c r="R1078" s="222">
        <v>93852.4</v>
      </c>
    </row>
    <row r="1079" spans="1:18" x14ac:dyDescent="0.15">
      <c r="A1079" s="223" t="s">
        <v>3381</v>
      </c>
      <c r="B1079" s="93" t="s">
        <v>3382</v>
      </c>
      <c r="C1079" s="219">
        <v>-0.12389</v>
      </c>
      <c r="D1079" s="219">
        <v>0.52010199999999995</v>
      </c>
      <c r="E1079" s="220">
        <v>28.4633</v>
      </c>
      <c r="F1079" s="220">
        <v>28.9543</v>
      </c>
      <c r="G1079" s="220">
        <v>28.805299999999999</v>
      </c>
      <c r="H1079" s="220">
        <v>28.660900000000002</v>
      </c>
      <c r="I1079" s="221">
        <v>28.934799999999999</v>
      </c>
      <c r="J1079" s="221">
        <v>28.625299999999999</v>
      </c>
      <c r="K1079" s="221">
        <v>28.701000000000001</v>
      </c>
      <c r="L1079" s="221">
        <v>28.900200000000002</v>
      </c>
      <c r="M1079" s="222">
        <v>18</v>
      </c>
      <c r="N1079" s="222">
        <v>18</v>
      </c>
      <c r="O1079" s="222">
        <v>18</v>
      </c>
      <c r="P1079" s="222">
        <v>76.8</v>
      </c>
      <c r="Q1079" s="222">
        <v>222</v>
      </c>
      <c r="R1079" s="222">
        <v>25258.2</v>
      </c>
    </row>
    <row r="1080" spans="1:18" x14ac:dyDescent="0.15">
      <c r="A1080" s="223" t="s">
        <v>3383</v>
      </c>
      <c r="B1080" s="93" t="s">
        <v>3515</v>
      </c>
      <c r="C1080" s="219">
        <v>-0.124358</v>
      </c>
      <c r="D1080" s="219">
        <v>0.107652</v>
      </c>
      <c r="E1080" s="220">
        <v>23.375299999999999</v>
      </c>
      <c r="F1080" s="220">
        <v>21.8278</v>
      </c>
      <c r="G1080" s="220">
        <v>21.338899999999999</v>
      </c>
      <c r="H1080" s="220">
        <v>21.818200000000001</v>
      </c>
      <c r="I1080" s="221">
        <v>22.454999999999998</v>
      </c>
      <c r="J1080" s="221">
        <v>22.045000000000002</v>
      </c>
      <c r="K1080" s="221">
        <v>23.600100000000001</v>
      </c>
      <c r="L1080" s="221">
        <v>22.123699999999999</v>
      </c>
      <c r="M1080" s="222">
        <v>10</v>
      </c>
      <c r="N1080" s="222">
        <v>10</v>
      </c>
      <c r="O1080" s="222">
        <v>10</v>
      </c>
      <c r="P1080" s="222">
        <v>24.2</v>
      </c>
      <c r="Q1080" s="222">
        <v>512</v>
      </c>
      <c r="R1080" s="222">
        <v>57279.1</v>
      </c>
    </row>
    <row r="1081" spans="1:18" x14ac:dyDescent="0.15">
      <c r="A1081" s="223" t="s">
        <v>3516</v>
      </c>
      <c r="B1081" s="93" t="s">
        <v>3517</v>
      </c>
      <c r="C1081" s="219">
        <v>-0.129415</v>
      </c>
      <c r="D1081" s="219">
        <v>0.13018199999999999</v>
      </c>
      <c r="E1081" s="220">
        <v>21.7486</v>
      </c>
      <c r="F1081" s="220">
        <v>21.0321</v>
      </c>
      <c r="G1081" s="220">
        <v>20.923100000000002</v>
      </c>
      <c r="H1081" s="220">
        <v>20.838699999999999</v>
      </c>
      <c r="I1081" s="221">
        <v>21.2896</v>
      </c>
      <c r="J1081" s="221">
        <v>21.369</v>
      </c>
      <c r="K1081" s="221">
        <v>22.471299999999999</v>
      </c>
      <c r="L1081" s="221">
        <v>22.060400000000001</v>
      </c>
      <c r="M1081" s="222">
        <v>8</v>
      </c>
      <c r="N1081" s="222">
        <v>8</v>
      </c>
      <c r="O1081" s="222">
        <v>8</v>
      </c>
      <c r="P1081" s="222">
        <v>10.7</v>
      </c>
      <c r="Q1081" s="222">
        <v>761</v>
      </c>
      <c r="R1081" s="222">
        <v>84496.4</v>
      </c>
    </row>
    <row r="1082" spans="1:18" x14ac:dyDescent="0.15">
      <c r="A1082" s="223" t="s">
        <v>3518</v>
      </c>
      <c r="B1082" s="93" t="s">
        <v>3519</v>
      </c>
      <c r="C1082" s="219">
        <v>-0.12947500000000001</v>
      </c>
      <c r="D1082" s="219">
        <v>0.60977400000000004</v>
      </c>
      <c r="E1082" s="220">
        <v>27.344899999999999</v>
      </c>
      <c r="F1082" s="220">
        <v>27.1464</v>
      </c>
      <c r="G1082" s="220">
        <v>26.979800000000001</v>
      </c>
      <c r="H1082" s="220">
        <v>26.883700000000001</v>
      </c>
      <c r="I1082" s="221">
        <v>27.426400000000001</v>
      </c>
      <c r="J1082" s="221">
        <v>27.714099999999998</v>
      </c>
      <c r="K1082" s="221">
        <v>27.901</v>
      </c>
      <c r="L1082" s="221">
        <v>27.690999999999999</v>
      </c>
      <c r="M1082" s="222">
        <v>21</v>
      </c>
      <c r="N1082" s="222">
        <v>21</v>
      </c>
      <c r="O1082" s="222">
        <v>21</v>
      </c>
      <c r="P1082" s="222">
        <v>59.6</v>
      </c>
      <c r="Q1082" s="222">
        <v>505</v>
      </c>
      <c r="R1082" s="222">
        <v>54108</v>
      </c>
    </row>
    <row r="1083" spans="1:18" x14ac:dyDescent="0.15">
      <c r="A1083" s="223" t="s">
        <v>3520</v>
      </c>
      <c r="B1083" s="93" t="s">
        <v>3521</v>
      </c>
      <c r="C1083" s="219">
        <v>-0.13028500000000001</v>
      </c>
      <c r="D1083" s="219">
        <v>6.8954600000000005E-2</v>
      </c>
      <c r="E1083" s="220">
        <v>18.16</v>
      </c>
      <c r="F1083" s="220" t="s">
        <v>1474</v>
      </c>
      <c r="G1083" s="220">
        <v>18.275099999999998</v>
      </c>
      <c r="H1083" s="220">
        <v>19.675599999999999</v>
      </c>
      <c r="I1083" s="221">
        <v>18.154399999999999</v>
      </c>
      <c r="J1083" s="221">
        <v>18.296299999999999</v>
      </c>
      <c r="K1083" s="221">
        <v>18.245000000000001</v>
      </c>
      <c r="L1083" s="221">
        <v>18.3111</v>
      </c>
      <c r="M1083" s="222">
        <v>1</v>
      </c>
      <c r="N1083" s="222">
        <v>1</v>
      </c>
      <c r="O1083" s="222">
        <v>1</v>
      </c>
      <c r="P1083" s="222">
        <v>4.4000000000000004</v>
      </c>
      <c r="Q1083" s="222">
        <v>478</v>
      </c>
      <c r="R1083" s="222">
        <v>55788.4</v>
      </c>
    </row>
    <row r="1084" spans="1:18" x14ac:dyDescent="0.15">
      <c r="A1084" s="223" t="s">
        <v>3522</v>
      </c>
      <c r="B1084" s="93" t="s">
        <v>3523</v>
      </c>
      <c r="C1084" s="219">
        <v>-0.13190299999999999</v>
      </c>
      <c r="D1084" s="219">
        <v>0.81398400000000004</v>
      </c>
      <c r="E1084" s="220">
        <v>24.359400000000001</v>
      </c>
      <c r="F1084" s="220">
        <v>25.546700000000001</v>
      </c>
      <c r="G1084" s="220">
        <v>25.438300000000002</v>
      </c>
      <c r="H1084" s="220">
        <v>25.4147</v>
      </c>
      <c r="I1084" s="221">
        <v>25.125</v>
      </c>
      <c r="J1084" s="221">
        <v>25.288900000000002</v>
      </c>
      <c r="K1084" s="221">
        <v>25.2697</v>
      </c>
      <c r="L1084" s="221">
        <v>25.1021</v>
      </c>
      <c r="M1084" s="222">
        <v>12</v>
      </c>
      <c r="N1084" s="222">
        <v>12</v>
      </c>
      <c r="O1084" s="222">
        <v>12</v>
      </c>
      <c r="P1084" s="222">
        <v>31.1</v>
      </c>
      <c r="Q1084" s="222">
        <v>328</v>
      </c>
      <c r="R1084" s="222">
        <v>36649.5</v>
      </c>
    </row>
    <row r="1085" spans="1:18" x14ac:dyDescent="0.15">
      <c r="A1085" s="223" t="s">
        <v>3524</v>
      </c>
      <c r="B1085" s="93" t="s">
        <v>3525</v>
      </c>
      <c r="C1085" s="219">
        <v>-0.13636300000000001</v>
      </c>
      <c r="D1085" s="219">
        <v>0.28403600000000001</v>
      </c>
      <c r="E1085" s="220">
        <v>18.702300000000001</v>
      </c>
      <c r="F1085" s="220">
        <v>18.4466</v>
      </c>
      <c r="G1085" s="220">
        <v>18.970800000000001</v>
      </c>
      <c r="H1085" s="220">
        <v>18.578700000000001</v>
      </c>
      <c r="I1085" s="221">
        <v>19.143000000000001</v>
      </c>
      <c r="J1085" s="221">
        <v>18.840900000000001</v>
      </c>
      <c r="K1085" s="221">
        <v>19.063500000000001</v>
      </c>
      <c r="L1085" s="221">
        <v>19.235900000000001</v>
      </c>
      <c r="M1085" s="222">
        <v>2</v>
      </c>
      <c r="N1085" s="222">
        <v>2</v>
      </c>
      <c r="O1085" s="222">
        <v>2</v>
      </c>
      <c r="P1085" s="222">
        <v>8</v>
      </c>
      <c r="Q1085" s="222">
        <v>264</v>
      </c>
      <c r="R1085" s="222">
        <v>30224.9</v>
      </c>
    </row>
    <row r="1086" spans="1:18" x14ac:dyDescent="0.15">
      <c r="A1086" s="223" t="s">
        <v>3526</v>
      </c>
      <c r="B1086" s="93" t="s">
        <v>3527</v>
      </c>
      <c r="C1086" s="219">
        <v>-0.137965</v>
      </c>
      <c r="D1086" s="219">
        <v>0.270231</v>
      </c>
      <c r="E1086" s="220">
        <v>22.963999999999999</v>
      </c>
      <c r="F1086" s="220">
        <v>22.173300000000001</v>
      </c>
      <c r="G1086" s="220">
        <v>22.674299999999999</v>
      </c>
      <c r="H1086" s="220">
        <v>22.996600000000001</v>
      </c>
      <c r="I1086" s="221">
        <v>23.755099999999999</v>
      </c>
      <c r="J1086" s="221">
        <v>23.805499999999999</v>
      </c>
      <c r="K1086" s="221">
        <v>23.525500000000001</v>
      </c>
      <c r="L1086" s="221">
        <v>23.266300000000001</v>
      </c>
      <c r="M1086" s="222">
        <v>11</v>
      </c>
      <c r="N1086" s="222">
        <v>11</v>
      </c>
      <c r="O1086" s="222">
        <v>1</v>
      </c>
      <c r="P1086" s="222">
        <v>18.100000000000001</v>
      </c>
      <c r="Q1086" s="222">
        <v>881</v>
      </c>
      <c r="R1086" s="222">
        <v>97483.6</v>
      </c>
    </row>
    <row r="1087" spans="1:18" x14ac:dyDescent="0.15">
      <c r="A1087" s="223" t="s">
        <v>3528</v>
      </c>
      <c r="B1087" s="93" t="s">
        <v>3529</v>
      </c>
      <c r="C1087" s="219">
        <v>-0.13933699999999999</v>
      </c>
      <c r="D1087" s="219">
        <v>7.5094400000000006E-2</v>
      </c>
      <c r="E1087" s="220" t="s">
        <v>1474</v>
      </c>
      <c r="F1087" s="220" t="s">
        <v>1474</v>
      </c>
      <c r="G1087" s="220">
        <v>16.0563</v>
      </c>
      <c r="H1087" s="220" t="s">
        <v>1474</v>
      </c>
      <c r="I1087" s="221" t="s">
        <v>1474</v>
      </c>
      <c r="J1087" s="221" t="s">
        <v>1474</v>
      </c>
      <c r="K1087" s="221" t="s">
        <v>1474</v>
      </c>
      <c r="L1087" s="221" t="s">
        <v>1474</v>
      </c>
      <c r="M1087" s="222">
        <v>1</v>
      </c>
      <c r="N1087" s="222">
        <v>1</v>
      </c>
      <c r="O1087" s="222">
        <v>1</v>
      </c>
      <c r="P1087" s="222">
        <v>10.8</v>
      </c>
      <c r="Q1087" s="222">
        <v>111</v>
      </c>
      <c r="R1087" s="222">
        <v>12062.1</v>
      </c>
    </row>
    <row r="1088" spans="1:18" x14ac:dyDescent="0.15">
      <c r="A1088" s="223" t="s">
        <v>3397</v>
      </c>
      <c r="B1088" s="93" t="s">
        <v>3398</v>
      </c>
      <c r="C1088" s="219">
        <v>-0.13969799999999999</v>
      </c>
      <c r="D1088" s="219">
        <v>6.04617E-2</v>
      </c>
      <c r="E1088" s="220" t="s">
        <v>1474</v>
      </c>
      <c r="F1088" s="220">
        <v>18.231999999999999</v>
      </c>
      <c r="G1088" s="220">
        <v>18.3842</v>
      </c>
      <c r="H1088" s="220">
        <v>17.913799999999998</v>
      </c>
      <c r="I1088" s="221" t="s">
        <v>1474</v>
      </c>
      <c r="J1088" s="221" t="s">
        <v>1474</v>
      </c>
      <c r="K1088" s="221" t="s">
        <v>1474</v>
      </c>
      <c r="L1088" s="221" t="s">
        <v>1474</v>
      </c>
      <c r="M1088" s="222">
        <v>1</v>
      </c>
      <c r="N1088" s="222">
        <v>1</v>
      </c>
      <c r="O1088" s="222">
        <v>1</v>
      </c>
      <c r="P1088" s="222">
        <v>5</v>
      </c>
      <c r="Q1088" s="222">
        <v>259</v>
      </c>
      <c r="R1088" s="222">
        <v>29560.400000000001</v>
      </c>
    </row>
    <row r="1089" spans="1:18" x14ac:dyDescent="0.15">
      <c r="A1089" s="223" t="s">
        <v>3399</v>
      </c>
      <c r="B1089" s="93" t="s">
        <v>3400</v>
      </c>
      <c r="C1089" s="219">
        <v>-0.140983</v>
      </c>
      <c r="D1089" s="219">
        <v>0.12724199999999999</v>
      </c>
      <c r="E1089" s="220">
        <v>18.420500000000001</v>
      </c>
      <c r="F1089" s="220">
        <v>17.664400000000001</v>
      </c>
      <c r="G1089" s="220">
        <v>17.953800000000001</v>
      </c>
      <c r="H1089" s="220">
        <v>17.799199999999999</v>
      </c>
      <c r="I1089" s="221">
        <v>18.620699999999999</v>
      </c>
      <c r="J1089" s="221">
        <v>19.5547</v>
      </c>
      <c r="K1089" s="221">
        <v>19.3276</v>
      </c>
      <c r="L1089" s="221">
        <v>18.1096</v>
      </c>
      <c r="M1089" s="222">
        <v>2</v>
      </c>
      <c r="N1089" s="222">
        <v>2</v>
      </c>
      <c r="O1089" s="222">
        <v>2</v>
      </c>
      <c r="P1089" s="222">
        <v>10.8</v>
      </c>
      <c r="Q1089" s="222">
        <v>194</v>
      </c>
      <c r="R1089" s="222">
        <v>22314.400000000001</v>
      </c>
    </row>
    <row r="1090" spans="1:18" x14ac:dyDescent="0.15">
      <c r="A1090" s="223" t="s">
        <v>3401</v>
      </c>
      <c r="B1090" s="93" t="s">
        <v>3402</v>
      </c>
      <c r="C1090" s="219">
        <v>-0.14205699999999999</v>
      </c>
      <c r="D1090" s="219">
        <v>0.36627999999999999</v>
      </c>
      <c r="E1090" s="220">
        <v>24.885000000000002</v>
      </c>
      <c r="F1090" s="220">
        <v>24.902899999999999</v>
      </c>
      <c r="G1090" s="220">
        <v>24.776499999999999</v>
      </c>
      <c r="H1090" s="220">
        <v>24.776599999999998</v>
      </c>
      <c r="I1090" s="221">
        <v>25.525200000000002</v>
      </c>
      <c r="J1090" s="221">
        <v>25.795200000000001</v>
      </c>
      <c r="K1090" s="221">
        <v>25.999500000000001</v>
      </c>
      <c r="L1090" s="221">
        <v>25.456700000000001</v>
      </c>
      <c r="M1090" s="222">
        <v>25</v>
      </c>
      <c r="N1090" s="222">
        <v>25</v>
      </c>
      <c r="O1090" s="222">
        <v>24</v>
      </c>
      <c r="P1090" s="222">
        <v>49.8</v>
      </c>
      <c r="Q1090" s="222">
        <v>527</v>
      </c>
      <c r="R1090" s="222">
        <v>57535.3</v>
      </c>
    </row>
    <row r="1091" spans="1:18" x14ac:dyDescent="0.15">
      <c r="A1091" s="223" t="s">
        <v>3403</v>
      </c>
      <c r="B1091" s="93" t="s">
        <v>3404</v>
      </c>
      <c r="C1091" s="219">
        <v>-0.14254</v>
      </c>
      <c r="D1091" s="219">
        <v>0.245057</v>
      </c>
      <c r="E1091" s="220">
        <v>23.116800000000001</v>
      </c>
      <c r="F1091" s="220">
        <v>22.555700000000002</v>
      </c>
      <c r="G1091" s="220">
        <v>22.6387</v>
      </c>
      <c r="H1091" s="220">
        <v>22.421099999999999</v>
      </c>
      <c r="I1091" s="221">
        <v>22.020199999999999</v>
      </c>
      <c r="J1091" s="221">
        <v>22.558</v>
      </c>
      <c r="K1091" s="221">
        <v>22.074999999999999</v>
      </c>
      <c r="L1091" s="221">
        <v>22.107299999999999</v>
      </c>
      <c r="M1091" s="222">
        <v>15</v>
      </c>
      <c r="N1091" s="222">
        <v>15</v>
      </c>
      <c r="O1091" s="222">
        <v>14</v>
      </c>
      <c r="P1091" s="222">
        <v>29.1</v>
      </c>
      <c r="Q1091" s="222">
        <v>700</v>
      </c>
      <c r="R1091" s="222">
        <v>76997.600000000006</v>
      </c>
    </row>
    <row r="1092" spans="1:18" x14ac:dyDescent="0.15">
      <c r="A1092" s="223" t="s">
        <v>3405</v>
      </c>
      <c r="B1092" s="93" t="s">
        <v>3406</v>
      </c>
      <c r="C1092" s="219">
        <v>-0.14360000000000001</v>
      </c>
      <c r="D1092" s="219">
        <v>0.44490499999999999</v>
      </c>
      <c r="E1092" s="220">
        <v>21.626000000000001</v>
      </c>
      <c r="F1092" s="220">
        <v>21.3201</v>
      </c>
      <c r="G1092" s="220">
        <v>22.8079</v>
      </c>
      <c r="H1092" s="220">
        <v>22.049700000000001</v>
      </c>
      <c r="I1092" s="221">
        <v>21.837</v>
      </c>
      <c r="J1092" s="221">
        <v>22.125699999999998</v>
      </c>
      <c r="K1092" s="221">
        <v>21.606300000000001</v>
      </c>
      <c r="L1092" s="221">
        <v>21.8766</v>
      </c>
      <c r="M1092" s="222">
        <v>4</v>
      </c>
      <c r="N1092" s="222">
        <v>4</v>
      </c>
      <c r="O1092" s="222">
        <v>4</v>
      </c>
      <c r="P1092" s="222">
        <v>3.6</v>
      </c>
      <c r="Q1092" s="222">
        <v>1038</v>
      </c>
      <c r="R1092" s="222">
        <v>117533</v>
      </c>
    </row>
    <row r="1093" spans="1:18" x14ac:dyDescent="0.15">
      <c r="A1093" s="223" t="s">
        <v>3407</v>
      </c>
      <c r="B1093" s="93" t="s">
        <v>3408</v>
      </c>
      <c r="C1093" s="219">
        <v>-0.14399500000000001</v>
      </c>
      <c r="D1093" s="219">
        <v>0.408524</v>
      </c>
      <c r="E1093" s="220">
        <v>29.2044</v>
      </c>
      <c r="F1093" s="220">
        <v>30.11</v>
      </c>
      <c r="G1093" s="220">
        <v>30.287600000000001</v>
      </c>
      <c r="H1093" s="220">
        <v>30.4617</v>
      </c>
      <c r="I1093" s="221">
        <v>29.290299999999998</v>
      </c>
      <c r="J1093" s="221">
        <v>29.1876</v>
      </c>
      <c r="K1093" s="221">
        <v>29.177700000000002</v>
      </c>
      <c r="L1093" s="221">
        <v>29.491599999999998</v>
      </c>
      <c r="M1093" s="222">
        <v>29</v>
      </c>
      <c r="N1093" s="222">
        <v>29</v>
      </c>
      <c r="O1093" s="222">
        <v>29</v>
      </c>
      <c r="P1093" s="222">
        <v>69.099999999999994</v>
      </c>
      <c r="Q1093" s="222">
        <v>505</v>
      </c>
      <c r="R1093" s="222">
        <v>55198.9</v>
      </c>
    </row>
    <row r="1094" spans="1:18" x14ac:dyDescent="0.15">
      <c r="A1094" s="223" t="s">
        <v>3409</v>
      </c>
      <c r="B1094" s="93" t="s">
        <v>3410</v>
      </c>
      <c r="C1094" s="219">
        <v>-0.14485300000000001</v>
      </c>
      <c r="D1094" s="219">
        <v>0.33561200000000002</v>
      </c>
      <c r="E1094" s="220">
        <v>18.889199999999999</v>
      </c>
      <c r="F1094" s="220">
        <v>19.427700000000002</v>
      </c>
      <c r="G1094" s="220">
        <v>18.011700000000001</v>
      </c>
      <c r="H1094" s="220">
        <v>18.054400000000001</v>
      </c>
      <c r="I1094" s="221">
        <v>19.083300000000001</v>
      </c>
      <c r="J1094" s="221">
        <v>19.0276</v>
      </c>
      <c r="K1094" s="221">
        <v>19.318200000000001</v>
      </c>
      <c r="L1094" s="221">
        <v>19.008600000000001</v>
      </c>
      <c r="M1094" s="222">
        <v>3</v>
      </c>
      <c r="N1094" s="222">
        <v>3</v>
      </c>
      <c r="O1094" s="222">
        <v>3</v>
      </c>
      <c r="P1094" s="222">
        <v>1.4</v>
      </c>
      <c r="Q1094" s="222">
        <v>2744.5</v>
      </c>
      <c r="R1094" s="222">
        <v>307612</v>
      </c>
    </row>
    <row r="1095" spans="1:18" x14ac:dyDescent="0.15">
      <c r="A1095" s="223" t="s">
        <v>3411</v>
      </c>
      <c r="B1095" s="93" t="s">
        <v>3549</v>
      </c>
      <c r="C1095" s="219">
        <v>-0.145007</v>
      </c>
      <c r="D1095" s="219">
        <v>0.50878999999999996</v>
      </c>
      <c r="E1095" s="220">
        <v>24.796900000000001</v>
      </c>
      <c r="F1095" s="220">
        <v>24.854700000000001</v>
      </c>
      <c r="G1095" s="220">
        <v>24.709800000000001</v>
      </c>
      <c r="H1095" s="220">
        <v>24.827000000000002</v>
      </c>
      <c r="I1095" s="221">
        <v>25.366800000000001</v>
      </c>
      <c r="J1095" s="221">
        <v>25.488399999999999</v>
      </c>
      <c r="K1095" s="221">
        <v>25.761299999999999</v>
      </c>
      <c r="L1095" s="221">
        <v>25.768599999999999</v>
      </c>
      <c r="M1095" s="222">
        <v>24</v>
      </c>
      <c r="N1095" s="222">
        <v>24</v>
      </c>
      <c r="O1095" s="222">
        <v>24</v>
      </c>
      <c r="P1095" s="222">
        <v>53.1</v>
      </c>
      <c r="Q1095" s="222">
        <v>544</v>
      </c>
      <c r="R1095" s="222">
        <v>59394.8</v>
      </c>
    </row>
    <row r="1096" spans="1:18" x14ac:dyDescent="0.15">
      <c r="A1096" s="223" t="s">
        <v>3413</v>
      </c>
      <c r="B1096" s="93" t="s">
        <v>3550</v>
      </c>
      <c r="C1096" s="219">
        <v>-0.14649999999999999</v>
      </c>
      <c r="D1096" s="219">
        <v>0.53079699999999996</v>
      </c>
      <c r="E1096" s="220">
        <v>23.576899999999998</v>
      </c>
      <c r="F1096" s="220">
        <v>24.5898</v>
      </c>
      <c r="G1096" s="220">
        <v>24.5045</v>
      </c>
      <c r="H1096" s="220">
        <v>24.605399999999999</v>
      </c>
      <c r="I1096" s="221">
        <v>23.970700000000001</v>
      </c>
      <c r="J1096" s="221">
        <v>23.891500000000001</v>
      </c>
      <c r="K1096" s="221">
        <v>23.789200000000001</v>
      </c>
      <c r="L1096" s="221">
        <v>23.878699999999998</v>
      </c>
      <c r="M1096" s="222">
        <v>17</v>
      </c>
      <c r="N1096" s="222">
        <v>17</v>
      </c>
      <c r="O1096" s="222">
        <v>17</v>
      </c>
      <c r="P1096" s="222">
        <v>35.1</v>
      </c>
      <c r="Q1096" s="222">
        <v>553</v>
      </c>
      <c r="R1096" s="222">
        <v>61563.6</v>
      </c>
    </row>
    <row r="1097" spans="1:18" x14ac:dyDescent="0.15">
      <c r="A1097" s="223" t="s">
        <v>3551</v>
      </c>
      <c r="B1097" s="93" t="s">
        <v>3552</v>
      </c>
      <c r="C1097" s="219">
        <v>-0.146898</v>
      </c>
      <c r="D1097" s="219">
        <v>0.340368</v>
      </c>
      <c r="E1097" s="220">
        <v>18.582000000000001</v>
      </c>
      <c r="F1097" s="220">
        <v>18.2744</v>
      </c>
      <c r="G1097" s="220">
        <v>18.8093</v>
      </c>
      <c r="H1097" s="220">
        <v>19.883099999999999</v>
      </c>
      <c r="I1097" s="221">
        <v>18.470700000000001</v>
      </c>
      <c r="J1097" s="221">
        <v>18.895900000000001</v>
      </c>
      <c r="K1097" s="221">
        <v>18.6357</v>
      </c>
      <c r="L1097" s="221">
        <v>18.6127</v>
      </c>
      <c r="M1097" s="222">
        <v>2</v>
      </c>
      <c r="N1097" s="222">
        <v>2</v>
      </c>
      <c r="O1097" s="222">
        <v>2</v>
      </c>
      <c r="P1097" s="222">
        <v>3</v>
      </c>
      <c r="Q1097" s="222">
        <v>968</v>
      </c>
      <c r="R1097" s="222">
        <v>108219</v>
      </c>
    </row>
    <row r="1098" spans="1:18" x14ac:dyDescent="0.15">
      <c r="A1098" s="223" t="s">
        <v>3553</v>
      </c>
      <c r="B1098" s="93" t="s">
        <v>3554</v>
      </c>
      <c r="C1098" s="219">
        <v>-0.14750199999999999</v>
      </c>
      <c r="D1098" s="219">
        <v>0.687998</v>
      </c>
      <c r="E1098" s="220">
        <v>23.073599999999999</v>
      </c>
      <c r="F1098" s="220">
        <v>21.943000000000001</v>
      </c>
      <c r="G1098" s="220">
        <v>22.355899999999998</v>
      </c>
      <c r="H1098" s="220">
        <v>22.335599999999999</v>
      </c>
      <c r="I1098" s="221">
        <v>22.9176</v>
      </c>
      <c r="J1098" s="221">
        <v>23.045200000000001</v>
      </c>
      <c r="K1098" s="221">
        <v>22.808</v>
      </c>
      <c r="L1098" s="221">
        <v>22.780799999999999</v>
      </c>
      <c r="M1098" s="222">
        <v>11</v>
      </c>
      <c r="N1098" s="222">
        <v>11</v>
      </c>
      <c r="O1098" s="222">
        <v>11</v>
      </c>
      <c r="P1098" s="222">
        <v>22.9</v>
      </c>
      <c r="Q1098" s="222">
        <v>471</v>
      </c>
      <c r="R1098" s="222">
        <v>50981.7</v>
      </c>
    </row>
    <row r="1099" spans="1:18" x14ac:dyDescent="0.15">
      <c r="A1099" s="223" t="s">
        <v>3555</v>
      </c>
      <c r="B1099" s="93" t="s">
        <v>3556</v>
      </c>
      <c r="C1099" s="219">
        <v>-0.14810000000000001</v>
      </c>
      <c r="D1099" s="219">
        <v>0.25146000000000002</v>
      </c>
      <c r="E1099" s="220">
        <v>25.369499999999999</v>
      </c>
      <c r="F1099" s="220">
        <v>26.316299999999998</v>
      </c>
      <c r="G1099" s="220">
        <v>26.400300000000001</v>
      </c>
      <c r="H1099" s="220">
        <v>26.5124</v>
      </c>
      <c r="I1099" s="221">
        <v>26.2666</v>
      </c>
      <c r="J1099" s="221">
        <v>25.919599999999999</v>
      </c>
      <c r="K1099" s="221">
        <v>26.711300000000001</v>
      </c>
      <c r="L1099" s="221">
        <v>26.418700000000001</v>
      </c>
      <c r="M1099" s="222">
        <v>39</v>
      </c>
      <c r="N1099" s="222">
        <v>39</v>
      </c>
      <c r="O1099" s="222">
        <v>39</v>
      </c>
      <c r="P1099" s="222">
        <v>33.6</v>
      </c>
      <c r="Q1099" s="222">
        <v>1102.5</v>
      </c>
      <c r="R1099" s="222">
        <v>125682</v>
      </c>
    </row>
    <row r="1100" spans="1:18" x14ac:dyDescent="0.15">
      <c r="A1100" s="223" t="s">
        <v>3557</v>
      </c>
      <c r="B1100" s="93" t="s">
        <v>3558</v>
      </c>
      <c r="C1100" s="219">
        <v>-0.15042700000000001</v>
      </c>
      <c r="D1100" s="219">
        <v>0.33390999999999998</v>
      </c>
      <c r="E1100" s="220">
        <v>24.1191</v>
      </c>
      <c r="F1100" s="220">
        <v>24.616399999999999</v>
      </c>
      <c r="G1100" s="220">
        <v>24.4375</v>
      </c>
      <c r="H1100" s="220">
        <v>24.3979</v>
      </c>
      <c r="I1100" s="221">
        <v>24.394300000000001</v>
      </c>
      <c r="J1100" s="221">
        <v>24.406700000000001</v>
      </c>
      <c r="K1100" s="221">
        <v>24.400600000000001</v>
      </c>
      <c r="L1100" s="221">
        <v>24.952400000000001</v>
      </c>
      <c r="M1100" s="222">
        <v>8</v>
      </c>
      <c r="N1100" s="222">
        <v>8</v>
      </c>
      <c r="O1100" s="222">
        <v>8</v>
      </c>
      <c r="P1100" s="222">
        <v>31.2</v>
      </c>
      <c r="Q1100" s="222">
        <v>321</v>
      </c>
      <c r="R1100" s="222">
        <v>35003</v>
      </c>
    </row>
    <row r="1101" spans="1:18" x14ac:dyDescent="0.15">
      <c r="A1101" s="223" t="s">
        <v>3559</v>
      </c>
      <c r="B1101" s="93" t="s">
        <v>3560</v>
      </c>
      <c r="C1101" s="219">
        <v>-0.15287500000000001</v>
      </c>
      <c r="D1101" s="219">
        <v>0.431726</v>
      </c>
      <c r="E1101" s="220">
        <v>22.527899999999999</v>
      </c>
      <c r="F1101" s="220">
        <v>23.255400000000002</v>
      </c>
      <c r="G1101" s="220">
        <v>23.0867</v>
      </c>
      <c r="H1101" s="220">
        <v>23.6568</v>
      </c>
      <c r="I1101" s="221">
        <v>23.121500000000001</v>
      </c>
      <c r="J1101" s="221">
        <v>23.104700000000001</v>
      </c>
      <c r="K1101" s="221">
        <v>23.115100000000002</v>
      </c>
      <c r="L1101" s="221">
        <v>23.418800000000001</v>
      </c>
      <c r="M1101" s="222">
        <v>7</v>
      </c>
      <c r="N1101" s="222">
        <v>7</v>
      </c>
      <c r="O1101" s="222">
        <v>7</v>
      </c>
      <c r="P1101" s="222">
        <v>33.5</v>
      </c>
      <c r="Q1101" s="222">
        <v>245</v>
      </c>
      <c r="R1101" s="222">
        <v>28121.7</v>
      </c>
    </row>
    <row r="1102" spans="1:18" x14ac:dyDescent="0.15">
      <c r="A1102" s="223" t="s">
        <v>3561</v>
      </c>
      <c r="B1102" s="93" t="s">
        <v>3562</v>
      </c>
      <c r="C1102" s="219">
        <v>-0.15379699999999999</v>
      </c>
      <c r="D1102" s="219">
        <v>0.87617999999999996</v>
      </c>
      <c r="E1102" s="220">
        <v>27.474399999999999</v>
      </c>
      <c r="F1102" s="220">
        <v>27.3764</v>
      </c>
      <c r="G1102" s="220">
        <v>27.4054</v>
      </c>
      <c r="H1102" s="220">
        <v>27.5793</v>
      </c>
      <c r="I1102" s="221">
        <v>27.544799999999999</v>
      </c>
      <c r="J1102" s="221">
        <v>27.6753</v>
      </c>
      <c r="K1102" s="221">
        <v>27.6158</v>
      </c>
      <c r="L1102" s="221">
        <v>27.650700000000001</v>
      </c>
      <c r="M1102" s="222">
        <v>7</v>
      </c>
      <c r="N1102" s="222">
        <v>7</v>
      </c>
      <c r="O1102" s="222">
        <v>7</v>
      </c>
      <c r="P1102" s="222">
        <v>44.6</v>
      </c>
      <c r="Q1102" s="222">
        <v>147.5</v>
      </c>
      <c r="R1102" s="222">
        <v>17008.099999999999</v>
      </c>
    </row>
    <row r="1103" spans="1:18" x14ac:dyDescent="0.15">
      <c r="A1103" s="223" t="s">
        <v>3563</v>
      </c>
      <c r="B1103" s="93" t="s">
        <v>3564</v>
      </c>
      <c r="C1103" s="219">
        <v>-0.15398800000000001</v>
      </c>
      <c r="D1103" s="219">
        <v>6.1666600000000002E-2</v>
      </c>
      <c r="E1103" s="220">
        <v>20.061800000000002</v>
      </c>
      <c r="F1103" s="220">
        <v>19.964700000000001</v>
      </c>
      <c r="G1103" s="220">
        <v>19.3263</v>
      </c>
      <c r="H1103" s="220">
        <v>19.570900000000002</v>
      </c>
      <c r="I1103" s="221">
        <v>19.4955</v>
      </c>
      <c r="J1103" s="221">
        <v>18.831099999999999</v>
      </c>
      <c r="K1103" s="221" t="s">
        <v>1474</v>
      </c>
      <c r="L1103" s="221">
        <v>19.472200000000001</v>
      </c>
      <c r="M1103" s="222">
        <v>4</v>
      </c>
      <c r="N1103" s="222">
        <v>4</v>
      </c>
      <c r="O1103" s="222">
        <v>4</v>
      </c>
      <c r="P1103" s="222">
        <v>13.9</v>
      </c>
      <c r="Q1103" s="222">
        <v>361</v>
      </c>
      <c r="R1103" s="222">
        <v>39041.199999999997</v>
      </c>
    </row>
    <row r="1104" spans="1:18" x14ac:dyDescent="0.15">
      <c r="A1104" s="223" t="s">
        <v>3565</v>
      </c>
      <c r="B1104" s="93" t="s">
        <v>3566</v>
      </c>
      <c r="C1104" s="219">
        <v>-0.15528700000000001</v>
      </c>
      <c r="D1104" s="219">
        <v>0.58043699999999998</v>
      </c>
      <c r="E1104" s="220">
        <v>23.066600000000001</v>
      </c>
      <c r="F1104" s="220">
        <v>23.516100000000002</v>
      </c>
      <c r="G1104" s="220">
        <v>23.754899999999999</v>
      </c>
      <c r="H1104" s="220">
        <v>23.690200000000001</v>
      </c>
      <c r="I1104" s="221">
        <v>24.154800000000002</v>
      </c>
      <c r="J1104" s="221">
        <v>24.576499999999999</v>
      </c>
      <c r="K1104" s="221">
        <v>24.375699999999998</v>
      </c>
      <c r="L1104" s="221">
        <v>24.082699999999999</v>
      </c>
      <c r="M1104" s="222">
        <v>12</v>
      </c>
      <c r="N1104" s="222">
        <v>12</v>
      </c>
      <c r="O1104" s="222">
        <v>12</v>
      </c>
      <c r="P1104" s="222">
        <v>29</v>
      </c>
      <c r="Q1104" s="222">
        <v>321</v>
      </c>
      <c r="R1104" s="222">
        <v>35743.800000000003</v>
      </c>
    </row>
    <row r="1105" spans="1:18" x14ac:dyDescent="0.15">
      <c r="A1105" s="223" t="s">
        <v>3567</v>
      </c>
      <c r="B1105" s="93" t="s">
        <v>3450</v>
      </c>
      <c r="C1105" s="219">
        <v>-0.15626999999999999</v>
      </c>
      <c r="D1105" s="219">
        <v>0.12825600000000001</v>
      </c>
      <c r="E1105" s="220">
        <v>19.312899999999999</v>
      </c>
      <c r="F1105" s="220">
        <v>20.076699999999999</v>
      </c>
      <c r="G1105" s="220">
        <v>21.190100000000001</v>
      </c>
      <c r="H1105" s="220">
        <v>21.958200000000001</v>
      </c>
      <c r="I1105" s="221">
        <v>20.367599999999999</v>
      </c>
      <c r="J1105" s="221">
        <v>21.588000000000001</v>
      </c>
      <c r="K1105" s="221">
        <v>20.696100000000001</v>
      </c>
      <c r="L1105" s="221">
        <v>20.386900000000001</v>
      </c>
      <c r="M1105" s="222">
        <v>7</v>
      </c>
      <c r="N1105" s="222">
        <v>7</v>
      </c>
      <c r="O1105" s="222">
        <v>7</v>
      </c>
      <c r="P1105" s="222">
        <v>7.4</v>
      </c>
      <c r="Q1105" s="222">
        <v>599</v>
      </c>
      <c r="R1105" s="222">
        <v>70258.3</v>
      </c>
    </row>
    <row r="1106" spans="1:18" x14ac:dyDescent="0.15">
      <c r="A1106" s="223" t="s">
        <v>3451</v>
      </c>
      <c r="B1106" s="93" t="s">
        <v>3584</v>
      </c>
      <c r="C1106" s="219">
        <v>-0.156581</v>
      </c>
      <c r="D1106" s="219">
        <v>0.45704299999999998</v>
      </c>
      <c r="E1106" s="220">
        <v>27.807200000000002</v>
      </c>
      <c r="F1106" s="220">
        <v>27.996700000000001</v>
      </c>
      <c r="G1106" s="220">
        <v>28.0121</v>
      </c>
      <c r="H1106" s="220">
        <v>28.019200000000001</v>
      </c>
      <c r="I1106" s="221">
        <v>27.698799999999999</v>
      </c>
      <c r="J1106" s="221">
        <v>27.718</v>
      </c>
      <c r="K1106" s="221">
        <v>27.973500000000001</v>
      </c>
      <c r="L1106" s="221">
        <v>28.103999999999999</v>
      </c>
      <c r="M1106" s="222">
        <v>23</v>
      </c>
      <c r="N1106" s="222">
        <v>23</v>
      </c>
      <c r="O1106" s="222">
        <v>23</v>
      </c>
      <c r="P1106" s="222">
        <v>67.400000000000006</v>
      </c>
      <c r="Q1106" s="222">
        <v>261</v>
      </c>
      <c r="R1106" s="222">
        <v>29134.2</v>
      </c>
    </row>
    <row r="1107" spans="1:18" x14ac:dyDescent="0.15">
      <c r="A1107" s="223" t="s">
        <v>3585</v>
      </c>
      <c r="B1107" s="93" t="s">
        <v>3586</v>
      </c>
      <c r="C1107" s="219">
        <v>-0.15868499999999999</v>
      </c>
      <c r="D1107" s="219">
        <v>0.765096</v>
      </c>
      <c r="E1107" s="220">
        <v>27.942</v>
      </c>
      <c r="F1107" s="220">
        <v>28.253499999999999</v>
      </c>
      <c r="G1107" s="220">
        <v>28.160299999999999</v>
      </c>
      <c r="H1107" s="220">
        <v>28.2273</v>
      </c>
      <c r="I1107" s="221">
        <v>28.151499999999999</v>
      </c>
      <c r="J1107" s="221">
        <v>28.4407</v>
      </c>
      <c r="K1107" s="221">
        <v>28.338699999999999</v>
      </c>
      <c r="L1107" s="221">
        <v>28.180700000000002</v>
      </c>
      <c r="M1107" s="222">
        <v>25</v>
      </c>
      <c r="N1107" s="222">
        <v>25</v>
      </c>
      <c r="O1107" s="222">
        <v>25</v>
      </c>
      <c r="P1107" s="222">
        <v>71.3</v>
      </c>
      <c r="Q1107" s="222">
        <v>243</v>
      </c>
      <c r="R1107" s="222">
        <v>27580.9</v>
      </c>
    </row>
    <row r="1108" spans="1:18" x14ac:dyDescent="0.15">
      <c r="A1108" s="223" t="s">
        <v>3587</v>
      </c>
      <c r="B1108" s="93" t="s">
        <v>3588</v>
      </c>
      <c r="C1108" s="219">
        <v>-0.16063</v>
      </c>
      <c r="D1108" s="219">
        <v>1.9305699999999999</v>
      </c>
      <c r="E1108" s="220">
        <v>27.998799999999999</v>
      </c>
      <c r="F1108" s="220">
        <v>27.793099999999999</v>
      </c>
      <c r="G1108" s="220">
        <v>27.742999999999999</v>
      </c>
      <c r="H1108" s="220">
        <v>27.507999999999999</v>
      </c>
      <c r="I1108" s="221">
        <v>28.043600000000001</v>
      </c>
      <c r="J1108" s="221">
        <v>28.193100000000001</v>
      </c>
      <c r="K1108" s="221">
        <v>28.0581</v>
      </c>
      <c r="L1108" s="221">
        <v>28.152000000000001</v>
      </c>
      <c r="M1108" s="222">
        <v>32</v>
      </c>
      <c r="N1108" s="222">
        <v>32</v>
      </c>
      <c r="O1108" s="222">
        <v>32</v>
      </c>
      <c r="P1108" s="222">
        <v>53.8</v>
      </c>
      <c r="Q1108" s="222">
        <v>552</v>
      </c>
      <c r="R1108" s="222">
        <v>59421.5</v>
      </c>
    </row>
    <row r="1109" spans="1:18" x14ac:dyDescent="0.15">
      <c r="A1109" s="223" t="s">
        <v>3589</v>
      </c>
      <c r="B1109" s="93" t="s">
        <v>3590</v>
      </c>
      <c r="C1109" s="219">
        <v>-0.16092799999999999</v>
      </c>
      <c r="D1109" s="219">
        <v>0.29333999999999999</v>
      </c>
      <c r="E1109" s="220">
        <v>20.835799999999999</v>
      </c>
      <c r="F1109" s="220">
        <v>21.0565</v>
      </c>
      <c r="G1109" s="220">
        <v>21.451499999999999</v>
      </c>
      <c r="H1109" s="220">
        <v>20.947099999999999</v>
      </c>
      <c r="I1109" s="221">
        <v>21.339200000000002</v>
      </c>
      <c r="J1109" s="221">
        <v>22.1114</v>
      </c>
      <c r="K1109" s="221">
        <v>22.109500000000001</v>
      </c>
      <c r="L1109" s="221">
        <v>21.4008</v>
      </c>
      <c r="M1109" s="222">
        <v>8</v>
      </c>
      <c r="N1109" s="222">
        <v>8</v>
      </c>
      <c r="O1109" s="222">
        <v>8</v>
      </c>
      <c r="P1109" s="222">
        <v>6.6</v>
      </c>
      <c r="Q1109" s="222">
        <v>1412</v>
      </c>
      <c r="R1109" s="222">
        <v>157264</v>
      </c>
    </row>
    <row r="1110" spans="1:18" x14ac:dyDescent="0.15">
      <c r="A1110" s="223" t="s">
        <v>3591</v>
      </c>
      <c r="B1110" s="93" t="s">
        <v>3592</v>
      </c>
      <c r="C1110" s="219">
        <v>-0.16134499999999999</v>
      </c>
      <c r="D1110" s="219">
        <v>0.175264</v>
      </c>
      <c r="E1110" s="220">
        <v>21.306899999999999</v>
      </c>
      <c r="F1110" s="220">
        <v>20.884899999999998</v>
      </c>
      <c r="G1110" s="220">
        <v>21.265000000000001</v>
      </c>
      <c r="H1110" s="220">
        <v>20.889600000000002</v>
      </c>
      <c r="I1110" s="221">
        <v>22.298300000000001</v>
      </c>
      <c r="J1110" s="221">
        <v>20.907299999999999</v>
      </c>
      <c r="K1110" s="221">
        <v>21.567299999999999</v>
      </c>
      <c r="L1110" s="221">
        <v>22.09</v>
      </c>
      <c r="M1110" s="222">
        <v>6</v>
      </c>
      <c r="N1110" s="222">
        <v>6</v>
      </c>
      <c r="O1110" s="222">
        <v>6</v>
      </c>
      <c r="P1110" s="222">
        <v>12.8</v>
      </c>
      <c r="Q1110" s="222">
        <v>781</v>
      </c>
      <c r="R1110" s="222">
        <v>89467.1</v>
      </c>
    </row>
    <row r="1111" spans="1:18" x14ac:dyDescent="0.15">
      <c r="A1111" s="223" t="s">
        <v>3593</v>
      </c>
      <c r="B1111" s="93" t="s">
        <v>3594</v>
      </c>
      <c r="C1111" s="219">
        <v>-0.16158400000000001</v>
      </c>
      <c r="D1111" s="219">
        <v>0.45044000000000001</v>
      </c>
      <c r="E1111" s="220">
        <v>24.389399999999998</v>
      </c>
      <c r="F1111" s="220">
        <v>23.689</v>
      </c>
      <c r="G1111" s="220">
        <v>23.238299999999999</v>
      </c>
      <c r="H1111" s="220">
        <v>23.032900000000001</v>
      </c>
      <c r="I1111" s="221">
        <v>23.4956</v>
      </c>
      <c r="J1111" s="221">
        <v>23.0609</v>
      </c>
      <c r="K1111" s="221">
        <v>23.5624</v>
      </c>
      <c r="L1111" s="221">
        <v>23.329699999999999</v>
      </c>
      <c r="M1111" s="222">
        <v>12</v>
      </c>
      <c r="N1111" s="222">
        <v>10</v>
      </c>
      <c r="O1111" s="222">
        <v>10</v>
      </c>
      <c r="P1111" s="222">
        <v>16.899999999999999</v>
      </c>
      <c r="Q1111" s="222">
        <v>945</v>
      </c>
      <c r="R1111" s="222">
        <v>100418</v>
      </c>
    </row>
    <row r="1112" spans="1:18" x14ac:dyDescent="0.15">
      <c r="A1112" s="223" t="s">
        <v>3595</v>
      </c>
      <c r="B1112" s="93" t="s">
        <v>3595</v>
      </c>
      <c r="C1112" s="219">
        <v>-0.161602</v>
      </c>
      <c r="D1112" s="219">
        <v>0.42322599999999999</v>
      </c>
      <c r="E1112" s="220">
        <v>20.3703</v>
      </c>
      <c r="F1112" s="220">
        <v>20.334199999999999</v>
      </c>
      <c r="G1112" s="220">
        <v>19.833500000000001</v>
      </c>
      <c r="H1112" s="220">
        <v>20.0871</v>
      </c>
      <c r="I1112" s="221">
        <v>20.495999999999999</v>
      </c>
      <c r="J1112" s="221">
        <v>20.677600000000002</v>
      </c>
      <c r="K1112" s="221">
        <v>20.161200000000001</v>
      </c>
      <c r="L1112" s="221">
        <v>20.2303</v>
      </c>
      <c r="M1112" s="222">
        <v>1</v>
      </c>
      <c r="N1112" s="222">
        <v>1</v>
      </c>
      <c r="O1112" s="222">
        <v>1</v>
      </c>
      <c r="P1112" s="222">
        <v>7.7</v>
      </c>
      <c r="Q1112" s="222">
        <v>183</v>
      </c>
      <c r="R1112" s="222">
        <v>20845.3</v>
      </c>
    </row>
    <row r="1113" spans="1:18" x14ac:dyDescent="0.15">
      <c r="A1113" s="223" t="s">
        <v>3596</v>
      </c>
      <c r="B1113" s="93" t="s">
        <v>3597</v>
      </c>
      <c r="C1113" s="219">
        <v>-0.16186800000000001</v>
      </c>
      <c r="D1113" s="219">
        <v>0.210872</v>
      </c>
      <c r="E1113" s="220">
        <v>26.530799999999999</v>
      </c>
      <c r="F1113" s="220">
        <v>27.093900000000001</v>
      </c>
      <c r="G1113" s="220">
        <v>26.998200000000001</v>
      </c>
      <c r="H1113" s="220">
        <v>27.4162</v>
      </c>
      <c r="I1113" s="221">
        <v>26.5014</v>
      </c>
      <c r="J1113" s="221">
        <v>25.838000000000001</v>
      </c>
      <c r="K1113" s="221">
        <v>26.300699999999999</v>
      </c>
      <c r="L1113" s="221">
        <v>25.676600000000001</v>
      </c>
      <c r="M1113" s="222">
        <v>4</v>
      </c>
      <c r="N1113" s="222">
        <v>4</v>
      </c>
      <c r="O1113" s="222">
        <v>4</v>
      </c>
      <c r="P1113" s="222">
        <v>52.4</v>
      </c>
      <c r="Q1113" s="222">
        <v>124</v>
      </c>
      <c r="R1113" s="222">
        <v>13796</v>
      </c>
    </row>
    <row r="1114" spans="1:18" x14ac:dyDescent="0.15">
      <c r="A1114" s="223" t="s">
        <v>3598</v>
      </c>
      <c r="B1114" s="93" t="s">
        <v>3599</v>
      </c>
      <c r="C1114" s="219">
        <v>-0.16201299999999999</v>
      </c>
      <c r="D1114" s="219">
        <v>0.19492899999999999</v>
      </c>
      <c r="E1114" s="220">
        <v>22.0031</v>
      </c>
      <c r="F1114" s="220">
        <v>22.707999999999998</v>
      </c>
      <c r="G1114" s="220">
        <v>22.68</v>
      </c>
      <c r="H1114" s="220">
        <v>22.839600000000001</v>
      </c>
      <c r="I1114" s="221">
        <v>22.167999999999999</v>
      </c>
      <c r="J1114" s="221">
        <v>22.974</v>
      </c>
      <c r="K1114" s="221">
        <v>22.633600000000001</v>
      </c>
      <c r="L1114" s="221">
        <v>21.925699999999999</v>
      </c>
      <c r="M1114" s="222">
        <v>14</v>
      </c>
      <c r="N1114" s="222">
        <v>14</v>
      </c>
      <c r="O1114" s="222">
        <v>14</v>
      </c>
      <c r="P1114" s="222">
        <v>10.6</v>
      </c>
      <c r="Q1114" s="222">
        <v>1354</v>
      </c>
      <c r="R1114" s="222">
        <v>149251</v>
      </c>
    </row>
    <row r="1115" spans="1:18" x14ac:dyDescent="0.15">
      <c r="A1115" s="223" t="s">
        <v>3600</v>
      </c>
      <c r="B1115" s="93" t="s">
        <v>3600</v>
      </c>
      <c r="C1115" s="219">
        <v>-0.16947499999999999</v>
      </c>
      <c r="D1115" s="219">
        <v>0.69733299999999998</v>
      </c>
      <c r="E1115" s="220">
        <v>24.3703</v>
      </c>
      <c r="F1115" s="220">
        <v>25.212900000000001</v>
      </c>
      <c r="G1115" s="220">
        <v>25.3202</v>
      </c>
      <c r="H1115" s="220">
        <v>25.614100000000001</v>
      </c>
      <c r="I1115" s="221">
        <v>24.851900000000001</v>
      </c>
      <c r="J1115" s="221">
        <v>24.859400000000001</v>
      </c>
      <c r="K1115" s="221">
        <v>25.0745</v>
      </c>
      <c r="L1115" s="221">
        <v>24.994900000000001</v>
      </c>
      <c r="M1115" s="222">
        <v>31</v>
      </c>
      <c r="N1115" s="222">
        <v>31</v>
      </c>
      <c r="O1115" s="222">
        <v>31</v>
      </c>
      <c r="P1115" s="222">
        <v>35.299999999999997</v>
      </c>
      <c r="Q1115" s="222">
        <v>931</v>
      </c>
      <c r="R1115" s="222">
        <v>105228</v>
      </c>
    </row>
    <row r="1116" spans="1:18" x14ac:dyDescent="0.15">
      <c r="A1116" s="223" t="s">
        <v>3601</v>
      </c>
      <c r="B1116" s="93" t="s">
        <v>3602</v>
      </c>
      <c r="C1116" s="219">
        <v>-0.17011000000000001</v>
      </c>
      <c r="D1116" s="219">
        <v>0.44542300000000001</v>
      </c>
      <c r="E1116" s="220">
        <v>20.9482</v>
      </c>
      <c r="F1116" s="220">
        <v>20.956600000000002</v>
      </c>
      <c r="G1116" s="220">
        <v>21.180599999999998</v>
      </c>
      <c r="H1116" s="220">
        <v>20.842700000000001</v>
      </c>
      <c r="I1116" s="221">
        <v>21.194600000000001</v>
      </c>
      <c r="J1116" s="221">
        <v>21.303599999999999</v>
      </c>
      <c r="K1116" s="221">
        <v>20.789300000000001</v>
      </c>
      <c r="L1116" s="221">
        <v>21.282499999999999</v>
      </c>
      <c r="M1116" s="222">
        <v>5</v>
      </c>
      <c r="N1116" s="222">
        <v>5</v>
      </c>
      <c r="O1116" s="222">
        <v>5</v>
      </c>
      <c r="P1116" s="222">
        <v>13.7</v>
      </c>
      <c r="Q1116" s="222">
        <v>291</v>
      </c>
      <c r="R1116" s="222">
        <v>32015</v>
      </c>
    </row>
    <row r="1117" spans="1:18" x14ac:dyDescent="0.15">
      <c r="A1117" s="223" t="s">
        <v>3603</v>
      </c>
      <c r="B1117" s="93" t="s">
        <v>3604</v>
      </c>
      <c r="C1117" s="219">
        <v>-0.17088700000000001</v>
      </c>
      <c r="D1117" s="219">
        <v>0.12520000000000001</v>
      </c>
      <c r="E1117" s="220">
        <v>26.947600000000001</v>
      </c>
      <c r="F1117" s="220">
        <v>26.035</v>
      </c>
      <c r="G1117" s="220">
        <v>24.087399999999999</v>
      </c>
      <c r="H1117" s="220">
        <v>26.9391</v>
      </c>
      <c r="I1117" s="221">
        <v>25.183800000000002</v>
      </c>
      <c r="J1117" s="221">
        <v>23.513000000000002</v>
      </c>
      <c r="K1117" s="221">
        <v>23.6052</v>
      </c>
      <c r="L1117" s="221">
        <v>24.4041</v>
      </c>
      <c r="M1117" s="222">
        <v>8</v>
      </c>
      <c r="N1117" s="222">
        <v>8</v>
      </c>
      <c r="O1117" s="222">
        <v>8</v>
      </c>
      <c r="P1117" s="222">
        <v>29.6</v>
      </c>
      <c r="Q1117" s="222">
        <v>277</v>
      </c>
      <c r="R1117" s="222">
        <v>29702.5</v>
      </c>
    </row>
    <row r="1118" spans="1:18" x14ac:dyDescent="0.15">
      <c r="A1118" s="223" t="s">
        <v>3605</v>
      </c>
      <c r="B1118" s="93" t="s">
        <v>3460</v>
      </c>
      <c r="C1118" s="219">
        <v>-0.17180000000000001</v>
      </c>
      <c r="D1118" s="219">
        <v>0.346304</v>
      </c>
      <c r="E1118" s="220">
        <v>29.648199999999999</v>
      </c>
      <c r="F1118" s="220">
        <v>27.942</v>
      </c>
      <c r="G1118" s="220">
        <v>27.9573</v>
      </c>
      <c r="H1118" s="220">
        <v>27.412600000000001</v>
      </c>
      <c r="I1118" s="221">
        <v>28.939599999999999</v>
      </c>
      <c r="J1118" s="221">
        <v>28.973600000000001</v>
      </c>
      <c r="K1118" s="221">
        <v>29.124099999999999</v>
      </c>
      <c r="L1118" s="221">
        <v>28.4694</v>
      </c>
      <c r="M1118" s="222">
        <v>41</v>
      </c>
      <c r="N1118" s="222">
        <v>41</v>
      </c>
      <c r="O1118" s="222">
        <v>41</v>
      </c>
      <c r="P1118" s="222">
        <v>78.099999999999994</v>
      </c>
      <c r="Q1118" s="222">
        <v>385.5</v>
      </c>
      <c r="R1118" s="222">
        <v>42975.199999999997</v>
      </c>
    </row>
    <row r="1119" spans="1:18" x14ac:dyDescent="0.15">
      <c r="A1119" s="223" t="s">
        <v>3461</v>
      </c>
      <c r="B1119" s="93" t="s">
        <v>3462</v>
      </c>
      <c r="C1119" s="219">
        <v>-0.17255699999999999</v>
      </c>
      <c r="D1119" s="219">
        <v>0.22063199999999999</v>
      </c>
      <c r="E1119" s="220">
        <v>25.2789</v>
      </c>
      <c r="F1119" s="220">
        <v>24.459299999999999</v>
      </c>
      <c r="G1119" s="220">
        <v>24.321100000000001</v>
      </c>
      <c r="H1119" s="220">
        <v>24.133099999999999</v>
      </c>
      <c r="I1119" s="221">
        <v>24.7578</v>
      </c>
      <c r="J1119" s="221">
        <v>24.678999999999998</v>
      </c>
      <c r="K1119" s="221">
        <v>25.602</v>
      </c>
      <c r="L1119" s="221">
        <v>24.790700000000001</v>
      </c>
      <c r="M1119" s="222">
        <v>15</v>
      </c>
      <c r="N1119" s="222">
        <v>15</v>
      </c>
      <c r="O1119" s="222">
        <v>15</v>
      </c>
      <c r="P1119" s="222">
        <v>38.200000000000003</v>
      </c>
      <c r="Q1119" s="222">
        <v>508</v>
      </c>
      <c r="R1119" s="222">
        <v>55534.1</v>
      </c>
    </row>
    <row r="1120" spans="1:18" x14ac:dyDescent="0.15">
      <c r="A1120" s="223" t="s">
        <v>3463</v>
      </c>
      <c r="B1120" s="93" t="s">
        <v>3463</v>
      </c>
      <c r="C1120" s="219">
        <v>-0.173372</v>
      </c>
      <c r="D1120" s="219">
        <v>5.5898900000000001E-2</v>
      </c>
      <c r="E1120" s="220">
        <v>17.597799999999999</v>
      </c>
      <c r="F1120" s="220">
        <v>17.363299999999999</v>
      </c>
      <c r="G1120" s="220">
        <v>18.720099999999999</v>
      </c>
      <c r="H1120" s="220">
        <v>19.808800000000002</v>
      </c>
      <c r="I1120" s="221">
        <v>17.103400000000001</v>
      </c>
      <c r="J1120" s="221">
        <v>17.636199999999999</v>
      </c>
      <c r="K1120" s="221">
        <v>20.751999999999999</v>
      </c>
      <c r="L1120" s="221">
        <v>21.117100000000001</v>
      </c>
      <c r="M1120" s="222">
        <v>6</v>
      </c>
      <c r="N1120" s="222">
        <v>6</v>
      </c>
      <c r="O1120" s="222">
        <v>6</v>
      </c>
      <c r="P1120" s="222">
        <v>19.399999999999999</v>
      </c>
      <c r="Q1120" s="222">
        <v>366</v>
      </c>
      <c r="R1120" s="222">
        <v>40531.5</v>
      </c>
    </row>
    <row r="1121" spans="1:18" x14ac:dyDescent="0.15">
      <c r="A1121" s="223" t="s">
        <v>3464</v>
      </c>
      <c r="B1121" s="93" t="s">
        <v>3465</v>
      </c>
      <c r="C1121" s="219">
        <v>-0.17397699999999999</v>
      </c>
      <c r="D1121" s="219">
        <v>0.42650900000000003</v>
      </c>
      <c r="E1121" s="220">
        <v>27.934899999999999</v>
      </c>
      <c r="F1121" s="220">
        <v>29.0823</v>
      </c>
      <c r="G1121" s="220">
        <v>29.281700000000001</v>
      </c>
      <c r="H1121" s="220">
        <v>29.401599999999998</v>
      </c>
      <c r="I1121" s="221">
        <v>28.333600000000001</v>
      </c>
      <c r="J1121" s="221">
        <v>28.259799999999998</v>
      </c>
      <c r="K1121" s="221">
        <v>28.120799999999999</v>
      </c>
      <c r="L1121" s="221">
        <v>27.946899999999999</v>
      </c>
      <c r="M1121" s="222">
        <v>21</v>
      </c>
      <c r="N1121" s="222">
        <v>21</v>
      </c>
      <c r="O1121" s="222">
        <v>21</v>
      </c>
      <c r="P1121" s="222">
        <v>17.100000000000001</v>
      </c>
      <c r="Q1121" s="222">
        <v>954</v>
      </c>
      <c r="R1121" s="222">
        <v>107593</v>
      </c>
    </row>
    <row r="1122" spans="1:18" x14ac:dyDescent="0.15">
      <c r="A1122" s="223" t="s">
        <v>3466</v>
      </c>
      <c r="B1122" s="93" t="s">
        <v>3467</v>
      </c>
      <c r="C1122" s="219">
        <v>-0.17397799999999999</v>
      </c>
      <c r="D1122" s="219">
        <v>0.246197</v>
      </c>
      <c r="E1122" s="220">
        <v>19.973099999999999</v>
      </c>
      <c r="F1122" s="220">
        <v>19.265699999999999</v>
      </c>
      <c r="G1122" s="220">
        <v>19.227799999999998</v>
      </c>
      <c r="H1122" s="220">
        <v>19.076899999999998</v>
      </c>
      <c r="I1122" s="221">
        <v>19.5139</v>
      </c>
      <c r="J1122" s="221">
        <v>18.727799999999998</v>
      </c>
      <c r="K1122" s="221">
        <v>19.894600000000001</v>
      </c>
      <c r="L1122" s="221">
        <v>19.564699999999998</v>
      </c>
      <c r="M1122" s="222">
        <v>4</v>
      </c>
      <c r="N1122" s="222">
        <v>4</v>
      </c>
      <c r="O1122" s="222">
        <v>4</v>
      </c>
      <c r="P1122" s="222">
        <v>6.8</v>
      </c>
      <c r="Q1122" s="222">
        <v>532</v>
      </c>
      <c r="R1122" s="222">
        <v>57806.6</v>
      </c>
    </row>
    <row r="1123" spans="1:18" x14ac:dyDescent="0.15">
      <c r="A1123" s="223" t="s">
        <v>3468</v>
      </c>
      <c r="B1123" s="93" t="s">
        <v>3469</v>
      </c>
      <c r="C1123" s="219">
        <v>-0.17469799999999999</v>
      </c>
      <c r="D1123" s="219">
        <v>0.228045</v>
      </c>
      <c r="E1123" s="220">
        <v>21.697500000000002</v>
      </c>
      <c r="F1123" s="220">
        <v>22.180599999999998</v>
      </c>
      <c r="G1123" s="220">
        <v>21.650400000000001</v>
      </c>
      <c r="H1123" s="220">
        <v>20.711400000000001</v>
      </c>
      <c r="I1123" s="221">
        <v>21.441500000000001</v>
      </c>
      <c r="J1123" s="221">
        <v>21.758700000000001</v>
      </c>
      <c r="K1123" s="221">
        <v>21.8781</v>
      </c>
      <c r="L1123" s="221">
        <v>22.103300000000001</v>
      </c>
      <c r="M1123" s="222">
        <v>5</v>
      </c>
      <c r="N1123" s="222">
        <v>5</v>
      </c>
      <c r="O1123" s="222">
        <v>5</v>
      </c>
      <c r="P1123" s="222">
        <v>35.799999999999997</v>
      </c>
      <c r="Q1123" s="222">
        <v>151</v>
      </c>
      <c r="R1123" s="222">
        <v>16998.599999999999</v>
      </c>
    </row>
    <row r="1124" spans="1:18" x14ac:dyDescent="0.15">
      <c r="A1124" s="223" t="s">
        <v>3470</v>
      </c>
      <c r="B1124" s="93" t="s">
        <v>3471</v>
      </c>
      <c r="C1124" s="219">
        <v>-0.175095</v>
      </c>
      <c r="D1124" s="219">
        <v>0.27075199999999999</v>
      </c>
      <c r="E1124" s="220">
        <v>26.648299999999999</v>
      </c>
      <c r="F1124" s="220">
        <v>26.968499999999999</v>
      </c>
      <c r="G1124" s="220">
        <v>27.032599999999999</v>
      </c>
      <c r="H1124" s="220">
        <v>26.873000000000001</v>
      </c>
      <c r="I1124" s="221">
        <v>26.6143</v>
      </c>
      <c r="J1124" s="221">
        <v>26.87</v>
      </c>
      <c r="K1124" s="221">
        <v>27.4282</v>
      </c>
      <c r="L1124" s="221">
        <v>27.067</v>
      </c>
      <c r="M1124" s="222">
        <v>20</v>
      </c>
      <c r="N1124" s="222">
        <v>20</v>
      </c>
      <c r="O1124" s="222">
        <v>20</v>
      </c>
      <c r="P1124" s="222">
        <v>62.1</v>
      </c>
      <c r="Q1124" s="222">
        <v>195</v>
      </c>
      <c r="R1124" s="222">
        <v>22623.5</v>
      </c>
    </row>
    <row r="1125" spans="1:18" x14ac:dyDescent="0.15">
      <c r="A1125" s="223" t="s">
        <v>3472</v>
      </c>
      <c r="B1125" s="93" t="s">
        <v>3473</v>
      </c>
      <c r="C1125" s="219">
        <v>-0.17610999999999999</v>
      </c>
      <c r="D1125" s="219">
        <v>0.59055299999999999</v>
      </c>
      <c r="E1125" s="220">
        <v>18.5565</v>
      </c>
      <c r="F1125" s="220">
        <v>18.9177</v>
      </c>
      <c r="G1125" s="220">
        <v>18.964200000000002</v>
      </c>
      <c r="H1125" s="220">
        <v>18.987200000000001</v>
      </c>
      <c r="I1125" s="221">
        <v>19.086400000000001</v>
      </c>
      <c r="J1125" s="221">
        <v>18.973199999999999</v>
      </c>
      <c r="K1125" s="221">
        <v>19.0015</v>
      </c>
      <c r="L1125" s="221">
        <v>19.3034</v>
      </c>
      <c r="M1125" s="222">
        <v>2</v>
      </c>
      <c r="N1125" s="222">
        <v>2</v>
      </c>
      <c r="O1125" s="222">
        <v>2</v>
      </c>
      <c r="P1125" s="222">
        <v>10.8</v>
      </c>
      <c r="Q1125" s="222">
        <v>352</v>
      </c>
      <c r="R1125" s="222">
        <v>39154.1</v>
      </c>
    </row>
    <row r="1126" spans="1:18" x14ac:dyDescent="0.15">
      <c r="A1126" s="223" t="s">
        <v>3474</v>
      </c>
      <c r="B1126" s="93" t="s">
        <v>3475</v>
      </c>
      <c r="C1126" s="219">
        <v>-0.176395</v>
      </c>
      <c r="D1126" s="219">
        <v>0.33588600000000002</v>
      </c>
      <c r="E1126" s="220">
        <v>20.6037</v>
      </c>
      <c r="F1126" s="220">
        <v>18.720400000000001</v>
      </c>
      <c r="G1126" s="220">
        <v>19.357199999999999</v>
      </c>
      <c r="H1126" s="220">
        <v>19.6831</v>
      </c>
      <c r="I1126" s="221">
        <v>19.680800000000001</v>
      </c>
      <c r="J1126" s="221">
        <v>19.177099999999999</v>
      </c>
      <c r="K1126" s="221">
        <v>19.703600000000002</v>
      </c>
      <c r="L1126" s="221">
        <v>20.138999999999999</v>
      </c>
      <c r="M1126" s="222">
        <v>4</v>
      </c>
      <c r="N1126" s="222">
        <v>4</v>
      </c>
      <c r="O1126" s="222">
        <v>4</v>
      </c>
      <c r="P1126" s="222">
        <v>1.1000000000000001</v>
      </c>
      <c r="Q1126" s="222">
        <v>2734</v>
      </c>
      <c r="R1126" s="222">
        <v>301484</v>
      </c>
    </row>
    <row r="1127" spans="1:18" x14ac:dyDescent="0.15">
      <c r="A1127" s="223" t="s">
        <v>3627</v>
      </c>
      <c r="B1127" s="93" t="s">
        <v>3628</v>
      </c>
      <c r="C1127" s="219">
        <v>-0.178423</v>
      </c>
      <c r="D1127" s="219">
        <v>0.49414999999999998</v>
      </c>
      <c r="E1127" s="220">
        <v>25.403400000000001</v>
      </c>
      <c r="F1127" s="220">
        <v>26.5627</v>
      </c>
      <c r="G1127" s="220">
        <v>26.570699999999999</v>
      </c>
      <c r="H1127" s="220">
        <v>26.7547</v>
      </c>
      <c r="I1127" s="221">
        <v>25.437000000000001</v>
      </c>
      <c r="J1127" s="221">
        <v>25.526900000000001</v>
      </c>
      <c r="K1127" s="221">
        <v>25.9206</v>
      </c>
      <c r="L1127" s="221">
        <v>25.761299999999999</v>
      </c>
      <c r="M1127" s="222">
        <v>29</v>
      </c>
      <c r="N1127" s="222">
        <v>29</v>
      </c>
      <c r="O1127" s="222">
        <v>29</v>
      </c>
      <c r="P1127" s="222">
        <v>32.200000000000003</v>
      </c>
      <c r="Q1127" s="222">
        <v>883</v>
      </c>
      <c r="R1127" s="222">
        <v>103327</v>
      </c>
    </row>
    <row r="1128" spans="1:18" x14ac:dyDescent="0.15">
      <c r="A1128" s="223" t="s">
        <v>3479</v>
      </c>
      <c r="B1128" s="93" t="s">
        <v>3480</v>
      </c>
      <c r="C1128" s="219">
        <v>-0.17916499999999999</v>
      </c>
      <c r="D1128" s="219">
        <v>6.9808700000000001E-2</v>
      </c>
      <c r="E1128" s="220" t="s">
        <v>1474</v>
      </c>
      <c r="F1128" s="220">
        <v>18.4344</v>
      </c>
      <c r="G1128" s="220">
        <v>18.349399999999999</v>
      </c>
      <c r="H1128" s="220">
        <v>18.174199999999999</v>
      </c>
      <c r="I1128" s="221">
        <v>18.388000000000002</v>
      </c>
      <c r="J1128" s="221">
        <v>18.767199999999999</v>
      </c>
      <c r="K1128" s="221">
        <v>18.7027</v>
      </c>
      <c r="L1128" s="221">
        <v>18.951699999999999</v>
      </c>
      <c r="M1128" s="222">
        <v>1</v>
      </c>
      <c r="N1128" s="222">
        <v>1</v>
      </c>
      <c r="O1128" s="222">
        <v>1</v>
      </c>
      <c r="P1128" s="222">
        <v>5.8</v>
      </c>
      <c r="Q1128" s="222">
        <v>317</v>
      </c>
      <c r="R1128" s="222">
        <v>35517.199999999997</v>
      </c>
    </row>
    <row r="1129" spans="1:18" x14ac:dyDescent="0.15">
      <c r="A1129" s="223" t="s">
        <v>3481</v>
      </c>
      <c r="B1129" s="93" t="s">
        <v>3629</v>
      </c>
      <c r="C1129" s="219">
        <v>-0.179262</v>
      </c>
      <c r="D1129" s="219">
        <v>1.3774</v>
      </c>
      <c r="E1129" s="220">
        <v>24.112500000000001</v>
      </c>
      <c r="F1129" s="220">
        <v>25.183399999999999</v>
      </c>
      <c r="G1129" s="220">
        <v>25.019500000000001</v>
      </c>
      <c r="H1129" s="220">
        <v>25.2316</v>
      </c>
      <c r="I1129" s="221">
        <v>24.414000000000001</v>
      </c>
      <c r="J1129" s="221">
        <v>24.158899999999999</v>
      </c>
      <c r="K1129" s="221">
        <v>24.213899999999999</v>
      </c>
      <c r="L1129" s="221">
        <v>24.291</v>
      </c>
      <c r="M1129" s="222">
        <v>29</v>
      </c>
      <c r="N1129" s="222">
        <v>29</v>
      </c>
      <c r="O1129" s="222">
        <v>29</v>
      </c>
      <c r="P1129" s="222">
        <v>25.4</v>
      </c>
      <c r="Q1129" s="222">
        <v>1340</v>
      </c>
      <c r="R1129" s="222">
        <v>149638</v>
      </c>
    </row>
    <row r="1130" spans="1:18" x14ac:dyDescent="0.15">
      <c r="A1130" s="223" t="s">
        <v>3630</v>
      </c>
      <c r="B1130" s="93" t="s">
        <v>3631</v>
      </c>
      <c r="C1130" s="219">
        <v>-0.17998700000000001</v>
      </c>
      <c r="D1130" s="219">
        <v>0.384129</v>
      </c>
      <c r="E1130" s="220">
        <v>21.5489</v>
      </c>
      <c r="F1130" s="220">
        <v>20.998200000000001</v>
      </c>
      <c r="G1130" s="220">
        <v>21.563300000000002</v>
      </c>
      <c r="H1130" s="220">
        <v>21.3371</v>
      </c>
      <c r="I1130" s="221">
        <v>21.879799999999999</v>
      </c>
      <c r="J1130" s="221">
        <v>21.772200000000002</v>
      </c>
      <c r="K1130" s="221">
        <v>22.372399999999999</v>
      </c>
      <c r="L1130" s="221">
        <v>21.506499999999999</v>
      </c>
      <c r="M1130" s="222">
        <v>4</v>
      </c>
      <c r="N1130" s="222">
        <v>4</v>
      </c>
      <c r="O1130" s="222">
        <v>4</v>
      </c>
      <c r="P1130" s="222">
        <v>13.6</v>
      </c>
      <c r="Q1130" s="222">
        <v>264</v>
      </c>
      <c r="R1130" s="222">
        <v>29411.7</v>
      </c>
    </row>
    <row r="1131" spans="1:18" x14ac:dyDescent="0.15">
      <c r="A1131" s="223" t="s">
        <v>3632</v>
      </c>
      <c r="B1131" s="93" t="s">
        <v>3633</v>
      </c>
      <c r="C1131" s="219">
        <v>-0.18213299999999999</v>
      </c>
      <c r="D1131" s="219">
        <v>0.10250099999999999</v>
      </c>
      <c r="E1131" s="220">
        <v>24.777699999999999</v>
      </c>
      <c r="F1131" s="220">
        <v>23.797999999999998</v>
      </c>
      <c r="G1131" s="220">
        <v>22.781500000000001</v>
      </c>
      <c r="H1131" s="220">
        <v>22.366700000000002</v>
      </c>
      <c r="I1131" s="221">
        <v>23.799299999999999</v>
      </c>
      <c r="J1131" s="221">
        <v>22.147200000000002</v>
      </c>
      <c r="K1131" s="221">
        <v>20.6309</v>
      </c>
      <c r="L1131" s="221">
        <v>22.247599999999998</v>
      </c>
      <c r="M1131" s="222">
        <v>10</v>
      </c>
      <c r="N1131" s="222">
        <v>10</v>
      </c>
      <c r="O1131" s="222">
        <v>10</v>
      </c>
      <c r="P1131" s="222">
        <v>21.5</v>
      </c>
      <c r="Q1131" s="222">
        <v>852</v>
      </c>
      <c r="R1131" s="222">
        <v>91730.8</v>
      </c>
    </row>
    <row r="1132" spans="1:18" x14ac:dyDescent="0.15">
      <c r="A1132" s="223" t="s">
        <v>3634</v>
      </c>
      <c r="B1132" s="93" t="s">
        <v>3635</v>
      </c>
      <c r="C1132" s="219">
        <v>-0.183418</v>
      </c>
      <c r="D1132" s="219">
        <v>0.22436600000000001</v>
      </c>
      <c r="E1132" s="220">
        <v>18.072700000000001</v>
      </c>
      <c r="F1132" s="220">
        <v>19.905200000000001</v>
      </c>
      <c r="G1132" s="220">
        <v>19.661100000000001</v>
      </c>
      <c r="H1132" s="220">
        <v>20.125</v>
      </c>
      <c r="I1132" s="221">
        <v>20.157699999999998</v>
      </c>
      <c r="J1132" s="221">
        <v>21.047699999999999</v>
      </c>
      <c r="K1132" s="221">
        <v>20.3109</v>
      </c>
      <c r="L1132" s="221">
        <v>19.915500000000002</v>
      </c>
      <c r="M1132" s="222">
        <v>4</v>
      </c>
      <c r="N1132" s="222">
        <v>4</v>
      </c>
      <c r="O1132" s="222">
        <v>4</v>
      </c>
      <c r="P1132" s="222">
        <v>19.8</v>
      </c>
      <c r="Q1132" s="222">
        <v>811</v>
      </c>
      <c r="R1132" s="222">
        <v>91273.7</v>
      </c>
    </row>
    <row r="1133" spans="1:18" x14ac:dyDescent="0.15">
      <c r="A1133" s="223" t="s">
        <v>3636</v>
      </c>
      <c r="B1133" s="93" t="s">
        <v>3637</v>
      </c>
      <c r="C1133" s="219">
        <v>-0.184832</v>
      </c>
      <c r="D1133" s="219">
        <v>0.120422</v>
      </c>
      <c r="E1133" s="220">
        <v>17.348600000000001</v>
      </c>
      <c r="F1133" s="220">
        <v>17.198599999999999</v>
      </c>
      <c r="G1133" s="220">
        <v>17.776700000000002</v>
      </c>
      <c r="H1133" s="220">
        <v>16.8004</v>
      </c>
      <c r="I1133" s="221">
        <v>17.403400000000001</v>
      </c>
      <c r="J1133" s="221">
        <v>18.502099999999999</v>
      </c>
      <c r="K1133" s="221">
        <v>17.7592</v>
      </c>
      <c r="L1133" s="221" t="s">
        <v>1474</v>
      </c>
      <c r="M1133" s="222">
        <v>2</v>
      </c>
      <c r="N1133" s="222">
        <v>2</v>
      </c>
      <c r="O1133" s="222">
        <v>2</v>
      </c>
      <c r="P1133" s="222">
        <v>4.8</v>
      </c>
      <c r="Q1133" s="222">
        <v>545</v>
      </c>
      <c r="R1133" s="222">
        <v>60305.2</v>
      </c>
    </row>
    <row r="1134" spans="1:18" x14ac:dyDescent="0.15">
      <c r="A1134" s="223" t="s">
        <v>3638</v>
      </c>
      <c r="B1134" s="93" t="s">
        <v>3639</v>
      </c>
      <c r="C1134" s="219">
        <v>-0.189387</v>
      </c>
      <c r="D1134" s="219">
        <v>0.86537699999999995</v>
      </c>
      <c r="E1134" s="220">
        <v>24.682700000000001</v>
      </c>
      <c r="F1134" s="220">
        <v>24.722100000000001</v>
      </c>
      <c r="G1134" s="220">
        <v>24.679600000000001</v>
      </c>
      <c r="H1134" s="220">
        <v>24.295000000000002</v>
      </c>
      <c r="I1134" s="221">
        <v>24.657299999999999</v>
      </c>
      <c r="J1134" s="221">
        <v>25.098299999999998</v>
      </c>
      <c r="K1134" s="221">
        <v>25.0563</v>
      </c>
      <c r="L1134" s="221">
        <v>24.8337</v>
      </c>
      <c r="M1134" s="222">
        <v>21</v>
      </c>
      <c r="N1134" s="222">
        <v>21</v>
      </c>
      <c r="O1134" s="222">
        <v>21</v>
      </c>
      <c r="P1134" s="222">
        <v>31.1</v>
      </c>
      <c r="Q1134" s="222">
        <v>809</v>
      </c>
      <c r="R1134" s="222">
        <v>91134.9</v>
      </c>
    </row>
    <row r="1135" spans="1:18" x14ac:dyDescent="0.15">
      <c r="A1135" s="223" t="s">
        <v>3640</v>
      </c>
      <c r="B1135" s="93" t="s">
        <v>3641</v>
      </c>
      <c r="C1135" s="219">
        <v>-0.190022</v>
      </c>
      <c r="D1135" s="219">
        <v>0.65824000000000005</v>
      </c>
      <c r="E1135" s="220">
        <v>19.435099999999998</v>
      </c>
      <c r="F1135" s="220">
        <v>20.639199999999999</v>
      </c>
      <c r="G1135" s="220">
        <v>21.2575</v>
      </c>
      <c r="H1135" s="220">
        <v>21.200700000000001</v>
      </c>
      <c r="I1135" s="221">
        <v>19.849499999999999</v>
      </c>
      <c r="J1135" s="221">
        <v>19.9771</v>
      </c>
      <c r="K1135" s="221">
        <v>20.141999999999999</v>
      </c>
      <c r="L1135" s="221">
        <v>19.719100000000001</v>
      </c>
      <c r="M1135" s="222">
        <v>5</v>
      </c>
      <c r="N1135" s="222">
        <v>5</v>
      </c>
      <c r="O1135" s="222">
        <v>5</v>
      </c>
      <c r="P1135" s="222">
        <v>15.8</v>
      </c>
      <c r="Q1135" s="222">
        <v>316</v>
      </c>
      <c r="R1135" s="222">
        <v>36340.400000000001</v>
      </c>
    </row>
    <row r="1136" spans="1:18" x14ac:dyDescent="0.15">
      <c r="A1136" s="223" t="s">
        <v>3642</v>
      </c>
      <c r="B1136" s="93" t="s">
        <v>3643</v>
      </c>
      <c r="C1136" s="219">
        <v>-0.19050500000000001</v>
      </c>
      <c r="D1136" s="219">
        <v>0.25020500000000001</v>
      </c>
      <c r="E1136" s="220">
        <v>23.569199999999999</v>
      </c>
      <c r="F1136" s="220">
        <v>25.302</v>
      </c>
      <c r="G1136" s="220">
        <v>25.206099999999999</v>
      </c>
      <c r="H1136" s="220">
        <v>25.382000000000001</v>
      </c>
      <c r="I1136" s="221">
        <v>24.1526</v>
      </c>
      <c r="J1136" s="221">
        <v>24.154299999999999</v>
      </c>
      <c r="K1136" s="221">
        <v>23.094000000000001</v>
      </c>
      <c r="L1136" s="221">
        <v>23.8611</v>
      </c>
      <c r="M1136" s="222">
        <v>4</v>
      </c>
      <c r="N1136" s="222">
        <v>4</v>
      </c>
      <c r="O1136" s="222">
        <v>4</v>
      </c>
      <c r="P1136" s="222">
        <v>59.1</v>
      </c>
      <c r="Q1136" s="222">
        <v>88</v>
      </c>
      <c r="R1136" s="222">
        <v>9739.17</v>
      </c>
    </row>
    <row r="1137" spans="1:18" x14ac:dyDescent="0.15">
      <c r="A1137" s="223" t="s">
        <v>3644</v>
      </c>
      <c r="B1137" s="93" t="s">
        <v>3645</v>
      </c>
      <c r="C1137" s="219">
        <v>-0.190745</v>
      </c>
      <c r="D1137" s="219">
        <v>0.91199799999999998</v>
      </c>
      <c r="E1137" s="220">
        <v>22.107600000000001</v>
      </c>
      <c r="F1137" s="220">
        <v>23.4833</v>
      </c>
      <c r="G1137" s="220">
        <v>23.2666</v>
      </c>
      <c r="H1137" s="220">
        <v>23.526</v>
      </c>
      <c r="I1137" s="221">
        <v>22.2011</v>
      </c>
      <c r="J1137" s="221">
        <v>22.259899999999998</v>
      </c>
      <c r="K1137" s="221">
        <v>21.845800000000001</v>
      </c>
      <c r="L1137" s="221">
        <v>22.0305</v>
      </c>
      <c r="M1137" s="222">
        <v>14</v>
      </c>
      <c r="N1137" s="222">
        <v>14</v>
      </c>
      <c r="O1137" s="222">
        <v>14</v>
      </c>
      <c r="P1137" s="222">
        <v>34.5</v>
      </c>
      <c r="Q1137" s="222">
        <v>501</v>
      </c>
      <c r="R1137" s="222">
        <v>56019.3</v>
      </c>
    </row>
    <row r="1138" spans="1:18" x14ac:dyDescent="0.15">
      <c r="A1138" s="223" t="s">
        <v>3646</v>
      </c>
      <c r="B1138" s="93" t="s">
        <v>3499</v>
      </c>
      <c r="C1138" s="219">
        <v>-0.19098200000000001</v>
      </c>
      <c r="D1138" s="219">
        <v>0.34955000000000003</v>
      </c>
      <c r="E1138" s="220">
        <v>21.756799999999998</v>
      </c>
      <c r="F1138" s="220">
        <v>20.8003</v>
      </c>
      <c r="G1138" s="220">
        <v>20.85</v>
      </c>
      <c r="H1138" s="220">
        <v>21.431799999999999</v>
      </c>
      <c r="I1138" s="221">
        <v>21.376799999999999</v>
      </c>
      <c r="J1138" s="221">
        <v>21.339099999999998</v>
      </c>
      <c r="K1138" s="221">
        <v>20.8124</v>
      </c>
      <c r="L1138" s="221">
        <v>21.1037</v>
      </c>
      <c r="M1138" s="222">
        <v>5</v>
      </c>
      <c r="N1138" s="222">
        <v>5</v>
      </c>
      <c r="O1138" s="222">
        <v>5</v>
      </c>
      <c r="P1138" s="222">
        <v>43.8</v>
      </c>
      <c r="Q1138" s="222">
        <v>160</v>
      </c>
      <c r="R1138" s="222">
        <v>18394.900000000001</v>
      </c>
    </row>
    <row r="1139" spans="1:18" x14ac:dyDescent="0.15">
      <c r="A1139" s="223" t="s">
        <v>3500</v>
      </c>
      <c r="B1139" s="93" t="s">
        <v>3509</v>
      </c>
      <c r="C1139" s="219">
        <v>-0.19114300000000001</v>
      </c>
      <c r="D1139" s="219">
        <v>6.9297600000000001E-2</v>
      </c>
      <c r="E1139" s="220" t="s">
        <v>1474</v>
      </c>
      <c r="F1139" s="220">
        <v>18.2637</v>
      </c>
      <c r="G1139" s="220">
        <v>18.684100000000001</v>
      </c>
      <c r="H1139" s="220">
        <v>18.8599</v>
      </c>
      <c r="I1139" s="221" t="s">
        <v>1474</v>
      </c>
      <c r="J1139" s="221" t="s">
        <v>1474</v>
      </c>
      <c r="K1139" s="221" t="s">
        <v>1474</v>
      </c>
      <c r="L1139" s="221">
        <v>16.9756</v>
      </c>
      <c r="M1139" s="222">
        <v>1</v>
      </c>
      <c r="N1139" s="222">
        <v>1</v>
      </c>
      <c r="O1139" s="222">
        <v>1</v>
      </c>
      <c r="P1139" s="222">
        <v>3.9</v>
      </c>
      <c r="Q1139" s="222">
        <v>231</v>
      </c>
      <c r="R1139" s="222">
        <v>27072.5</v>
      </c>
    </row>
    <row r="1140" spans="1:18" x14ac:dyDescent="0.15">
      <c r="A1140" s="223" t="s">
        <v>3510</v>
      </c>
      <c r="B1140" s="93" t="s">
        <v>3511</v>
      </c>
      <c r="C1140" s="219">
        <v>-0.191245</v>
      </c>
      <c r="D1140" s="219">
        <v>0.43149100000000001</v>
      </c>
      <c r="E1140" s="220">
        <v>22.863</v>
      </c>
      <c r="F1140" s="220">
        <v>23.729399999999998</v>
      </c>
      <c r="G1140" s="220">
        <v>23.523099999999999</v>
      </c>
      <c r="H1140" s="220">
        <v>23.720099999999999</v>
      </c>
      <c r="I1140" s="221">
        <v>23.1037</v>
      </c>
      <c r="J1140" s="221">
        <v>22.954599999999999</v>
      </c>
      <c r="K1140" s="221">
        <v>23.726800000000001</v>
      </c>
      <c r="L1140" s="221">
        <v>22.950399999999998</v>
      </c>
      <c r="M1140" s="222">
        <v>16</v>
      </c>
      <c r="N1140" s="222">
        <v>16</v>
      </c>
      <c r="O1140" s="222">
        <v>16</v>
      </c>
      <c r="P1140" s="222">
        <v>24.7</v>
      </c>
      <c r="Q1140" s="222">
        <v>563</v>
      </c>
      <c r="R1140" s="222">
        <v>63760.7</v>
      </c>
    </row>
    <row r="1141" spans="1:18" x14ac:dyDescent="0.15">
      <c r="A1141" s="223" t="s">
        <v>3512</v>
      </c>
      <c r="B1141" s="93" t="s">
        <v>3512</v>
      </c>
      <c r="C1141" s="219">
        <v>-0.19347500000000001</v>
      </c>
      <c r="D1141" s="219">
        <v>8.5722000000000007E-2</v>
      </c>
      <c r="E1141" s="220">
        <v>24.209599999999998</v>
      </c>
      <c r="F1141" s="220">
        <v>20.5671</v>
      </c>
      <c r="G1141" s="220">
        <v>20.750599999999999</v>
      </c>
      <c r="H1141" s="220">
        <v>19.2502</v>
      </c>
      <c r="I1141" s="221">
        <v>21.603100000000001</v>
      </c>
      <c r="J1141" s="221">
        <v>21.906199999999998</v>
      </c>
      <c r="K1141" s="221">
        <v>22.358499999999999</v>
      </c>
      <c r="L1141" s="221">
        <v>19.476900000000001</v>
      </c>
      <c r="M1141" s="222">
        <v>2</v>
      </c>
      <c r="N1141" s="222">
        <v>2</v>
      </c>
      <c r="O1141" s="222">
        <v>2</v>
      </c>
      <c r="P1141" s="222">
        <v>7.7</v>
      </c>
      <c r="Q1141" s="222">
        <v>274</v>
      </c>
      <c r="R1141" s="222">
        <v>29378.7</v>
      </c>
    </row>
    <row r="1142" spans="1:18" x14ac:dyDescent="0.15">
      <c r="A1142" s="223" t="s">
        <v>3513</v>
      </c>
      <c r="B1142" s="93" t="s">
        <v>3514</v>
      </c>
      <c r="C1142" s="219">
        <v>-0.194855</v>
      </c>
      <c r="D1142" s="219">
        <v>0.77057699999999996</v>
      </c>
      <c r="E1142" s="220">
        <v>27.2469</v>
      </c>
      <c r="F1142" s="220">
        <v>28.181999999999999</v>
      </c>
      <c r="G1142" s="220">
        <v>28.551300000000001</v>
      </c>
      <c r="H1142" s="220">
        <v>28.815799999999999</v>
      </c>
      <c r="I1142" s="221">
        <v>27.661899999999999</v>
      </c>
      <c r="J1142" s="221">
        <v>27.391400000000001</v>
      </c>
      <c r="K1142" s="221">
        <v>27.3185</v>
      </c>
      <c r="L1142" s="221">
        <v>27.078900000000001</v>
      </c>
      <c r="M1142" s="222">
        <v>34</v>
      </c>
      <c r="N1142" s="222">
        <v>34</v>
      </c>
      <c r="O1142" s="222">
        <v>34</v>
      </c>
      <c r="P1142" s="222">
        <v>27.9</v>
      </c>
      <c r="Q1142" s="222">
        <v>1107</v>
      </c>
      <c r="R1142" s="222">
        <v>127280</v>
      </c>
    </row>
    <row r="1143" spans="1:18" x14ac:dyDescent="0.15">
      <c r="A1143" s="223" t="s">
        <v>3663</v>
      </c>
      <c r="B1143" s="93" t="s">
        <v>3664</v>
      </c>
      <c r="C1143" s="219">
        <v>-0.19547200000000001</v>
      </c>
      <c r="D1143" s="219">
        <v>0.31892799999999999</v>
      </c>
      <c r="E1143" s="220" t="s">
        <v>1474</v>
      </c>
      <c r="F1143" s="220">
        <v>21.117799999999999</v>
      </c>
      <c r="G1143" s="220">
        <v>22.030200000000001</v>
      </c>
      <c r="H1143" s="220">
        <v>21.589200000000002</v>
      </c>
      <c r="I1143" s="221">
        <v>21.302399999999999</v>
      </c>
      <c r="J1143" s="221">
        <v>21.109400000000001</v>
      </c>
      <c r="K1143" s="221">
        <v>21.604900000000001</v>
      </c>
      <c r="L1143" s="221">
        <v>22.084700000000002</v>
      </c>
      <c r="M1143" s="222">
        <v>9</v>
      </c>
      <c r="N1143" s="222">
        <v>1</v>
      </c>
      <c r="O1143" s="222">
        <v>1</v>
      </c>
      <c r="P1143" s="222">
        <v>33.1</v>
      </c>
      <c r="Q1143" s="222">
        <v>320</v>
      </c>
      <c r="R1143" s="222">
        <v>35961.800000000003</v>
      </c>
    </row>
    <row r="1144" spans="1:18" x14ac:dyDescent="0.15">
      <c r="A1144" s="223" t="s">
        <v>3665</v>
      </c>
      <c r="B1144" s="93" t="s">
        <v>3665</v>
      </c>
      <c r="C1144" s="219">
        <v>-0.19681899999999999</v>
      </c>
      <c r="D1144" s="219">
        <v>9.6657000000000007E-2</v>
      </c>
      <c r="E1144" s="220" t="s">
        <v>1474</v>
      </c>
      <c r="F1144" s="220">
        <v>16.569400000000002</v>
      </c>
      <c r="G1144" s="220">
        <v>16.941199999999998</v>
      </c>
      <c r="H1144" s="220">
        <v>17.439399999999999</v>
      </c>
      <c r="I1144" s="221" t="s">
        <v>1474</v>
      </c>
      <c r="J1144" s="221">
        <v>18.587800000000001</v>
      </c>
      <c r="K1144" s="221">
        <v>18.4316</v>
      </c>
      <c r="L1144" s="221">
        <v>17.983699999999999</v>
      </c>
      <c r="M1144" s="222">
        <v>3</v>
      </c>
      <c r="N1144" s="222">
        <v>3</v>
      </c>
      <c r="O1144" s="222">
        <v>3</v>
      </c>
      <c r="P1144" s="222">
        <v>9.6999999999999993</v>
      </c>
      <c r="Q1144" s="222">
        <v>330</v>
      </c>
      <c r="R1144" s="222">
        <v>36581.300000000003</v>
      </c>
    </row>
    <row r="1145" spans="1:18" x14ac:dyDescent="0.15">
      <c r="A1145" s="223" t="s">
        <v>3666</v>
      </c>
      <c r="B1145" s="93" t="s">
        <v>3667</v>
      </c>
      <c r="C1145" s="219">
        <v>-0.19850899999999999</v>
      </c>
      <c r="D1145" s="219">
        <v>0.35782599999999998</v>
      </c>
      <c r="E1145" s="220">
        <v>22.300999999999998</v>
      </c>
      <c r="F1145" s="220">
        <v>21.775500000000001</v>
      </c>
      <c r="G1145" s="220">
        <v>21.741900000000001</v>
      </c>
      <c r="H1145" s="220">
        <v>21.2485</v>
      </c>
      <c r="I1145" s="221">
        <v>22.260300000000001</v>
      </c>
      <c r="J1145" s="221">
        <v>22.1919</v>
      </c>
      <c r="K1145" s="221">
        <v>23.185199999999998</v>
      </c>
      <c r="L1145" s="221">
        <v>22.569900000000001</v>
      </c>
      <c r="M1145" s="222">
        <v>9</v>
      </c>
      <c r="N1145" s="222">
        <v>9</v>
      </c>
      <c r="O1145" s="222">
        <v>9</v>
      </c>
      <c r="P1145" s="222">
        <v>28.3</v>
      </c>
      <c r="Q1145" s="222">
        <v>336</v>
      </c>
      <c r="R1145" s="222">
        <v>35317.9</v>
      </c>
    </row>
    <row r="1146" spans="1:18" x14ac:dyDescent="0.15">
      <c r="A1146" s="223" t="s">
        <v>3668</v>
      </c>
      <c r="B1146" s="93" t="s">
        <v>3669</v>
      </c>
      <c r="C1146" s="219">
        <v>-0.19938900000000001</v>
      </c>
      <c r="D1146" s="219">
        <v>4.08163E-2</v>
      </c>
      <c r="E1146" s="220">
        <v>20.552399999999999</v>
      </c>
      <c r="F1146" s="220">
        <v>20.036999999999999</v>
      </c>
      <c r="G1146" s="220">
        <v>19.883600000000001</v>
      </c>
      <c r="H1146" s="220">
        <v>19.701000000000001</v>
      </c>
      <c r="I1146" s="221">
        <v>20.498100000000001</v>
      </c>
      <c r="J1146" s="221">
        <v>20.996600000000001</v>
      </c>
      <c r="K1146" s="221">
        <v>20.635100000000001</v>
      </c>
      <c r="L1146" s="221" t="s">
        <v>1474</v>
      </c>
      <c r="M1146" s="222">
        <v>3</v>
      </c>
      <c r="N1146" s="222">
        <v>3</v>
      </c>
      <c r="O1146" s="222">
        <v>3</v>
      </c>
      <c r="P1146" s="222">
        <v>10.6</v>
      </c>
      <c r="Q1146" s="222">
        <v>397</v>
      </c>
      <c r="R1146" s="222">
        <v>44105.599999999999</v>
      </c>
    </row>
    <row r="1147" spans="1:18" x14ac:dyDescent="0.15">
      <c r="A1147" s="223" t="s">
        <v>3670</v>
      </c>
      <c r="B1147" s="93" t="s">
        <v>3671</v>
      </c>
      <c r="C1147" s="219">
        <v>-0.199963</v>
      </c>
      <c r="D1147" s="219">
        <v>0.29110200000000003</v>
      </c>
      <c r="E1147" s="220">
        <v>19.485700000000001</v>
      </c>
      <c r="F1147" s="220">
        <v>19.114000000000001</v>
      </c>
      <c r="G1147" s="220">
        <v>19.5123</v>
      </c>
      <c r="H1147" s="220">
        <v>18.6556</v>
      </c>
      <c r="I1147" s="221">
        <v>19.561900000000001</v>
      </c>
      <c r="J1147" s="221">
        <v>20.336099999999998</v>
      </c>
      <c r="K1147" s="221">
        <v>19.710599999999999</v>
      </c>
      <c r="L1147" s="221">
        <v>19.041</v>
      </c>
      <c r="M1147" s="222">
        <v>3</v>
      </c>
      <c r="N1147" s="222">
        <v>3</v>
      </c>
      <c r="O1147" s="222">
        <v>3</v>
      </c>
      <c r="P1147" s="222">
        <v>11.8</v>
      </c>
      <c r="Q1147" s="222">
        <v>1226</v>
      </c>
      <c r="R1147" s="222">
        <v>136561</v>
      </c>
    </row>
    <row r="1148" spans="1:18" x14ac:dyDescent="0.15">
      <c r="A1148" s="223" t="s">
        <v>3672</v>
      </c>
      <c r="B1148" s="93" t="s">
        <v>3673</v>
      </c>
      <c r="C1148" s="219">
        <v>-0.201573</v>
      </c>
      <c r="D1148" s="219">
        <v>0.37018499999999999</v>
      </c>
      <c r="E1148" s="220">
        <v>19.4589</v>
      </c>
      <c r="F1148" s="220">
        <v>20.9435</v>
      </c>
      <c r="G1148" s="220">
        <v>20.953099999999999</v>
      </c>
      <c r="H1148" s="220">
        <v>21.584900000000001</v>
      </c>
      <c r="I1148" s="221">
        <v>21.169699999999999</v>
      </c>
      <c r="J1148" s="221">
        <v>20.914300000000001</v>
      </c>
      <c r="K1148" s="221">
        <v>20.8444</v>
      </c>
      <c r="L1148" s="221">
        <v>21.692</v>
      </c>
      <c r="M1148" s="222">
        <v>10</v>
      </c>
      <c r="N1148" s="222">
        <v>10</v>
      </c>
      <c r="O1148" s="222">
        <v>10</v>
      </c>
      <c r="P1148" s="222">
        <v>9.9</v>
      </c>
      <c r="Q1148" s="222">
        <v>1435</v>
      </c>
      <c r="R1148" s="222">
        <v>154927</v>
      </c>
    </row>
    <row r="1149" spans="1:18" x14ac:dyDescent="0.15">
      <c r="A1149" s="223" t="s">
        <v>3674</v>
      </c>
      <c r="B1149" s="93" t="s">
        <v>3675</v>
      </c>
      <c r="C1149" s="219">
        <v>-0.20294699999999999</v>
      </c>
      <c r="D1149" s="219">
        <v>0.88731000000000004</v>
      </c>
      <c r="E1149" s="220">
        <v>25.498699999999999</v>
      </c>
      <c r="F1149" s="220">
        <v>25.553699999999999</v>
      </c>
      <c r="G1149" s="220">
        <v>25.551500000000001</v>
      </c>
      <c r="H1149" s="220">
        <v>25.244900000000001</v>
      </c>
      <c r="I1149" s="221">
        <v>26.0809</v>
      </c>
      <c r="J1149" s="221">
        <v>26.2255</v>
      </c>
      <c r="K1149" s="221">
        <v>26.029599999999999</v>
      </c>
      <c r="L1149" s="221">
        <v>25.712399999999999</v>
      </c>
      <c r="M1149" s="222">
        <v>17</v>
      </c>
      <c r="N1149" s="222">
        <v>17</v>
      </c>
      <c r="O1149" s="222">
        <v>17</v>
      </c>
      <c r="P1149" s="222">
        <v>69.599999999999994</v>
      </c>
      <c r="Q1149" s="222">
        <v>253</v>
      </c>
      <c r="R1149" s="222">
        <v>27217.7</v>
      </c>
    </row>
    <row r="1150" spans="1:18" x14ac:dyDescent="0.15">
      <c r="A1150" s="223" t="s">
        <v>3676</v>
      </c>
      <c r="B1150" s="93" t="s">
        <v>3677</v>
      </c>
      <c r="C1150" s="219">
        <v>-0.204648</v>
      </c>
      <c r="D1150" s="219">
        <v>0.113385</v>
      </c>
      <c r="E1150" s="220">
        <v>18.689299999999999</v>
      </c>
      <c r="F1150" s="220">
        <v>21.148599999999998</v>
      </c>
      <c r="G1150" s="220">
        <v>20.2758</v>
      </c>
      <c r="H1150" s="220">
        <v>20.106100000000001</v>
      </c>
      <c r="I1150" s="221">
        <v>19.567699999999999</v>
      </c>
      <c r="J1150" s="221">
        <v>21.7425</v>
      </c>
      <c r="K1150" s="221">
        <v>21.192900000000002</v>
      </c>
      <c r="L1150" s="221">
        <v>21.6005</v>
      </c>
      <c r="M1150" s="222">
        <v>3</v>
      </c>
      <c r="N1150" s="222">
        <v>3</v>
      </c>
      <c r="O1150" s="222">
        <v>3</v>
      </c>
      <c r="P1150" s="222">
        <v>9.4</v>
      </c>
      <c r="Q1150" s="222">
        <v>502</v>
      </c>
      <c r="R1150" s="222">
        <v>58008.1</v>
      </c>
    </row>
    <row r="1151" spans="1:18" x14ac:dyDescent="0.15">
      <c r="A1151" s="223" t="s">
        <v>3678</v>
      </c>
      <c r="B1151" s="93" t="s">
        <v>3679</v>
      </c>
      <c r="C1151" s="219">
        <v>-0.20494499999999999</v>
      </c>
      <c r="D1151" s="219">
        <v>0.68166000000000004</v>
      </c>
      <c r="E1151" s="220">
        <v>19.052</v>
      </c>
      <c r="F1151" s="220">
        <v>19.005500000000001</v>
      </c>
      <c r="G1151" s="220">
        <v>19.775700000000001</v>
      </c>
      <c r="H1151" s="220">
        <v>19.292100000000001</v>
      </c>
      <c r="I1151" s="221">
        <v>18.895600000000002</v>
      </c>
      <c r="J1151" s="221">
        <v>19.395399999999999</v>
      </c>
      <c r="K1151" s="221">
        <v>19.029199999999999</v>
      </c>
      <c r="L1151" s="221">
        <v>18.9771</v>
      </c>
      <c r="M1151" s="222">
        <v>3</v>
      </c>
      <c r="N1151" s="222">
        <v>3</v>
      </c>
      <c r="O1151" s="222">
        <v>3</v>
      </c>
      <c r="P1151" s="222">
        <v>3.7</v>
      </c>
      <c r="Q1151" s="222">
        <v>1055</v>
      </c>
      <c r="R1151" s="222">
        <v>118925</v>
      </c>
    </row>
    <row r="1152" spans="1:18" x14ac:dyDescent="0.15">
      <c r="A1152" s="223" t="s">
        <v>3680</v>
      </c>
      <c r="B1152" s="93" t="s">
        <v>3680</v>
      </c>
      <c r="C1152" s="219">
        <v>-0.20841499999999999</v>
      </c>
      <c r="D1152" s="219">
        <v>0.24945300000000001</v>
      </c>
      <c r="E1152" s="220">
        <v>22.805700000000002</v>
      </c>
      <c r="F1152" s="220">
        <v>20.956900000000001</v>
      </c>
      <c r="G1152" s="220">
        <v>20.607800000000001</v>
      </c>
      <c r="H1152" s="220">
        <v>18.921299999999999</v>
      </c>
      <c r="I1152" s="221">
        <v>19.898099999999999</v>
      </c>
      <c r="J1152" s="221">
        <v>19.358899999999998</v>
      </c>
      <c r="K1152" s="221">
        <v>20.397600000000001</v>
      </c>
      <c r="L1152" s="221">
        <v>19.959700000000002</v>
      </c>
      <c r="M1152" s="222">
        <v>5</v>
      </c>
      <c r="N1152" s="222">
        <v>5</v>
      </c>
      <c r="O1152" s="222">
        <v>5</v>
      </c>
      <c r="P1152" s="222">
        <v>8.1999999999999993</v>
      </c>
      <c r="Q1152" s="222">
        <v>595</v>
      </c>
      <c r="R1152" s="222">
        <v>67050.7</v>
      </c>
    </row>
    <row r="1153" spans="1:18" x14ac:dyDescent="0.15">
      <c r="A1153" s="223" t="s">
        <v>3681</v>
      </c>
      <c r="B1153" s="93" t="s">
        <v>3530</v>
      </c>
      <c r="C1153" s="219">
        <v>-0.208427</v>
      </c>
      <c r="D1153" s="219">
        <v>0.308726</v>
      </c>
      <c r="E1153" s="220">
        <v>22.2852</v>
      </c>
      <c r="F1153" s="220">
        <v>21.783300000000001</v>
      </c>
      <c r="G1153" s="220">
        <v>21.889900000000001</v>
      </c>
      <c r="H1153" s="220">
        <v>22.105699999999999</v>
      </c>
      <c r="I1153" s="221">
        <v>22.192900000000002</v>
      </c>
      <c r="J1153" s="221">
        <v>21.620899999999999</v>
      </c>
      <c r="K1153" s="221">
        <v>21.169699999999999</v>
      </c>
      <c r="L1153" s="221">
        <v>21.377300000000002</v>
      </c>
      <c r="M1153" s="222">
        <v>8</v>
      </c>
      <c r="N1153" s="222">
        <v>8</v>
      </c>
      <c r="O1153" s="222">
        <v>6</v>
      </c>
      <c r="P1153" s="222">
        <v>3.5</v>
      </c>
      <c r="Q1153" s="222">
        <v>3099.5</v>
      </c>
      <c r="R1153" s="222">
        <v>344311</v>
      </c>
    </row>
    <row r="1154" spans="1:18" x14ac:dyDescent="0.15">
      <c r="A1154" s="223" t="s">
        <v>3531</v>
      </c>
      <c r="B1154" s="93" t="s">
        <v>3531</v>
      </c>
      <c r="C1154" s="219">
        <v>-0.208845</v>
      </c>
      <c r="D1154" s="219">
        <v>0.35986299999999999</v>
      </c>
      <c r="E1154" s="220">
        <v>21.365400000000001</v>
      </c>
      <c r="F1154" s="220">
        <v>20.4269</v>
      </c>
      <c r="G1154" s="220">
        <v>20.887899999999998</v>
      </c>
      <c r="H1154" s="220">
        <v>20.239999999999998</v>
      </c>
      <c r="I1154" s="221">
        <v>20.438199999999998</v>
      </c>
      <c r="J1154" s="221">
        <v>20.736599999999999</v>
      </c>
      <c r="K1154" s="221">
        <v>19.875299999999999</v>
      </c>
      <c r="L1154" s="221">
        <v>20.081399999999999</v>
      </c>
      <c r="M1154" s="222">
        <v>2</v>
      </c>
      <c r="N1154" s="222">
        <v>2</v>
      </c>
      <c r="O1154" s="222">
        <v>2</v>
      </c>
      <c r="P1154" s="222">
        <v>6.5</v>
      </c>
      <c r="Q1154" s="222">
        <v>307</v>
      </c>
      <c r="R1154" s="222">
        <v>33660.400000000001</v>
      </c>
    </row>
    <row r="1155" spans="1:18" x14ac:dyDescent="0.15">
      <c r="A1155" s="223" t="s">
        <v>3532</v>
      </c>
      <c r="B1155" s="93" t="s">
        <v>3533</v>
      </c>
      <c r="C1155" s="219">
        <v>-0.208955</v>
      </c>
      <c r="D1155" s="219">
        <v>0.88695800000000002</v>
      </c>
      <c r="E1155" s="220">
        <v>19.103999999999999</v>
      </c>
      <c r="F1155" s="220">
        <v>19.407399999999999</v>
      </c>
      <c r="G1155" s="220">
        <v>19.9191</v>
      </c>
      <c r="H1155" s="220">
        <v>19.741099999999999</v>
      </c>
      <c r="I1155" s="221">
        <v>18.918399999999998</v>
      </c>
      <c r="J1155" s="221">
        <v>18.8325</v>
      </c>
      <c r="K1155" s="221">
        <v>19.256</v>
      </c>
      <c r="L1155" s="221">
        <v>18.902699999999999</v>
      </c>
      <c r="M1155" s="222">
        <v>2</v>
      </c>
      <c r="N1155" s="222">
        <v>2</v>
      </c>
      <c r="O1155" s="222">
        <v>2</v>
      </c>
      <c r="P1155" s="222">
        <v>6</v>
      </c>
      <c r="Q1155" s="222">
        <v>418</v>
      </c>
      <c r="R1155" s="222">
        <v>48093</v>
      </c>
    </row>
    <row r="1156" spans="1:18" x14ac:dyDescent="0.15">
      <c r="A1156" s="223" t="s">
        <v>3534</v>
      </c>
      <c r="B1156" s="93" t="s">
        <v>3535</v>
      </c>
      <c r="C1156" s="219">
        <v>-0.209037</v>
      </c>
      <c r="D1156" s="219">
        <v>0.33162700000000001</v>
      </c>
      <c r="E1156" s="220">
        <v>21.088100000000001</v>
      </c>
      <c r="F1156" s="220">
        <v>22.595099999999999</v>
      </c>
      <c r="G1156" s="220">
        <v>21.834399999999999</v>
      </c>
      <c r="H1156" s="220">
        <v>21.262899999999998</v>
      </c>
      <c r="I1156" s="221">
        <v>21.292899999999999</v>
      </c>
      <c r="J1156" s="221">
        <v>21.891999999999999</v>
      </c>
      <c r="K1156" s="221">
        <v>21.7376</v>
      </c>
      <c r="L1156" s="221">
        <v>22.212399999999999</v>
      </c>
      <c r="M1156" s="222">
        <v>5</v>
      </c>
      <c r="N1156" s="222">
        <v>5</v>
      </c>
      <c r="O1156" s="222">
        <v>5</v>
      </c>
      <c r="P1156" s="222">
        <v>4.2</v>
      </c>
      <c r="Q1156" s="222">
        <v>1722</v>
      </c>
      <c r="R1156" s="222">
        <v>197765</v>
      </c>
    </row>
    <row r="1157" spans="1:18" x14ac:dyDescent="0.15">
      <c r="A1157" s="223" t="s">
        <v>3536</v>
      </c>
      <c r="B1157" s="93" t="s">
        <v>3537</v>
      </c>
      <c r="C1157" s="219">
        <v>-0.209198</v>
      </c>
      <c r="D1157" s="219">
        <v>0.57452400000000003</v>
      </c>
      <c r="E1157" s="220">
        <v>25.207100000000001</v>
      </c>
      <c r="F1157" s="220">
        <v>25.770299999999999</v>
      </c>
      <c r="G1157" s="220">
        <v>25.691700000000001</v>
      </c>
      <c r="H1157" s="220">
        <v>25.563600000000001</v>
      </c>
      <c r="I1157" s="221">
        <v>25.333300000000001</v>
      </c>
      <c r="J1157" s="221">
        <v>24.975999999999999</v>
      </c>
      <c r="K1157" s="221">
        <v>24.821999999999999</v>
      </c>
      <c r="L1157" s="221">
        <v>24.7133</v>
      </c>
      <c r="M1157" s="222">
        <v>22</v>
      </c>
      <c r="N1157" s="222">
        <v>22</v>
      </c>
      <c r="O1157" s="222">
        <v>22</v>
      </c>
      <c r="P1157" s="222">
        <v>29.5</v>
      </c>
      <c r="Q1157" s="222">
        <v>793</v>
      </c>
      <c r="R1157" s="222">
        <v>89053</v>
      </c>
    </row>
    <row r="1158" spans="1:18" x14ac:dyDescent="0.15">
      <c r="A1158" s="223" t="s">
        <v>3538</v>
      </c>
      <c r="B1158" s="93" t="s">
        <v>3539</v>
      </c>
      <c r="C1158" s="219">
        <v>-0.211952</v>
      </c>
      <c r="D1158" s="219">
        <v>6.8954699999999994E-2</v>
      </c>
      <c r="E1158" s="220">
        <v>19.323</v>
      </c>
      <c r="F1158" s="220" t="s">
        <v>1474</v>
      </c>
      <c r="G1158" s="220" t="s">
        <v>1474</v>
      </c>
      <c r="H1158" s="220" t="s">
        <v>1474</v>
      </c>
      <c r="I1158" s="221">
        <v>19.8553</v>
      </c>
      <c r="J1158" s="221">
        <v>20.025700000000001</v>
      </c>
      <c r="K1158" s="221">
        <v>21.072299999999998</v>
      </c>
      <c r="L1158" s="221" t="s">
        <v>1474</v>
      </c>
      <c r="M1158" s="222">
        <v>3</v>
      </c>
      <c r="N1158" s="222">
        <v>3</v>
      </c>
      <c r="O1158" s="222">
        <v>3</v>
      </c>
      <c r="P1158" s="222">
        <v>8.8000000000000007</v>
      </c>
      <c r="Q1158" s="222">
        <v>464</v>
      </c>
      <c r="R1158" s="222">
        <v>50017.9</v>
      </c>
    </row>
    <row r="1159" spans="1:18" x14ac:dyDescent="0.15">
      <c r="A1159" s="223" t="s">
        <v>3540</v>
      </c>
      <c r="B1159" s="93" t="s">
        <v>3541</v>
      </c>
      <c r="C1159" s="219">
        <v>-0.21254200000000001</v>
      </c>
      <c r="D1159" s="219">
        <v>0.80496999999999996</v>
      </c>
      <c r="E1159" s="220">
        <v>27.7104</v>
      </c>
      <c r="F1159" s="220">
        <v>27.777100000000001</v>
      </c>
      <c r="G1159" s="220">
        <v>27.95</v>
      </c>
      <c r="H1159" s="220">
        <v>28.030799999999999</v>
      </c>
      <c r="I1159" s="221">
        <v>27.650600000000001</v>
      </c>
      <c r="J1159" s="221">
        <v>27.5886</v>
      </c>
      <c r="K1159" s="221">
        <v>27.910900000000002</v>
      </c>
      <c r="L1159" s="221">
        <v>27.725899999999999</v>
      </c>
      <c r="M1159" s="222">
        <v>20</v>
      </c>
      <c r="N1159" s="222">
        <v>20</v>
      </c>
      <c r="O1159" s="222">
        <v>20</v>
      </c>
      <c r="P1159" s="222">
        <v>70.400000000000006</v>
      </c>
      <c r="Q1159" s="222">
        <v>152</v>
      </c>
      <c r="R1159" s="222">
        <v>17611.5</v>
      </c>
    </row>
    <row r="1160" spans="1:18" x14ac:dyDescent="0.15">
      <c r="A1160" s="223" t="s">
        <v>3542</v>
      </c>
      <c r="B1160" s="93" t="s">
        <v>3543</v>
      </c>
      <c r="C1160" s="219">
        <v>-0.21479300000000001</v>
      </c>
      <c r="D1160" s="219">
        <v>0.50868199999999997</v>
      </c>
      <c r="E1160" s="220">
        <v>23.556000000000001</v>
      </c>
      <c r="F1160" s="220">
        <v>22.900500000000001</v>
      </c>
      <c r="G1160" s="220">
        <v>22.781700000000001</v>
      </c>
      <c r="H1160" s="220">
        <v>22.793600000000001</v>
      </c>
      <c r="I1160" s="221">
        <v>22.991399999999999</v>
      </c>
      <c r="J1160" s="221">
        <v>23.4085</v>
      </c>
      <c r="K1160" s="221">
        <v>23.905200000000001</v>
      </c>
      <c r="L1160" s="221">
        <v>23.377800000000001</v>
      </c>
      <c r="M1160" s="222">
        <v>9</v>
      </c>
      <c r="N1160" s="222">
        <v>9</v>
      </c>
      <c r="O1160" s="222">
        <v>9</v>
      </c>
      <c r="P1160" s="222">
        <v>42.6</v>
      </c>
      <c r="Q1160" s="222">
        <v>216</v>
      </c>
      <c r="R1160" s="222">
        <v>24145.200000000001</v>
      </c>
    </row>
    <row r="1161" spans="1:18" x14ac:dyDescent="0.15">
      <c r="A1161" s="223" t="s">
        <v>3544</v>
      </c>
      <c r="B1161" s="93" t="s">
        <v>3545</v>
      </c>
      <c r="C1161" s="219">
        <v>-0.21571599999999999</v>
      </c>
      <c r="D1161" s="219">
        <v>0.33695999999999998</v>
      </c>
      <c r="E1161" s="220">
        <v>24.372399999999999</v>
      </c>
      <c r="F1161" s="220">
        <v>24.454499999999999</v>
      </c>
      <c r="G1161" s="220">
        <v>24.675000000000001</v>
      </c>
      <c r="H1161" s="220">
        <v>24.6861</v>
      </c>
      <c r="I1161" s="221">
        <v>24.117100000000001</v>
      </c>
      <c r="J1161" s="221">
        <v>23.834</v>
      </c>
      <c r="K1161" s="221">
        <v>24.316299999999998</v>
      </c>
      <c r="L1161" s="221">
        <v>23.253399999999999</v>
      </c>
      <c r="M1161" s="222">
        <v>23</v>
      </c>
      <c r="N1161" s="222">
        <v>23</v>
      </c>
      <c r="O1161" s="222">
        <v>23</v>
      </c>
      <c r="P1161" s="222">
        <v>64.2</v>
      </c>
      <c r="Q1161" s="222">
        <v>352</v>
      </c>
      <c r="R1161" s="222">
        <v>39911.9</v>
      </c>
    </row>
    <row r="1162" spans="1:18" x14ac:dyDescent="0.15">
      <c r="A1162" s="223" t="s">
        <v>3546</v>
      </c>
      <c r="B1162" s="93" t="s">
        <v>3547</v>
      </c>
      <c r="C1162" s="219">
        <v>-0.215978</v>
      </c>
      <c r="D1162" s="219">
        <v>0.40667500000000001</v>
      </c>
      <c r="E1162" s="220">
        <v>19.475200000000001</v>
      </c>
      <c r="F1162" s="220">
        <v>19.943100000000001</v>
      </c>
      <c r="G1162" s="220">
        <v>20.199300000000001</v>
      </c>
      <c r="H1162" s="220">
        <v>20.658999999999999</v>
      </c>
      <c r="I1162" s="221">
        <v>20.846599999999999</v>
      </c>
      <c r="J1162" s="221">
        <v>20.5794</v>
      </c>
      <c r="K1162" s="221">
        <v>20.761299999999999</v>
      </c>
      <c r="L1162" s="221">
        <v>20.4376</v>
      </c>
      <c r="M1162" s="222">
        <v>5</v>
      </c>
      <c r="N1162" s="222">
        <v>5</v>
      </c>
      <c r="O1162" s="222">
        <v>5</v>
      </c>
      <c r="P1162" s="222">
        <v>11.7</v>
      </c>
      <c r="Q1162" s="222">
        <v>700</v>
      </c>
      <c r="R1162" s="222">
        <v>77611.100000000006</v>
      </c>
    </row>
    <row r="1163" spans="1:18" x14ac:dyDescent="0.15">
      <c r="A1163" s="223" t="s">
        <v>3548</v>
      </c>
      <c r="B1163" s="93" t="s">
        <v>3694</v>
      </c>
      <c r="C1163" s="219">
        <v>-0.216977</v>
      </c>
      <c r="D1163" s="219">
        <v>0.39491300000000001</v>
      </c>
      <c r="E1163" s="220">
        <v>18.229600000000001</v>
      </c>
      <c r="F1163" s="220">
        <v>18.898199999999999</v>
      </c>
      <c r="G1163" s="220">
        <v>18.0914</v>
      </c>
      <c r="H1163" s="220">
        <v>18.306100000000001</v>
      </c>
      <c r="I1163" s="221">
        <v>19.116499999999998</v>
      </c>
      <c r="J1163" s="221">
        <v>18.351500000000001</v>
      </c>
      <c r="K1163" s="221">
        <v>18.694099999999999</v>
      </c>
      <c r="L1163" s="221">
        <v>18.064599999999999</v>
      </c>
      <c r="M1163" s="222">
        <v>2</v>
      </c>
      <c r="N1163" s="222">
        <v>2</v>
      </c>
      <c r="O1163" s="222">
        <v>2</v>
      </c>
      <c r="P1163" s="222">
        <v>5.7</v>
      </c>
      <c r="Q1163" s="222">
        <v>1637.5</v>
      </c>
      <c r="R1163" s="222">
        <v>181013</v>
      </c>
    </row>
    <row r="1164" spans="1:18" x14ac:dyDescent="0.15">
      <c r="A1164" s="223" t="s">
        <v>3695</v>
      </c>
      <c r="B1164" s="93" t="s">
        <v>3696</v>
      </c>
      <c r="C1164" s="219">
        <v>-0.218111</v>
      </c>
      <c r="D1164" s="219">
        <v>0.43269200000000002</v>
      </c>
      <c r="E1164" s="220">
        <v>22.118200000000002</v>
      </c>
      <c r="F1164" s="220">
        <v>21.652100000000001</v>
      </c>
      <c r="G1164" s="220">
        <v>21.439699999999998</v>
      </c>
      <c r="H1164" s="220">
        <v>21.521799999999999</v>
      </c>
      <c r="I1164" s="221">
        <v>22.202999999999999</v>
      </c>
      <c r="J1164" s="221">
        <v>21.9026</v>
      </c>
      <c r="K1164" s="221">
        <v>22.854199999999999</v>
      </c>
      <c r="L1164" s="221">
        <v>22.461300000000001</v>
      </c>
      <c r="M1164" s="222">
        <v>14</v>
      </c>
      <c r="N1164" s="222">
        <v>14</v>
      </c>
      <c r="O1164" s="222">
        <v>14</v>
      </c>
      <c r="P1164" s="222">
        <v>34.5</v>
      </c>
      <c r="Q1164" s="222">
        <v>606</v>
      </c>
      <c r="R1164" s="222">
        <v>66330.7</v>
      </c>
    </row>
    <row r="1165" spans="1:18" x14ac:dyDescent="0.15">
      <c r="A1165" s="223" t="s">
        <v>3697</v>
      </c>
      <c r="B1165" s="93" t="s">
        <v>3698</v>
      </c>
      <c r="C1165" s="219">
        <v>-0.219168</v>
      </c>
      <c r="D1165" s="219">
        <v>1.77861</v>
      </c>
      <c r="E1165" s="220">
        <v>23.7745</v>
      </c>
      <c r="F1165" s="220">
        <v>23.909800000000001</v>
      </c>
      <c r="G1165" s="220">
        <v>23.8065</v>
      </c>
      <c r="H1165" s="220">
        <v>23.615500000000001</v>
      </c>
      <c r="I1165" s="221">
        <v>24.1434</v>
      </c>
      <c r="J1165" s="221">
        <v>24.1904</v>
      </c>
      <c r="K1165" s="221">
        <v>24.184799999999999</v>
      </c>
      <c r="L1165" s="221">
        <v>24.331099999999999</v>
      </c>
      <c r="M1165" s="222">
        <v>20</v>
      </c>
      <c r="N1165" s="222">
        <v>20</v>
      </c>
      <c r="O1165" s="222">
        <v>20</v>
      </c>
      <c r="P1165" s="222">
        <v>29.1</v>
      </c>
      <c r="Q1165" s="222">
        <v>820</v>
      </c>
      <c r="R1165" s="222">
        <v>90201.8</v>
      </c>
    </row>
    <row r="1166" spans="1:18" x14ac:dyDescent="0.15">
      <c r="A1166" s="223" t="s">
        <v>3699</v>
      </c>
      <c r="B1166" s="93" t="s">
        <v>3700</v>
      </c>
      <c r="C1166" s="219">
        <v>-0.219333</v>
      </c>
      <c r="D1166" s="219">
        <v>0.37433499999999997</v>
      </c>
      <c r="E1166" s="220">
        <v>26.4389</v>
      </c>
      <c r="F1166" s="220">
        <v>25.376899999999999</v>
      </c>
      <c r="G1166" s="220">
        <v>24.7653</v>
      </c>
      <c r="H1166" s="220">
        <v>24.176600000000001</v>
      </c>
      <c r="I1166" s="221">
        <v>24.976500000000001</v>
      </c>
      <c r="J1166" s="221">
        <v>25.7394</v>
      </c>
      <c r="K1166" s="221">
        <v>25.995799999999999</v>
      </c>
      <c r="L1166" s="221">
        <v>25.454000000000001</v>
      </c>
      <c r="M1166" s="222">
        <v>18</v>
      </c>
      <c r="N1166" s="222">
        <v>18</v>
      </c>
      <c r="O1166" s="222">
        <v>18</v>
      </c>
      <c r="P1166" s="222">
        <v>68</v>
      </c>
      <c r="Q1166" s="222">
        <v>311</v>
      </c>
      <c r="R1166" s="222">
        <v>34502.199999999997</v>
      </c>
    </row>
    <row r="1167" spans="1:18" x14ac:dyDescent="0.15">
      <c r="A1167" s="223" t="s">
        <v>3701</v>
      </c>
      <c r="B1167" s="93" t="s">
        <v>3702</v>
      </c>
      <c r="C1167" s="219">
        <v>-0.219357</v>
      </c>
      <c r="D1167" s="219">
        <v>0.71960500000000005</v>
      </c>
      <c r="E1167" s="220">
        <v>21.027999999999999</v>
      </c>
      <c r="F1167" s="220">
        <v>22.349599999999999</v>
      </c>
      <c r="G1167" s="220">
        <v>21.4742</v>
      </c>
      <c r="H1167" s="220">
        <v>21.232900000000001</v>
      </c>
      <c r="I1167" s="221">
        <v>21.326699999999999</v>
      </c>
      <c r="J1167" s="221">
        <v>21.178999999999998</v>
      </c>
      <c r="K1167" s="221">
        <v>20.828299999999999</v>
      </c>
      <c r="L1167" s="221">
        <v>20.862500000000001</v>
      </c>
      <c r="M1167" s="222">
        <v>4</v>
      </c>
      <c r="N1167" s="222">
        <v>4</v>
      </c>
      <c r="O1167" s="222">
        <v>4</v>
      </c>
      <c r="P1167" s="222">
        <v>12.6</v>
      </c>
      <c r="Q1167" s="222">
        <v>372</v>
      </c>
      <c r="R1167" s="222">
        <v>41359.300000000003</v>
      </c>
    </row>
    <row r="1168" spans="1:18" x14ac:dyDescent="0.15">
      <c r="A1168" s="223" t="s">
        <v>3703</v>
      </c>
      <c r="B1168" s="93" t="s">
        <v>3704</v>
      </c>
      <c r="C1168" s="219">
        <v>-0.219885</v>
      </c>
      <c r="D1168" s="219">
        <v>0.44194499999999998</v>
      </c>
      <c r="E1168" s="220">
        <v>25.980699999999999</v>
      </c>
      <c r="F1168" s="220">
        <v>26.5962</v>
      </c>
      <c r="G1168" s="220">
        <v>26.650300000000001</v>
      </c>
      <c r="H1168" s="220">
        <v>26.754000000000001</v>
      </c>
      <c r="I1168" s="221">
        <v>25.3842</v>
      </c>
      <c r="J1168" s="221">
        <v>26.094000000000001</v>
      </c>
      <c r="K1168" s="221">
        <v>25.9404</v>
      </c>
      <c r="L1168" s="221">
        <v>25.975200000000001</v>
      </c>
      <c r="M1168" s="222">
        <v>26</v>
      </c>
      <c r="N1168" s="222">
        <v>26</v>
      </c>
      <c r="O1168" s="222">
        <v>26</v>
      </c>
      <c r="P1168" s="222">
        <v>47.6</v>
      </c>
      <c r="Q1168" s="222">
        <v>545</v>
      </c>
      <c r="R1168" s="222">
        <v>57989.5</v>
      </c>
    </row>
    <row r="1169" spans="1:18" x14ac:dyDescent="0.15">
      <c r="A1169" s="223" t="s">
        <v>3705</v>
      </c>
      <c r="B1169" s="93" t="s">
        <v>3706</v>
      </c>
      <c r="C1169" s="219">
        <v>-0.22054499999999999</v>
      </c>
      <c r="D1169" s="219">
        <v>1.30915</v>
      </c>
      <c r="E1169" s="220">
        <v>24.583100000000002</v>
      </c>
      <c r="F1169" s="220">
        <v>24.253</v>
      </c>
      <c r="G1169" s="220">
        <v>24.476900000000001</v>
      </c>
      <c r="H1169" s="220">
        <v>24.3063</v>
      </c>
      <c r="I1169" s="221">
        <v>25.3034</v>
      </c>
      <c r="J1169" s="221">
        <v>25.395600000000002</v>
      </c>
      <c r="K1169" s="221">
        <v>25.561</v>
      </c>
      <c r="L1169" s="221">
        <v>25.432700000000001</v>
      </c>
      <c r="M1169" s="222">
        <v>16</v>
      </c>
      <c r="N1169" s="222">
        <v>16</v>
      </c>
      <c r="O1169" s="222">
        <v>16</v>
      </c>
      <c r="P1169" s="222">
        <v>49.8</v>
      </c>
      <c r="Q1169" s="222">
        <v>414</v>
      </c>
      <c r="R1169" s="222">
        <v>45366.1</v>
      </c>
    </row>
    <row r="1170" spans="1:18" x14ac:dyDescent="0.15">
      <c r="A1170" s="223" t="s">
        <v>3707</v>
      </c>
      <c r="B1170" s="93" t="s">
        <v>3708</v>
      </c>
      <c r="C1170" s="219">
        <v>-0.22233800000000001</v>
      </c>
      <c r="D1170" s="219">
        <v>7.8352500000000005E-2</v>
      </c>
      <c r="E1170" s="220" t="s">
        <v>1474</v>
      </c>
      <c r="F1170" s="220" t="s">
        <v>1474</v>
      </c>
      <c r="G1170" s="220" t="s">
        <v>1474</v>
      </c>
      <c r="H1170" s="220">
        <v>18.033899999999999</v>
      </c>
      <c r="I1170" s="221" t="s">
        <v>1474</v>
      </c>
      <c r="J1170" s="221" t="s">
        <v>1474</v>
      </c>
      <c r="K1170" s="221" t="s">
        <v>1474</v>
      </c>
      <c r="L1170" s="221">
        <v>18.441400000000002</v>
      </c>
      <c r="M1170" s="222">
        <v>2</v>
      </c>
      <c r="N1170" s="222">
        <v>2</v>
      </c>
      <c r="O1170" s="222">
        <v>2</v>
      </c>
      <c r="P1170" s="222">
        <v>3.5</v>
      </c>
      <c r="Q1170" s="222">
        <v>537</v>
      </c>
      <c r="R1170" s="222">
        <v>57829.3</v>
      </c>
    </row>
    <row r="1171" spans="1:18" x14ac:dyDescent="0.15">
      <c r="A1171" s="223" t="s">
        <v>3709</v>
      </c>
      <c r="B1171" s="93" t="s">
        <v>3574</v>
      </c>
      <c r="C1171" s="219">
        <v>-0.223832</v>
      </c>
      <c r="D1171" s="219">
        <v>0.826936</v>
      </c>
      <c r="E1171" s="220">
        <v>20.241599999999998</v>
      </c>
      <c r="F1171" s="220">
        <v>20.281500000000001</v>
      </c>
      <c r="G1171" s="220">
        <v>20.5169</v>
      </c>
      <c r="H1171" s="220">
        <v>20.500599999999999</v>
      </c>
      <c r="I1171" s="221">
        <v>20.258099999999999</v>
      </c>
      <c r="J1171" s="221">
        <v>20.300799999999999</v>
      </c>
      <c r="K1171" s="221">
        <v>20.5322</v>
      </c>
      <c r="L1171" s="221">
        <v>20.3904</v>
      </c>
      <c r="M1171" s="222">
        <v>3</v>
      </c>
      <c r="N1171" s="222">
        <v>3</v>
      </c>
      <c r="O1171" s="222">
        <v>3</v>
      </c>
      <c r="P1171" s="222">
        <v>23.5</v>
      </c>
      <c r="Q1171" s="222">
        <v>119</v>
      </c>
      <c r="R1171" s="222">
        <v>12949.5</v>
      </c>
    </row>
    <row r="1172" spans="1:18" x14ac:dyDescent="0.15">
      <c r="A1172" s="223" t="s">
        <v>3575</v>
      </c>
      <c r="B1172" s="93" t="s">
        <v>3576</v>
      </c>
      <c r="C1172" s="219">
        <v>-0.22465199999999999</v>
      </c>
      <c r="D1172" s="219">
        <v>0.27616000000000002</v>
      </c>
      <c r="E1172" s="220">
        <v>20.478400000000001</v>
      </c>
      <c r="F1172" s="220">
        <v>22.1343</v>
      </c>
      <c r="G1172" s="220">
        <v>22.4817</v>
      </c>
      <c r="H1172" s="220">
        <v>22.6189</v>
      </c>
      <c r="I1172" s="221">
        <v>20.7151</v>
      </c>
      <c r="J1172" s="221">
        <v>21.199100000000001</v>
      </c>
      <c r="K1172" s="221">
        <v>21.854900000000001</v>
      </c>
      <c r="L1172" s="221">
        <v>20.654399999999999</v>
      </c>
      <c r="M1172" s="222">
        <v>4</v>
      </c>
      <c r="N1172" s="222">
        <v>4</v>
      </c>
      <c r="O1172" s="222">
        <v>4</v>
      </c>
      <c r="P1172" s="222">
        <v>33.299999999999997</v>
      </c>
      <c r="Q1172" s="222">
        <v>111</v>
      </c>
      <c r="R1172" s="222">
        <v>12522.4</v>
      </c>
    </row>
    <row r="1173" spans="1:18" x14ac:dyDescent="0.15">
      <c r="A1173" s="223" t="s">
        <v>3577</v>
      </c>
      <c r="B1173" s="93" t="s">
        <v>3578</v>
      </c>
      <c r="C1173" s="219">
        <v>-0.22583800000000001</v>
      </c>
      <c r="D1173" s="219">
        <v>0.58360800000000002</v>
      </c>
      <c r="E1173" s="220">
        <v>19.495000000000001</v>
      </c>
      <c r="F1173" s="220">
        <v>19.180900000000001</v>
      </c>
      <c r="G1173" s="220">
        <v>18.942599999999999</v>
      </c>
      <c r="H1173" s="220">
        <v>19.314699999999998</v>
      </c>
      <c r="I1173" s="221">
        <v>19.228999999999999</v>
      </c>
      <c r="J1173" s="221">
        <v>19.609300000000001</v>
      </c>
      <c r="K1173" s="221">
        <v>19.7042</v>
      </c>
      <c r="L1173" s="221">
        <v>19.5077</v>
      </c>
      <c r="M1173" s="222">
        <v>2</v>
      </c>
      <c r="N1173" s="222">
        <v>2</v>
      </c>
      <c r="O1173" s="222">
        <v>2</v>
      </c>
      <c r="P1173" s="222">
        <v>10.7</v>
      </c>
      <c r="Q1173" s="222">
        <v>214</v>
      </c>
      <c r="R1173" s="222">
        <v>24262.5</v>
      </c>
    </row>
    <row r="1174" spans="1:18" x14ac:dyDescent="0.15">
      <c r="A1174" s="223" t="s">
        <v>3579</v>
      </c>
      <c r="B1174" s="93" t="s">
        <v>3583</v>
      </c>
      <c r="C1174" s="219">
        <v>-0.22739400000000001</v>
      </c>
      <c r="D1174" s="219">
        <v>0.28349999999999997</v>
      </c>
      <c r="E1174" s="220">
        <v>18.558499999999999</v>
      </c>
      <c r="F1174" s="220">
        <v>18.407599999999999</v>
      </c>
      <c r="G1174" s="220">
        <v>18.535</v>
      </c>
      <c r="H1174" s="220">
        <v>18.3383</v>
      </c>
      <c r="I1174" s="221">
        <v>18.4937</v>
      </c>
      <c r="J1174" s="221">
        <v>18.453900000000001</v>
      </c>
      <c r="K1174" s="221">
        <v>18.8245</v>
      </c>
      <c r="L1174" s="221">
        <v>17.700299999999999</v>
      </c>
      <c r="M1174" s="222">
        <v>4</v>
      </c>
      <c r="N1174" s="222">
        <v>4</v>
      </c>
      <c r="O1174" s="222">
        <v>4</v>
      </c>
      <c r="P1174" s="222">
        <v>2.7</v>
      </c>
      <c r="Q1174" s="222">
        <v>1564</v>
      </c>
      <c r="R1174" s="222">
        <v>179086</v>
      </c>
    </row>
    <row r="1175" spans="1:18" x14ac:dyDescent="0.15">
      <c r="A1175" s="223" t="s">
        <v>3724</v>
      </c>
      <c r="B1175" s="93" t="s">
        <v>3725</v>
      </c>
      <c r="C1175" s="219">
        <v>-0.22755800000000001</v>
      </c>
      <c r="D1175" s="219">
        <v>0.67349700000000001</v>
      </c>
      <c r="E1175" s="220">
        <v>26.6172</v>
      </c>
      <c r="F1175" s="220">
        <v>27.062999999999999</v>
      </c>
      <c r="G1175" s="220">
        <v>27.6053</v>
      </c>
      <c r="H1175" s="220">
        <v>27.380299999999998</v>
      </c>
      <c r="I1175" s="221">
        <v>27.247299999999999</v>
      </c>
      <c r="J1175" s="221">
        <v>27.473199999999999</v>
      </c>
      <c r="K1175" s="221">
        <v>27.302</v>
      </c>
      <c r="L1175" s="221">
        <v>27.040400000000002</v>
      </c>
      <c r="M1175" s="222">
        <v>14</v>
      </c>
      <c r="N1175" s="222">
        <v>14</v>
      </c>
      <c r="O1175" s="222">
        <v>6</v>
      </c>
      <c r="P1175" s="222">
        <v>53.5</v>
      </c>
      <c r="Q1175" s="222">
        <v>155</v>
      </c>
      <c r="R1175" s="222">
        <v>18105.3</v>
      </c>
    </row>
    <row r="1176" spans="1:18" x14ac:dyDescent="0.15">
      <c r="A1176" s="223" t="s">
        <v>3726</v>
      </c>
      <c r="B1176" s="93" t="s">
        <v>3727</v>
      </c>
      <c r="C1176" s="219">
        <v>-0.22773499999999999</v>
      </c>
      <c r="D1176" s="219">
        <v>0.256913</v>
      </c>
      <c r="E1176" s="220">
        <v>22.081199999999999</v>
      </c>
      <c r="F1176" s="220">
        <v>20.260999999999999</v>
      </c>
      <c r="G1176" s="220">
        <v>20.5168</v>
      </c>
      <c r="H1176" s="220">
        <v>20.7608</v>
      </c>
      <c r="I1176" s="221">
        <v>21.9099</v>
      </c>
      <c r="J1176" s="221">
        <v>22.713799999999999</v>
      </c>
      <c r="K1176" s="221">
        <v>22.154199999999999</v>
      </c>
      <c r="L1176" s="221">
        <v>21.072600000000001</v>
      </c>
      <c r="M1176" s="222">
        <v>7</v>
      </c>
      <c r="N1176" s="222">
        <v>7</v>
      </c>
      <c r="O1176" s="222">
        <v>7</v>
      </c>
      <c r="P1176" s="222">
        <v>26.3</v>
      </c>
      <c r="Q1176" s="222">
        <v>315</v>
      </c>
      <c r="R1176" s="222">
        <v>34786.300000000003</v>
      </c>
    </row>
    <row r="1177" spans="1:18" x14ac:dyDescent="0.15">
      <c r="A1177" s="223" t="s">
        <v>1477</v>
      </c>
      <c r="B1177" s="93" t="s">
        <v>1478</v>
      </c>
      <c r="C1177" s="219">
        <v>-0.229023</v>
      </c>
      <c r="D1177" s="219">
        <v>1.13307</v>
      </c>
      <c r="E1177" s="220">
        <v>27.1783</v>
      </c>
      <c r="F1177" s="220">
        <v>27.394500000000001</v>
      </c>
      <c r="G1177" s="220">
        <v>27.648700000000002</v>
      </c>
      <c r="H1177" s="220">
        <v>27.668399999999998</v>
      </c>
      <c r="I1177" s="221">
        <v>27.481200000000001</v>
      </c>
      <c r="J1177" s="221">
        <v>27.369800000000001</v>
      </c>
      <c r="K1177" s="221">
        <v>27.597799999999999</v>
      </c>
      <c r="L1177" s="221">
        <v>27.202000000000002</v>
      </c>
      <c r="M1177" s="222">
        <v>21</v>
      </c>
      <c r="N1177" s="222">
        <v>21</v>
      </c>
      <c r="O1177" s="222">
        <v>6</v>
      </c>
      <c r="P1177" s="222">
        <v>54</v>
      </c>
      <c r="Q1177" s="222">
        <v>248</v>
      </c>
      <c r="R1177" s="222">
        <v>28407.4</v>
      </c>
    </row>
    <row r="1178" spans="1:18" x14ac:dyDescent="0.15">
      <c r="A1178" s="223" t="s">
        <v>3728</v>
      </c>
      <c r="B1178" s="93" t="s">
        <v>3729</v>
      </c>
      <c r="C1178" s="219">
        <v>-0.230653</v>
      </c>
      <c r="D1178" s="219">
        <v>0.24779599999999999</v>
      </c>
      <c r="E1178" s="220">
        <v>20.825900000000001</v>
      </c>
      <c r="F1178" s="220">
        <v>19.945799999999998</v>
      </c>
      <c r="G1178" s="220">
        <v>20.162099999999999</v>
      </c>
      <c r="H1178" s="220">
        <v>20.164200000000001</v>
      </c>
      <c r="I1178" s="221">
        <v>20.3535</v>
      </c>
      <c r="J1178" s="221">
        <v>19.902000000000001</v>
      </c>
      <c r="K1178" s="221">
        <v>21.298300000000001</v>
      </c>
      <c r="L1178" s="221">
        <v>19.679600000000001</v>
      </c>
      <c r="M1178" s="222">
        <v>5</v>
      </c>
      <c r="N1178" s="222">
        <v>5</v>
      </c>
      <c r="O1178" s="222">
        <v>5</v>
      </c>
      <c r="P1178" s="222">
        <v>8.6999999999999993</v>
      </c>
      <c r="Q1178" s="222">
        <v>709</v>
      </c>
      <c r="R1178" s="222">
        <v>80726.8</v>
      </c>
    </row>
    <row r="1179" spans="1:18" x14ac:dyDescent="0.15">
      <c r="A1179" s="223" t="s">
        <v>3730</v>
      </c>
      <c r="B1179" s="93" t="s">
        <v>3730</v>
      </c>
      <c r="C1179" s="219">
        <v>-0.23231499999999999</v>
      </c>
      <c r="D1179" s="219">
        <v>0.60553800000000002</v>
      </c>
      <c r="E1179" s="220">
        <v>25.165099999999999</v>
      </c>
      <c r="F1179" s="220">
        <v>25.373799999999999</v>
      </c>
      <c r="G1179" s="220">
        <v>25.230599999999999</v>
      </c>
      <c r="H1179" s="220">
        <v>25.5565</v>
      </c>
      <c r="I1179" s="221">
        <v>25.754200000000001</v>
      </c>
      <c r="J1179" s="221">
        <v>26.3279</v>
      </c>
      <c r="K1179" s="221">
        <v>26.56</v>
      </c>
      <c r="L1179" s="221">
        <v>26.150600000000001</v>
      </c>
      <c r="M1179" s="222">
        <v>27</v>
      </c>
      <c r="N1179" s="222">
        <v>27</v>
      </c>
      <c r="O1179" s="222">
        <v>27</v>
      </c>
      <c r="P1179" s="222">
        <v>51.6</v>
      </c>
      <c r="Q1179" s="222">
        <v>535</v>
      </c>
      <c r="R1179" s="222">
        <v>58063.9</v>
      </c>
    </row>
    <row r="1180" spans="1:18" x14ac:dyDescent="0.15">
      <c r="A1180" s="223" t="s">
        <v>3731</v>
      </c>
      <c r="B1180" s="93" t="s">
        <v>3732</v>
      </c>
      <c r="C1180" s="219">
        <v>-0.23352200000000001</v>
      </c>
      <c r="D1180" s="219">
        <v>0.60855300000000001</v>
      </c>
      <c r="E1180" s="220">
        <v>24.7715</v>
      </c>
      <c r="F1180" s="220">
        <v>25.554600000000001</v>
      </c>
      <c r="G1180" s="220">
        <v>25.9251</v>
      </c>
      <c r="H1180" s="220">
        <v>26.318300000000001</v>
      </c>
      <c r="I1180" s="221">
        <v>24.9664</v>
      </c>
      <c r="J1180" s="221">
        <v>25.293900000000001</v>
      </c>
      <c r="K1180" s="221">
        <v>25.113099999999999</v>
      </c>
      <c r="L1180" s="221">
        <v>25.058</v>
      </c>
      <c r="M1180" s="222">
        <v>10</v>
      </c>
      <c r="N1180" s="222">
        <v>10</v>
      </c>
      <c r="O1180" s="222">
        <v>10</v>
      </c>
      <c r="P1180" s="222">
        <v>66.400000000000006</v>
      </c>
      <c r="Q1180" s="222">
        <v>119</v>
      </c>
      <c r="R1180" s="222">
        <v>13503.9</v>
      </c>
    </row>
    <row r="1181" spans="1:18" x14ac:dyDescent="0.15">
      <c r="A1181" s="223" t="s">
        <v>3733</v>
      </c>
      <c r="B1181" s="93" t="s">
        <v>3734</v>
      </c>
      <c r="C1181" s="219">
        <v>-0.23744199999999999</v>
      </c>
      <c r="D1181" s="219">
        <v>0.48822599999999999</v>
      </c>
      <c r="E1181" s="220">
        <v>24.7806</v>
      </c>
      <c r="F1181" s="220">
        <v>24.108499999999999</v>
      </c>
      <c r="G1181" s="220">
        <v>23.713200000000001</v>
      </c>
      <c r="H1181" s="220">
        <v>23.113800000000001</v>
      </c>
      <c r="I1181" s="221">
        <v>24.021100000000001</v>
      </c>
      <c r="J1181" s="221">
        <v>23.965800000000002</v>
      </c>
      <c r="K1181" s="221">
        <v>24.7257</v>
      </c>
      <c r="L1181" s="221">
        <v>24.469000000000001</v>
      </c>
      <c r="M1181" s="222">
        <v>14</v>
      </c>
      <c r="N1181" s="222">
        <v>14</v>
      </c>
      <c r="O1181" s="222">
        <v>14</v>
      </c>
      <c r="P1181" s="222">
        <v>55</v>
      </c>
      <c r="Q1181" s="222">
        <v>282</v>
      </c>
      <c r="R1181" s="222">
        <v>30550</v>
      </c>
    </row>
    <row r="1182" spans="1:18" x14ac:dyDescent="0.15">
      <c r="A1182" s="223" t="s">
        <v>3735</v>
      </c>
      <c r="B1182" s="93" t="s">
        <v>3736</v>
      </c>
      <c r="C1182" s="219">
        <v>-0.23747699999999999</v>
      </c>
      <c r="D1182" s="219">
        <v>0.966221</v>
      </c>
      <c r="E1182" s="220">
        <v>25.0623</v>
      </c>
      <c r="F1182" s="220">
        <v>24.3691</v>
      </c>
      <c r="G1182" s="220">
        <v>24.063700000000001</v>
      </c>
      <c r="H1182" s="220">
        <v>24.262599999999999</v>
      </c>
      <c r="I1182" s="221">
        <v>24.253299999999999</v>
      </c>
      <c r="J1182" s="221">
        <v>23.954999999999998</v>
      </c>
      <c r="K1182" s="221">
        <v>23.9039</v>
      </c>
      <c r="L1182" s="221">
        <v>23.787800000000001</v>
      </c>
      <c r="M1182" s="222">
        <v>15</v>
      </c>
      <c r="N1182" s="222">
        <v>15</v>
      </c>
      <c r="O1182" s="222">
        <v>15</v>
      </c>
      <c r="P1182" s="222">
        <v>36.9</v>
      </c>
      <c r="Q1182" s="222">
        <v>649.5</v>
      </c>
      <c r="R1182" s="222">
        <v>69072.100000000006</v>
      </c>
    </row>
    <row r="1183" spans="1:18" x14ac:dyDescent="0.15">
      <c r="A1183" s="223" t="s">
        <v>3737</v>
      </c>
      <c r="B1183" s="93" t="s">
        <v>3738</v>
      </c>
      <c r="C1183" s="219">
        <v>-0.23793700000000001</v>
      </c>
      <c r="D1183" s="219">
        <v>0.56366099999999997</v>
      </c>
      <c r="E1183" s="220">
        <v>26.677700000000002</v>
      </c>
      <c r="F1183" s="220">
        <v>26.459199999999999</v>
      </c>
      <c r="G1183" s="220">
        <v>26.662600000000001</v>
      </c>
      <c r="H1183" s="220">
        <v>26.761900000000001</v>
      </c>
      <c r="I1183" s="221">
        <v>26.518899999999999</v>
      </c>
      <c r="J1183" s="221">
        <v>26.670500000000001</v>
      </c>
      <c r="K1183" s="221">
        <v>27.132400000000001</v>
      </c>
      <c r="L1183" s="221">
        <v>26.6555</v>
      </c>
      <c r="M1183" s="222">
        <v>12</v>
      </c>
      <c r="N1183" s="222">
        <v>12</v>
      </c>
      <c r="O1183" s="222">
        <v>12</v>
      </c>
      <c r="P1183" s="222">
        <v>44</v>
      </c>
      <c r="Q1183" s="222">
        <v>184</v>
      </c>
      <c r="R1183" s="222">
        <v>21112.400000000001</v>
      </c>
    </row>
    <row r="1184" spans="1:18" x14ac:dyDescent="0.15">
      <c r="A1184" s="223" t="s">
        <v>3739</v>
      </c>
      <c r="B1184" s="93" t="s">
        <v>3606</v>
      </c>
      <c r="C1184" s="219">
        <v>-0.23808099999999999</v>
      </c>
      <c r="D1184" s="219">
        <v>1.2001200000000001</v>
      </c>
      <c r="E1184" s="220">
        <v>22.892900000000001</v>
      </c>
      <c r="F1184" s="220">
        <v>21.747599999999998</v>
      </c>
      <c r="G1184" s="220">
        <v>22.140599999999999</v>
      </c>
      <c r="H1184" s="220">
        <v>22.117599999999999</v>
      </c>
      <c r="I1184" s="221">
        <v>22.7346</v>
      </c>
      <c r="J1184" s="221">
        <v>22.593499999999999</v>
      </c>
      <c r="K1184" s="221">
        <v>23.049099999999999</v>
      </c>
      <c r="L1184" s="221">
        <v>22.744299999999999</v>
      </c>
      <c r="M1184" s="222">
        <v>6</v>
      </c>
      <c r="N1184" s="222">
        <v>6</v>
      </c>
      <c r="O1184" s="222">
        <v>6</v>
      </c>
      <c r="P1184" s="222">
        <v>39.9</v>
      </c>
      <c r="Q1184" s="222">
        <v>154.5</v>
      </c>
      <c r="R1184" s="222">
        <v>17582.400000000001</v>
      </c>
    </row>
    <row r="1185" spans="1:18" x14ac:dyDescent="0.15">
      <c r="A1185" s="223" t="s">
        <v>3607</v>
      </c>
      <c r="B1185" s="93" t="s">
        <v>2556</v>
      </c>
      <c r="C1185" s="219">
        <v>-0.239067</v>
      </c>
      <c r="D1185" s="219">
        <v>0.42480299999999999</v>
      </c>
      <c r="E1185" s="220">
        <v>23.409400000000002</v>
      </c>
      <c r="F1185" s="220">
        <v>22.744800000000001</v>
      </c>
      <c r="G1185" s="220">
        <v>22.487500000000001</v>
      </c>
      <c r="H1185" s="220">
        <v>22.3658</v>
      </c>
      <c r="I1185" s="221">
        <v>22.613499999999998</v>
      </c>
      <c r="J1185" s="221">
        <v>23.055399999999999</v>
      </c>
      <c r="K1185" s="221">
        <v>22.976900000000001</v>
      </c>
      <c r="L1185" s="221">
        <v>22.607399999999998</v>
      </c>
      <c r="M1185" s="222">
        <v>12</v>
      </c>
      <c r="N1185" s="222">
        <v>12</v>
      </c>
      <c r="O1185" s="222">
        <v>12</v>
      </c>
      <c r="P1185" s="222">
        <v>28.8</v>
      </c>
      <c r="Q1185" s="222">
        <v>528</v>
      </c>
      <c r="R1185" s="222">
        <v>57268.4</v>
      </c>
    </row>
    <row r="1186" spans="1:18" x14ac:dyDescent="0.15">
      <c r="A1186" s="223" t="s">
        <v>3608</v>
      </c>
      <c r="B1186" s="93" t="s">
        <v>3609</v>
      </c>
      <c r="C1186" s="219">
        <v>-0.240088</v>
      </c>
      <c r="D1186" s="219">
        <v>0.86106300000000002</v>
      </c>
      <c r="E1186" s="220">
        <v>24.351199999999999</v>
      </c>
      <c r="F1186" s="220">
        <v>24.596900000000002</v>
      </c>
      <c r="G1186" s="220">
        <v>24.276800000000001</v>
      </c>
      <c r="H1186" s="220">
        <v>24.7941</v>
      </c>
      <c r="I1186" s="221">
        <v>23.834700000000002</v>
      </c>
      <c r="J1186" s="221">
        <v>24.3672</v>
      </c>
      <c r="K1186" s="221">
        <v>24.380800000000001</v>
      </c>
      <c r="L1186" s="221">
        <v>24.426600000000001</v>
      </c>
      <c r="M1186" s="222">
        <v>11</v>
      </c>
      <c r="N1186" s="222">
        <v>11</v>
      </c>
      <c r="O1186" s="222">
        <v>11</v>
      </c>
      <c r="P1186" s="222">
        <v>33.6</v>
      </c>
      <c r="Q1186" s="222">
        <v>456</v>
      </c>
      <c r="R1186" s="222">
        <v>50242.1</v>
      </c>
    </row>
    <row r="1187" spans="1:18" x14ac:dyDescent="0.15">
      <c r="A1187" s="223" t="s">
        <v>3610</v>
      </c>
      <c r="B1187" s="93" t="s">
        <v>3611</v>
      </c>
      <c r="C1187" s="219">
        <v>-0.240394</v>
      </c>
      <c r="D1187" s="219">
        <v>0.63531099999999996</v>
      </c>
      <c r="E1187" s="220">
        <v>19.226299999999998</v>
      </c>
      <c r="F1187" s="220">
        <v>18.7744</v>
      </c>
      <c r="G1187" s="220">
        <v>19.219799999999999</v>
      </c>
      <c r="H1187" s="220">
        <v>18.7349</v>
      </c>
      <c r="I1187" s="221">
        <v>17.965</v>
      </c>
      <c r="J1187" s="221">
        <v>18.253900000000002</v>
      </c>
      <c r="K1187" s="221" t="s">
        <v>1474</v>
      </c>
      <c r="L1187" s="221">
        <v>18.6342</v>
      </c>
      <c r="M1187" s="222">
        <v>2</v>
      </c>
      <c r="N1187" s="222">
        <v>2</v>
      </c>
      <c r="O1187" s="222">
        <v>2</v>
      </c>
      <c r="P1187" s="222">
        <v>6.7</v>
      </c>
      <c r="Q1187" s="222">
        <v>358</v>
      </c>
      <c r="R1187" s="222">
        <v>40148.1</v>
      </c>
    </row>
    <row r="1188" spans="1:18" x14ac:dyDescent="0.15">
      <c r="A1188" s="223" t="s">
        <v>3612</v>
      </c>
      <c r="B1188" s="93" t="s">
        <v>3613</v>
      </c>
      <c r="C1188" s="219">
        <v>-0.24087</v>
      </c>
      <c r="D1188" s="219">
        <v>0.119432</v>
      </c>
      <c r="E1188" s="220" t="s">
        <v>1474</v>
      </c>
      <c r="F1188" s="220" t="s">
        <v>1474</v>
      </c>
      <c r="G1188" s="220" t="s">
        <v>1474</v>
      </c>
      <c r="H1188" s="220" t="s">
        <v>1474</v>
      </c>
      <c r="I1188" s="221" t="s">
        <v>1474</v>
      </c>
      <c r="J1188" s="221" t="s">
        <v>1474</v>
      </c>
      <c r="K1188" s="221" t="s">
        <v>1474</v>
      </c>
      <c r="L1188" s="221" t="s">
        <v>1474</v>
      </c>
      <c r="M1188" s="222">
        <v>1</v>
      </c>
      <c r="N1188" s="222">
        <v>1</v>
      </c>
      <c r="O1188" s="222">
        <v>1</v>
      </c>
      <c r="P1188" s="222">
        <v>4.8</v>
      </c>
      <c r="Q1188" s="222">
        <v>460</v>
      </c>
      <c r="R1188" s="222">
        <v>45054.9</v>
      </c>
    </row>
    <row r="1189" spans="1:18" x14ac:dyDescent="0.15">
      <c r="A1189" s="223" t="s">
        <v>3614</v>
      </c>
      <c r="B1189" s="93" t="s">
        <v>3615</v>
      </c>
      <c r="C1189" s="219">
        <v>-0.243003</v>
      </c>
      <c r="D1189" s="219">
        <v>0.36129299999999998</v>
      </c>
      <c r="E1189" s="220">
        <v>20.7136</v>
      </c>
      <c r="F1189" s="220">
        <v>20.222200000000001</v>
      </c>
      <c r="G1189" s="220">
        <v>20.8581</v>
      </c>
      <c r="H1189" s="220">
        <v>20.5063</v>
      </c>
      <c r="I1189" s="221">
        <v>22.584499999999998</v>
      </c>
      <c r="J1189" s="221">
        <v>22.143599999999999</v>
      </c>
      <c r="K1189" s="221">
        <v>23.386500000000002</v>
      </c>
      <c r="L1189" s="221">
        <v>22.209399999999999</v>
      </c>
      <c r="M1189" s="222">
        <v>12</v>
      </c>
      <c r="N1189" s="222">
        <v>12</v>
      </c>
      <c r="O1189" s="222">
        <v>12</v>
      </c>
      <c r="P1189" s="222">
        <v>16.899999999999999</v>
      </c>
      <c r="Q1189" s="222">
        <v>913</v>
      </c>
      <c r="R1189" s="222">
        <v>100298</v>
      </c>
    </row>
    <row r="1190" spans="1:18" x14ac:dyDescent="0.15">
      <c r="A1190" s="223" t="s">
        <v>3616</v>
      </c>
      <c r="B1190" s="93" t="s">
        <v>3617</v>
      </c>
      <c r="C1190" s="219">
        <v>-0.243807</v>
      </c>
      <c r="D1190" s="219">
        <v>1.61947</v>
      </c>
      <c r="E1190" s="220">
        <v>29.789200000000001</v>
      </c>
      <c r="F1190" s="220">
        <v>30.8385</v>
      </c>
      <c r="G1190" s="220">
        <v>30.873200000000001</v>
      </c>
      <c r="H1190" s="220">
        <v>31.162800000000001</v>
      </c>
      <c r="I1190" s="221">
        <v>30.414000000000001</v>
      </c>
      <c r="J1190" s="221">
        <v>30.5166</v>
      </c>
      <c r="K1190" s="221">
        <v>30.456399999999999</v>
      </c>
      <c r="L1190" s="221">
        <v>30.4269</v>
      </c>
      <c r="M1190" s="222">
        <v>35</v>
      </c>
      <c r="N1190" s="222">
        <v>35</v>
      </c>
      <c r="O1190" s="222">
        <v>35</v>
      </c>
      <c r="P1190" s="222">
        <v>64.900000000000006</v>
      </c>
      <c r="Q1190" s="222">
        <v>538</v>
      </c>
      <c r="R1190" s="222">
        <v>60794.1</v>
      </c>
    </row>
    <row r="1191" spans="1:18" x14ac:dyDescent="0.15">
      <c r="A1191" s="223" t="s">
        <v>3618</v>
      </c>
      <c r="B1191" s="93" t="s">
        <v>3619</v>
      </c>
      <c r="C1191" s="219">
        <v>-0.244035</v>
      </c>
      <c r="D1191" s="219">
        <v>0.51712999999999998</v>
      </c>
      <c r="E1191" s="220">
        <v>25.264099999999999</v>
      </c>
      <c r="F1191" s="220">
        <v>26.192799999999998</v>
      </c>
      <c r="G1191" s="220">
        <v>26.1584</v>
      </c>
      <c r="H1191" s="220">
        <v>26.1769</v>
      </c>
      <c r="I1191" s="221">
        <v>25.6173</v>
      </c>
      <c r="J1191" s="221">
        <v>26.438099999999999</v>
      </c>
      <c r="K1191" s="221">
        <v>26.275400000000001</v>
      </c>
      <c r="L1191" s="221">
        <v>26.210100000000001</v>
      </c>
      <c r="M1191" s="222">
        <v>9</v>
      </c>
      <c r="N1191" s="222">
        <v>9</v>
      </c>
      <c r="O1191" s="222">
        <v>9</v>
      </c>
      <c r="P1191" s="222">
        <v>63.1</v>
      </c>
      <c r="Q1191" s="222">
        <v>111</v>
      </c>
      <c r="R1191" s="222">
        <v>12234.3</v>
      </c>
    </row>
    <row r="1192" spans="1:18" x14ac:dyDescent="0.15">
      <c r="A1192" s="223" t="s">
        <v>3620</v>
      </c>
      <c r="B1192" s="93" t="s">
        <v>3621</v>
      </c>
      <c r="C1192" s="219">
        <v>-0.245168</v>
      </c>
      <c r="D1192" s="219">
        <v>0.81645599999999996</v>
      </c>
      <c r="E1192" s="220">
        <v>24.656099999999999</v>
      </c>
      <c r="F1192" s="220">
        <v>24.374300000000002</v>
      </c>
      <c r="G1192" s="220">
        <v>24.526800000000001</v>
      </c>
      <c r="H1192" s="220">
        <v>24.736999999999998</v>
      </c>
      <c r="I1192" s="221">
        <v>24.7377</v>
      </c>
      <c r="J1192" s="221">
        <v>24.930099999999999</v>
      </c>
      <c r="K1192" s="221">
        <v>25.0044</v>
      </c>
      <c r="L1192" s="221">
        <v>24.749600000000001</v>
      </c>
      <c r="M1192" s="222">
        <v>20</v>
      </c>
      <c r="N1192" s="222">
        <v>20</v>
      </c>
      <c r="O1192" s="222">
        <v>20</v>
      </c>
      <c r="P1192" s="222">
        <v>71.8</v>
      </c>
      <c r="Q1192" s="222">
        <v>291</v>
      </c>
      <c r="R1192" s="222">
        <v>32575.7</v>
      </c>
    </row>
    <row r="1193" spans="1:18" x14ac:dyDescent="0.15">
      <c r="A1193" s="223" t="s">
        <v>3622</v>
      </c>
      <c r="B1193" s="93" t="s">
        <v>3623</v>
      </c>
      <c r="C1193" s="219">
        <v>-0.24534700000000001</v>
      </c>
      <c r="D1193" s="219">
        <v>0.17611399999999999</v>
      </c>
      <c r="E1193" s="220" t="s">
        <v>1474</v>
      </c>
      <c r="F1193" s="220" t="s">
        <v>1474</v>
      </c>
      <c r="G1193" s="220" t="s">
        <v>1474</v>
      </c>
      <c r="H1193" s="220" t="s">
        <v>1474</v>
      </c>
      <c r="I1193" s="221" t="s">
        <v>1474</v>
      </c>
      <c r="J1193" s="221" t="s">
        <v>1474</v>
      </c>
      <c r="K1193" s="221" t="s">
        <v>1474</v>
      </c>
      <c r="L1193" s="221" t="s">
        <v>1474</v>
      </c>
      <c r="M1193" s="222">
        <v>1</v>
      </c>
      <c r="N1193" s="222">
        <v>1</v>
      </c>
      <c r="O1193" s="222">
        <v>1</v>
      </c>
      <c r="P1193" s="222">
        <v>2.2000000000000002</v>
      </c>
      <c r="Q1193" s="222">
        <v>495</v>
      </c>
      <c r="R1193" s="222">
        <v>57189.3</v>
      </c>
    </row>
    <row r="1194" spans="1:18" x14ac:dyDescent="0.15">
      <c r="A1194" s="223" t="s">
        <v>3624</v>
      </c>
      <c r="B1194" s="93" t="s">
        <v>3625</v>
      </c>
      <c r="C1194" s="219">
        <v>-0.24632000000000001</v>
      </c>
      <c r="D1194" s="219">
        <v>0.57528999999999997</v>
      </c>
      <c r="E1194" s="220">
        <v>20.725200000000001</v>
      </c>
      <c r="F1194" s="220">
        <v>20.429400000000001</v>
      </c>
      <c r="G1194" s="220">
        <v>20.7681</v>
      </c>
      <c r="H1194" s="220">
        <v>21.026199999999999</v>
      </c>
      <c r="I1194" s="221">
        <v>21.804600000000001</v>
      </c>
      <c r="J1194" s="221">
        <v>21.6815</v>
      </c>
      <c r="K1194" s="221">
        <v>21.979700000000001</v>
      </c>
      <c r="L1194" s="221">
        <v>21.9468</v>
      </c>
      <c r="M1194" s="222">
        <v>4</v>
      </c>
      <c r="N1194" s="222">
        <v>4</v>
      </c>
      <c r="O1194" s="222">
        <v>4</v>
      </c>
      <c r="P1194" s="222">
        <v>10.9</v>
      </c>
      <c r="Q1194" s="222">
        <v>478</v>
      </c>
      <c r="R1194" s="222">
        <v>53299.4</v>
      </c>
    </row>
    <row r="1195" spans="1:18" x14ac:dyDescent="0.15">
      <c r="A1195" s="223" t="s">
        <v>3626</v>
      </c>
      <c r="B1195" s="93" t="s">
        <v>3755</v>
      </c>
      <c r="C1195" s="219">
        <v>-0.24681600000000001</v>
      </c>
      <c r="D1195" s="219">
        <v>7.0374500000000006E-2</v>
      </c>
      <c r="E1195" s="220">
        <v>19.6584</v>
      </c>
      <c r="F1195" s="220">
        <v>19.442299999999999</v>
      </c>
      <c r="G1195" s="220">
        <v>19.233799999999999</v>
      </c>
      <c r="H1195" s="220">
        <v>19.052399999999999</v>
      </c>
      <c r="I1195" s="221">
        <v>19.596</v>
      </c>
      <c r="J1195" s="221">
        <v>20.6496</v>
      </c>
      <c r="K1195" s="221">
        <v>20.595300000000002</v>
      </c>
      <c r="L1195" s="221">
        <v>18.633500000000002</v>
      </c>
      <c r="M1195" s="222">
        <v>2</v>
      </c>
      <c r="N1195" s="222">
        <v>2</v>
      </c>
      <c r="O1195" s="222">
        <v>2</v>
      </c>
      <c r="P1195" s="222">
        <v>16.5</v>
      </c>
      <c r="Q1195" s="222">
        <v>133</v>
      </c>
      <c r="R1195" s="222">
        <v>14632.9</v>
      </c>
    </row>
    <row r="1196" spans="1:18" x14ac:dyDescent="0.15">
      <c r="A1196" s="223" t="s">
        <v>3756</v>
      </c>
      <c r="B1196" s="93" t="s">
        <v>3756</v>
      </c>
      <c r="C1196" s="219">
        <v>-0.24850900000000001</v>
      </c>
      <c r="D1196" s="219">
        <v>0.88231800000000005</v>
      </c>
      <c r="E1196" s="220">
        <v>18.522300000000001</v>
      </c>
      <c r="F1196" s="220">
        <v>18.804400000000001</v>
      </c>
      <c r="G1196" s="220" t="s">
        <v>1474</v>
      </c>
      <c r="H1196" s="220">
        <v>19.233499999999999</v>
      </c>
      <c r="I1196" s="221">
        <v>18.295400000000001</v>
      </c>
      <c r="J1196" s="221">
        <v>18.0732</v>
      </c>
      <c r="K1196" s="221">
        <v>18.2807</v>
      </c>
      <c r="L1196" s="221">
        <v>18.482500000000002</v>
      </c>
      <c r="M1196" s="222">
        <v>1</v>
      </c>
      <c r="N1196" s="222">
        <v>1</v>
      </c>
      <c r="O1196" s="222">
        <v>1</v>
      </c>
      <c r="P1196" s="222">
        <v>4.4000000000000004</v>
      </c>
      <c r="Q1196" s="222">
        <v>433</v>
      </c>
      <c r="R1196" s="222">
        <v>50248.3</v>
      </c>
    </row>
    <row r="1197" spans="1:18" x14ac:dyDescent="0.15">
      <c r="A1197" s="223" t="s">
        <v>3757</v>
      </c>
      <c r="B1197" s="93" t="s">
        <v>3758</v>
      </c>
      <c r="C1197" s="219">
        <v>-0.25040299999999999</v>
      </c>
      <c r="D1197" s="219">
        <v>0.91887200000000002</v>
      </c>
      <c r="E1197" s="220">
        <v>27.150400000000001</v>
      </c>
      <c r="F1197" s="220">
        <v>27.3505</v>
      </c>
      <c r="G1197" s="220">
        <v>27.323399999999999</v>
      </c>
      <c r="H1197" s="220">
        <v>27.2911</v>
      </c>
      <c r="I1197" s="221">
        <v>27.43</v>
      </c>
      <c r="J1197" s="221">
        <v>27.603100000000001</v>
      </c>
      <c r="K1197" s="221">
        <v>27.540199999999999</v>
      </c>
      <c r="L1197" s="221">
        <v>27.336200000000002</v>
      </c>
      <c r="M1197" s="222">
        <v>20</v>
      </c>
      <c r="N1197" s="222">
        <v>20</v>
      </c>
      <c r="O1197" s="222">
        <v>20</v>
      </c>
      <c r="P1197" s="222">
        <v>50.8</v>
      </c>
      <c r="Q1197" s="222">
        <v>252</v>
      </c>
      <c r="R1197" s="222">
        <v>29552</v>
      </c>
    </row>
    <row r="1198" spans="1:18" x14ac:dyDescent="0.15">
      <c r="A1198" s="223" t="s">
        <v>3759</v>
      </c>
      <c r="B1198" s="93" t="s">
        <v>3760</v>
      </c>
      <c r="C1198" s="219">
        <v>-0.25093700000000002</v>
      </c>
      <c r="D1198" s="219">
        <v>0.49118899999999999</v>
      </c>
      <c r="E1198" s="220" t="s">
        <v>1474</v>
      </c>
      <c r="F1198" s="220" t="s">
        <v>1474</v>
      </c>
      <c r="G1198" s="220">
        <v>18.817</v>
      </c>
      <c r="H1198" s="220">
        <v>18.9985</v>
      </c>
      <c r="I1198" s="221">
        <v>18.4239</v>
      </c>
      <c r="J1198" s="221">
        <v>19.0916</v>
      </c>
      <c r="K1198" s="221">
        <v>18.989100000000001</v>
      </c>
      <c r="L1198" s="221" t="s">
        <v>1474</v>
      </c>
      <c r="M1198" s="222">
        <v>5</v>
      </c>
      <c r="N1198" s="222">
        <v>5</v>
      </c>
      <c r="O1198" s="222">
        <v>5</v>
      </c>
      <c r="P1198" s="222">
        <v>25.9</v>
      </c>
      <c r="Q1198" s="222">
        <v>278</v>
      </c>
      <c r="R1198" s="222">
        <v>31067.7</v>
      </c>
    </row>
    <row r="1199" spans="1:18" x14ac:dyDescent="0.15">
      <c r="A1199" s="223" t="s">
        <v>3761</v>
      </c>
      <c r="B1199" s="93" t="s">
        <v>3761</v>
      </c>
      <c r="C1199" s="219">
        <v>-0.251392</v>
      </c>
      <c r="D1199" s="219">
        <v>0.300371</v>
      </c>
      <c r="E1199" s="220">
        <v>21.938199999999998</v>
      </c>
      <c r="F1199" s="220">
        <v>22.043299999999999</v>
      </c>
      <c r="G1199" s="220">
        <v>18.795500000000001</v>
      </c>
      <c r="H1199" s="220">
        <v>19.402899999999999</v>
      </c>
      <c r="I1199" s="221">
        <v>18.959299999999999</v>
      </c>
      <c r="J1199" s="221">
        <v>17.5471</v>
      </c>
      <c r="K1199" s="221">
        <v>17.559899999999999</v>
      </c>
      <c r="L1199" s="221">
        <v>18.0932</v>
      </c>
      <c r="M1199" s="222">
        <v>3</v>
      </c>
      <c r="N1199" s="222">
        <v>3</v>
      </c>
      <c r="O1199" s="222">
        <v>3</v>
      </c>
      <c r="P1199" s="222">
        <v>11.5</v>
      </c>
      <c r="Q1199" s="222">
        <v>374</v>
      </c>
      <c r="R1199" s="222">
        <v>41498.1</v>
      </c>
    </row>
    <row r="1200" spans="1:18" x14ac:dyDescent="0.15">
      <c r="A1200" s="223" t="s">
        <v>3762</v>
      </c>
      <c r="B1200" s="93" t="s">
        <v>3762</v>
      </c>
      <c r="C1200" s="219">
        <v>-0.25164500000000001</v>
      </c>
      <c r="D1200" s="219">
        <v>0.84626500000000004</v>
      </c>
      <c r="E1200" s="220">
        <v>26.042400000000001</v>
      </c>
      <c r="F1200" s="220">
        <v>27.294</v>
      </c>
      <c r="G1200" s="220">
        <v>27.441500000000001</v>
      </c>
      <c r="H1200" s="220">
        <v>27.627600000000001</v>
      </c>
      <c r="I1200" s="221">
        <v>26.420100000000001</v>
      </c>
      <c r="J1200" s="221">
        <v>26.552299999999999</v>
      </c>
      <c r="K1200" s="221">
        <v>26.511199999999999</v>
      </c>
      <c r="L1200" s="221">
        <v>26.149000000000001</v>
      </c>
      <c r="M1200" s="222">
        <v>41</v>
      </c>
      <c r="N1200" s="222">
        <v>41</v>
      </c>
      <c r="O1200" s="222">
        <v>41</v>
      </c>
      <c r="P1200" s="222">
        <v>72.2</v>
      </c>
      <c r="Q1200" s="222">
        <v>576</v>
      </c>
      <c r="R1200" s="222">
        <v>65432.7</v>
      </c>
    </row>
    <row r="1201" spans="1:18" x14ac:dyDescent="0.15">
      <c r="A1201" s="223" t="s">
        <v>3763</v>
      </c>
      <c r="B1201" s="93" t="s">
        <v>3764</v>
      </c>
      <c r="C1201" s="219">
        <v>-0.25215700000000002</v>
      </c>
      <c r="D1201" s="219">
        <v>0.55522700000000003</v>
      </c>
      <c r="E1201" s="220">
        <v>21.358499999999999</v>
      </c>
      <c r="F1201" s="220">
        <v>21.293299999999999</v>
      </c>
      <c r="G1201" s="220">
        <v>21.160499999999999</v>
      </c>
      <c r="H1201" s="220">
        <v>21.145</v>
      </c>
      <c r="I1201" s="221">
        <v>21.778700000000001</v>
      </c>
      <c r="J1201" s="221">
        <v>21.550899999999999</v>
      </c>
      <c r="K1201" s="221">
        <v>21.8614</v>
      </c>
      <c r="L1201" s="221">
        <v>22.158799999999999</v>
      </c>
      <c r="M1201" s="222">
        <v>6</v>
      </c>
      <c r="N1201" s="222">
        <v>6</v>
      </c>
      <c r="O1201" s="222">
        <v>6</v>
      </c>
      <c r="P1201" s="222">
        <v>18.5</v>
      </c>
      <c r="Q1201" s="222">
        <v>276</v>
      </c>
      <c r="R1201" s="222">
        <v>31363.4</v>
      </c>
    </row>
    <row r="1202" spans="1:18" x14ac:dyDescent="0.15">
      <c r="A1202" s="223" t="s">
        <v>3765</v>
      </c>
      <c r="B1202" s="93" t="s">
        <v>3765</v>
      </c>
      <c r="C1202" s="219">
        <v>-0.25387700000000002</v>
      </c>
      <c r="D1202" s="219">
        <v>0.21703700000000001</v>
      </c>
      <c r="E1202" s="220">
        <v>18.281700000000001</v>
      </c>
      <c r="F1202" s="220">
        <v>18.758800000000001</v>
      </c>
      <c r="G1202" s="220">
        <v>18.3584</v>
      </c>
      <c r="H1202" s="220">
        <v>18.632200000000001</v>
      </c>
      <c r="I1202" s="221">
        <v>19.302700000000002</v>
      </c>
      <c r="J1202" s="221">
        <v>19.874600000000001</v>
      </c>
      <c r="K1202" s="221">
        <v>20.782499999999999</v>
      </c>
      <c r="L1202" s="221">
        <v>19.170400000000001</v>
      </c>
      <c r="M1202" s="222">
        <v>2</v>
      </c>
      <c r="N1202" s="222">
        <v>2</v>
      </c>
      <c r="O1202" s="222">
        <v>2</v>
      </c>
      <c r="P1202" s="222">
        <v>5.8</v>
      </c>
      <c r="Q1202" s="222">
        <v>570</v>
      </c>
      <c r="R1202" s="222">
        <v>62903.8</v>
      </c>
    </row>
    <row r="1203" spans="1:18" x14ac:dyDescent="0.15">
      <c r="A1203" s="223" t="s">
        <v>3766</v>
      </c>
      <c r="B1203" s="93" t="s">
        <v>3767</v>
      </c>
      <c r="C1203" s="219">
        <v>-0.25475700000000001</v>
      </c>
      <c r="D1203" s="219">
        <v>0.59435300000000002</v>
      </c>
      <c r="E1203" s="220">
        <v>26.233000000000001</v>
      </c>
      <c r="F1203" s="220">
        <v>26.514199999999999</v>
      </c>
      <c r="G1203" s="220">
        <v>26.442799999999998</v>
      </c>
      <c r="H1203" s="220">
        <v>26.706800000000001</v>
      </c>
      <c r="I1203" s="221">
        <v>26.581199999999999</v>
      </c>
      <c r="J1203" s="221">
        <v>26.606999999999999</v>
      </c>
      <c r="K1203" s="221">
        <v>26.663699999999999</v>
      </c>
      <c r="L1203" s="221">
        <v>26.9071</v>
      </c>
      <c r="M1203" s="222">
        <v>12</v>
      </c>
      <c r="N1203" s="222">
        <v>12</v>
      </c>
      <c r="O1203" s="222">
        <v>12</v>
      </c>
      <c r="P1203" s="222">
        <v>45.1</v>
      </c>
      <c r="Q1203" s="222">
        <v>204</v>
      </c>
      <c r="R1203" s="222">
        <v>24325.3</v>
      </c>
    </row>
    <row r="1204" spans="1:18" x14ac:dyDescent="0.15">
      <c r="A1204" s="223" t="s">
        <v>3768</v>
      </c>
      <c r="B1204" s="93" t="s">
        <v>3768</v>
      </c>
      <c r="C1204" s="219">
        <v>-0.25558900000000001</v>
      </c>
      <c r="D1204" s="219">
        <v>9.4691700000000004E-2</v>
      </c>
      <c r="E1204" s="220" t="s">
        <v>1474</v>
      </c>
      <c r="F1204" s="220">
        <v>19.341799999999999</v>
      </c>
      <c r="G1204" s="220">
        <v>19.6463</v>
      </c>
      <c r="H1204" s="220">
        <v>21.023599999999998</v>
      </c>
      <c r="I1204" s="221">
        <v>20.031099999999999</v>
      </c>
      <c r="J1204" s="221" t="s">
        <v>1474</v>
      </c>
      <c r="K1204" s="221">
        <v>20.867899999999999</v>
      </c>
      <c r="L1204" s="221">
        <v>18.705200000000001</v>
      </c>
      <c r="M1204" s="222">
        <v>3</v>
      </c>
      <c r="N1204" s="222">
        <v>3</v>
      </c>
      <c r="O1204" s="222">
        <v>3</v>
      </c>
      <c r="P1204" s="222">
        <v>6.3</v>
      </c>
      <c r="Q1204" s="222">
        <v>509</v>
      </c>
      <c r="R1204" s="222">
        <v>56351.3</v>
      </c>
    </row>
    <row r="1205" spans="1:18" x14ac:dyDescent="0.15">
      <c r="A1205" s="223" t="s">
        <v>3769</v>
      </c>
      <c r="B1205" s="93" t="s">
        <v>3770</v>
      </c>
      <c r="C1205" s="219">
        <v>-0.25571300000000002</v>
      </c>
      <c r="D1205" s="219">
        <v>0.83828999999999998</v>
      </c>
      <c r="E1205" s="220">
        <v>18.881499999999999</v>
      </c>
      <c r="F1205" s="220">
        <v>17.469200000000001</v>
      </c>
      <c r="G1205" s="220">
        <v>17.018699999999999</v>
      </c>
      <c r="H1205" s="220">
        <v>17.072700000000001</v>
      </c>
      <c r="I1205" s="221">
        <v>17.6477</v>
      </c>
      <c r="J1205" s="221">
        <v>17.135100000000001</v>
      </c>
      <c r="K1205" s="221">
        <v>17.396799999999999</v>
      </c>
      <c r="L1205" s="221">
        <v>17.3523</v>
      </c>
      <c r="M1205" s="222">
        <v>1</v>
      </c>
      <c r="N1205" s="222">
        <v>1</v>
      </c>
      <c r="O1205" s="222">
        <v>1</v>
      </c>
      <c r="P1205" s="222">
        <v>4.0999999999999996</v>
      </c>
      <c r="Q1205" s="222">
        <v>467</v>
      </c>
      <c r="R1205" s="222">
        <v>49885.599999999999</v>
      </c>
    </row>
    <row r="1206" spans="1:18" x14ac:dyDescent="0.15">
      <c r="A1206" s="223" t="s">
        <v>3771</v>
      </c>
      <c r="B1206" s="93" t="s">
        <v>3772</v>
      </c>
      <c r="C1206" s="219">
        <v>-0.25650499999999998</v>
      </c>
      <c r="D1206" s="219">
        <v>0.72313700000000003</v>
      </c>
      <c r="E1206" s="220">
        <v>25.1754</v>
      </c>
      <c r="F1206" s="220">
        <v>26.145299999999999</v>
      </c>
      <c r="G1206" s="220">
        <v>26.155000000000001</v>
      </c>
      <c r="H1206" s="220">
        <v>26.500900000000001</v>
      </c>
      <c r="I1206" s="221">
        <v>25.219200000000001</v>
      </c>
      <c r="J1206" s="221">
        <v>24.858599999999999</v>
      </c>
      <c r="K1206" s="221">
        <v>24.646899999999999</v>
      </c>
      <c r="L1206" s="221">
        <v>24.757200000000001</v>
      </c>
      <c r="M1206" s="222">
        <v>28</v>
      </c>
      <c r="N1206" s="222">
        <v>28</v>
      </c>
      <c r="O1206" s="222">
        <v>28</v>
      </c>
      <c r="P1206" s="222">
        <v>37</v>
      </c>
      <c r="Q1206" s="222">
        <v>952</v>
      </c>
      <c r="R1206" s="222">
        <v>107899</v>
      </c>
    </row>
    <row r="1207" spans="1:18" x14ac:dyDescent="0.15">
      <c r="A1207" s="223" t="s">
        <v>3773</v>
      </c>
      <c r="B1207" s="93" t="s">
        <v>3774</v>
      </c>
      <c r="C1207" s="219">
        <v>-0.258685</v>
      </c>
      <c r="D1207" s="219">
        <v>1.1408400000000001</v>
      </c>
      <c r="E1207" s="220">
        <v>22.745799999999999</v>
      </c>
      <c r="F1207" s="220">
        <v>22.3735</v>
      </c>
      <c r="G1207" s="220">
        <v>22.527699999999999</v>
      </c>
      <c r="H1207" s="220">
        <v>22.578499999999998</v>
      </c>
      <c r="I1207" s="221">
        <v>22.641100000000002</v>
      </c>
      <c r="J1207" s="221">
        <v>23.1722</v>
      </c>
      <c r="K1207" s="221">
        <v>23.055299999999999</v>
      </c>
      <c r="L1207" s="221">
        <v>22.956499999999998</v>
      </c>
      <c r="M1207" s="222">
        <v>10</v>
      </c>
      <c r="N1207" s="222">
        <v>10</v>
      </c>
      <c r="O1207" s="222">
        <v>10</v>
      </c>
      <c r="P1207" s="222">
        <v>12.8</v>
      </c>
      <c r="Q1207" s="222">
        <v>964</v>
      </c>
      <c r="R1207" s="222">
        <v>107407</v>
      </c>
    </row>
    <row r="1208" spans="1:18" x14ac:dyDescent="0.15">
      <c r="A1208" s="223" t="s">
        <v>3775</v>
      </c>
      <c r="B1208" s="93" t="s">
        <v>3776</v>
      </c>
      <c r="C1208" s="219">
        <v>-0.26045000000000001</v>
      </c>
      <c r="D1208" s="219">
        <v>0.59639399999999998</v>
      </c>
      <c r="E1208" s="220">
        <v>22.691299999999998</v>
      </c>
      <c r="F1208" s="220">
        <v>22.965399999999999</v>
      </c>
      <c r="G1208" s="220">
        <v>23.175000000000001</v>
      </c>
      <c r="H1208" s="220">
        <v>23.650600000000001</v>
      </c>
      <c r="I1208" s="221">
        <v>23.174600000000002</v>
      </c>
      <c r="J1208" s="221">
        <v>23.521699999999999</v>
      </c>
      <c r="K1208" s="221">
        <v>23.842400000000001</v>
      </c>
      <c r="L1208" s="221">
        <v>24.112500000000001</v>
      </c>
      <c r="M1208" s="222">
        <v>9</v>
      </c>
      <c r="N1208" s="222">
        <v>9</v>
      </c>
      <c r="O1208" s="222">
        <v>9</v>
      </c>
      <c r="P1208" s="222">
        <v>5.2</v>
      </c>
      <c r="Q1208" s="222">
        <v>2224</v>
      </c>
      <c r="R1208" s="222">
        <v>246672</v>
      </c>
    </row>
    <row r="1209" spans="1:18" x14ac:dyDescent="0.15">
      <c r="A1209" s="223" t="s">
        <v>3777</v>
      </c>
      <c r="B1209" s="93" t="s">
        <v>3647</v>
      </c>
      <c r="C1209" s="219">
        <v>-0.260488</v>
      </c>
      <c r="D1209" s="219">
        <v>1.0956699999999999</v>
      </c>
      <c r="E1209" s="220">
        <v>18.779</v>
      </c>
      <c r="F1209" s="220">
        <v>18.2667</v>
      </c>
      <c r="G1209" s="220">
        <v>18.117000000000001</v>
      </c>
      <c r="H1209" s="220">
        <v>18.102799999999998</v>
      </c>
      <c r="I1209" s="221">
        <v>18.212900000000001</v>
      </c>
      <c r="J1209" s="221">
        <v>18.501899999999999</v>
      </c>
      <c r="K1209" s="221">
        <v>18.261299999999999</v>
      </c>
      <c r="L1209" s="221">
        <v>18.144600000000001</v>
      </c>
      <c r="M1209" s="222">
        <v>3</v>
      </c>
      <c r="N1209" s="222">
        <v>3</v>
      </c>
      <c r="O1209" s="222">
        <v>3</v>
      </c>
      <c r="P1209" s="222">
        <v>12</v>
      </c>
      <c r="Q1209" s="222">
        <v>479</v>
      </c>
      <c r="R1209" s="222">
        <v>53028.4</v>
      </c>
    </row>
    <row r="1210" spans="1:18" x14ac:dyDescent="0.15">
      <c r="A1210" s="223" t="s">
        <v>3648</v>
      </c>
      <c r="B1210" s="93" t="s">
        <v>3649</v>
      </c>
      <c r="C1210" s="219">
        <v>-0.26056800000000002</v>
      </c>
      <c r="D1210" s="219">
        <v>0.62632699999999997</v>
      </c>
      <c r="E1210" s="220">
        <v>26.2072</v>
      </c>
      <c r="F1210" s="220">
        <v>25.269200000000001</v>
      </c>
      <c r="G1210" s="220">
        <v>25.435199999999998</v>
      </c>
      <c r="H1210" s="220">
        <v>25.2517</v>
      </c>
      <c r="I1210" s="221">
        <v>26.542100000000001</v>
      </c>
      <c r="J1210" s="221">
        <v>26.744800000000001</v>
      </c>
      <c r="K1210" s="221">
        <v>26.598299999999998</v>
      </c>
      <c r="L1210" s="221">
        <v>25.8994</v>
      </c>
      <c r="M1210" s="222">
        <v>31</v>
      </c>
      <c r="N1210" s="222">
        <v>30</v>
      </c>
      <c r="O1210" s="222">
        <v>30</v>
      </c>
      <c r="P1210" s="222">
        <v>42.6</v>
      </c>
      <c r="Q1210" s="222">
        <v>787</v>
      </c>
      <c r="R1210" s="222">
        <v>90238.7</v>
      </c>
    </row>
    <row r="1211" spans="1:18" x14ac:dyDescent="0.15">
      <c r="A1211" s="223" t="s">
        <v>3650</v>
      </c>
      <c r="B1211" s="93" t="s">
        <v>3651</v>
      </c>
      <c r="C1211" s="219">
        <v>-0.26069300000000001</v>
      </c>
      <c r="D1211" s="219">
        <v>0.41939599999999999</v>
      </c>
      <c r="E1211" s="220">
        <v>19.7789</v>
      </c>
      <c r="F1211" s="220">
        <v>17.8325</v>
      </c>
      <c r="G1211" s="220">
        <v>17.6525</v>
      </c>
      <c r="H1211" s="220">
        <v>18.645399999999999</v>
      </c>
      <c r="I1211" s="221">
        <v>18.6264</v>
      </c>
      <c r="J1211" s="221">
        <v>18.746400000000001</v>
      </c>
      <c r="K1211" s="221">
        <v>18.713200000000001</v>
      </c>
      <c r="L1211" s="221">
        <v>18.2362</v>
      </c>
      <c r="M1211" s="222">
        <v>2</v>
      </c>
      <c r="N1211" s="222">
        <v>2</v>
      </c>
      <c r="O1211" s="222">
        <v>2</v>
      </c>
      <c r="P1211" s="222">
        <v>11.1</v>
      </c>
      <c r="Q1211" s="222">
        <v>243</v>
      </c>
      <c r="R1211" s="222">
        <v>27232.7</v>
      </c>
    </row>
    <row r="1212" spans="1:18" x14ac:dyDescent="0.15">
      <c r="A1212" s="223" t="s">
        <v>3652</v>
      </c>
      <c r="B1212" s="93" t="s">
        <v>3653</v>
      </c>
      <c r="C1212" s="219">
        <v>-0.26115699999999997</v>
      </c>
      <c r="D1212" s="219">
        <v>0.15002199999999999</v>
      </c>
      <c r="E1212" s="220">
        <v>19.180399999999999</v>
      </c>
      <c r="F1212" s="220">
        <v>18.833500000000001</v>
      </c>
      <c r="G1212" s="220">
        <v>19.5047</v>
      </c>
      <c r="H1212" s="220">
        <v>19.495799999999999</v>
      </c>
      <c r="I1212" s="221">
        <v>19.045200000000001</v>
      </c>
      <c r="J1212" s="221">
        <v>19.611999999999998</v>
      </c>
      <c r="K1212" s="221">
        <v>19.850999999999999</v>
      </c>
      <c r="L1212" s="221" t="s">
        <v>1474</v>
      </c>
      <c r="M1212" s="222">
        <v>3</v>
      </c>
      <c r="N1212" s="222">
        <v>3</v>
      </c>
      <c r="O1212" s="222">
        <v>3</v>
      </c>
      <c r="P1212" s="222">
        <v>9.1999999999999993</v>
      </c>
      <c r="Q1212" s="222">
        <v>456</v>
      </c>
      <c r="R1212" s="222">
        <v>49673.2</v>
      </c>
    </row>
    <row r="1213" spans="1:18" x14ac:dyDescent="0.15">
      <c r="A1213" s="223" t="s">
        <v>3504</v>
      </c>
      <c r="B1213" s="93" t="s">
        <v>3505</v>
      </c>
      <c r="C1213" s="219">
        <v>-0.26124000000000003</v>
      </c>
      <c r="D1213" s="219">
        <v>1.9671700000000001</v>
      </c>
      <c r="E1213" s="220">
        <v>21.342700000000001</v>
      </c>
      <c r="F1213" s="220">
        <v>22.0687</v>
      </c>
      <c r="G1213" s="220">
        <v>22.2151</v>
      </c>
      <c r="H1213" s="220">
        <v>22.4268</v>
      </c>
      <c r="I1213" s="221">
        <v>22.8856</v>
      </c>
      <c r="J1213" s="221">
        <v>22.9084</v>
      </c>
      <c r="K1213" s="221">
        <v>22.639900000000001</v>
      </c>
      <c r="L1213" s="221">
        <v>22.778600000000001</v>
      </c>
      <c r="M1213" s="222">
        <v>6</v>
      </c>
      <c r="N1213" s="222">
        <v>6</v>
      </c>
      <c r="O1213" s="222">
        <v>6</v>
      </c>
      <c r="P1213" s="222">
        <v>15</v>
      </c>
      <c r="Q1213" s="222">
        <v>626</v>
      </c>
      <c r="R1213" s="222">
        <v>67913.600000000006</v>
      </c>
    </row>
    <row r="1214" spans="1:18" x14ac:dyDescent="0.15">
      <c r="A1214" s="223" t="s">
        <v>3506</v>
      </c>
      <c r="B1214" s="93" t="s">
        <v>3507</v>
      </c>
      <c r="C1214" s="219">
        <v>-0.26302199999999998</v>
      </c>
      <c r="D1214" s="219">
        <v>1.0841099999999999</v>
      </c>
      <c r="E1214" s="220">
        <v>22.703600000000002</v>
      </c>
      <c r="F1214" s="220">
        <v>22.409099999999999</v>
      </c>
      <c r="G1214" s="220">
        <v>22.778400000000001</v>
      </c>
      <c r="H1214" s="220">
        <v>22.833300000000001</v>
      </c>
      <c r="I1214" s="221">
        <v>23.5487</v>
      </c>
      <c r="J1214" s="221">
        <v>23.515000000000001</v>
      </c>
      <c r="K1214" s="221">
        <v>23.313300000000002</v>
      </c>
      <c r="L1214" s="221">
        <v>23.703199999999999</v>
      </c>
      <c r="M1214" s="222">
        <v>6</v>
      </c>
      <c r="N1214" s="222">
        <v>6</v>
      </c>
      <c r="O1214" s="222">
        <v>6</v>
      </c>
      <c r="P1214" s="222">
        <v>12.1</v>
      </c>
      <c r="Q1214" s="222">
        <v>597</v>
      </c>
      <c r="R1214" s="222">
        <v>67850.899999999994</v>
      </c>
    </row>
    <row r="1215" spans="1:18" x14ac:dyDescent="0.15">
      <c r="A1215" s="223" t="s">
        <v>3508</v>
      </c>
      <c r="B1215" s="93" t="s">
        <v>3787</v>
      </c>
      <c r="C1215" s="219">
        <v>-0.26359300000000002</v>
      </c>
      <c r="D1215" s="219">
        <v>1.3286</v>
      </c>
      <c r="E1215" s="220">
        <v>27.580300000000001</v>
      </c>
      <c r="F1215" s="220">
        <v>28.341799999999999</v>
      </c>
      <c r="G1215" s="220">
        <v>28.4269</v>
      </c>
      <c r="H1215" s="220">
        <v>28.812000000000001</v>
      </c>
      <c r="I1215" s="221">
        <v>27.624099999999999</v>
      </c>
      <c r="J1215" s="221">
        <v>27.421500000000002</v>
      </c>
      <c r="K1215" s="221">
        <v>27.256699999999999</v>
      </c>
      <c r="L1215" s="221">
        <v>27.4572</v>
      </c>
      <c r="M1215" s="222">
        <v>50</v>
      </c>
      <c r="N1215" s="222">
        <v>50</v>
      </c>
      <c r="O1215" s="222">
        <v>50</v>
      </c>
      <c r="P1215" s="222">
        <v>67.599999999999994</v>
      </c>
      <c r="Q1215" s="222">
        <v>814</v>
      </c>
      <c r="R1215" s="222">
        <v>93085.5</v>
      </c>
    </row>
    <row r="1216" spans="1:18" x14ac:dyDescent="0.15">
      <c r="A1216" s="223" t="s">
        <v>3788</v>
      </c>
      <c r="B1216" s="93" t="s">
        <v>3789</v>
      </c>
      <c r="C1216" s="219">
        <v>-0.26701000000000003</v>
      </c>
      <c r="D1216" s="219">
        <v>0.496645</v>
      </c>
      <c r="E1216" s="220">
        <v>25.6526</v>
      </c>
      <c r="F1216" s="220">
        <v>26.6905</v>
      </c>
      <c r="G1216" s="220">
        <v>26.2818</v>
      </c>
      <c r="H1216" s="220">
        <v>26.523099999999999</v>
      </c>
      <c r="I1216" s="221">
        <v>26.269200000000001</v>
      </c>
      <c r="J1216" s="221">
        <v>26.012</v>
      </c>
      <c r="K1216" s="221">
        <v>26.242599999999999</v>
      </c>
      <c r="L1216" s="221">
        <v>26.9117</v>
      </c>
      <c r="M1216" s="222">
        <v>3</v>
      </c>
      <c r="N1216" s="222">
        <v>3</v>
      </c>
      <c r="O1216" s="222">
        <v>3</v>
      </c>
      <c r="P1216" s="222">
        <v>31.6</v>
      </c>
      <c r="Q1216" s="222">
        <v>114</v>
      </c>
      <c r="R1216" s="222">
        <v>13266.6</v>
      </c>
    </row>
    <row r="1217" spans="1:18" x14ac:dyDescent="0.15">
      <c r="A1217" s="223" t="s">
        <v>3790</v>
      </c>
      <c r="B1217" s="93" t="s">
        <v>3791</v>
      </c>
      <c r="C1217" s="219">
        <v>-0.26923000000000002</v>
      </c>
      <c r="D1217" s="219">
        <v>0.70053399999999999</v>
      </c>
      <c r="E1217" s="220">
        <v>17.810099999999998</v>
      </c>
      <c r="F1217" s="220">
        <v>17.338799999999999</v>
      </c>
      <c r="G1217" s="220">
        <v>17.592500000000001</v>
      </c>
      <c r="H1217" s="220">
        <v>18.251999999999999</v>
      </c>
      <c r="I1217" s="221">
        <v>18.621700000000001</v>
      </c>
      <c r="J1217" s="221">
        <v>18.334099999999999</v>
      </c>
      <c r="K1217" s="221">
        <v>18.053799999999999</v>
      </c>
      <c r="L1217" s="221">
        <v>18.054200000000002</v>
      </c>
      <c r="M1217" s="222">
        <v>1</v>
      </c>
      <c r="N1217" s="222">
        <v>1</v>
      </c>
      <c r="O1217" s="222">
        <v>1</v>
      </c>
      <c r="P1217" s="222">
        <v>3.1</v>
      </c>
      <c r="Q1217" s="222">
        <v>458</v>
      </c>
      <c r="R1217" s="222">
        <v>51324.2</v>
      </c>
    </row>
    <row r="1218" spans="1:18" x14ac:dyDescent="0.15">
      <c r="A1218" s="223" t="s">
        <v>1875</v>
      </c>
      <c r="B1218" s="93" t="s">
        <v>3654</v>
      </c>
      <c r="C1218" s="219">
        <v>-0.26938200000000001</v>
      </c>
      <c r="D1218" s="219">
        <v>0.23635200000000001</v>
      </c>
      <c r="E1218" s="220">
        <v>21.951499999999999</v>
      </c>
      <c r="F1218" s="220">
        <v>19.921900000000001</v>
      </c>
      <c r="G1218" s="220">
        <v>19.3672</v>
      </c>
      <c r="H1218" s="220">
        <v>19.768599999999999</v>
      </c>
      <c r="I1218" s="221">
        <v>19.508700000000001</v>
      </c>
      <c r="J1218" s="221">
        <v>20.168099999999999</v>
      </c>
      <c r="K1218" s="221">
        <v>21.133199999999999</v>
      </c>
      <c r="L1218" s="221">
        <v>21.258299999999998</v>
      </c>
      <c r="M1218" s="222">
        <v>173</v>
      </c>
      <c r="N1218" s="222">
        <v>2</v>
      </c>
      <c r="O1218" s="222">
        <v>0</v>
      </c>
      <c r="P1218" s="222">
        <v>65.900000000000006</v>
      </c>
      <c r="Q1218" s="222">
        <v>1962</v>
      </c>
      <c r="R1218" s="222">
        <v>224528</v>
      </c>
    </row>
    <row r="1219" spans="1:18" x14ac:dyDescent="0.15">
      <c r="A1219" s="223" t="s">
        <v>3655</v>
      </c>
      <c r="B1219" s="93" t="s">
        <v>3656</v>
      </c>
      <c r="C1219" s="219">
        <v>-0.27032499999999998</v>
      </c>
      <c r="D1219" s="219">
        <v>0.67588499999999996</v>
      </c>
      <c r="E1219" s="220">
        <v>24.680399999999999</v>
      </c>
      <c r="F1219" s="220">
        <v>26.215599999999998</v>
      </c>
      <c r="G1219" s="220">
        <v>26.3294</v>
      </c>
      <c r="H1219" s="220">
        <v>26.364000000000001</v>
      </c>
      <c r="I1219" s="221">
        <v>24.6205</v>
      </c>
      <c r="J1219" s="221">
        <v>25.196100000000001</v>
      </c>
      <c r="K1219" s="221">
        <v>24.451699999999999</v>
      </c>
      <c r="L1219" s="221">
        <v>25.149100000000001</v>
      </c>
      <c r="M1219" s="222">
        <v>4</v>
      </c>
      <c r="N1219" s="222">
        <v>4</v>
      </c>
      <c r="O1219" s="222">
        <v>4</v>
      </c>
      <c r="P1219" s="222">
        <v>58.5</v>
      </c>
      <c r="Q1219" s="222">
        <v>94</v>
      </c>
      <c r="R1219" s="222">
        <v>11095.9</v>
      </c>
    </row>
    <row r="1220" spans="1:18" x14ac:dyDescent="0.15">
      <c r="A1220" s="223" t="s">
        <v>3657</v>
      </c>
      <c r="B1220" s="93" t="s">
        <v>3658</v>
      </c>
      <c r="C1220" s="219">
        <v>-0.27113399999999999</v>
      </c>
      <c r="D1220" s="219">
        <v>0.60420200000000002</v>
      </c>
      <c r="E1220" s="220">
        <v>20.471800000000002</v>
      </c>
      <c r="F1220" s="220">
        <v>20.4879</v>
      </c>
      <c r="G1220" s="220">
        <v>20.5914</v>
      </c>
      <c r="H1220" s="220">
        <v>20.322299999999998</v>
      </c>
      <c r="I1220" s="221">
        <v>19.936800000000002</v>
      </c>
      <c r="J1220" s="221">
        <v>20.625599999999999</v>
      </c>
      <c r="K1220" s="221">
        <v>20.089500000000001</v>
      </c>
      <c r="L1220" s="221">
        <v>19.745000000000001</v>
      </c>
      <c r="M1220" s="222">
        <v>5</v>
      </c>
      <c r="N1220" s="222">
        <v>5</v>
      </c>
      <c r="O1220" s="222">
        <v>5</v>
      </c>
      <c r="P1220" s="222">
        <v>4.5999999999999996</v>
      </c>
      <c r="Q1220" s="222">
        <v>941.5</v>
      </c>
      <c r="R1220" s="222">
        <v>105357</v>
      </c>
    </row>
    <row r="1221" spans="1:18" x14ac:dyDescent="0.15">
      <c r="A1221" s="223" t="s">
        <v>3659</v>
      </c>
      <c r="B1221" s="93" t="s">
        <v>3660</v>
      </c>
      <c r="C1221" s="219">
        <v>-0.271623</v>
      </c>
      <c r="D1221" s="219">
        <v>0.70590299999999995</v>
      </c>
      <c r="E1221" s="220">
        <v>24.977900000000002</v>
      </c>
      <c r="F1221" s="220">
        <v>24.676300000000001</v>
      </c>
      <c r="G1221" s="220">
        <v>24.474299999999999</v>
      </c>
      <c r="H1221" s="220">
        <v>24.6906</v>
      </c>
      <c r="I1221" s="221">
        <v>24.7516</v>
      </c>
      <c r="J1221" s="221">
        <v>24.453900000000001</v>
      </c>
      <c r="K1221" s="221">
        <v>23.9773</v>
      </c>
      <c r="L1221" s="221">
        <v>24.291899999999998</v>
      </c>
      <c r="M1221" s="222">
        <v>12</v>
      </c>
      <c r="N1221" s="222">
        <v>10</v>
      </c>
      <c r="O1221" s="222">
        <v>10</v>
      </c>
      <c r="P1221" s="222">
        <v>39.200000000000003</v>
      </c>
      <c r="Q1221" s="222">
        <v>385</v>
      </c>
      <c r="R1221" s="222">
        <v>39499.4</v>
      </c>
    </row>
    <row r="1222" spans="1:18" x14ac:dyDescent="0.15">
      <c r="A1222" s="223" t="s">
        <v>3661</v>
      </c>
      <c r="B1222" s="93" t="s">
        <v>3661</v>
      </c>
      <c r="C1222" s="219">
        <v>-0.27213199999999999</v>
      </c>
      <c r="D1222" s="219">
        <v>0.28298299999999998</v>
      </c>
      <c r="E1222" s="220">
        <v>20.237500000000001</v>
      </c>
      <c r="F1222" s="220">
        <v>20.293099999999999</v>
      </c>
      <c r="G1222" s="220">
        <v>20.160799999999998</v>
      </c>
      <c r="H1222" s="220">
        <v>20.649799999999999</v>
      </c>
      <c r="I1222" s="221">
        <v>20.2791</v>
      </c>
      <c r="J1222" s="221">
        <v>19.506399999999999</v>
      </c>
      <c r="K1222" s="221">
        <v>19.1083</v>
      </c>
      <c r="L1222" s="221">
        <v>19.839099999999998</v>
      </c>
      <c r="M1222" s="222">
        <v>3</v>
      </c>
      <c r="N1222" s="222">
        <v>3</v>
      </c>
      <c r="O1222" s="222">
        <v>3</v>
      </c>
      <c r="P1222" s="222">
        <v>7</v>
      </c>
      <c r="Q1222" s="222">
        <v>774</v>
      </c>
      <c r="R1222" s="222">
        <v>87895.5</v>
      </c>
    </row>
    <row r="1223" spans="1:18" x14ac:dyDescent="0.15">
      <c r="A1223" s="223" t="s">
        <v>3662</v>
      </c>
      <c r="B1223" s="93" t="s">
        <v>3798</v>
      </c>
      <c r="C1223" s="219">
        <v>-0.272617</v>
      </c>
      <c r="D1223" s="219">
        <v>0.50067099999999998</v>
      </c>
      <c r="E1223" s="220">
        <v>22.392099999999999</v>
      </c>
      <c r="F1223" s="220">
        <v>21.880600000000001</v>
      </c>
      <c r="G1223" s="220">
        <v>21.474599999999999</v>
      </c>
      <c r="H1223" s="220">
        <v>21.1905</v>
      </c>
      <c r="I1223" s="221">
        <v>21.256399999999999</v>
      </c>
      <c r="J1223" s="221">
        <v>21.765999999999998</v>
      </c>
      <c r="K1223" s="221">
        <v>21.129000000000001</v>
      </c>
      <c r="L1223" s="221">
        <v>21.789300000000001</v>
      </c>
      <c r="M1223" s="222">
        <v>9</v>
      </c>
      <c r="N1223" s="222">
        <v>9</v>
      </c>
      <c r="O1223" s="222">
        <v>9</v>
      </c>
      <c r="P1223" s="222">
        <v>17.2</v>
      </c>
      <c r="Q1223" s="222">
        <v>592</v>
      </c>
      <c r="R1223" s="222">
        <v>63596.4</v>
      </c>
    </row>
    <row r="1224" spans="1:18" x14ac:dyDescent="0.15">
      <c r="A1224" s="223" t="s">
        <v>3799</v>
      </c>
      <c r="B1224" s="93" t="s">
        <v>3799</v>
      </c>
      <c r="C1224" s="219">
        <v>-0.27391300000000002</v>
      </c>
      <c r="D1224" s="219">
        <v>0.52724099999999996</v>
      </c>
      <c r="E1224" s="220">
        <v>18.497800000000002</v>
      </c>
      <c r="F1224" s="220">
        <v>18.808599999999998</v>
      </c>
      <c r="G1224" s="220">
        <v>18.846599999999999</v>
      </c>
      <c r="H1224" s="220">
        <v>18.682200000000002</v>
      </c>
      <c r="I1224" s="221">
        <v>19.235600000000002</v>
      </c>
      <c r="J1224" s="221">
        <v>19.191199999999998</v>
      </c>
      <c r="K1224" s="221">
        <v>18.385000000000002</v>
      </c>
      <c r="L1224" s="221">
        <v>18.721599999999999</v>
      </c>
      <c r="M1224" s="222">
        <v>2</v>
      </c>
      <c r="N1224" s="222">
        <v>2</v>
      </c>
      <c r="O1224" s="222">
        <v>2</v>
      </c>
      <c r="P1224" s="222">
        <v>11.6</v>
      </c>
      <c r="Q1224" s="222">
        <v>415</v>
      </c>
      <c r="R1224" s="222">
        <v>45123.199999999997</v>
      </c>
    </row>
    <row r="1225" spans="1:18" x14ac:dyDescent="0.15">
      <c r="A1225" s="223" t="s">
        <v>3800</v>
      </c>
      <c r="B1225" s="93" t="s">
        <v>3801</v>
      </c>
      <c r="C1225" s="219">
        <v>-0.27570699999999998</v>
      </c>
      <c r="D1225" s="219">
        <v>0.97778200000000004</v>
      </c>
      <c r="E1225" s="220">
        <v>22.653199999999998</v>
      </c>
      <c r="F1225" s="220">
        <v>24.122499999999999</v>
      </c>
      <c r="G1225" s="220">
        <v>24.433700000000002</v>
      </c>
      <c r="H1225" s="220">
        <v>24.380199999999999</v>
      </c>
      <c r="I1225" s="221">
        <v>23.3261</v>
      </c>
      <c r="J1225" s="221">
        <v>23.3825</v>
      </c>
      <c r="K1225" s="221">
        <v>23.427499999999998</v>
      </c>
      <c r="L1225" s="221">
        <v>23.467400000000001</v>
      </c>
      <c r="M1225" s="222">
        <v>11</v>
      </c>
      <c r="N1225" s="222">
        <v>11</v>
      </c>
      <c r="O1225" s="222">
        <v>11</v>
      </c>
      <c r="P1225" s="222">
        <v>27.6</v>
      </c>
      <c r="Q1225" s="222">
        <v>503</v>
      </c>
      <c r="R1225" s="222">
        <v>58421.7</v>
      </c>
    </row>
    <row r="1226" spans="1:18" x14ac:dyDescent="0.15">
      <c r="A1226" s="223" t="s">
        <v>3802</v>
      </c>
      <c r="B1226" s="93" t="s">
        <v>3803</v>
      </c>
      <c r="C1226" s="219">
        <v>-0.27675499999999997</v>
      </c>
      <c r="D1226" s="219">
        <v>0.49857200000000002</v>
      </c>
      <c r="E1226" s="220">
        <v>21.300699999999999</v>
      </c>
      <c r="F1226" s="220">
        <v>19.275700000000001</v>
      </c>
      <c r="G1226" s="220">
        <v>19.2014</v>
      </c>
      <c r="H1226" s="220">
        <v>19.4145</v>
      </c>
      <c r="I1226" s="221">
        <v>19.924499999999998</v>
      </c>
      <c r="J1226" s="221">
        <v>19.1234</v>
      </c>
      <c r="K1226" s="221">
        <v>18.9053</v>
      </c>
      <c r="L1226" s="221">
        <v>18.9815</v>
      </c>
      <c r="M1226" s="222">
        <v>5</v>
      </c>
      <c r="N1226" s="222">
        <v>5</v>
      </c>
      <c r="O1226" s="222">
        <v>5</v>
      </c>
      <c r="P1226" s="222">
        <v>3.2</v>
      </c>
      <c r="Q1226" s="222">
        <v>2065</v>
      </c>
      <c r="R1226" s="222">
        <v>235306</v>
      </c>
    </row>
    <row r="1227" spans="1:18" x14ac:dyDescent="0.15">
      <c r="A1227" s="223" t="s">
        <v>3804</v>
      </c>
      <c r="B1227" s="93" t="s">
        <v>3682</v>
      </c>
      <c r="C1227" s="219">
        <v>-0.27726800000000001</v>
      </c>
      <c r="D1227" s="219">
        <v>8.0274200000000004E-2</v>
      </c>
      <c r="E1227" s="220" t="s">
        <v>1474</v>
      </c>
      <c r="F1227" s="220">
        <v>17.908799999999999</v>
      </c>
      <c r="G1227" s="220">
        <v>18.0212</v>
      </c>
      <c r="H1227" s="220">
        <v>18.271000000000001</v>
      </c>
      <c r="I1227" s="221" t="s">
        <v>1474</v>
      </c>
      <c r="J1227" s="221">
        <v>18.715199999999999</v>
      </c>
      <c r="K1227" s="221">
        <v>20.4816</v>
      </c>
      <c r="L1227" s="221">
        <v>19.0031</v>
      </c>
      <c r="M1227" s="222">
        <v>8</v>
      </c>
      <c r="N1227" s="222">
        <v>8</v>
      </c>
      <c r="O1227" s="222">
        <v>8</v>
      </c>
      <c r="P1227" s="222">
        <v>11.3</v>
      </c>
      <c r="Q1227" s="222">
        <v>1081.5</v>
      </c>
      <c r="R1227" s="222">
        <v>122172</v>
      </c>
    </row>
    <row r="1228" spans="1:18" x14ac:dyDescent="0.15">
      <c r="A1228" s="223" t="s">
        <v>3683</v>
      </c>
      <c r="B1228" s="93" t="s">
        <v>3684</v>
      </c>
      <c r="C1228" s="219">
        <v>-0.27759699999999998</v>
      </c>
      <c r="D1228" s="219">
        <v>0.38543699999999997</v>
      </c>
      <c r="E1228" s="220">
        <v>19.542999999999999</v>
      </c>
      <c r="F1228" s="220">
        <v>20.4026</v>
      </c>
      <c r="G1228" s="220">
        <v>20.468699999999998</v>
      </c>
      <c r="H1228" s="220">
        <v>21.182200000000002</v>
      </c>
      <c r="I1228" s="221">
        <v>20.877099999999999</v>
      </c>
      <c r="J1228" s="221">
        <v>20.041799999999999</v>
      </c>
      <c r="K1228" s="221">
        <v>19.8949</v>
      </c>
      <c r="L1228" s="221">
        <v>20.011500000000002</v>
      </c>
      <c r="M1228" s="222">
        <v>3</v>
      </c>
      <c r="N1228" s="222">
        <v>3</v>
      </c>
      <c r="O1228" s="222">
        <v>3</v>
      </c>
      <c r="P1228" s="222">
        <v>8.6999999999999993</v>
      </c>
      <c r="Q1228" s="222">
        <v>277</v>
      </c>
      <c r="R1228" s="222">
        <v>32106.799999999999</v>
      </c>
    </row>
    <row r="1229" spans="1:18" x14ac:dyDescent="0.15">
      <c r="A1229" s="223" t="s">
        <v>3685</v>
      </c>
      <c r="B1229" s="93" t="s">
        <v>3685</v>
      </c>
      <c r="C1229" s="219">
        <v>-0.27773799999999998</v>
      </c>
      <c r="D1229" s="219">
        <v>0.132521</v>
      </c>
      <c r="E1229" s="220">
        <v>17.849900000000002</v>
      </c>
      <c r="F1229" s="220" t="s">
        <v>1474</v>
      </c>
      <c r="G1229" s="220" t="s">
        <v>1474</v>
      </c>
      <c r="H1229" s="220" t="s">
        <v>1474</v>
      </c>
      <c r="I1229" s="221" t="s">
        <v>1474</v>
      </c>
      <c r="J1229" s="221">
        <v>18.2896</v>
      </c>
      <c r="K1229" s="221">
        <v>17.554200000000002</v>
      </c>
      <c r="L1229" s="221">
        <v>19.152100000000001</v>
      </c>
      <c r="M1229" s="222">
        <v>1</v>
      </c>
      <c r="N1229" s="222">
        <v>1</v>
      </c>
      <c r="O1229" s="222">
        <v>1</v>
      </c>
      <c r="P1229" s="222">
        <v>6.1</v>
      </c>
      <c r="Q1229" s="222">
        <v>212</v>
      </c>
      <c r="R1229" s="222">
        <v>20774.400000000001</v>
      </c>
    </row>
    <row r="1230" spans="1:18" x14ac:dyDescent="0.15">
      <c r="A1230" s="223" t="s">
        <v>3686</v>
      </c>
      <c r="B1230" s="93" t="s">
        <v>3687</v>
      </c>
      <c r="C1230" s="219">
        <v>-0.27805000000000002</v>
      </c>
      <c r="D1230" s="219">
        <v>0.81523800000000002</v>
      </c>
      <c r="E1230" s="220">
        <v>23.127500000000001</v>
      </c>
      <c r="F1230" s="220">
        <v>22.308599999999998</v>
      </c>
      <c r="G1230" s="220">
        <v>22.519500000000001</v>
      </c>
      <c r="H1230" s="220">
        <v>22.433599999999998</v>
      </c>
      <c r="I1230" s="221">
        <v>23.118600000000001</v>
      </c>
      <c r="J1230" s="221">
        <v>23.3581</v>
      </c>
      <c r="K1230" s="221">
        <v>23.548300000000001</v>
      </c>
      <c r="L1230" s="221">
        <v>23.821999999999999</v>
      </c>
      <c r="M1230" s="222">
        <v>17</v>
      </c>
      <c r="N1230" s="222">
        <v>17</v>
      </c>
      <c r="O1230" s="222">
        <v>17</v>
      </c>
      <c r="P1230" s="222">
        <v>15.9</v>
      </c>
      <c r="Q1230" s="222">
        <v>1397.5</v>
      </c>
      <c r="R1230" s="222">
        <v>153823</v>
      </c>
    </row>
    <row r="1231" spans="1:18" x14ac:dyDescent="0.15">
      <c r="A1231" s="223" t="s">
        <v>3688</v>
      </c>
      <c r="B1231" s="93" t="s">
        <v>3689</v>
      </c>
      <c r="C1231" s="219">
        <v>-0.27975699999999998</v>
      </c>
      <c r="D1231" s="219">
        <v>1.01779</v>
      </c>
      <c r="E1231" s="220">
        <v>24.283899999999999</v>
      </c>
      <c r="F1231" s="220">
        <v>23.020499999999998</v>
      </c>
      <c r="G1231" s="220">
        <v>23.559100000000001</v>
      </c>
      <c r="H1231" s="220">
        <v>23.039000000000001</v>
      </c>
      <c r="I1231" s="221">
        <v>24.139900000000001</v>
      </c>
      <c r="J1231" s="221">
        <v>24.4391</v>
      </c>
      <c r="K1231" s="221">
        <v>24.0397</v>
      </c>
      <c r="L1231" s="221">
        <v>24.0824</v>
      </c>
      <c r="M1231" s="222">
        <v>10</v>
      </c>
      <c r="N1231" s="222">
        <v>10</v>
      </c>
      <c r="O1231" s="222">
        <v>10</v>
      </c>
      <c r="P1231" s="222">
        <v>53.6</v>
      </c>
      <c r="Q1231" s="222">
        <v>222</v>
      </c>
      <c r="R1231" s="222">
        <v>24247.200000000001</v>
      </c>
    </row>
    <row r="1232" spans="1:18" x14ac:dyDescent="0.15">
      <c r="A1232" s="223" t="s">
        <v>3690</v>
      </c>
      <c r="B1232" s="93" t="s">
        <v>3691</v>
      </c>
      <c r="C1232" s="219">
        <v>-0.28195599999999998</v>
      </c>
      <c r="D1232" s="219">
        <v>1.0577099999999999</v>
      </c>
      <c r="E1232" s="220">
        <v>24.924800000000001</v>
      </c>
      <c r="F1232" s="220">
        <v>25.867100000000001</v>
      </c>
      <c r="G1232" s="220">
        <v>26.401</v>
      </c>
      <c r="H1232" s="220">
        <v>26.404299999999999</v>
      </c>
      <c r="I1232" s="221">
        <v>24.9467</v>
      </c>
      <c r="J1232" s="221">
        <v>24.866700000000002</v>
      </c>
      <c r="K1232" s="221">
        <v>24.618600000000001</v>
      </c>
      <c r="L1232" s="221">
        <v>24.673500000000001</v>
      </c>
      <c r="M1232" s="222">
        <v>19</v>
      </c>
      <c r="N1232" s="222">
        <v>19</v>
      </c>
      <c r="O1232" s="222">
        <v>19</v>
      </c>
      <c r="P1232" s="222">
        <v>50.8</v>
      </c>
      <c r="Q1232" s="222">
        <v>305</v>
      </c>
      <c r="R1232" s="222">
        <v>36144.199999999997</v>
      </c>
    </row>
    <row r="1233" spans="1:18" x14ac:dyDescent="0.15">
      <c r="A1233" s="223" t="s">
        <v>3692</v>
      </c>
      <c r="B1233" s="93" t="s">
        <v>3693</v>
      </c>
      <c r="C1233" s="219">
        <v>-0.28361999999999998</v>
      </c>
      <c r="D1233" s="219">
        <v>0.40212799999999999</v>
      </c>
      <c r="E1233" s="220">
        <v>19.093</v>
      </c>
      <c r="F1233" s="220">
        <v>20.2087</v>
      </c>
      <c r="G1233" s="220">
        <v>20.017299999999999</v>
      </c>
      <c r="H1233" s="220">
        <v>19.800999999999998</v>
      </c>
      <c r="I1233" s="221">
        <v>19.331099999999999</v>
      </c>
      <c r="J1233" s="221">
        <v>20.622399999999999</v>
      </c>
      <c r="K1233" s="221">
        <v>19.831800000000001</v>
      </c>
      <c r="L1233" s="221">
        <v>20.029900000000001</v>
      </c>
      <c r="M1233" s="222">
        <v>4</v>
      </c>
      <c r="N1233" s="222">
        <v>4</v>
      </c>
      <c r="O1233" s="222">
        <v>4</v>
      </c>
      <c r="P1233" s="222">
        <v>6</v>
      </c>
      <c r="Q1233" s="222">
        <v>1180</v>
      </c>
      <c r="R1233" s="222">
        <v>129913</v>
      </c>
    </row>
    <row r="1234" spans="1:18" x14ac:dyDescent="0.15">
      <c r="A1234" s="223" t="s">
        <v>3823</v>
      </c>
      <c r="B1234" s="93" t="s">
        <v>3824</v>
      </c>
      <c r="C1234" s="219">
        <v>-0.28387200000000001</v>
      </c>
      <c r="D1234" s="219">
        <v>1.2891699999999999</v>
      </c>
      <c r="E1234" s="220">
        <v>25.6006</v>
      </c>
      <c r="F1234" s="220">
        <v>26.733799999999999</v>
      </c>
      <c r="G1234" s="220">
        <v>26.892600000000002</v>
      </c>
      <c r="H1234" s="220">
        <v>27.0441</v>
      </c>
      <c r="I1234" s="221">
        <v>25.735099999999999</v>
      </c>
      <c r="J1234" s="221">
        <v>25.810600000000001</v>
      </c>
      <c r="K1234" s="221">
        <v>25.549299999999999</v>
      </c>
      <c r="L1234" s="221">
        <v>25.590599999999998</v>
      </c>
      <c r="M1234" s="222">
        <v>38</v>
      </c>
      <c r="N1234" s="222">
        <v>38</v>
      </c>
      <c r="O1234" s="222">
        <v>38</v>
      </c>
      <c r="P1234" s="222">
        <v>29</v>
      </c>
      <c r="Q1234" s="222">
        <v>972.5</v>
      </c>
      <c r="R1234" s="222">
        <v>108429</v>
      </c>
    </row>
    <row r="1235" spans="1:18" x14ac:dyDescent="0.15">
      <c r="A1235" s="223" t="s">
        <v>1875</v>
      </c>
      <c r="B1235" s="93" t="s">
        <v>3654</v>
      </c>
      <c r="C1235" s="219">
        <v>-0.28399799999999997</v>
      </c>
      <c r="D1235" s="219">
        <v>0.43939499999999998</v>
      </c>
      <c r="E1235" s="220">
        <v>22.956800000000001</v>
      </c>
      <c r="F1235" s="220">
        <v>20.347999999999999</v>
      </c>
      <c r="G1235" s="220">
        <v>20.670500000000001</v>
      </c>
      <c r="H1235" s="220">
        <v>20.082999999999998</v>
      </c>
      <c r="I1235" s="221">
        <v>21.786899999999999</v>
      </c>
      <c r="J1235" s="221">
        <v>21.1874</v>
      </c>
      <c r="K1235" s="221">
        <v>22.009599999999999</v>
      </c>
      <c r="L1235" s="221">
        <v>21.046399999999998</v>
      </c>
      <c r="M1235" s="222">
        <v>171</v>
      </c>
      <c r="N1235" s="222">
        <v>3</v>
      </c>
      <c r="O1235" s="222">
        <v>0</v>
      </c>
      <c r="P1235" s="222">
        <v>64.599999999999994</v>
      </c>
      <c r="Q1235" s="222">
        <v>1962</v>
      </c>
      <c r="R1235" s="222">
        <v>224415</v>
      </c>
    </row>
    <row r="1236" spans="1:18" x14ac:dyDescent="0.15">
      <c r="A1236" s="223" t="s">
        <v>3825</v>
      </c>
      <c r="B1236" s="93" t="s">
        <v>3843</v>
      </c>
      <c r="C1236" s="219">
        <v>-0.28422500000000001</v>
      </c>
      <c r="D1236" s="219">
        <v>0.37288700000000002</v>
      </c>
      <c r="E1236" s="220">
        <v>19.747599999999998</v>
      </c>
      <c r="F1236" s="220">
        <v>19.499700000000001</v>
      </c>
      <c r="G1236" s="220">
        <v>18.793399999999998</v>
      </c>
      <c r="H1236" s="220">
        <v>18.587900000000001</v>
      </c>
      <c r="I1236" s="221">
        <v>18.803100000000001</v>
      </c>
      <c r="J1236" s="221">
        <v>19.459700000000002</v>
      </c>
      <c r="K1236" s="221">
        <v>19.370200000000001</v>
      </c>
      <c r="L1236" s="221">
        <v>19.136900000000001</v>
      </c>
      <c r="M1236" s="222">
        <v>3</v>
      </c>
      <c r="N1236" s="222">
        <v>3</v>
      </c>
      <c r="O1236" s="222">
        <v>3</v>
      </c>
      <c r="P1236" s="222">
        <v>11.5</v>
      </c>
      <c r="Q1236" s="222">
        <v>549</v>
      </c>
      <c r="R1236" s="222">
        <v>58608</v>
      </c>
    </row>
    <row r="1237" spans="1:18" x14ac:dyDescent="0.15">
      <c r="A1237" s="223" t="s">
        <v>3844</v>
      </c>
      <c r="B1237" s="93" t="s">
        <v>3845</v>
      </c>
      <c r="C1237" s="219">
        <v>-0.28516599999999998</v>
      </c>
      <c r="D1237" s="219">
        <v>0.23311399999999999</v>
      </c>
      <c r="E1237" s="220">
        <v>20.584599999999998</v>
      </c>
      <c r="F1237" s="220">
        <v>20.179099999999998</v>
      </c>
      <c r="G1237" s="220">
        <v>17.266400000000001</v>
      </c>
      <c r="H1237" s="220" t="s">
        <v>1474</v>
      </c>
      <c r="I1237" s="221">
        <v>16.948399999999999</v>
      </c>
      <c r="J1237" s="221" t="s">
        <v>1474</v>
      </c>
      <c r="K1237" s="221" t="s">
        <v>1474</v>
      </c>
      <c r="L1237" s="221" t="s">
        <v>1474</v>
      </c>
      <c r="M1237" s="222">
        <v>2</v>
      </c>
      <c r="N1237" s="222">
        <v>2</v>
      </c>
      <c r="O1237" s="222">
        <v>2</v>
      </c>
      <c r="P1237" s="222">
        <v>13.5</v>
      </c>
      <c r="Q1237" s="222">
        <v>178</v>
      </c>
      <c r="R1237" s="222">
        <v>18722.599999999999</v>
      </c>
    </row>
    <row r="1238" spans="1:18" x14ac:dyDescent="0.15">
      <c r="A1238" s="223" t="s">
        <v>3710</v>
      </c>
      <c r="B1238" s="93" t="s">
        <v>3710</v>
      </c>
      <c r="C1238" s="219">
        <v>-0.28692600000000001</v>
      </c>
      <c r="D1238" s="219">
        <v>0.10463699999999999</v>
      </c>
      <c r="E1238" s="220">
        <v>22.4316</v>
      </c>
      <c r="F1238" s="220">
        <v>19.269300000000001</v>
      </c>
      <c r="G1238" s="220">
        <v>18.854700000000001</v>
      </c>
      <c r="H1238" s="220">
        <v>18.508900000000001</v>
      </c>
      <c r="I1238" s="221">
        <v>17.528600000000001</v>
      </c>
      <c r="J1238" s="221">
        <v>18.1082</v>
      </c>
      <c r="K1238" s="221">
        <v>17.985499999999998</v>
      </c>
      <c r="L1238" s="221" t="s">
        <v>1474</v>
      </c>
      <c r="M1238" s="222">
        <v>3</v>
      </c>
      <c r="N1238" s="222">
        <v>3</v>
      </c>
      <c r="O1238" s="222">
        <v>3</v>
      </c>
      <c r="P1238" s="222">
        <v>4.3</v>
      </c>
      <c r="Q1238" s="222">
        <v>1013</v>
      </c>
      <c r="R1238" s="222">
        <v>113285</v>
      </c>
    </row>
    <row r="1239" spans="1:18" x14ac:dyDescent="0.15">
      <c r="A1239" s="223" t="s">
        <v>3711</v>
      </c>
      <c r="B1239" s="93" t="s">
        <v>3712</v>
      </c>
      <c r="C1239" s="219">
        <v>-0.28746500000000003</v>
      </c>
      <c r="D1239" s="219">
        <v>0.64434199999999997</v>
      </c>
      <c r="E1239" s="220">
        <v>22.023700000000002</v>
      </c>
      <c r="F1239" s="220">
        <v>22.9939</v>
      </c>
      <c r="G1239" s="220">
        <v>23.154900000000001</v>
      </c>
      <c r="H1239" s="220">
        <v>23.185700000000001</v>
      </c>
      <c r="I1239" s="221">
        <v>21.631499999999999</v>
      </c>
      <c r="J1239" s="221">
        <v>22.135899999999999</v>
      </c>
      <c r="K1239" s="221">
        <v>21.564800000000002</v>
      </c>
      <c r="L1239" s="221">
        <v>22.26</v>
      </c>
      <c r="M1239" s="222">
        <v>7</v>
      </c>
      <c r="N1239" s="222">
        <v>7</v>
      </c>
      <c r="O1239" s="222">
        <v>7</v>
      </c>
      <c r="P1239" s="222">
        <v>15.8</v>
      </c>
      <c r="Q1239" s="222">
        <v>594</v>
      </c>
      <c r="R1239" s="222">
        <v>66481.899999999994</v>
      </c>
    </row>
    <row r="1240" spans="1:18" x14ac:dyDescent="0.15">
      <c r="A1240" s="223" t="s">
        <v>3713</v>
      </c>
      <c r="B1240" s="93" t="s">
        <v>3714</v>
      </c>
      <c r="C1240" s="219">
        <v>-0.28830299999999998</v>
      </c>
      <c r="D1240" s="219">
        <v>0.31229499999999999</v>
      </c>
      <c r="E1240" s="220">
        <v>27.178899999999999</v>
      </c>
      <c r="F1240" s="220">
        <v>25.4451</v>
      </c>
      <c r="G1240" s="220">
        <v>24.7043</v>
      </c>
      <c r="H1240" s="220">
        <v>24.470700000000001</v>
      </c>
      <c r="I1240" s="221">
        <v>25.510300000000001</v>
      </c>
      <c r="J1240" s="221">
        <v>24.645700000000001</v>
      </c>
      <c r="K1240" s="221">
        <v>24.1998</v>
      </c>
      <c r="L1240" s="221">
        <v>24.135899999999999</v>
      </c>
      <c r="M1240" s="222">
        <v>16</v>
      </c>
      <c r="N1240" s="222">
        <v>16</v>
      </c>
      <c r="O1240" s="222">
        <v>16</v>
      </c>
      <c r="P1240" s="222">
        <v>53.4</v>
      </c>
      <c r="Q1240" s="222">
        <v>309</v>
      </c>
      <c r="R1240" s="222">
        <v>35444.199999999997</v>
      </c>
    </row>
    <row r="1241" spans="1:18" x14ac:dyDescent="0.15">
      <c r="A1241" s="223" t="s">
        <v>3715</v>
      </c>
      <c r="B1241" s="93" t="s">
        <v>3716</v>
      </c>
      <c r="C1241" s="219">
        <v>-0.288443</v>
      </c>
      <c r="D1241" s="219">
        <v>0.46931</v>
      </c>
      <c r="E1241" s="220">
        <v>22.901700000000002</v>
      </c>
      <c r="F1241" s="220">
        <v>24.4665</v>
      </c>
      <c r="G1241" s="220">
        <v>24.3828</v>
      </c>
      <c r="H1241" s="220">
        <v>24.989100000000001</v>
      </c>
      <c r="I1241" s="221">
        <v>23.275300000000001</v>
      </c>
      <c r="J1241" s="221">
        <v>23.214700000000001</v>
      </c>
      <c r="K1241" s="221">
        <v>23.965800000000002</v>
      </c>
      <c r="L1241" s="221">
        <v>22.7883</v>
      </c>
      <c r="M1241" s="222">
        <v>7</v>
      </c>
      <c r="N1241" s="222">
        <v>7</v>
      </c>
      <c r="O1241" s="222">
        <v>7</v>
      </c>
      <c r="P1241" s="222">
        <v>19.5</v>
      </c>
      <c r="Q1241" s="222">
        <v>282</v>
      </c>
      <c r="R1241" s="222">
        <v>31033.599999999999</v>
      </c>
    </row>
    <row r="1242" spans="1:18" x14ac:dyDescent="0.15">
      <c r="A1242" s="223" t="s">
        <v>3717</v>
      </c>
      <c r="B1242" s="93" t="s">
        <v>3718</v>
      </c>
      <c r="C1242" s="219">
        <v>-0.29164299999999999</v>
      </c>
      <c r="D1242" s="219">
        <v>0.46254499999999998</v>
      </c>
      <c r="E1242" s="220">
        <v>18.083200000000001</v>
      </c>
      <c r="F1242" s="220">
        <v>17.318100000000001</v>
      </c>
      <c r="G1242" s="220">
        <v>17.892099999999999</v>
      </c>
      <c r="H1242" s="220">
        <v>17.823899999999998</v>
      </c>
      <c r="I1242" s="221">
        <v>17.313700000000001</v>
      </c>
      <c r="J1242" s="221">
        <v>17.591999999999999</v>
      </c>
      <c r="K1242" s="221">
        <v>17.503</v>
      </c>
      <c r="L1242" s="221">
        <v>18.430499999999999</v>
      </c>
      <c r="M1242" s="222">
        <v>1</v>
      </c>
      <c r="N1242" s="222">
        <v>1</v>
      </c>
      <c r="O1242" s="222">
        <v>1</v>
      </c>
      <c r="P1242" s="222">
        <v>1.2</v>
      </c>
      <c r="Q1242" s="222">
        <v>1127</v>
      </c>
      <c r="R1242" s="222">
        <v>130247</v>
      </c>
    </row>
    <row r="1243" spans="1:18" x14ac:dyDescent="0.15">
      <c r="A1243" s="223" t="s">
        <v>3719</v>
      </c>
      <c r="B1243" s="93" t="s">
        <v>3580</v>
      </c>
      <c r="C1243" s="219">
        <v>-0.29192000000000001</v>
      </c>
      <c r="D1243" s="219">
        <v>1.23241</v>
      </c>
      <c r="E1243" s="220">
        <v>24.555299999999999</v>
      </c>
      <c r="F1243" s="220">
        <v>24.649799999999999</v>
      </c>
      <c r="G1243" s="220">
        <v>24.456800000000001</v>
      </c>
      <c r="H1243" s="220">
        <v>24.412199999999999</v>
      </c>
      <c r="I1243" s="221">
        <v>24.486499999999999</v>
      </c>
      <c r="J1243" s="221">
        <v>24.3215</v>
      </c>
      <c r="K1243" s="221">
        <v>24.783000000000001</v>
      </c>
      <c r="L1243" s="221">
        <v>24.394300000000001</v>
      </c>
      <c r="M1243" s="222">
        <v>10</v>
      </c>
      <c r="N1243" s="222">
        <v>10</v>
      </c>
      <c r="O1243" s="222">
        <v>10</v>
      </c>
      <c r="P1243" s="222">
        <v>41.6</v>
      </c>
      <c r="Q1243" s="222">
        <v>317</v>
      </c>
      <c r="R1243" s="222">
        <v>34202.400000000001</v>
      </c>
    </row>
    <row r="1244" spans="1:18" x14ac:dyDescent="0.15">
      <c r="A1244" s="223" t="s">
        <v>3581</v>
      </c>
      <c r="B1244" s="93" t="s">
        <v>3581</v>
      </c>
      <c r="C1244" s="219">
        <v>-0.29225699999999999</v>
      </c>
      <c r="D1244" s="219">
        <v>2.1684899999999998</v>
      </c>
      <c r="E1244" s="220">
        <v>24.619399999999999</v>
      </c>
      <c r="F1244" s="220">
        <v>25.636600000000001</v>
      </c>
      <c r="G1244" s="220">
        <v>25.502600000000001</v>
      </c>
      <c r="H1244" s="220">
        <v>25.839200000000002</v>
      </c>
      <c r="I1244" s="221">
        <v>24.65</v>
      </c>
      <c r="J1244" s="221">
        <v>24.703900000000001</v>
      </c>
      <c r="K1244" s="221">
        <v>24.6633</v>
      </c>
      <c r="L1244" s="221">
        <v>24.552</v>
      </c>
      <c r="M1244" s="222">
        <v>30</v>
      </c>
      <c r="N1244" s="222">
        <v>30</v>
      </c>
      <c r="O1244" s="222">
        <v>30</v>
      </c>
      <c r="P1244" s="222">
        <v>40.299999999999997</v>
      </c>
      <c r="Q1244" s="222">
        <v>784</v>
      </c>
      <c r="R1244" s="222">
        <v>88076</v>
      </c>
    </row>
    <row r="1245" spans="1:18" x14ac:dyDescent="0.15">
      <c r="A1245" s="223" t="s">
        <v>3582</v>
      </c>
      <c r="B1245" s="93" t="s">
        <v>3846</v>
      </c>
      <c r="C1245" s="219">
        <v>-0.29295300000000002</v>
      </c>
      <c r="D1245" s="219">
        <v>0.95768600000000004</v>
      </c>
      <c r="E1245" s="220">
        <v>20.483699999999999</v>
      </c>
      <c r="F1245" s="220">
        <v>19.814299999999999</v>
      </c>
      <c r="G1245" s="220">
        <v>21.003499999999999</v>
      </c>
      <c r="H1245" s="220">
        <v>19.995999999999999</v>
      </c>
      <c r="I1245" s="221">
        <v>20.1996</v>
      </c>
      <c r="J1245" s="221">
        <v>19.997299999999999</v>
      </c>
      <c r="K1245" s="221">
        <v>19.553699999999999</v>
      </c>
      <c r="L1245" s="221">
        <v>19.800999999999998</v>
      </c>
      <c r="M1245" s="222">
        <v>8</v>
      </c>
      <c r="N1245" s="222">
        <v>8</v>
      </c>
      <c r="O1245" s="222">
        <v>8</v>
      </c>
      <c r="P1245" s="222">
        <v>5.4</v>
      </c>
      <c r="Q1245" s="222">
        <v>1371</v>
      </c>
      <c r="R1245" s="222">
        <v>148815</v>
      </c>
    </row>
    <row r="1246" spans="1:18" x14ac:dyDescent="0.15">
      <c r="A1246" s="223" t="s">
        <v>3847</v>
      </c>
      <c r="B1246" s="93" t="s">
        <v>3848</v>
      </c>
      <c r="C1246" s="219">
        <v>-0.29384300000000002</v>
      </c>
      <c r="D1246" s="219">
        <v>0.70565900000000004</v>
      </c>
      <c r="E1246" s="220">
        <v>20.186399999999999</v>
      </c>
      <c r="F1246" s="220">
        <v>20.348500000000001</v>
      </c>
      <c r="G1246" s="220">
        <v>20.140599999999999</v>
      </c>
      <c r="H1246" s="220">
        <v>19.756699999999999</v>
      </c>
      <c r="I1246" s="221">
        <v>20.0974</v>
      </c>
      <c r="J1246" s="221">
        <v>20.3871</v>
      </c>
      <c r="K1246" s="221">
        <v>20.030899999999999</v>
      </c>
      <c r="L1246" s="221">
        <v>19.468599999999999</v>
      </c>
      <c r="M1246" s="222">
        <v>2</v>
      </c>
      <c r="N1246" s="222">
        <v>2</v>
      </c>
      <c r="O1246" s="222">
        <v>2</v>
      </c>
      <c r="P1246" s="222">
        <v>3.4</v>
      </c>
      <c r="Q1246" s="222">
        <v>772</v>
      </c>
      <c r="R1246" s="222">
        <v>83755.399999999994</v>
      </c>
    </row>
    <row r="1247" spans="1:18" x14ac:dyDescent="0.15">
      <c r="A1247" s="223" t="s">
        <v>3849</v>
      </c>
      <c r="B1247" s="93" t="s">
        <v>3850</v>
      </c>
      <c r="C1247" s="219">
        <v>-0.29453800000000002</v>
      </c>
      <c r="D1247" s="219">
        <v>0.71984999999999999</v>
      </c>
      <c r="E1247" s="220">
        <v>23.120100000000001</v>
      </c>
      <c r="F1247" s="220">
        <v>22.779299999999999</v>
      </c>
      <c r="G1247" s="220">
        <v>22.5886</v>
      </c>
      <c r="H1247" s="220">
        <v>21.970400000000001</v>
      </c>
      <c r="I1247" s="221">
        <v>22.922899999999998</v>
      </c>
      <c r="J1247" s="221">
        <v>23.490600000000001</v>
      </c>
      <c r="K1247" s="221">
        <v>23.124199999999998</v>
      </c>
      <c r="L1247" s="221">
        <v>23.085899999999999</v>
      </c>
      <c r="M1247" s="222">
        <v>19</v>
      </c>
      <c r="N1247" s="222">
        <v>19</v>
      </c>
      <c r="O1247" s="222">
        <v>19</v>
      </c>
      <c r="P1247" s="222">
        <v>26.2</v>
      </c>
      <c r="Q1247" s="222">
        <v>844</v>
      </c>
      <c r="R1247" s="222">
        <v>96996.7</v>
      </c>
    </row>
    <row r="1248" spans="1:18" x14ac:dyDescent="0.15">
      <c r="A1248" s="223" t="s">
        <v>3851</v>
      </c>
      <c r="B1248" s="93" t="s">
        <v>3852</v>
      </c>
      <c r="C1248" s="219">
        <v>-0.298203</v>
      </c>
      <c r="D1248" s="219">
        <v>0.108168</v>
      </c>
      <c r="E1248" s="220">
        <v>17.602699999999999</v>
      </c>
      <c r="F1248" s="220" t="s">
        <v>1474</v>
      </c>
      <c r="G1248" s="220" t="s">
        <v>1474</v>
      </c>
      <c r="H1248" s="220" t="s">
        <v>1474</v>
      </c>
      <c r="I1248" s="221">
        <v>20.0258</v>
      </c>
      <c r="J1248" s="221">
        <v>16.9815</v>
      </c>
      <c r="K1248" s="221" t="s">
        <v>1474</v>
      </c>
      <c r="L1248" s="221" t="s">
        <v>1474</v>
      </c>
      <c r="M1248" s="222">
        <v>1</v>
      </c>
      <c r="N1248" s="222">
        <v>1</v>
      </c>
      <c r="O1248" s="222">
        <v>1</v>
      </c>
      <c r="P1248" s="222">
        <v>7.2</v>
      </c>
      <c r="Q1248" s="222">
        <v>139</v>
      </c>
      <c r="R1248" s="222">
        <v>15402.6</v>
      </c>
    </row>
    <row r="1249" spans="1:18" x14ac:dyDescent="0.15">
      <c r="A1249" s="223" t="s">
        <v>3853</v>
      </c>
      <c r="B1249" s="93" t="s">
        <v>3853</v>
      </c>
      <c r="C1249" s="219">
        <v>-0.29861700000000002</v>
      </c>
      <c r="D1249" s="219">
        <v>0.57219600000000004</v>
      </c>
      <c r="E1249" s="220" t="s">
        <v>1474</v>
      </c>
      <c r="F1249" s="220">
        <v>19.348400000000002</v>
      </c>
      <c r="G1249" s="220">
        <v>18.9222</v>
      </c>
      <c r="H1249" s="220">
        <v>18.399699999999999</v>
      </c>
      <c r="I1249" s="221">
        <v>18.3246</v>
      </c>
      <c r="J1249" s="221">
        <v>19.329999999999998</v>
      </c>
      <c r="K1249" s="221">
        <v>18.681799999999999</v>
      </c>
      <c r="L1249" s="221">
        <v>19.133199999999999</v>
      </c>
      <c r="M1249" s="222">
        <v>3</v>
      </c>
      <c r="N1249" s="222">
        <v>3</v>
      </c>
      <c r="O1249" s="222">
        <v>3</v>
      </c>
      <c r="P1249" s="222">
        <v>6.1</v>
      </c>
      <c r="Q1249" s="222">
        <v>544</v>
      </c>
      <c r="R1249" s="222">
        <v>59938.8</v>
      </c>
    </row>
    <row r="1250" spans="1:18" x14ac:dyDescent="0.15">
      <c r="A1250" s="223" t="s">
        <v>3854</v>
      </c>
      <c r="B1250" s="93" t="s">
        <v>3854</v>
      </c>
      <c r="C1250" s="219">
        <v>-0.29872500000000002</v>
      </c>
      <c r="D1250" s="219">
        <v>0.50458199999999997</v>
      </c>
      <c r="E1250" s="220">
        <v>17.679300000000001</v>
      </c>
      <c r="F1250" s="220" t="s">
        <v>1474</v>
      </c>
      <c r="G1250" s="220">
        <v>18.315899999999999</v>
      </c>
      <c r="H1250" s="220">
        <v>18.317499999999999</v>
      </c>
      <c r="I1250" s="221">
        <v>18.289200000000001</v>
      </c>
      <c r="J1250" s="221">
        <v>17.425000000000001</v>
      </c>
      <c r="K1250" s="221">
        <v>17.953800000000001</v>
      </c>
      <c r="L1250" s="221">
        <v>18.097000000000001</v>
      </c>
      <c r="M1250" s="222">
        <v>1</v>
      </c>
      <c r="N1250" s="222">
        <v>1</v>
      </c>
      <c r="O1250" s="222">
        <v>1</v>
      </c>
      <c r="P1250" s="222">
        <v>4.9000000000000004</v>
      </c>
      <c r="Q1250" s="222">
        <v>245</v>
      </c>
      <c r="R1250" s="222">
        <v>27542.5</v>
      </c>
    </row>
    <row r="1251" spans="1:18" x14ac:dyDescent="0.15">
      <c r="A1251" s="223" t="s">
        <v>3855</v>
      </c>
      <c r="B1251" s="93" t="s">
        <v>3856</v>
      </c>
      <c r="C1251" s="219">
        <v>-0.29952200000000001</v>
      </c>
      <c r="D1251" s="219">
        <v>0.25130000000000002</v>
      </c>
      <c r="E1251" s="220">
        <v>23.559899999999999</v>
      </c>
      <c r="F1251" s="220">
        <v>23.006499999999999</v>
      </c>
      <c r="G1251" s="220">
        <v>21.8657</v>
      </c>
      <c r="H1251" s="220">
        <v>21.2316</v>
      </c>
      <c r="I1251" s="221">
        <v>22.338699999999999</v>
      </c>
      <c r="J1251" s="221">
        <v>20.4236</v>
      </c>
      <c r="K1251" s="221">
        <v>20.6724</v>
      </c>
      <c r="L1251" s="221">
        <v>20.3231</v>
      </c>
      <c r="M1251" s="222">
        <v>5</v>
      </c>
      <c r="N1251" s="222">
        <v>5</v>
      </c>
      <c r="O1251" s="222">
        <v>5</v>
      </c>
      <c r="P1251" s="222">
        <v>27</v>
      </c>
      <c r="Q1251" s="222">
        <v>366</v>
      </c>
      <c r="R1251" s="222">
        <v>40039.699999999997</v>
      </c>
    </row>
    <row r="1252" spans="1:18" x14ac:dyDescent="0.15">
      <c r="A1252" s="223" t="s">
        <v>3857</v>
      </c>
      <c r="B1252" s="93" t="s">
        <v>3858</v>
      </c>
      <c r="C1252" s="219">
        <v>-0.30084</v>
      </c>
      <c r="D1252" s="219">
        <v>1.8402499999999999</v>
      </c>
      <c r="E1252" s="220">
        <v>26.867100000000001</v>
      </c>
      <c r="F1252" s="220">
        <v>28.100899999999999</v>
      </c>
      <c r="G1252" s="220">
        <v>28.3186</v>
      </c>
      <c r="H1252" s="220">
        <v>28.494399999999999</v>
      </c>
      <c r="I1252" s="221">
        <v>27.933399999999999</v>
      </c>
      <c r="J1252" s="221">
        <v>27.874099999999999</v>
      </c>
      <c r="K1252" s="221">
        <v>27.877700000000001</v>
      </c>
      <c r="L1252" s="221">
        <v>27.9587</v>
      </c>
      <c r="M1252" s="222">
        <v>85</v>
      </c>
      <c r="N1252" s="222">
        <v>85</v>
      </c>
      <c r="O1252" s="222">
        <v>84</v>
      </c>
      <c r="P1252" s="222">
        <v>44.7</v>
      </c>
      <c r="Q1252" s="222">
        <v>2097</v>
      </c>
      <c r="R1252" s="222">
        <v>235769</v>
      </c>
    </row>
    <row r="1253" spans="1:18" x14ac:dyDescent="0.15">
      <c r="A1253" s="223" t="s">
        <v>3859</v>
      </c>
      <c r="B1253" s="93" t="s">
        <v>3860</v>
      </c>
      <c r="C1253" s="219">
        <v>-0.30089199999999999</v>
      </c>
      <c r="D1253" s="219">
        <v>0.92053499999999999</v>
      </c>
      <c r="E1253" s="220">
        <v>23.181899999999999</v>
      </c>
      <c r="F1253" s="220">
        <v>23.300599999999999</v>
      </c>
      <c r="G1253" s="220">
        <v>23.844899999999999</v>
      </c>
      <c r="H1253" s="220">
        <v>24.441099999999999</v>
      </c>
      <c r="I1253" s="221">
        <v>23.569500000000001</v>
      </c>
      <c r="J1253" s="221">
        <v>23.284600000000001</v>
      </c>
      <c r="K1253" s="221">
        <v>23.541</v>
      </c>
      <c r="L1253" s="221">
        <v>23.430099999999999</v>
      </c>
      <c r="M1253" s="222">
        <v>18</v>
      </c>
      <c r="N1253" s="222">
        <v>18</v>
      </c>
      <c r="O1253" s="222">
        <v>18</v>
      </c>
      <c r="P1253" s="222">
        <v>41.3</v>
      </c>
      <c r="Q1253" s="222">
        <v>501</v>
      </c>
      <c r="R1253" s="222">
        <v>55544.4</v>
      </c>
    </row>
    <row r="1254" spans="1:18" x14ac:dyDescent="0.15">
      <c r="A1254" s="223" t="s">
        <v>3861</v>
      </c>
      <c r="B1254" s="93" t="s">
        <v>3861</v>
      </c>
      <c r="C1254" s="219">
        <v>-0.30151</v>
      </c>
      <c r="D1254" s="219">
        <v>0.28473100000000001</v>
      </c>
      <c r="E1254" s="220">
        <v>19.1586</v>
      </c>
      <c r="F1254" s="220">
        <v>19.8292</v>
      </c>
      <c r="G1254" s="220">
        <v>20.8904</v>
      </c>
      <c r="H1254" s="220">
        <v>20.594999999999999</v>
      </c>
      <c r="I1254" s="221">
        <v>20.973700000000001</v>
      </c>
      <c r="J1254" s="221">
        <v>20.5656</v>
      </c>
      <c r="K1254" s="221">
        <v>20.517900000000001</v>
      </c>
      <c r="L1254" s="221">
        <v>19.504100000000001</v>
      </c>
      <c r="M1254" s="222">
        <v>4</v>
      </c>
      <c r="N1254" s="222">
        <v>4</v>
      </c>
      <c r="O1254" s="222">
        <v>4</v>
      </c>
      <c r="P1254" s="222">
        <v>41</v>
      </c>
      <c r="Q1254" s="222">
        <v>156</v>
      </c>
      <c r="R1254" s="222">
        <v>17369.3</v>
      </c>
    </row>
    <row r="1255" spans="1:18" x14ac:dyDescent="0.15">
      <c r="A1255" s="223" t="s">
        <v>3862</v>
      </c>
      <c r="B1255" s="93" t="s">
        <v>3720</v>
      </c>
      <c r="C1255" s="219">
        <v>-0.30155900000000002</v>
      </c>
      <c r="D1255" s="219">
        <v>0.86220600000000003</v>
      </c>
      <c r="E1255" s="220">
        <v>28.104900000000001</v>
      </c>
      <c r="F1255" s="220">
        <v>27.3127</v>
      </c>
      <c r="G1255" s="220">
        <v>27.242000000000001</v>
      </c>
      <c r="H1255" s="220">
        <v>26.831700000000001</v>
      </c>
      <c r="I1255" s="221">
        <v>27.7103</v>
      </c>
      <c r="J1255" s="221">
        <v>28.094100000000001</v>
      </c>
      <c r="K1255" s="221">
        <v>27.986699999999999</v>
      </c>
      <c r="L1255" s="221">
        <v>27.6129</v>
      </c>
      <c r="M1255" s="222">
        <v>40</v>
      </c>
      <c r="N1255" s="222">
        <v>40</v>
      </c>
      <c r="O1255" s="222">
        <v>40</v>
      </c>
      <c r="P1255" s="222">
        <v>82.7</v>
      </c>
      <c r="Q1255" s="222">
        <v>496</v>
      </c>
      <c r="R1255" s="222">
        <v>55781.2</v>
      </c>
    </row>
    <row r="1256" spans="1:18" x14ac:dyDescent="0.15">
      <c r="A1256" s="223" t="s">
        <v>3721</v>
      </c>
      <c r="B1256" s="93" t="s">
        <v>3722</v>
      </c>
      <c r="C1256" s="219">
        <v>-0.30187599999999998</v>
      </c>
      <c r="D1256" s="219">
        <v>0.21252599999999999</v>
      </c>
      <c r="E1256" s="220">
        <v>19.479700000000001</v>
      </c>
      <c r="F1256" s="220">
        <v>19.944199999999999</v>
      </c>
      <c r="G1256" s="220">
        <v>20.878499999999999</v>
      </c>
      <c r="H1256" s="220">
        <v>19.116299999999999</v>
      </c>
      <c r="I1256" s="221">
        <v>21.677700000000002</v>
      </c>
      <c r="J1256" s="221">
        <v>23.92</v>
      </c>
      <c r="K1256" s="221">
        <v>21.9771</v>
      </c>
      <c r="L1256" s="221">
        <v>21.530899999999999</v>
      </c>
      <c r="M1256" s="222">
        <v>3</v>
      </c>
      <c r="N1256" s="222">
        <v>3</v>
      </c>
      <c r="O1256" s="222">
        <v>3</v>
      </c>
      <c r="P1256" s="222">
        <v>7.4</v>
      </c>
      <c r="Q1256" s="222">
        <v>270</v>
      </c>
      <c r="R1256" s="222">
        <v>30545.599999999999</v>
      </c>
    </row>
    <row r="1257" spans="1:18" x14ac:dyDescent="0.15">
      <c r="A1257" s="223" t="s">
        <v>3723</v>
      </c>
      <c r="B1257" s="93" t="s">
        <v>3740</v>
      </c>
      <c r="C1257" s="219">
        <v>-0.30202200000000001</v>
      </c>
      <c r="D1257" s="219">
        <v>0.20444899999999999</v>
      </c>
      <c r="E1257" s="220" t="s">
        <v>1474</v>
      </c>
      <c r="F1257" s="220" t="s">
        <v>1474</v>
      </c>
      <c r="G1257" s="220" t="s">
        <v>1474</v>
      </c>
      <c r="H1257" s="220" t="s">
        <v>1474</v>
      </c>
      <c r="I1257" s="221" t="s">
        <v>1474</v>
      </c>
      <c r="J1257" s="221" t="s">
        <v>1474</v>
      </c>
      <c r="K1257" s="221" t="s">
        <v>1474</v>
      </c>
      <c r="L1257" s="221">
        <v>17.4099</v>
      </c>
      <c r="M1257" s="222">
        <v>1</v>
      </c>
      <c r="N1257" s="222">
        <v>1</v>
      </c>
      <c r="O1257" s="222">
        <v>1</v>
      </c>
      <c r="P1257" s="222">
        <v>4.9000000000000004</v>
      </c>
      <c r="Q1257" s="222">
        <v>204</v>
      </c>
      <c r="R1257" s="222">
        <v>23530.5</v>
      </c>
    </row>
    <row r="1258" spans="1:18" x14ac:dyDescent="0.15">
      <c r="A1258" s="223" t="s">
        <v>3741</v>
      </c>
      <c r="B1258" s="93" t="s">
        <v>3742</v>
      </c>
      <c r="C1258" s="219">
        <v>-0.30219299999999999</v>
      </c>
      <c r="D1258" s="219">
        <v>0.63470199999999999</v>
      </c>
      <c r="E1258" s="220">
        <v>19.648499999999999</v>
      </c>
      <c r="F1258" s="220">
        <v>20.189699999999998</v>
      </c>
      <c r="G1258" s="220">
        <v>20.786799999999999</v>
      </c>
      <c r="H1258" s="220">
        <v>20.178000000000001</v>
      </c>
      <c r="I1258" s="221">
        <v>20.641300000000001</v>
      </c>
      <c r="J1258" s="221">
        <v>20.8062</v>
      </c>
      <c r="K1258" s="221">
        <v>20.0044</v>
      </c>
      <c r="L1258" s="221">
        <v>20.706199999999999</v>
      </c>
      <c r="M1258" s="222">
        <v>4</v>
      </c>
      <c r="N1258" s="222">
        <v>4</v>
      </c>
      <c r="O1258" s="222">
        <v>4</v>
      </c>
      <c r="P1258" s="222">
        <v>9.6999999999999993</v>
      </c>
      <c r="Q1258" s="222">
        <v>424</v>
      </c>
      <c r="R1258" s="222">
        <v>47533.8</v>
      </c>
    </row>
    <row r="1259" spans="1:18" x14ac:dyDescent="0.15">
      <c r="A1259" s="223" t="s">
        <v>3743</v>
      </c>
      <c r="B1259" s="93" t="s">
        <v>3744</v>
      </c>
      <c r="C1259" s="219">
        <v>-0.30261500000000002</v>
      </c>
      <c r="D1259" s="219">
        <v>9.1172699999999995E-2</v>
      </c>
      <c r="E1259" s="220" t="s">
        <v>1474</v>
      </c>
      <c r="F1259" s="220" t="s">
        <v>1474</v>
      </c>
      <c r="G1259" s="220" t="s">
        <v>1474</v>
      </c>
      <c r="H1259" s="220" t="s">
        <v>1474</v>
      </c>
      <c r="I1259" s="221" t="s">
        <v>1474</v>
      </c>
      <c r="J1259" s="221" t="s">
        <v>1474</v>
      </c>
      <c r="K1259" s="221" t="s">
        <v>1474</v>
      </c>
      <c r="L1259" s="221">
        <v>18.652799999999999</v>
      </c>
      <c r="M1259" s="222">
        <v>2</v>
      </c>
      <c r="N1259" s="222">
        <v>2</v>
      </c>
      <c r="O1259" s="222">
        <v>2</v>
      </c>
      <c r="P1259" s="222">
        <v>7.1</v>
      </c>
      <c r="Q1259" s="222">
        <v>407</v>
      </c>
      <c r="R1259" s="222">
        <v>45985.1</v>
      </c>
    </row>
    <row r="1260" spans="1:18" x14ac:dyDescent="0.15">
      <c r="A1260" s="223" t="s">
        <v>3745</v>
      </c>
      <c r="B1260" s="93" t="s">
        <v>3746</v>
      </c>
      <c r="C1260" s="219">
        <v>-0.30711500000000003</v>
      </c>
      <c r="D1260" s="219">
        <v>1.6637500000000001</v>
      </c>
      <c r="E1260" s="220">
        <v>26.6189</v>
      </c>
      <c r="F1260" s="220">
        <v>25.778099999999998</v>
      </c>
      <c r="G1260" s="220">
        <v>25.466799999999999</v>
      </c>
      <c r="H1260" s="220">
        <v>25.186399999999999</v>
      </c>
      <c r="I1260" s="221">
        <v>25.276199999999999</v>
      </c>
      <c r="J1260" s="221">
        <v>24.961300000000001</v>
      </c>
      <c r="K1260" s="221">
        <v>25.133900000000001</v>
      </c>
      <c r="L1260" s="221">
        <v>25.0121</v>
      </c>
      <c r="M1260" s="222">
        <v>36</v>
      </c>
      <c r="N1260" s="222">
        <v>36</v>
      </c>
      <c r="O1260" s="222">
        <v>36</v>
      </c>
      <c r="P1260" s="222">
        <v>62.2</v>
      </c>
      <c r="Q1260" s="222">
        <v>622</v>
      </c>
      <c r="R1260" s="222">
        <v>71300.2</v>
      </c>
    </row>
    <row r="1261" spans="1:18" x14ac:dyDescent="0.15">
      <c r="A1261" s="223" t="s">
        <v>3747</v>
      </c>
      <c r="B1261" s="93" t="s">
        <v>3748</v>
      </c>
      <c r="C1261" s="219">
        <v>-0.30848100000000001</v>
      </c>
      <c r="D1261" s="219">
        <v>0.104625</v>
      </c>
      <c r="E1261" s="220">
        <v>17.110600000000002</v>
      </c>
      <c r="F1261" s="220" t="s">
        <v>1474</v>
      </c>
      <c r="G1261" s="220">
        <v>18.230399999999999</v>
      </c>
      <c r="H1261" s="220">
        <v>18.191099999999999</v>
      </c>
      <c r="I1261" s="221">
        <v>17.327400000000001</v>
      </c>
      <c r="J1261" s="221">
        <v>17.029399999999999</v>
      </c>
      <c r="K1261" s="221" t="s">
        <v>1474</v>
      </c>
      <c r="L1261" s="221" t="s">
        <v>1474</v>
      </c>
      <c r="M1261" s="222">
        <v>2</v>
      </c>
      <c r="N1261" s="222">
        <v>2</v>
      </c>
      <c r="O1261" s="222">
        <v>2</v>
      </c>
      <c r="P1261" s="222">
        <v>17.600000000000001</v>
      </c>
      <c r="Q1261" s="222">
        <v>148</v>
      </c>
      <c r="R1261" s="222">
        <v>17096.2</v>
      </c>
    </row>
    <row r="1262" spans="1:18" x14ac:dyDescent="0.15">
      <c r="A1262" s="223" t="s">
        <v>3749</v>
      </c>
      <c r="B1262" s="93" t="s">
        <v>3750</v>
      </c>
      <c r="C1262" s="219">
        <v>-0.31364500000000001</v>
      </c>
      <c r="D1262" s="219">
        <v>0.48954199999999998</v>
      </c>
      <c r="E1262" s="220" t="s">
        <v>1474</v>
      </c>
      <c r="F1262" s="220">
        <v>19.1294</v>
      </c>
      <c r="G1262" s="220">
        <v>19.302900000000001</v>
      </c>
      <c r="H1262" s="220">
        <v>19.390899999999998</v>
      </c>
      <c r="I1262" s="221">
        <v>19.836099999999998</v>
      </c>
      <c r="J1262" s="221">
        <v>19.8689</v>
      </c>
      <c r="K1262" s="221">
        <v>19.3354</v>
      </c>
      <c r="L1262" s="221">
        <v>19.2883</v>
      </c>
      <c r="M1262" s="222">
        <v>2</v>
      </c>
      <c r="N1262" s="222">
        <v>2</v>
      </c>
      <c r="O1262" s="222">
        <v>2</v>
      </c>
      <c r="P1262" s="222">
        <v>4.8</v>
      </c>
      <c r="Q1262" s="222">
        <v>689</v>
      </c>
      <c r="R1262" s="222">
        <v>74634.100000000006</v>
      </c>
    </row>
    <row r="1263" spans="1:18" x14ac:dyDescent="0.15">
      <c r="A1263" s="223" t="s">
        <v>3751</v>
      </c>
      <c r="B1263" s="93" t="s">
        <v>3752</v>
      </c>
      <c r="C1263" s="219">
        <v>-0.31505300000000003</v>
      </c>
      <c r="D1263" s="219">
        <v>0.14829300000000001</v>
      </c>
      <c r="E1263" s="220">
        <v>28.183299999999999</v>
      </c>
      <c r="F1263" s="220">
        <v>25.5352</v>
      </c>
      <c r="G1263" s="220">
        <v>24.948699999999999</v>
      </c>
      <c r="H1263" s="220">
        <v>27.0443</v>
      </c>
      <c r="I1263" s="221">
        <v>26.810300000000002</v>
      </c>
      <c r="J1263" s="221">
        <v>23.735399999999998</v>
      </c>
      <c r="K1263" s="221">
        <v>25.2852</v>
      </c>
      <c r="L1263" s="221">
        <v>23.531199999999998</v>
      </c>
      <c r="M1263" s="222">
        <v>13</v>
      </c>
      <c r="N1263" s="222">
        <v>13</v>
      </c>
      <c r="O1263" s="222">
        <v>13</v>
      </c>
      <c r="P1263" s="222">
        <v>6.1</v>
      </c>
      <c r="Q1263" s="222">
        <v>2788</v>
      </c>
      <c r="R1263" s="222">
        <v>296405</v>
      </c>
    </row>
    <row r="1264" spans="1:18" x14ac:dyDescent="0.15">
      <c r="A1264" s="223" t="s">
        <v>3753</v>
      </c>
      <c r="B1264" s="93" t="s">
        <v>3753</v>
      </c>
      <c r="C1264" s="219">
        <v>-0.31793500000000002</v>
      </c>
      <c r="D1264" s="219">
        <v>0.58244600000000002</v>
      </c>
      <c r="E1264" s="220">
        <v>21.4741</v>
      </c>
      <c r="F1264" s="220">
        <v>21.167899999999999</v>
      </c>
      <c r="G1264" s="220">
        <v>21.240600000000001</v>
      </c>
      <c r="H1264" s="220">
        <v>21.2087</v>
      </c>
      <c r="I1264" s="221">
        <v>21.4941</v>
      </c>
      <c r="J1264" s="221">
        <v>21.5959</v>
      </c>
      <c r="K1264" s="221">
        <v>21.9983</v>
      </c>
      <c r="L1264" s="221">
        <v>21.5123</v>
      </c>
      <c r="M1264" s="222">
        <v>6</v>
      </c>
      <c r="N1264" s="222">
        <v>6</v>
      </c>
      <c r="O1264" s="222">
        <v>6</v>
      </c>
      <c r="P1264" s="222">
        <v>25.1</v>
      </c>
      <c r="Q1264" s="222">
        <v>295</v>
      </c>
      <c r="R1264" s="222">
        <v>33234.800000000003</v>
      </c>
    </row>
    <row r="1265" spans="1:18" x14ac:dyDescent="0.15">
      <c r="A1265" s="223" t="s">
        <v>3754</v>
      </c>
      <c r="B1265" s="93" t="s">
        <v>3872</v>
      </c>
      <c r="C1265" s="219">
        <v>-0.31884299999999999</v>
      </c>
      <c r="D1265" s="219">
        <v>0.705986</v>
      </c>
      <c r="E1265" s="220">
        <v>20.322900000000001</v>
      </c>
      <c r="F1265" s="220">
        <v>20.0228</v>
      </c>
      <c r="G1265" s="220">
        <v>19.8004</v>
      </c>
      <c r="H1265" s="220">
        <v>20.180499999999999</v>
      </c>
      <c r="I1265" s="221">
        <v>20.819600000000001</v>
      </c>
      <c r="J1265" s="221">
        <v>20.395199999999999</v>
      </c>
      <c r="K1265" s="221">
        <v>20.473199999999999</v>
      </c>
      <c r="L1265" s="221">
        <v>20.764900000000001</v>
      </c>
      <c r="M1265" s="222">
        <v>5</v>
      </c>
      <c r="N1265" s="222">
        <v>5</v>
      </c>
      <c r="O1265" s="222">
        <v>5</v>
      </c>
      <c r="P1265" s="222">
        <v>30.2</v>
      </c>
      <c r="Q1265" s="222">
        <v>248</v>
      </c>
      <c r="R1265" s="222">
        <v>27920.799999999999</v>
      </c>
    </row>
    <row r="1266" spans="1:18" x14ac:dyDescent="0.15">
      <c r="A1266" s="223" t="s">
        <v>3873</v>
      </c>
      <c r="B1266" s="93" t="s">
        <v>3874</v>
      </c>
      <c r="C1266" s="219">
        <v>-0.319907</v>
      </c>
      <c r="D1266" s="219">
        <v>0.47839599999999999</v>
      </c>
      <c r="E1266" s="220">
        <v>20.9953</v>
      </c>
      <c r="F1266" s="220">
        <v>20.5275</v>
      </c>
      <c r="G1266" s="220">
        <v>21.2087</v>
      </c>
      <c r="H1266" s="220">
        <v>19.8337</v>
      </c>
      <c r="I1266" s="221">
        <v>21.057099999999998</v>
      </c>
      <c r="J1266" s="221">
        <v>21.432200000000002</v>
      </c>
      <c r="K1266" s="221">
        <v>21.576799999999999</v>
      </c>
      <c r="L1266" s="221">
        <v>21.834399999999999</v>
      </c>
      <c r="M1266" s="222">
        <v>3</v>
      </c>
      <c r="N1266" s="222">
        <v>3</v>
      </c>
      <c r="O1266" s="222">
        <v>3</v>
      </c>
      <c r="P1266" s="222">
        <v>11.6</v>
      </c>
      <c r="Q1266" s="222">
        <v>439</v>
      </c>
      <c r="R1266" s="222">
        <v>47143.199999999997</v>
      </c>
    </row>
    <row r="1267" spans="1:18" x14ac:dyDescent="0.15">
      <c r="A1267" s="223" t="s">
        <v>3875</v>
      </c>
      <c r="B1267" s="93" t="s">
        <v>3876</v>
      </c>
      <c r="C1267" s="219">
        <v>-0.32161499999999998</v>
      </c>
      <c r="D1267" s="219">
        <v>1.36975</v>
      </c>
      <c r="E1267" s="220">
        <v>25.742799999999999</v>
      </c>
      <c r="F1267" s="220">
        <v>25.447199999999999</v>
      </c>
      <c r="G1267" s="220">
        <v>25.445900000000002</v>
      </c>
      <c r="H1267" s="220">
        <v>25.517299999999999</v>
      </c>
      <c r="I1267" s="221">
        <v>25.956600000000002</v>
      </c>
      <c r="J1267" s="221">
        <v>25.8809</v>
      </c>
      <c r="K1267" s="221">
        <v>25.708500000000001</v>
      </c>
      <c r="L1267" s="221">
        <v>25.808499999999999</v>
      </c>
      <c r="M1267" s="222">
        <v>36</v>
      </c>
      <c r="N1267" s="222">
        <v>36</v>
      </c>
      <c r="O1267" s="222">
        <v>36</v>
      </c>
      <c r="P1267" s="222">
        <v>29.2</v>
      </c>
      <c r="Q1267" s="222">
        <v>1792.5</v>
      </c>
      <c r="R1267" s="222">
        <v>197532</v>
      </c>
    </row>
    <row r="1268" spans="1:18" x14ac:dyDescent="0.15">
      <c r="A1268" s="223" t="s">
        <v>3877</v>
      </c>
      <c r="B1268" s="93" t="s">
        <v>3877</v>
      </c>
      <c r="C1268" s="219">
        <v>-0.32179200000000002</v>
      </c>
      <c r="D1268" s="219">
        <v>0.31838499999999997</v>
      </c>
      <c r="E1268" s="220">
        <v>18.4879</v>
      </c>
      <c r="F1268" s="220" t="s">
        <v>1474</v>
      </c>
      <c r="G1268" s="220" t="s">
        <v>1474</v>
      </c>
      <c r="H1268" s="220">
        <v>18.160299999999999</v>
      </c>
      <c r="I1268" s="221">
        <v>19.200099999999999</v>
      </c>
      <c r="J1268" s="221">
        <v>20.790700000000001</v>
      </c>
      <c r="K1268" s="221">
        <v>20.780200000000001</v>
      </c>
      <c r="L1268" s="221">
        <v>19.6004</v>
      </c>
      <c r="M1268" s="222">
        <v>5</v>
      </c>
      <c r="N1268" s="222">
        <v>5</v>
      </c>
      <c r="O1268" s="222">
        <v>5</v>
      </c>
      <c r="P1268" s="222">
        <v>17.3</v>
      </c>
      <c r="Q1268" s="222">
        <v>342</v>
      </c>
      <c r="R1268" s="222">
        <v>38085.599999999999</v>
      </c>
    </row>
    <row r="1269" spans="1:18" x14ac:dyDescent="0.15">
      <c r="A1269" s="223" t="s">
        <v>3878</v>
      </c>
      <c r="B1269" s="93" t="s">
        <v>3879</v>
      </c>
      <c r="C1269" s="219">
        <v>-0.33021800000000001</v>
      </c>
      <c r="D1269" s="219">
        <v>0.197491</v>
      </c>
      <c r="E1269" s="220" t="s">
        <v>1474</v>
      </c>
      <c r="F1269" s="220" t="s">
        <v>1474</v>
      </c>
      <c r="G1269" s="220" t="s">
        <v>1474</v>
      </c>
      <c r="H1269" s="220" t="s">
        <v>1474</v>
      </c>
      <c r="I1269" s="221" t="s">
        <v>1474</v>
      </c>
      <c r="J1269" s="221" t="s">
        <v>1474</v>
      </c>
      <c r="K1269" s="221" t="s">
        <v>1474</v>
      </c>
      <c r="L1269" s="221">
        <v>18.513100000000001</v>
      </c>
      <c r="M1269" s="222">
        <v>1</v>
      </c>
      <c r="N1269" s="222">
        <v>1</v>
      </c>
      <c r="O1269" s="222">
        <v>1</v>
      </c>
      <c r="P1269" s="222">
        <v>4.5999999999999996</v>
      </c>
      <c r="Q1269" s="222">
        <v>614.5</v>
      </c>
      <c r="R1269" s="222">
        <v>66923.199999999997</v>
      </c>
    </row>
    <row r="1270" spans="1:18" x14ac:dyDescent="0.15">
      <c r="A1270" s="223" t="s">
        <v>3880</v>
      </c>
      <c r="B1270" s="93" t="s">
        <v>3885</v>
      </c>
      <c r="C1270" s="219">
        <v>-0.33118300000000001</v>
      </c>
      <c r="D1270" s="219">
        <v>0.17066200000000001</v>
      </c>
      <c r="E1270" s="220">
        <v>19.746600000000001</v>
      </c>
      <c r="F1270" s="220" t="s">
        <v>1474</v>
      </c>
      <c r="G1270" s="220">
        <v>18.984100000000002</v>
      </c>
      <c r="H1270" s="220">
        <v>19.191400000000002</v>
      </c>
      <c r="I1270" s="221">
        <v>19.726400000000002</v>
      </c>
      <c r="J1270" s="221">
        <v>19.816099999999999</v>
      </c>
      <c r="K1270" s="221">
        <v>19.4678</v>
      </c>
      <c r="L1270" s="221" t="s">
        <v>1474</v>
      </c>
      <c r="M1270" s="222">
        <v>2</v>
      </c>
      <c r="N1270" s="222">
        <v>2</v>
      </c>
      <c r="O1270" s="222">
        <v>2</v>
      </c>
      <c r="P1270" s="222">
        <v>9.8000000000000007</v>
      </c>
      <c r="Q1270" s="222">
        <v>225</v>
      </c>
      <c r="R1270" s="222">
        <v>25460.9</v>
      </c>
    </row>
    <row r="1271" spans="1:18" x14ac:dyDescent="0.15">
      <c r="A1271" s="223" t="s">
        <v>3886</v>
      </c>
      <c r="B1271" s="93" t="s">
        <v>3887</v>
      </c>
      <c r="C1271" s="219">
        <v>-0.33118999999999998</v>
      </c>
      <c r="D1271" s="219">
        <v>0.83220700000000003</v>
      </c>
      <c r="E1271" s="220">
        <v>23.6038</v>
      </c>
      <c r="F1271" s="220">
        <v>23.075700000000001</v>
      </c>
      <c r="G1271" s="220">
        <v>23.313400000000001</v>
      </c>
      <c r="H1271" s="220">
        <v>23.1815</v>
      </c>
      <c r="I1271" s="221">
        <v>23.208500000000001</v>
      </c>
      <c r="J1271" s="221">
        <v>22.941099999999999</v>
      </c>
      <c r="K1271" s="221">
        <v>23.067900000000002</v>
      </c>
      <c r="L1271" s="221">
        <v>22.764399999999998</v>
      </c>
      <c r="M1271" s="222">
        <v>12</v>
      </c>
      <c r="N1271" s="222">
        <v>12</v>
      </c>
      <c r="O1271" s="222">
        <v>12</v>
      </c>
      <c r="P1271" s="222">
        <v>28.2</v>
      </c>
      <c r="Q1271" s="222">
        <v>412</v>
      </c>
      <c r="R1271" s="222">
        <v>45219.3</v>
      </c>
    </row>
    <row r="1272" spans="1:18" x14ac:dyDescent="0.15">
      <c r="A1272" s="223" t="s">
        <v>3890</v>
      </c>
      <c r="B1272" s="93" t="s">
        <v>3892</v>
      </c>
      <c r="C1272" s="219">
        <v>-0.33335700000000001</v>
      </c>
      <c r="D1272" s="219">
        <v>0.76437600000000006</v>
      </c>
      <c r="E1272" s="220">
        <v>25.4434</v>
      </c>
      <c r="F1272" s="220">
        <v>26.519600000000001</v>
      </c>
      <c r="G1272" s="220">
        <v>26.499300000000002</v>
      </c>
      <c r="H1272" s="220">
        <v>26.550699999999999</v>
      </c>
      <c r="I1272" s="221">
        <v>26.2408</v>
      </c>
      <c r="J1272" s="221">
        <v>26.494800000000001</v>
      </c>
      <c r="K1272" s="221">
        <v>26.6707</v>
      </c>
      <c r="L1272" s="221">
        <v>26.577000000000002</v>
      </c>
      <c r="M1272" s="222">
        <v>12</v>
      </c>
      <c r="N1272" s="222">
        <v>12</v>
      </c>
      <c r="O1272" s="222">
        <v>12</v>
      </c>
      <c r="P1272" s="222">
        <v>70.5</v>
      </c>
      <c r="Q1272" s="222">
        <v>190</v>
      </c>
      <c r="R1272" s="222">
        <v>21391.9</v>
      </c>
    </row>
    <row r="1273" spans="1:18" x14ac:dyDescent="0.15">
      <c r="A1273" s="223" t="s">
        <v>3893</v>
      </c>
      <c r="B1273" s="93" t="s">
        <v>3894</v>
      </c>
      <c r="C1273" s="219">
        <v>-0.33358700000000002</v>
      </c>
      <c r="D1273" s="219">
        <v>0.26185599999999998</v>
      </c>
      <c r="E1273" s="220">
        <v>25.218</v>
      </c>
      <c r="F1273" s="220">
        <v>23.3643</v>
      </c>
      <c r="G1273" s="220">
        <v>23.270399999999999</v>
      </c>
      <c r="H1273" s="220">
        <v>22.256</v>
      </c>
      <c r="I1273" s="221">
        <v>23.603400000000001</v>
      </c>
      <c r="J1273" s="221">
        <v>23.150099999999998</v>
      </c>
      <c r="K1273" s="221">
        <v>24.0245</v>
      </c>
      <c r="L1273" s="221">
        <v>22.811299999999999</v>
      </c>
      <c r="M1273" s="222">
        <v>5</v>
      </c>
      <c r="N1273" s="222">
        <v>5</v>
      </c>
      <c r="O1273" s="222">
        <v>5</v>
      </c>
      <c r="P1273" s="222">
        <v>22.8</v>
      </c>
      <c r="Q1273" s="222">
        <v>184</v>
      </c>
      <c r="R1273" s="222">
        <v>20633</v>
      </c>
    </row>
    <row r="1274" spans="1:18" x14ac:dyDescent="0.15">
      <c r="A1274" s="223" t="s">
        <v>3895</v>
      </c>
      <c r="B1274" s="93" t="s">
        <v>3896</v>
      </c>
      <c r="C1274" s="219">
        <v>-0.334455</v>
      </c>
      <c r="D1274" s="219">
        <v>1.1793100000000001</v>
      </c>
      <c r="E1274" s="220">
        <v>21.9785</v>
      </c>
      <c r="F1274" s="220">
        <v>22.818899999999999</v>
      </c>
      <c r="G1274" s="220">
        <v>22.733799999999999</v>
      </c>
      <c r="H1274" s="220">
        <v>22.661000000000001</v>
      </c>
      <c r="I1274" s="221">
        <v>23.196200000000001</v>
      </c>
      <c r="J1274" s="221">
        <v>22.706499999999998</v>
      </c>
      <c r="K1274" s="221">
        <v>23.257999999999999</v>
      </c>
      <c r="L1274" s="221">
        <v>23.159800000000001</v>
      </c>
      <c r="M1274" s="222">
        <v>25</v>
      </c>
      <c r="N1274" s="222">
        <v>25</v>
      </c>
      <c r="O1274" s="222">
        <v>25</v>
      </c>
      <c r="P1274" s="222">
        <v>6</v>
      </c>
      <c r="Q1274" s="222">
        <v>5322</v>
      </c>
      <c r="R1274" s="222">
        <v>590702</v>
      </c>
    </row>
    <row r="1275" spans="1:18" x14ac:dyDescent="0.15">
      <c r="A1275" s="223" t="s">
        <v>3897</v>
      </c>
      <c r="B1275" s="93" t="s">
        <v>3898</v>
      </c>
      <c r="C1275" s="219">
        <v>-0.33491700000000002</v>
      </c>
      <c r="D1275" s="219">
        <v>0.56276199999999998</v>
      </c>
      <c r="E1275" s="220">
        <v>20.218800000000002</v>
      </c>
      <c r="F1275" s="220">
        <v>20.360800000000001</v>
      </c>
      <c r="G1275" s="220">
        <v>19.926100000000002</v>
      </c>
      <c r="H1275" s="220">
        <v>19.915800000000001</v>
      </c>
      <c r="I1275" s="221">
        <v>20.814699999999998</v>
      </c>
      <c r="J1275" s="221">
        <v>20.194500000000001</v>
      </c>
      <c r="K1275" s="221">
        <v>21.232399999999998</v>
      </c>
      <c r="L1275" s="221">
        <v>20.2441</v>
      </c>
      <c r="M1275" s="222">
        <v>3</v>
      </c>
      <c r="N1275" s="222">
        <v>3</v>
      </c>
      <c r="O1275" s="222">
        <v>3</v>
      </c>
      <c r="P1275" s="222">
        <v>30.2</v>
      </c>
      <c r="Q1275" s="222">
        <v>126</v>
      </c>
      <c r="R1275" s="222">
        <v>14357.4</v>
      </c>
    </row>
    <row r="1276" spans="1:18" x14ac:dyDescent="0.15">
      <c r="A1276" s="223" t="s">
        <v>3778</v>
      </c>
      <c r="B1276" s="93" t="s">
        <v>3779</v>
      </c>
      <c r="C1276" s="219">
        <v>-0.33529500000000001</v>
      </c>
      <c r="D1276" s="219">
        <v>0.33341500000000002</v>
      </c>
      <c r="E1276" s="220">
        <v>23.057500000000001</v>
      </c>
      <c r="F1276" s="220">
        <v>21.462</v>
      </c>
      <c r="G1276" s="220">
        <v>20.971699999999998</v>
      </c>
      <c r="H1276" s="220">
        <v>20.279</v>
      </c>
      <c r="I1276" s="221">
        <v>21.4223</v>
      </c>
      <c r="J1276" s="221">
        <v>20.858000000000001</v>
      </c>
      <c r="K1276" s="221">
        <v>19.934899999999999</v>
      </c>
      <c r="L1276" s="221">
        <v>20.463699999999999</v>
      </c>
      <c r="M1276" s="222">
        <v>8</v>
      </c>
      <c r="N1276" s="222">
        <v>8</v>
      </c>
      <c r="O1276" s="222">
        <v>8</v>
      </c>
      <c r="P1276" s="222">
        <v>42</v>
      </c>
      <c r="Q1276" s="222">
        <v>231</v>
      </c>
      <c r="R1276" s="222">
        <v>26347.1</v>
      </c>
    </row>
    <row r="1277" spans="1:18" x14ac:dyDescent="0.15">
      <c r="A1277" s="223" t="s">
        <v>3780</v>
      </c>
      <c r="B1277" s="93" t="s">
        <v>3781</v>
      </c>
      <c r="C1277" s="219">
        <v>-0.34103800000000001</v>
      </c>
      <c r="D1277" s="219">
        <v>0.108101</v>
      </c>
      <c r="E1277" s="220">
        <v>25.2669</v>
      </c>
      <c r="F1277" s="220">
        <v>23.094000000000001</v>
      </c>
      <c r="G1277" s="220">
        <v>20.760899999999999</v>
      </c>
      <c r="H1277" s="220">
        <v>26.145900000000001</v>
      </c>
      <c r="I1277" s="221">
        <v>24.142800000000001</v>
      </c>
      <c r="J1277" s="221">
        <v>19.137599999999999</v>
      </c>
      <c r="K1277" s="221">
        <v>22.5426</v>
      </c>
      <c r="L1277" s="221">
        <v>19.9801</v>
      </c>
      <c r="M1277" s="222">
        <v>5</v>
      </c>
      <c r="N1277" s="222">
        <v>5</v>
      </c>
      <c r="O1277" s="222">
        <v>5</v>
      </c>
      <c r="P1277" s="222">
        <v>10.7</v>
      </c>
      <c r="Q1277" s="222">
        <v>295.5</v>
      </c>
      <c r="R1277" s="222">
        <v>29880.799999999999</v>
      </c>
    </row>
    <row r="1278" spans="1:18" x14ac:dyDescent="0.15">
      <c r="A1278" s="223" t="s">
        <v>2390</v>
      </c>
      <c r="B1278" s="93" t="s">
        <v>3782</v>
      </c>
      <c r="C1278" s="219">
        <v>-0.34204699999999999</v>
      </c>
      <c r="D1278" s="219">
        <v>1.0570299999999999</v>
      </c>
      <c r="E1278" s="220">
        <v>18.756900000000002</v>
      </c>
      <c r="F1278" s="220">
        <v>19.240300000000001</v>
      </c>
      <c r="G1278" s="220">
        <v>18.5106</v>
      </c>
      <c r="H1278" s="220">
        <v>18.1905</v>
      </c>
      <c r="I1278" s="221">
        <v>18.264800000000001</v>
      </c>
      <c r="J1278" s="221">
        <v>18.003299999999999</v>
      </c>
      <c r="K1278" s="221">
        <v>18.1035</v>
      </c>
      <c r="L1278" s="221">
        <v>17.5943</v>
      </c>
      <c r="M1278" s="222">
        <v>13</v>
      </c>
      <c r="N1278" s="222">
        <v>2</v>
      </c>
      <c r="O1278" s="222">
        <v>0</v>
      </c>
      <c r="P1278" s="222">
        <v>34.9</v>
      </c>
      <c r="Q1278" s="222">
        <v>269</v>
      </c>
      <c r="R1278" s="222">
        <v>30081.5</v>
      </c>
    </row>
    <row r="1279" spans="1:18" x14ac:dyDescent="0.15">
      <c r="A1279" s="223" t="s">
        <v>3783</v>
      </c>
      <c r="B1279" s="93" t="s">
        <v>3784</v>
      </c>
      <c r="C1279" s="219">
        <v>-0.34281200000000001</v>
      </c>
      <c r="D1279" s="219">
        <v>1.2016500000000001</v>
      </c>
      <c r="E1279" s="220">
        <v>22.172699999999999</v>
      </c>
      <c r="F1279" s="220">
        <v>21.491199999999999</v>
      </c>
      <c r="G1279" s="220">
        <v>21.111000000000001</v>
      </c>
      <c r="H1279" s="220">
        <v>21.174600000000002</v>
      </c>
      <c r="I1279" s="221">
        <v>21.395299999999999</v>
      </c>
      <c r="J1279" s="221">
        <v>21.391999999999999</v>
      </c>
      <c r="K1279" s="221">
        <v>21.2425</v>
      </c>
      <c r="L1279" s="221">
        <v>21.23</v>
      </c>
      <c r="M1279" s="222">
        <v>3</v>
      </c>
      <c r="N1279" s="222">
        <v>3</v>
      </c>
      <c r="O1279" s="222">
        <v>3</v>
      </c>
      <c r="P1279" s="222">
        <v>28.8</v>
      </c>
      <c r="Q1279" s="222">
        <v>111</v>
      </c>
      <c r="R1279" s="222">
        <v>13568.4</v>
      </c>
    </row>
    <row r="1280" spans="1:18" x14ac:dyDescent="0.15">
      <c r="A1280" s="223" t="s">
        <v>3785</v>
      </c>
      <c r="B1280" s="93" t="s">
        <v>3786</v>
      </c>
      <c r="C1280" s="219">
        <v>-0.34302500000000002</v>
      </c>
      <c r="D1280" s="219">
        <v>1.1737500000000001</v>
      </c>
      <c r="E1280" s="220">
        <v>23.967600000000001</v>
      </c>
      <c r="F1280" s="220">
        <v>24.0305</v>
      </c>
      <c r="G1280" s="220">
        <v>24.0121</v>
      </c>
      <c r="H1280" s="220">
        <v>23.939599999999999</v>
      </c>
      <c r="I1280" s="221">
        <v>24.3504</v>
      </c>
      <c r="J1280" s="221">
        <v>24.460999999999999</v>
      </c>
      <c r="K1280" s="221">
        <v>24.4937</v>
      </c>
      <c r="L1280" s="221">
        <v>23.908899999999999</v>
      </c>
      <c r="M1280" s="222">
        <v>11</v>
      </c>
      <c r="N1280" s="222">
        <v>11</v>
      </c>
      <c r="O1280" s="222">
        <v>11</v>
      </c>
      <c r="P1280" s="222">
        <v>24.6</v>
      </c>
      <c r="Q1280" s="222">
        <v>435</v>
      </c>
      <c r="R1280" s="222">
        <v>51162.3</v>
      </c>
    </row>
    <row r="1281" spans="1:18" x14ac:dyDescent="0.15">
      <c r="A1281" s="223" t="s">
        <v>3913</v>
      </c>
      <c r="B1281" s="93" t="s">
        <v>3914</v>
      </c>
      <c r="C1281" s="219">
        <v>-0.34316400000000002</v>
      </c>
      <c r="D1281" s="219">
        <v>0.146171</v>
      </c>
      <c r="E1281" s="220">
        <v>23.119</v>
      </c>
      <c r="F1281" s="220">
        <v>20.872900000000001</v>
      </c>
      <c r="G1281" s="220">
        <v>19.4572</v>
      </c>
      <c r="H1281" s="220">
        <v>21.9345</v>
      </c>
      <c r="I1281" s="221">
        <v>21.9145</v>
      </c>
      <c r="J1281" s="221">
        <v>19.345400000000001</v>
      </c>
      <c r="K1281" s="221">
        <v>18.426200000000001</v>
      </c>
      <c r="L1281" s="221">
        <v>18.570599999999999</v>
      </c>
      <c r="M1281" s="222">
        <v>5</v>
      </c>
      <c r="N1281" s="222">
        <v>5</v>
      </c>
      <c r="O1281" s="222">
        <v>5</v>
      </c>
      <c r="P1281" s="222">
        <v>20</v>
      </c>
      <c r="Q1281" s="222">
        <v>431</v>
      </c>
      <c r="R1281" s="222">
        <v>50575.9</v>
      </c>
    </row>
    <row r="1282" spans="1:18" x14ac:dyDescent="0.15">
      <c r="A1282" s="223" t="s">
        <v>3915</v>
      </c>
      <c r="B1282" s="93" t="s">
        <v>3916</v>
      </c>
      <c r="C1282" s="219">
        <v>-0.34332299999999999</v>
      </c>
      <c r="D1282" s="219">
        <v>0.69687500000000002</v>
      </c>
      <c r="E1282" s="220">
        <v>22.8203</v>
      </c>
      <c r="F1282" s="220">
        <v>22.405799999999999</v>
      </c>
      <c r="G1282" s="220">
        <v>22.262899999999998</v>
      </c>
      <c r="H1282" s="220">
        <v>21.943200000000001</v>
      </c>
      <c r="I1282" s="221">
        <v>22.7194</v>
      </c>
      <c r="J1282" s="221">
        <v>22.106100000000001</v>
      </c>
      <c r="K1282" s="221">
        <v>22.6709</v>
      </c>
      <c r="L1282" s="221">
        <v>22.173200000000001</v>
      </c>
      <c r="M1282" s="222">
        <v>18</v>
      </c>
      <c r="N1282" s="222">
        <v>18</v>
      </c>
      <c r="O1282" s="222">
        <v>18</v>
      </c>
      <c r="P1282" s="222">
        <v>4.5999999999999996</v>
      </c>
      <c r="Q1282" s="222">
        <v>4649.5</v>
      </c>
      <c r="R1282" s="222">
        <v>531253</v>
      </c>
    </row>
    <row r="1283" spans="1:18" x14ac:dyDescent="0.15">
      <c r="A1283" s="223" t="s">
        <v>3917</v>
      </c>
      <c r="B1283" s="93" t="s">
        <v>3918</v>
      </c>
      <c r="C1283" s="219">
        <v>-0.34371499999999999</v>
      </c>
      <c r="D1283" s="219">
        <v>1.21092</v>
      </c>
      <c r="E1283" s="220">
        <v>22.152100000000001</v>
      </c>
      <c r="F1283" s="220">
        <v>21.514600000000002</v>
      </c>
      <c r="G1283" s="220">
        <v>21.384599999999999</v>
      </c>
      <c r="H1283" s="220">
        <v>21.148800000000001</v>
      </c>
      <c r="I1283" s="221">
        <v>22.163499999999999</v>
      </c>
      <c r="J1283" s="221">
        <v>21.8094</v>
      </c>
      <c r="K1283" s="221">
        <v>22.309899999999999</v>
      </c>
      <c r="L1283" s="221">
        <v>22.029499999999999</v>
      </c>
      <c r="M1283" s="222">
        <v>6</v>
      </c>
      <c r="N1283" s="222">
        <v>6</v>
      </c>
      <c r="O1283" s="222">
        <v>6</v>
      </c>
      <c r="P1283" s="222">
        <v>22</v>
      </c>
      <c r="Q1283" s="222">
        <v>368</v>
      </c>
      <c r="R1283" s="222">
        <v>41131.699999999997</v>
      </c>
    </row>
    <row r="1284" spans="1:18" x14ac:dyDescent="0.15">
      <c r="A1284" s="223" t="s">
        <v>3792</v>
      </c>
      <c r="B1284" s="93" t="s">
        <v>3793</v>
      </c>
      <c r="C1284" s="219">
        <v>-0.344358</v>
      </c>
      <c r="D1284" s="219">
        <v>1.2467200000000001</v>
      </c>
      <c r="E1284" s="220">
        <v>28.080300000000001</v>
      </c>
      <c r="F1284" s="220">
        <v>28.221900000000002</v>
      </c>
      <c r="G1284" s="220">
        <v>28.3384</v>
      </c>
      <c r="H1284" s="220">
        <v>28.298999999999999</v>
      </c>
      <c r="I1284" s="221">
        <v>28.326899999999998</v>
      </c>
      <c r="J1284" s="221">
        <v>28.320399999999999</v>
      </c>
      <c r="K1284" s="221">
        <v>28.239000000000001</v>
      </c>
      <c r="L1284" s="221">
        <v>27.847300000000001</v>
      </c>
      <c r="M1284" s="222">
        <v>18</v>
      </c>
      <c r="N1284" s="222">
        <v>18</v>
      </c>
      <c r="O1284" s="222">
        <v>18</v>
      </c>
      <c r="P1284" s="222">
        <v>57</v>
      </c>
      <c r="Q1284" s="222">
        <v>256</v>
      </c>
      <c r="R1284" s="222">
        <v>27892.5</v>
      </c>
    </row>
    <row r="1285" spans="1:18" x14ac:dyDescent="0.15">
      <c r="A1285" s="223" t="s">
        <v>3794</v>
      </c>
      <c r="B1285" s="93" t="s">
        <v>3795</v>
      </c>
      <c r="C1285" s="219">
        <v>-0.34527999999999998</v>
      </c>
      <c r="D1285" s="219">
        <v>0.62042399999999998</v>
      </c>
      <c r="E1285" s="220">
        <v>22.258199999999999</v>
      </c>
      <c r="F1285" s="220">
        <v>22.453700000000001</v>
      </c>
      <c r="G1285" s="220">
        <v>22.507200000000001</v>
      </c>
      <c r="H1285" s="220">
        <v>22.645399999999999</v>
      </c>
      <c r="I1285" s="221">
        <v>23.4726</v>
      </c>
      <c r="J1285" s="221">
        <v>22.829499999999999</v>
      </c>
      <c r="K1285" s="221">
        <v>22.255299999999998</v>
      </c>
      <c r="L1285" s="221">
        <v>22.6952</v>
      </c>
      <c r="M1285" s="222">
        <v>10</v>
      </c>
      <c r="N1285" s="222">
        <v>10</v>
      </c>
      <c r="O1285" s="222">
        <v>10</v>
      </c>
      <c r="P1285" s="222">
        <v>22.4</v>
      </c>
      <c r="Q1285" s="222">
        <v>532</v>
      </c>
      <c r="R1285" s="222">
        <v>57974.7</v>
      </c>
    </row>
    <row r="1286" spans="1:18" x14ac:dyDescent="0.15">
      <c r="A1286" s="223" t="s">
        <v>3796</v>
      </c>
      <c r="B1286" s="93" t="s">
        <v>3797</v>
      </c>
      <c r="C1286" s="219">
        <v>-0.34551199999999999</v>
      </c>
      <c r="D1286" s="219">
        <v>1.31925</v>
      </c>
      <c r="E1286" s="220">
        <v>25.556100000000001</v>
      </c>
      <c r="F1286" s="220">
        <v>24.3506</v>
      </c>
      <c r="G1286" s="220">
        <v>24.22</v>
      </c>
      <c r="H1286" s="220">
        <v>23.6465</v>
      </c>
      <c r="I1286" s="221">
        <v>24.845700000000001</v>
      </c>
      <c r="J1286" s="221">
        <v>24.869900000000001</v>
      </c>
      <c r="K1286" s="221">
        <v>25.2407</v>
      </c>
      <c r="L1286" s="221">
        <v>24.908200000000001</v>
      </c>
      <c r="M1286" s="222">
        <v>21</v>
      </c>
      <c r="N1286" s="222">
        <v>21</v>
      </c>
      <c r="O1286" s="222">
        <v>21</v>
      </c>
      <c r="P1286" s="222">
        <v>65.7</v>
      </c>
      <c r="Q1286" s="222">
        <v>363</v>
      </c>
      <c r="R1286" s="222">
        <v>39561</v>
      </c>
    </row>
    <row r="1287" spans="1:18" x14ac:dyDescent="0.15">
      <c r="A1287" s="223" t="s">
        <v>3919</v>
      </c>
      <c r="B1287" s="93" t="s">
        <v>3920</v>
      </c>
      <c r="C1287" s="219">
        <v>-0.34582499999999999</v>
      </c>
      <c r="D1287" s="219">
        <v>0.714341</v>
      </c>
      <c r="E1287" s="220">
        <v>20.151299999999999</v>
      </c>
      <c r="F1287" s="220">
        <v>19.347300000000001</v>
      </c>
      <c r="G1287" s="220">
        <v>19.9389</v>
      </c>
      <c r="H1287" s="220">
        <v>20.034300000000002</v>
      </c>
      <c r="I1287" s="221">
        <v>19.8934</v>
      </c>
      <c r="J1287" s="221">
        <v>20.726099999999999</v>
      </c>
      <c r="K1287" s="221">
        <v>20.881399999999999</v>
      </c>
      <c r="L1287" s="221">
        <v>20.463000000000001</v>
      </c>
      <c r="M1287" s="222">
        <v>4</v>
      </c>
      <c r="N1287" s="222">
        <v>4</v>
      </c>
      <c r="O1287" s="222">
        <v>4</v>
      </c>
      <c r="P1287" s="222">
        <v>5</v>
      </c>
      <c r="Q1287" s="222">
        <v>844</v>
      </c>
      <c r="R1287" s="222">
        <v>92367.7</v>
      </c>
    </row>
    <row r="1288" spans="1:18" x14ac:dyDescent="0.15">
      <c r="A1288" s="223" t="s">
        <v>3921</v>
      </c>
      <c r="B1288" s="93" t="s">
        <v>3805</v>
      </c>
      <c r="C1288" s="219">
        <v>-0.34601700000000002</v>
      </c>
      <c r="D1288" s="219">
        <v>1.6128100000000001</v>
      </c>
      <c r="E1288" s="220">
        <v>27.215900000000001</v>
      </c>
      <c r="F1288" s="220">
        <v>27.446200000000001</v>
      </c>
      <c r="G1288" s="220">
        <v>27.41</v>
      </c>
      <c r="H1288" s="220">
        <v>27.471699999999998</v>
      </c>
      <c r="I1288" s="221">
        <v>27.494399999999999</v>
      </c>
      <c r="J1288" s="221">
        <v>27.5228</v>
      </c>
      <c r="K1288" s="221">
        <v>27.207999999999998</v>
      </c>
      <c r="L1288" s="221">
        <v>27.573599999999999</v>
      </c>
      <c r="M1288" s="222">
        <v>17</v>
      </c>
      <c r="N1288" s="222">
        <v>17</v>
      </c>
      <c r="O1288" s="222">
        <v>17</v>
      </c>
      <c r="P1288" s="222">
        <v>75.099999999999994</v>
      </c>
      <c r="Q1288" s="222">
        <v>217</v>
      </c>
      <c r="R1288" s="222">
        <v>24273.599999999999</v>
      </c>
    </row>
    <row r="1289" spans="1:18" x14ac:dyDescent="0.15">
      <c r="A1289" s="223" t="s">
        <v>3806</v>
      </c>
      <c r="B1289" s="93" t="s">
        <v>3807</v>
      </c>
      <c r="C1289" s="219">
        <v>-0.34781200000000001</v>
      </c>
      <c r="D1289" s="219">
        <v>0.462671</v>
      </c>
      <c r="E1289" s="220">
        <v>18.8475</v>
      </c>
      <c r="F1289" s="220">
        <v>18.545999999999999</v>
      </c>
      <c r="G1289" s="220">
        <v>19.005099999999999</v>
      </c>
      <c r="H1289" s="220">
        <v>18.7469</v>
      </c>
      <c r="I1289" s="221">
        <v>17.9163</v>
      </c>
      <c r="J1289" s="221">
        <v>18.439599999999999</v>
      </c>
      <c r="K1289" s="221">
        <v>18.896899999999999</v>
      </c>
      <c r="L1289" s="221">
        <v>18.5489</v>
      </c>
      <c r="M1289" s="222">
        <v>4</v>
      </c>
      <c r="N1289" s="222">
        <v>4</v>
      </c>
      <c r="O1289" s="222">
        <v>4</v>
      </c>
      <c r="P1289" s="222">
        <v>2.4</v>
      </c>
      <c r="Q1289" s="222">
        <v>804</v>
      </c>
      <c r="R1289" s="222">
        <v>87980.1</v>
      </c>
    </row>
    <row r="1290" spans="1:18" x14ac:dyDescent="0.15">
      <c r="A1290" s="223" t="s">
        <v>3808</v>
      </c>
      <c r="B1290" s="93" t="s">
        <v>3809</v>
      </c>
      <c r="C1290" s="219">
        <v>-0.34862799999999999</v>
      </c>
      <c r="D1290" s="219">
        <v>1.07063</v>
      </c>
      <c r="E1290" s="220">
        <v>27.398800000000001</v>
      </c>
      <c r="F1290" s="220">
        <v>26.7773</v>
      </c>
      <c r="G1290" s="220">
        <v>26.9846</v>
      </c>
      <c r="H1290" s="220">
        <v>26.870200000000001</v>
      </c>
      <c r="I1290" s="221">
        <v>26.940799999999999</v>
      </c>
      <c r="J1290" s="221">
        <v>27.033899999999999</v>
      </c>
      <c r="K1290" s="221">
        <v>27.373799999999999</v>
      </c>
      <c r="L1290" s="221">
        <v>26.8186</v>
      </c>
      <c r="M1290" s="222">
        <v>17</v>
      </c>
      <c r="N1290" s="222">
        <v>17</v>
      </c>
      <c r="O1290" s="222">
        <v>17</v>
      </c>
      <c r="P1290" s="222">
        <v>73.099999999999994</v>
      </c>
      <c r="Q1290" s="222">
        <v>156</v>
      </c>
      <c r="R1290" s="222">
        <v>17291.099999999999</v>
      </c>
    </row>
    <row r="1291" spans="1:18" x14ac:dyDescent="0.15">
      <c r="A1291" s="223" t="s">
        <v>3810</v>
      </c>
      <c r="B1291" s="93" t="s">
        <v>3811</v>
      </c>
      <c r="C1291" s="219">
        <v>-0.35006700000000002</v>
      </c>
      <c r="D1291" s="219">
        <v>0.65729400000000004</v>
      </c>
      <c r="E1291" s="220">
        <v>22.180499999999999</v>
      </c>
      <c r="F1291" s="220">
        <v>22.118099999999998</v>
      </c>
      <c r="G1291" s="220">
        <v>22.228400000000001</v>
      </c>
      <c r="H1291" s="220">
        <v>22.773700000000002</v>
      </c>
      <c r="I1291" s="221">
        <v>22.120100000000001</v>
      </c>
      <c r="J1291" s="221">
        <v>21.971599999999999</v>
      </c>
      <c r="K1291" s="221">
        <v>21.859100000000002</v>
      </c>
      <c r="L1291" s="221">
        <v>21.192299999999999</v>
      </c>
      <c r="M1291" s="222">
        <v>9</v>
      </c>
      <c r="N1291" s="222">
        <v>9</v>
      </c>
      <c r="O1291" s="222">
        <v>9</v>
      </c>
      <c r="P1291" s="222">
        <v>16.5</v>
      </c>
      <c r="Q1291" s="222">
        <v>685.5</v>
      </c>
      <c r="R1291" s="222">
        <v>76592.899999999994</v>
      </c>
    </row>
    <row r="1292" spans="1:18" x14ac:dyDescent="0.15">
      <c r="A1292" s="223" t="s">
        <v>3812</v>
      </c>
      <c r="B1292" s="93" t="s">
        <v>3813</v>
      </c>
      <c r="C1292" s="219">
        <v>-0.35377700000000001</v>
      </c>
      <c r="D1292" s="219">
        <v>2.6310600000000002</v>
      </c>
      <c r="E1292" s="220">
        <v>18.765599999999999</v>
      </c>
      <c r="F1292" s="220">
        <v>18.705500000000001</v>
      </c>
      <c r="G1292" s="220">
        <v>19.034700000000001</v>
      </c>
      <c r="H1292" s="220">
        <v>19</v>
      </c>
      <c r="I1292" s="221">
        <v>18.696999999999999</v>
      </c>
      <c r="J1292" s="221">
        <v>18.635899999999999</v>
      </c>
      <c r="K1292" s="221">
        <v>18.880199999999999</v>
      </c>
      <c r="L1292" s="221">
        <v>18.579699999999999</v>
      </c>
      <c r="M1292" s="222">
        <v>2</v>
      </c>
      <c r="N1292" s="222">
        <v>2</v>
      </c>
      <c r="O1292" s="222">
        <v>2</v>
      </c>
      <c r="P1292" s="222">
        <v>9.4</v>
      </c>
      <c r="Q1292" s="222">
        <v>330</v>
      </c>
      <c r="R1292" s="222">
        <v>37012.199999999997</v>
      </c>
    </row>
    <row r="1293" spans="1:18" x14ac:dyDescent="0.15">
      <c r="A1293" s="223" t="s">
        <v>3814</v>
      </c>
      <c r="B1293" s="93" t="s">
        <v>3815</v>
      </c>
      <c r="C1293" s="219">
        <v>-0.357763</v>
      </c>
      <c r="D1293" s="219">
        <v>1.2199</v>
      </c>
      <c r="E1293" s="220">
        <v>24.4575</v>
      </c>
      <c r="F1293" s="220">
        <v>26.0001</v>
      </c>
      <c r="G1293" s="220">
        <v>26.1157</v>
      </c>
      <c r="H1293" s="220">
        <v>26.5245</v>
      </c>
      <c r="I1293" s="221">
        <v>25.4968</v>
      </c>
      <c r="J1293" s="221">
        <v>25.578800000000001</v>
      </c>
      <c r="K1293" s="221">
        <v>25.419</v>
      </c>
      <c r="L1293" s="221">
        <v>25.7956</v>
      </c>
      <c r="M1293" s="222">
        <v>34</v>
      </c>
      <c r="N1293" s="222">
        <v>34</v>
      </c>
      <c r="O1293" s="222">
        <v>34</v>
      </c>
      <c r="P1293" s="222">
        <v>30.5</v>
      </c>
      <c r="Q1293" s="222">
        <v>1406</v>
      </c>
      <c r="R1293" s="222">
        <v>154501</v>
      </c>
    </row>
    <row r="1294" spans="1:18" x14ac:dyDescent="0.15">
      <c r="A1294" s="223" t="s">
        <v>3816</v>
      </c>
      <c r="B1294" s="93" t="s">
        <v>3817</v>
      </c>
      <c r="C1294" s="219">
        <v>-0.35969200000000001</v>
      </c>
      <c r="D1294" s="219">
        <v>1.0408500000000001</v>
      </c>
      <c r="E1294" s="220">
        <v>26.785599999999999</v>
      </c>
      <c r="F1294" s="220">
        <v>28.049800000000001</v>
      </c>
      <c r="G1294" s="220">
        <v>28.437000000000001</v>
      </c>
      <c r="H1294" s="220">
        <v>28.442499999999999</v>
      </c>
      <c r="I1294" s="221">
        <v>27.970700000000001</v>
      </c>
      <c r="J1294" s="221">
        <v>28.0091</v>
      </c>
      <c r="K1294" s="221">
        <v>28.3902</v>
      </c>
      <c r="L1294" s="221">
        <v>28.051200000000001</v>
      </c>
      <c r="M1294" s="222">
        <v>16</v>
      </c>
      <c r="N1294" s="222">
        <v>16</v>
      </c>
      <c r="O1294" s="222">
        <v>16</v>
      </c>
      <c r="P1294" s="222">
        <v>68.900000000000006</v>
      </c>
      <c r="Q1294" s="222">
        <v>103</v>
      </c>
      <c r="R1294" s="222">
        <v>11381.4</v>
      </c>
    </row>
    <row r="1295" spans="1:18" x14ac:dyDescent="0.15">
      <c r="A1295" s="223" t="s">
        <v>3818</v>
      </c>
      <c r="B1295" s="93" t="s">
        <v>3819</v>
      </c>
      <c r="C1295" s="219">
        <v>-0.35981999999999997</v>
      </c>
      <c r="D1295" s="219">
        <v>0.46348499999999998</v>
      </c>
      <c r="E1295" s="220">
        <v>19.7315</v>
      </c>
      <c r="F1295" s="220">
        <v>19.895900000000001</v>
      </c>
      <c r="G1295" s="220">
        <v>20.292300000000001</v>
      </c>
      <c r="H1295" s="220">
        <v>20.241800000000001</v>
      </c>
      <c r="I1295" s="221">
        <v>20.893999999999998</v>
      </c>
      <c r="J1295" s="221">
        <v>21.269600000000001</v>
      </c>
      <c r="K1295" s="221">
        <v>21.503799999999998</v>
      </c>
      <c r="L1295" s="221">
        <v>20.3813</v>
      </c>
      <c r="M1295" s="222">
        <v>4</v>
      </c>
      <c r="N1295" s="222">
        <v>4</v>
      </c>
      <c r="O1295" s="222">
        <v>4</v>
      </c>
      <c r="P1295" s="222">
        <v>8.5</v>
      </c>
      <c r="Q1295" s="222">
        <v>556</v>
      </c>
      <c r="R1295" s="222">
        <v>62970.8</v>
      </c>
    </row>
    <row r="1296" spans="1:18" x14ac:dyDescent="0.15">
      <c r="A1296" s="223" t="s">
        <v>3820</v>
      </c>
      <c r="B1296" s="93" t="s">
        <v>3821</v>
      </c>
      <c r="C1296" s="219">
        <v>-0.35994999999999999</v>
      </c>
      <c r="D1296" s="219">
        <v>0.92213900000000004</v>
      </c>
      <c r="E1296" s="220">
        <v>20.7332</v>
      </c>
      <c r="F1296" s="220">
        <v>20.047799999999999</v>
      </c>
      <c r="G1296" s="220">
        <v>20.164999999999999</v>
      </c>
      <c r="H1296" s="220">
        <v>20.230499999999999</v>
      </c>
      <c r="I1296" s="221">
        <v>19.963100000000001</v>
      </c>
      <c r="J1296" s="221">
        <v>19.944500000000001</v>
      </c>
      <c r="K1296" s="221">
        <v>20.456</v>
      </c>
      <c r="L1296" s="221">
        <v>19.756399999999999</v>
      </c>
      <c r="M1296" s="222">
        <v>4</v>
      </c>
      <c r="N1296" s="222">
        <v>4</v>
      </c>
      <c r="O1296" s="222">
        <v>4</v>
      </c>
      <c r="P1296" s="222">
        <v>11.9</v>
      </c>
      <c r="Q1296" s="222">
        <v>513</v>
      </c>
      <c r="R1296" s="222">
        <v>55330</v>
      </c>
    </row>
    <row r="1297" spans="1:18" x14ac:dyDescent="0.15">
      <c r="A1297" s="223" t="s">
        <v>3822</v>
      </c>
      <c r="B1297" s="93" t="s">
        <v>3930</v>
      </c>
      <c r="C1297" s="219">
        <v>-0.36064600000000002</v>
      </c>
      <c r="D1297" s="219">
        <v>1.6635500000000001</v>
      </c>
      <c r="E1297" s="220">
        <v>26.6632</v>
      </c>
      <c r="F1297" s="220">
        <v>27.5914</v>
      </c>
      <c r="G1297" s="220">
        <v>27.606200000000001</v>
      </c>
      <c r="H1297" s="220">
        <v>27.8263</v>
      </c>
      <c r="I1297" s="221">
        <v>27.0961</v>
      </c>
      <c r="J1297" s="221">
        <v>27.083100000000002</v>
      </c>
      <c r="K1297" s="221">
        <v>27.277200000000001</v>
      </c>
      <c r="L1297" s="221">
        <v>27.040500000000002</v>
      </c>
      <c r="M1297" s="222">
        <v>36</v>
      </c>
      <c r="N1297" s="222">
        <v>36</v>
      </c>
      <c r="O1297" s="222">
        <v>36</v>
      </c>
      <c r="P1297" s="222">
        <v>33.4</v>
      </c>
      <c r="Q1297" s="222">
        <v>921</v>
      </c>
      <c r="R1297" s="222">
        <v>99338.1</v>
      </c>
    </row>
    <row r="1298" spans="1:18" x14ac:dyDescent="0.15">
      <c r="A1298" s="223" t="s">
        <v>3931</v>
      </c>
      <c r="B1298" s="93" t="s">
        <v>3932</v>
      </c>
      <c r="C1298" s="219">
        <v>-0.36285899999999999</v>
      </c>
      <c r="D1298" s="219">
        <v>0.21865000000000001</v>
      </c>
      <c r="E1298" s="220">
        <v>18.232099999999999</v>
      </c>
      <c r="F1298" s="220">
        <v>17.863199999999999</v>
      </c>
      <c r="G1298" s="220">
        <v>17.747499999999999</v>
      </c>
      <c r="H1298" s="220">
        <v>18.029199999999999</v>
      </c>
      <c r="I1298" s="221">
        <v>17.509899999999998</v>
      </c>
      <c r="J1298" s="221">
        <v>18.0578</v>
      </c>
      <c r="K1298" s="221">
        <v>19.187899999999999</v>
      </c>
      <c r="L1298" s="221" t="s">
        <v>1474</v>
      </c>
      <c r="M1298" s="222">
        <v>4</v>
      </c>
      <c r="N1298" s="222">
        <v>4</v>
      </c>
      <c r="O1298" s="222">
        <v>4</v>
      </c>
      <c r="P1298" s="222">
        <v>6.9</v>
      </c>
      <c r="Q1298" s="222">
        <v>680</v>
      </c>
      <c r="R1298" s="222">
        <v>73415.3</v>
      </c>
    </row>
    <row r="1299" spans="1:18" x14ac:dyDescent="0.15">
      <c r="A1299" s="223" t="s">
        <v>3933</v>
      </c>
      <c r="B1299" s="93" t="s">
        <v>3933</v>
      </c>
      <c r="C1299" s="219">
        <v>-0.36319299999999999</v>
      </c>
      <c r="D1299" s="219">
        <v>0.81530100000000005</v>
      </c>
      <c r="E1299" s="220">
        <v>24.5624</v>
      </c>
      <c r="F1299" s="220">
        <v>23.416499999999999</v>
      </c>
      <c r="G1299" s="220">
        <v>23.253299999999999</v>
      </c>
      <c r="H1299" s="220">
        <v>22.984200000000001</v>
      </c>
      <c r="I1299" s="221">
        <v>23.528600000000001</v>
      </c>
      <c r="J1299" s="221">
        <v>24.216100000000001</v>
      </c>
      <c r="K1299" s="221">
        <v>24.182099999999998</v>
      </c>
      <c r="L1299" s="221">
        <v>23.5152</v>
      </c>
      <c r="M1299" s="222">
        <v>18</v>
      </c>
      <c r="N1299" s="222">
        <v>18</v>
      </c>
      <c r="O1299" s="222">
        <v>18</v>
      </c>
      <c r="P1299" s="222">
        <v>35.4</v>
      </c>
      <c r="Q1299" s="222">
        <v>590</v>
      </c>
      <c r="R1299" s="222">
        <v>63323.4</v>
      </c>
    </row>
    <row r="1300" spans="1:18" x14ac:dyDescent="0.15">
      <c r="A1300" s="223" t="s">
        <v>3934</v>
      </c>
      <c r="B1300" s="93" t="s">
        <v>3826</v>
      </c>
      <c r="C1300" s="219">
        <v>-0.36699100000000001</v>
      </c>
      <c r="D1300" s="219">
        <v>0.64488400000000001</v>
      </c>
      <c r="E1300" s="220">
        <v>25.740100000000002</v>
      </c>
      <c r="F1300" s="220">
        <v>24.2334</v>
      </c>
      <c r="G1300" s="220">
        <v>24.349799999999998</v>
      </c>
      <c r="H1300" s="220">
        <v>23.634799999999998</v>
      </c>
      <c r="I1300" s="221">
        <v>25.100999999999999</v>
      </c>
      <c r="J1300" s="221">
        <v>25.3324</v>
      </c>
      <c r="K1300" s="221">
        <v>25.573899999999998</v>
      </c>
      <c r="L1300" s="221">
        <v>24.440899999999999</v>
      </c>
      <c r="M1300" s="222">
        <v>18</v>
      </c>
      <c r="N1300" s="222">
        <v>18</v>
      </c>
      <c r="O1300" s="222">
        <v>18</v>
      </c>
      <c r="P1300" s="222">
        <v>51.6</v>
      </c>
      <c r="Q1300" s="222">
        <v>415</v>
      </c>
      <c r="R1300" s="222">
        <v>43861.8</v>
      </c>
    </row>
    <row r="1301" spans="1:18" x14ac:dyDescent="0.15">
      <c r="A1301" s="223" t="s">
        <v>3827</v>
      </c>
      <c r="B1301" s="93" t="s">
        <v>3828</v>
      </c>
      <c r="C1301" s="219">
        <v>-0.36915700000000001</v>
      </c>
      <c r="D1301" s="219">
        <v>1.02841</v>
      </c>
      <c r="E1301" s="220">
        <v>25.281500000000001</v>
      </c>
      <c r="F1301" s="220">
        <v>25.6997</v>
      </c>
      <c r="G1301" s="220">
        <v>25.6355</v>
      </c>
      <c r="H1301" s="220">
        <v>25.6175</v>
      </c>
      <c r="I1301" s="221">
        <v>26.107700000000001</v>
      </c>
      <c r="J1301" s="221">
        <v>25.694400000000002</v>
      </c>
      <c r="K1301" s="221">
        <v>25.587299999999999</v>
      </c>
      <c r="L1301" s="221">
        <v>25.450099999999999</v>
      </c>
      <c r="M1301" s="222">
        <v>8</v>
      </c>
      <c r="N1301" s="222">
        <v>8</v>
      </c>
      <c r="O1301" s="222">
        <v>8</v>
      </c>
      <c r="P1301" s="222">
        <v>29.6</v>
      </c>
      <c r="Q1301" s="222">
        <v>115</v>
      </c>
      <c r="R1301" s="222">
        <v>13502</v>
      </c>
    </row>
    <row r="1302" spans="1:18" x14ac:dyDescent="0.15">
      <c r="A1302" s="223" t="s">
        <v>3829</v>
      </c>
      <c r="B1302" s="93" t="s">
        <v>3830</v>
      </c>
      <c r="C1302" s="219">
        <v>-0.37223000000000001</v>
      </c>
      <c r="D1302" s="219">
        <v>1.36843</v>
      </c>
      <c r="E1302" s="220">
        <v>22.1873</v>
      </c>
      <c r="F1302" s="220">
        <v>23.360299999999999</v>
      </c>
      <c r="G1302" s="220">
        <v>23.576599999999999</v>
      </c>
      <c r="H1302" s="220">
        <v>23.752500000000001</v>
      </c>
      <c r="I1302" s="221">
        <v>22.625900000000001</v>
      </c>
      <c r="J1302" s="221">
        <v>22.993400000000001</v>
      </c>
      <c r="K1302" s="221">
        <v>22.564800000000002</v>
      </c>
      <c r="L1302" s="221">
        <v>22.732299999999999</v>
      </c>
      <c r="M1302" s="222">
        <v>11</v>
      </c>
      <c r="N1302" s="222">
        <v>11</v>
      </c>
      <c r="O1302" s="222">
        <v>11</v>
      </c>
      <c r="P1302" s="222">
        <v>43.5</v>
      </c>
      <c r="Q1302" s="222">
        <v>338</v>
      </c>
      <c r="R1302" s="222">
        <v>38787.300000000003</v>
      </c>
    </row>
    <row r="1303" spans="1:18" x14ac:dyDescent="0.15">
      <c r="A1303" s="223" t="s">
        <v>3831</v>
      </c>
      <c r="B1303" s="93" t="s">
        <v>3832</v>
      </c>
      <c r="C1303" s="219">
        <v>-0.37557600000000002</v>
      </c>
      <c r="D1303" s="219">
        <v>0.117135</v>
      </c>
      <c r="E1303" s="220">
        <v>22.907800000000002</v>
      </c>
      <c r="F1303" s="220">
        <v>20.7925</v>
      </c>
      <c r="G1303" s="220">
        <v>20.4251</v>
      </c>
      <c r="H1303" s="220">
        <v>20.4359</v>
      </c>
      <c r="I1303" s="221">
        <v>22.136700000000001</v>
      </c>
      <c r="J1303" s="221">
        <v>21.380600000000001</v>
      </c>
      <c r="K1303" s="221" t="s">
        <v>1474</v>
      </c>
      <c r="L1303" s="221">
        <v>20.769300000000001</v>
      </c>
      <c r="M1303" s="222">
        <v>3</v>
      </c>
      <c r="N1303" s="222">
        <v>3</v>
      </c>
      <c r="O1303" s="222">
        <v>3</v>
      </c>
      <c r="P1303" s="222">
        <v>27.2</v>
      </c>
      <c r="Q1303" s="222">
        <v>114</v>
      </c>
      <c r="R1303" s="222">
        <v>12122.1</v>
      </c>
    </row>
    <row r="1304" spans="1:18" x14ac:dyDescent="0.15">
      <c r="A1304" s="223" t="s">
        <v>3833</v>
      </c>
      <c r="B1304" s="93" t="s">
        <v>3834</v>
      </c>
      <c r="C1304" s="219">
        <v>-0.37590200000000001</v>
      </c>
      <c r="D1304" s="219">
        <v>0.46477299999999999</v>
      </c>
      <c r="E1304" s="220">
        <v>28.3796</v>
      </c>
      <c r="F1304" s="220">
        <v>26.1265</v>
      </c>
      <c r="G1304" s="220">
        <v>25.888300000000001</v>
      </c>
      <c r="H1304" s="220">
        <v>25.572500000000002</v>
      </c>
      <c r="I1304" s="221">
        <v>27.542400000000001</v>
      </c>
      <c r="J1304" s="221">
        <v>26.8645</v>
      </c>
      <c r="K1304" s="221">
        <v>27.295100000000001</v>
      </c>
      <c r="L1304" s="221">
        <v>26.345500000000001</v>
      </c>
      <c r="M1304" s="222">
        <v>55</v>
      </c>
      <c r="N1304" s="222">
        <v>55</v>
      </c>
      <c r="O1304" s="222">
        <v>34</v>
      </c>
      <c r="P1304" s="222">
        <v>58.9</v>
      </c>
      <c r="Q1304" s="222">
        <v>879</v>
      </c>
      <c r="R1304" s="222">
        <v>102338</v>
      </c>
    </row>
    <row r="1305" spans="1:18" x14ac:dyDescent="0.15">
      <c r="A1305" s="223" t="s">
        <v>3835</v>
      </c>
      <c r="B1305" s="93" t="s">
        <v>3947</v>
      </c>
      <c r="C1305" s="219">
        <v>-0.37887500000000002</v>
      </c>
      <c r="D1305" s="219">
        <v>0.67717300000000002</v>
      </c>
      <c r="E1305" s="220">
        <v>18.132200000000001</v>
      </c>
      <c r="F1305" s="220">
        <v>18.127700000000001</v>
      </c>
      <c r="G1305" s="220">
        <v>18.177600000000002</v>
      </c>
      <c r="H1305" s="220">
        <v>17.9467</v>
      </c>
      <c r="I1305" s="221">
        <v>17.6448</v>
      </c>
      <c r="J1305" s="221">
        <v>17.762899999999998</v>
      </c>
      <c r="K1305" s="221">
        <v>17.6751</v>
      </c>
      <c r="L1305" s="221">
        <v>17.787600000000001</v>
      </c>
      <c r="M1305" s="222">
        <v>2</v>
      </c>
      <c r="N1305" s="222">
        <v>2</v>
      </c>
      <c r="O1305" s="222">
        <v>2</v>
      </c>
      <c r="P1305" s="222">
        <v>4.3</v>
      </c>
      <c r="Q1305" s="222">
        <v>599</v>
      </c>
      <c r="R1305" s="222">
        <v>65993.7</v>
      </c>
    </row>
    <row r="1306" spans="1:18" x14ac:dyDescent="0.15">
      <c r="A1306" s="223" t="s">
        <v>3948</v>
      </c>
      <c r="B1306" s="93" t="s">
        <v>3949</v>
      </c>
      <c r="C1306" s="219">
        <v>-0.38001499999999999</v>
      </c>
      <c r="D1306" s="219">
        <v>0.530447</v>
      </c>
      <c r="E1306" s="220">
        <v>20.855399999999999</v>
      </c>
      <c r="F1306" s="220">
        <v>21.7225</v>
      </c>
      <c r="G1306" s="220">
        <v>21.425699999999999</v>
      </c>
      <c r="H1306" s="220">
        <v>21.111499999999999</v>
      </c>
      <c r="I1306" s="221">
        <v>20.335599999999999</v>
      </c>
      <c r="J1306" s="221">
        <v>20.5014</v>
      </c>
      <c r="K1306" s="221">
        <v>20.9437</v>
      </c>
      <c r="L1306" s="221">
        <v>19.926600000000001</v>
      </c>
      <c r="M1306" s="222">
        <v>6</v>
      </c>
      <c r="N1306" s="222">
        <v>6</v>
      </c>
      <c r="O1306" s="222">
        <v>6</v>
      </c>
      <c r="P1306" s="222">
        <v>11.9</v>
      </c>
      <c r="Q1306" s="222">
        <v>730</v>
      </c>
      <c r="R1306" s="222">
        <v>85018.4</v>
      </c>
    </row>
    <row r="1307" spans="1:18" x14ac:dyDescent="0.15">
      <c r="A1307" s="223" t="s">
        <v>3836</v>
      </c>
      <c r="B1307" s="93" t="s">
        <v>3837</v>
      </c>
      <c r="C1307" s="219">
        <v>-0.38144</v>
      </c>
      <c r="D1307" s="219">
        <v>0.597445</v>
      </c>
      <c r="E1307" s="220">
        <v>26.151599999999998</v>
      </c>
      <c r="F1307" s="220">
        <v>26.0686</v>
      </c>
      <c r="G1307" s="220">
        <v>25.518699999999999</v>
      </c>
      <c r="H1307" s="220">
        <v>25.397500000000001</v>
      </c>
      <c r="I1307" s="221">
        <v>25.193100000000001</v>
      </c>
      <c r="J1307" s="221">
        <v>26.147600000000001</v>
      </c>
      <c r="K1307" s="221">
        <v>26.100899999999999</v>
      </c>
      <c r="L1307" s="221">
        <v>25.8232</v>
      </c>
      <c r="M1307" s="222">
        <v>5</v>
      </c>
      <c r="N1307" s="222">
        <v>5</v>
      </c>
      <c r="O1307" s="222">
        <v>5</v>
      </c>
      <c r="P1307" s="222">
        <v>73</v>
      </c>
      <c r="Q1307" s="222">
        <v>126</v>
      </c>
      <c r="R1307" s="222">
        <v>13723.5</v>
      </c>
    </row>
    <row r="1308" spans="1:18" x14ac:dyDescent="0.15">
      <c r="A1308" s="223" t="s">
        <v>3838</v>
      </c>
      <c r="B1308" s="93" t="s">
        <v>3839</v>
      </c>
      <c r="C1308" s="219">
        <v>-0.38152000000000003</v>
      </c>
      <c r="D1308" s="219">
        <v>0.82658600000000004</v>
      </c>
      <c r="E1308" s="220" t="s">
        <v>1474</v>
      </c>
      <c r="F1308" s="220">
        <v>20.8994</v>
      </c>
      <c r="G1308" s="220">
        <v>20.823499999999999</v>
      </c>
      <c r="H1308" s="220">
        <v>21.382000000000001</v>
      </c>
      <c r="I1308" s="221">
        <v>20.9282</v>
      </c>
      <c r="J1308" s="221">
        <v>21.028400000000001</v>
      </c>
      <c r="K1308" s="221">
        <v>20.818000000000001</v>
      </c>
      <c r="L1308" s="221">
        <v>20.366800000000001</v>
      </c>
      <c r="M1308" s="222">
        <v>2</v>
      </c>
      <c r="N1308" s="222">
        <v>2</v>
      </c>
      <c r="O1308" s="222">
        <v>2</v>
      </c>
      <c r="P1308" s="222">
        <v>1.2</v>
      </c>
      <c r="Q1308" s="222">
        <v>2716</v>
      </c>
      <c r="R1308" s="222">
        <v>284064</v>
      </c>
    </row>
    <row r="1309" spans="1:18" x14ac:dyDescent="0.15">
      <c r="A1309" s="223" t="s">
        <v>3840</v>
      </c>
      <c r="B1309" s="93" t="s">
        <v>3841</v>
      </c>
      <c r="C1309" s="219">
        <v>-0.38153999999999999</v>
      </c>
      <c r="D1309" s="219">
        <v>0.51409099999999996</v>
      </c>
      <c r="E1309" s="220">
        <v>22.3752</v>
      </c>
      <c r="F1309" s="220">
        <v>21.353300000000001</v>
      </c>
      <c r="G1309" s="220">
        <v>21.572900000000001</v>
      </c>
      <c r="H1309" s="220">
        <v>21.7422</v>
      </c>
      <c r="I1309" s="221">
        <v>22.399699999999999</v>
      </c>
      <c r="J1309" s="221">
        <v>22.131900000000002</v>
      </c>
      <c r="K1309" s="221">
        <v>22.499099999999999</v>
      </c>
      <c r="L1309" s="221">
        <v>21.227</v>
      </c>
      <c r="M1309" s="222">
        <v>8</v>
      </c>
      <c r="N1309" s="222">
        <v>8</v>
      </c>
      <c r="O1309" s="222">
        <v>8</v>
      </c>
      <c r="P1309" s="222">
        <v>18.899999999999999</v>
      </c>
      <c r="Q1309" s="222">
        <v>509</v>
      </c>
      <c r="R1309" s="222">
        <v>56354.9</v>
      </c>
    </row>
    <row r="1310" spans="1:18" x14ac:dyDescent="0.15">
      <c r="A1310" s="223" t="s">
        <v>3842</v>
      </c>
      <c r="B1310" s="93" t="s">
        <v>3952</v>
      </c>
      <c r="C1310" s="219">
        <v>-0.381998</v>
      </c>
      <c r="D1310" s="219">
        <v>0.17699799999999999</v>
      </c>
      <c r="E1310" s="220">
        <v>18.523900000000001</v>
      </c>
      <c r="F1310" s="220">
        <v>17.5883</v>
      </c>
      <c r="G1310" s="220" t="s">
        <v>1474</v>
      </c>
      <c r="H1310" s="220">
        <v>18.126999999999999</v>
      </c>
      <c r="I1310" s="221">
        <v>18.5564</v>
      </c>
      <c r="J1310" s="221">
        <v>18.4467</v>
      </c>
      <c r="K1310" s="221">
        <v>19.2636</v>
      </c>
      <c r="L1310" s="221" t="s">
        <v>1474</v>
      </c>
      <c r="M1310" s="222">
        <v>2</v>
      </c>
      <c r="N1310" s="222">
        <v>2</v>
      </c>
      <c r="O1310" s="222">
        <v>2</v>
      </c>
      <c r="P1310" s="222">
        <v>2</v>
      </c>
      <c r="Q1310" s="222">
        <v>1182</v>
      </c>
      <c r="R1310" s="222">
        <v>134873</v>
      </c>
    </row>
    <row r="1311" spans="1:18" x14ac:dyDescent="0.15">
      <c r="A1311" s="223" t="s">
        <v>3953</v>
      </c>
      <c r="B1311" s="93" t="s">
        <v>3954</v>
      </c>
      <c r="C1311" s="219">
        <v>-0.38228800000000002</v>
      </c>
      <c r="D1311" s="219">
        <v>0.41289999999999999</v>
      </c>
      <c r="E1311" s="220">
        <v>24.605899999999998</v>
      </c>
      <c r="F1311" s="220">
        <v>21.2377</v>
      </c>
      <c r="G1311" s="220">
        <v>19.670100000000001</v>
      </c>
      <c r="H1311" s="220">
        <v>20.569299999999998</v>
      </c>
      <c r="I1311" s="221">
        <v>20.924299999999999</v>
      </c>
      <c r="J1311" s="221">
        <v>21.968800000000002</v>
      </c>
      <c r="K1311" s="221">
        <v>21.145499999999998</v>
      </c>
      <c r="L1311" s="221">
        <v>20.2011</v>
      </c>
      <c r="M1311" s="222">
        <v>6</v>
      </c>
      <c r="N1311" s="222">
        <v>6</v>
      </c>
      <c r="O1311" s="222">
        <v>6</v>
      </c>
      <c r="P1311" s="222">
        <v>8</v>
      </c>
      <c r="Q1311" s="222">
        <v>928</v>
      </c>
      <c r="R1311" s="222">
        <v>103125</v>
      </c>
    </row>
    <row r="1312" spans="1:18" x14ac:dyDescent="0.15">
      <c r="A1312" s="223" t="s">
        <v>3955</v>
      </c>
      <c r="B1312" s="93" t="s">
        <v>3959</v>
      </c>
      <c r="C1312" s="219">
        <v>-0.384293</v>
      </c>
      <c r="D1312" s="219">
        <v>1.4213899999999999</v>
      </c>
      <c r="E1312" s="220">
        <v>24.9803</v>
      </c>
      <c r="F1312" s="220">
        <v>24.938099999999999</v>
      </c>
      <c r="G1312" s="220">
        <v>24.470600000000001</v>
      </c>
      <c r="H1312" s="220">
        <v>24.492999999999999</v>
      </c>
      <c r="I1312" s="221">
        <v>24.256900000000002</v>
      </c>
      <c r="J1312" s="221">
        <v>24.791699999999999</v>
      </c>
      <c r="K1312" s="221">
        <v>24.536000000000001</v>
      </c>
      <c r="L1312" s="221">
        <v>24.3111</v>
      </c>
      <c r="M1312" s="222">
        <v>6</v>
      </c>
      <c r="N1312" s="222">
        <v>6</v>
      </c>
      <c r="O1312" s="222">
        <v>6</v>
      </c>
      <c r="P1312" s="222">
        <v>29</v>
      </c>
      <c r="Q1312" s="222">
        <v>433</v>
      </c>
      <c r="R1312" s="222">
        <v>45441.9</v>
      </c>
    </row>
    <row r="1313" spans="1:18" x14ac:dyDescent="0.15">
      <c r="A1313" s="223" t="s">
        <v>3960</v>
      </c>
      <c r="B1313" s="93" t="s">
        <v>3961</v>
      </c>
      <c r="C1313" s="219">
        <v>-0.38452799999999998</v>
      </c>
      <c r="D1313" s="219">
        <v>1.2400100000000001</v>
      </c>
      <c r="E1313" s="220">
        <v>25.049600000000002</v>
      </c>
      <c r="F1313" s="220">
        <v>24.124500000000001</v>
      </c>
      <c r="G1313" s="220">
        <v>24.533899999999999</v>
      </c>
      <c r="H1313" s="220">
        <v>23.816400000000002</v>
      </c>
      <c r="I1313" s="221">
        <v>24.6342</v>
      </c>
      <c r="J1313" s="221">
        <v>25.189299999999999</v>
      </c>
      <c r="K1313" s="221">
        <v>25.154299999999999</v>
      </c>
      <c r="L1313" s="221">
        <v>24.887899999999998</v>
      </c>
      <c r="M1313" s="222">
        <v>32</v>
      </c>
      <c r="N1313" s="222">
        <v>32</v>
      </c>
      <c r="O1313" s="222">
        <v>32</v>
      </c>
      <c r="P1313" s="222">
        <v>43.6</v>
      </c>
      <c r="Q1313" s="222">
        <v>926</v>
      </c>
      <c r="R1313" s="222">
        <v>103100</v>
      </c>
    </row>
    <row r="1314" spans="1:18" x14ac:dyDescent="0.15">
      <c r="A1314" s="223" t="s">
        <v>3962</v>
      </c>
      <c r="B1314" s="93" t="s">
        <v>3963</v>
      </c>
      <c r="C1314" s="219">
        <v>-0.38635000000000003</v>
      </c>
      <c r="D1314" s="219">
        <v>0.73298300000000005</v>
      </c>
      <c r="E1314" s="220">
        <v>21.827400000000001</v>
      </c>
      <c r="F1314" s="220">
        <v>22.721499999999999</v>
      </c>
      <c r="G1314" s="220">
        <v>22.437000000000001</v>
      </c>
      <c r="H1314" s="220">
        <v>22.5732</v>
      </c>
      <c r="I1314" s="221">
        <v>21.200399999999998</v>
      </c>
      <c r="J1314" s="221">
        <v>21.221599999999999</v>
      </c>
      <c r="K1314" s="221">
        <v>21.292100000000001</v>
      </c>
      <c r="L1314" s="221">
        <v>21.202999999999999</v>
      </c>
      <c r="M1314" s="222">
        <v>7</v>
      </c>
      <c r="N1314" s="222">
        <v>7</v>
      </c>
      <c r="O1314" s="222">
        <v>7</v>
      </c>
      <c r="P1314" s="222">
        <v>28.1</v>
      </c>
      <c r="Q1314" s="222">
        <v>317</v>
      </c>
      <c r="R1314" s="222">
        <v>35355.1</v>
      </c>
    </row>
    <row r="1315" spans="1:18" x14ac:dyDescent="0.15">
      <c r="A1315" s="223" t="s">
        <v>3964</v>
      </c>
      <c r="B1315" s="93" t="s">
        <v>3964</v>
      </c>
      <c r="C1315" s="219">
        <v>-0.38709900000000003</v>
      </c>
      <c r="D1315" s="219">
        <v>0.92518400000000001</v>
      </c>
      <c r="E1315" s="220" t="s">
        <v>1474</v>
      </c>
      <c r="F1315" s="220" t="s">
        <v>1474</v>
      </c>
      <c r="G1315" s="220">
        <v>16.876899999999999</v>
      </c>
      <c r="H1315" s="220">
        <v>17.017700000000001</v>
      </c>
      <c r="I1315" s="221">
        <v>17.1952</v>
      </c>
      <c r="J1315" s="221">
        <v>16.653099999999998</v>
      </c>
      <c r="K1315" s="221">
        <v>16.680599999999998</v>
      </c>
      <c r="L1315" s="221">
        <v>17.135899999999999</v>
      </c>
      <c r="M1315" s="222">
        <v>2</v>
      </c>
      <c r="N1315" s="222">
        <v>2</v>
      </c>
      <c r="O1315" s="222">
        <v>2</v>
      </c>
      <c r="P1315" s="222">
        <v>8.6</v>
      </c>
      <c r="Q1315" s="222">
        <v>232</v>
      </c>
      <c r="R1315" s="222">
        <v>26780.799999999999</v>
      </c>
    </row>
    <row r="1316" spans="1:18" x14ac:dyDescent="0.15">
      <c r="A1316" s="223" t="s">
        <v>1369</v>
      </c>
      <c r="B1316" s="93" t="s">
        <v>3965</v>
      </c>
      <c r="C1316" s="219">
        <v>-0.388289</v>
      </c>
      <c r="D1316" s="219">
        <v>1.2395499999999999</v>
      </c>
      <c r="E1316" s="220">
        <v>32.320500000000003</v>
      </c>
      <c r="F1316" s="220">
        <v>31.514199999999999</v>
      </c>
      <c r="G1316" s="220">
        <v>31.655999999999999</v>
      </c>
      <c r="H1316" s="220">
        <v>30.9224</v>
      </c>
      <c r="I1316" s="221">
        <v>31.5017</v>
      </c>
      <c r="J1316" s="221">
        <v>31.659400000000002</v>
      </c>
      <c r="K1316" s="221">
        <v>31.544</v>
      </c>
      <c r="L1316" s="221">
        <v>31.398900000000001</v>
      </c>
      <c r="M1316" s="222">
        <v>90</v>
      </c>
      <c r="N1316" s="222">
        <v>90</v>
      </c>
      <c r="O1316" s="222">
        <v>2</v>
      </c>
      <c r="P1316" s="222">
        <v>71</v>
      </c>
      <c r="Q1316" s="222">
        <v>1028</v>
      </c>
      <c r="R1316" s="222">
        <v>119578</v>
      </c>
    </row>
    <row r="1317" spans="1:18" x14ac:dyDescent="0.15">
      <c r="A1317" s="223" t="s">
        <v>3966</v>
      </c>
      <c r="B1317" s="93" t="s">
        <v>3967</v>
      </c>
      <c r="C1317" s="219">
        <v>-0.392563</v>
      </c>
      <c r="D1317" s="219">
        <v>1.7173499999999999</v>
      </c>
      <c r="E1317" s="220">
        <v>19.224299999999999</v>
      </c>
      <c r="F1317" s="220">
        <v>19.979099999999999</v>
      </c>
      <c r="G1317" s="220">
        <v>19.3325</v>
      </c>
      <c r="H1317" s="220">
        <v>19.322099999999999</v>
      </c>
      <c r="I1317" s="221">
        <v>19.878299999999999</v>
      </c>
      <c r="J1317" s="221">
        <v>20.155000000000001</v>
      </c>
      <c r="K1317" s="221">
        <v>20.327300000000001</v>
      </c>
      <c r="L1317" s="221">
        <v>20.094000000000001</v>
      </c>
      <c r="M1317" s="222">
        <v>3</v>
      </c>
      <c r="N1317" s="222">
        <v>3</v>
      </c>
      <c r="O1317" s="222">
        <v>3</v>
      </c>
      <c r="P1317" s="222">
        <v>7.4</v>
      </c>
      <c r="Q1317" s="222">
        <v>353.5</v>
      </c>
      <c r="R1317" s="222">
        <v>40790.9</v>
      </c>
    </row>
    <row r="1318" spans="1:18" x14ac:dyDescent="0.15">
      <c r="A1318" s="223" t="s">
        <v>3968</v>
      </c>
      <c r="B1318" s="93" t="s">
        <v>3863</v>
      </c>
      <c r="C1318" s="219">
        <v>-0.39277400000000001</v>
      </c>
      <c r="D1318" s="219">
        <v>0.17388000000000001</v>
      </c>
      <c r="E1318" s="220" t="s">
        <v>1474</v>
      </c>
      <c r="F1318" s="220">
        <v>18.584599999999998</v>
      </c>
      <c r="G1318" s="220">
        <v>18.232700000000001</v>
      </c>
      <c r="H1318" s="220">
        <v>18.442900000000002</v>
      </c>
      <c r="I1318" s="221" t="s">
        <v>1474</v>
      </c>
      <c r="J1318" s="221" t="s">
        <v>1474</v>
      </c>
      <c r="K1318" s="221">
        <v>18.9773</v>
      </c>
      <c r="L1318" s="221" t="s">
        <v>1474</v>
      </c>
      <c r="M1318" s="222">
        <v>4</v>
      </c>
      <c r="N1318" s="222">
        <v>4</v>
      </c>
      <c r="O1318" s="222">
        <v>4</v>
      </c>
      <c r="P1318" s="222">
        <v>5</v>
      </c>
      <c r="Q1318" s="222">
        <v>1145</v>
      </c>
      <c r="R1318" s="222">
        <v>127991</v>
      </c>
    </row>
    <row r="1319" spans="1:18" x14ac:dyDescent="0.15">
      <c r="A1319" s="223" t="s">
        <v>3864</v>
      </c>
      <c r="B1319" s="93" t="s">
        <v>3865</v>
      </c>
      <c r="C1319" s="219">
        <v>-0.39339099999999999</v>
      </c>
      <c r="D1319" s="219">
        <v>0.25839699999999999</v>
      </c>
      <c r="E1319" s="220" t="s">
        <v>1474</v>
      </c>
      <c r="F1319" s="220">
        <v>19.439499999999999</v>
      </c>
      <c r="G1319" s="220">
        <v>19.191600000000001</v>
      </c>
      <c r="H1319" s="220">
        <v>20.305299999999999</v>
      </c>
      <c r="I1319" s="221">
        <v>20.3063</v>
      </c>
      <c r="J1319" s="221">
        <v>18.686</v>
      </c>
      <c r="K1319" s="221">
        <v>19.303599999999999</v>
      </c>
      <c r="L1319" s="221" t="s">
        <v>1474</v>
      </c>
      <c r="M1319" s="222">
        <v>3</v>
      </c>
      <c r="N1319" s="222">
        <v>3</v>
      </c>
      <c r="O1319" s="222">
        <v>3</v>
      </c>
      <c r="P1319" s="222">
        <v>7.5</v>
      </c>
      <c r="Q1319" s="222">
        <v>550</v>
      </c>
      <c r="R1319" s="222">
        <v>58422.8</v>
      </c>
    </row>
    <row r="1320" spans="1:18" x14ac:dyDescent="0.15">
      <c r="A1320" s="223" t="s">
        <v>3866</v>
      </c>
      <c r="B1320" s="93" t="s">
        <v>3867</v>
      </c>
      <c r="C1320" s="219">
        <v>-0.39600299999999999</v>
      </c>
      <c r="D1320" s="219">
        <v>1.8572599999999999</v>
      </c>
      <c r="E1320" s="220">
        <v>27.349</v>
      </c>
      <c r="F1320" s="220">
        <v>27.054600000000001</v>
      </c>
      <c r="G1320" s="220">
        <v>27.014399999999998</v>
      </c>
      <c r="H1320" s="220">
        <v>27.315999999999999</v>
      </c>
      <c r="I1320" s="221">
        <v>26.563700000000001</v>
      </c>
      <c r="J1320" s="221">
        <v>26.751799999999999</v>
      </c>
      <c r="K1320" s="221">
        <v>26.7666</v>
      </c>
      <c r="L1320" s="221">
        <v>27.003499999999999</v>
      </c>
      <c r="M1320" s="222">
        <v>14</v>
      </c>
      <c r="N1320" s="222">
        <v>14</v>
      </c>
      <c r="O1320" s="222">
        <v>14</v>
      </c>
      <c r="P1320" s="222">
        <v>52.5</v>
      </c>
      <c r="Q1320" s="222">
        <v>421</v>
      </c>
      <c r="R1320" s="222">
        <v>44769.8</v>
      </c>
    </row>
    <row r="1321" spans="1:18" x14ac:dyDescent="0.15">
      <c r="A1321" s="223" t="s">
        <v>3868</v>
      </c>
      <c r="B1321" s="93" t="s">
        <v>3869</v>
      </c>
      <c r="C1321" s="219">
        <v>-0.39696300000000001</v>
      </c>
      <c r="D1321" s="219">
        <v>0.56445699999999999</v>
      </c>
      <c r="E1321" s="220">
        <v>20.258800000000001</v>
      </c>
      <c r="F1321" s="220">
        <v>21.231100000000001</v>
      </c>
      <c r="G1321" s="220">
        <v>21.0641</v>
      </c>
      <c r="H1321" s="220">
        <v>21.8538</v>
      </c>
      <c r="I1321" s="221">
        <v>20.8918</v>
      </c>
      <c r="J1321" s="221">
        <v>21.318100000000001</v>
      </c>
      <c r="K1321" s="221">
        <v>21.320699999999999</v>
      </c>
      <c r="L1321" s="221">
        <v>20.501899999999999</v>
      </c>
      <c r="M1321" s="222">
        <v>7</v>
      </c>
      <c r="N1321" s="222">
        <v>7</v>
      </c>
      <c r="O1321" s="222">
        <v>7</v>
      </c>
      <c r="P1321" s="222">
        <v>9.3000000000000007</v>
      </c>
      <c r="Q1321" s="222">
        <v>1382</v>
      </c>
      <c r="R1321" s="222">
        <v>142749</v>
      </c>
    </row>
    <row r="1322" spans="1:18" x14ac:dyDescent="0.15">
      <c r="A1322" s="223" t="s">
        <v>3870</v>
      </c>
      <c r="B1322" s="93" t="s">
        <v>3871</v>
      </c>
      <c r="C1322" s="219">
        <v>-0.39927000000000001</v>
      </c>
      <c r="D1322" s="219">
        <v>0.64605199999999996</v>
      </c>
      <c r="E1322" s="220">
        <v>25.133099999999999</v>
      </c>
      <c r="F1322" s="220">
        <v>24.113499999999998</v>
      </c>
      <c r="G1322" s="220">
        <v>24.100100000000001</v>
      </c>
      <c r="H1322" s="220">
        <v>23.293299999999999</v>
      </c>
      <c r="I1322" s="221">
        <v>23.9876</v>
      </c>
      <c r="J1322" s="221">
        <v>24.590599999999998</v>
      </c>
      <c r="K1322" s="221">
        <v>24.329000000000001</v>
      </c>
      <c r="L1322" s="221">
        <v>24.0731</v>
      </c>
      <c r="M1322" s="222">
        <v>9</v>
      </c>
      <c r="N1322" s="222">
        <v>9</v>
      </c>
      <c r="O1322" s="222">
        <v>9</v>
      </c>
      <c r="P1322" s="222">
        <v>30.8</v>
      </c>
      <c r="Q1322" s="222">
        <v>406</v>
      </c>
      <c r="R1322" s="222">
        <v>46808.5</v>
      </c>
    </row>
    <row r="1323" spans="1:18" x14ac:dyDescent="0.15">
      <c r="A1323" s="223" t="s">
        <v>3987</v>
      </c>
      <c r="B1323" s="93" t="s">
        <v>3988</v>
      </c>
      <c r="C1323" s="219">
        <v>-0.40016600000000002</v>
      </c>
      <c r="D1323" s="219">
        <v>0.24568899999999999</v>
      </c>
      <c r="E1323" s="220" t="s">
        <v>1474</v>
      </c>
      <c r="F1323" s="220">
        <v>16.3078</v>
      </c>
      <c r="G1323" s="220">
        <v>16.214099999999998</v>
      </c>
      <c r="H1323" s="220" t="s">
        <v>1474</v>
      </c>
      <c r="I1323" s="221">
        <v>17.496500000000001</v>
      </c>
      <c r="J1323" s="221">
        <v>16.966799999999999</v>
      </c>
      <c r="K1323" s="221" t="s">
        <v>1474</v>
      </c>
      <c r="L1323" s="221" t="s">
        <v>1474</v>
      </c>
      <c r="M1323" s="222">
        <v>1</v>
      </c>
      <c r="N1323" s="222">
        <v>1</v>
      </c>
      <c r="O1323" s="222">
        <v>1</v>
      </c>
      <c r="P1323" s="222">
        <v>2.2999999999999998</v>
      </c>
      <c r="Q1323" s="222">
        <v>531</v>
      </c>
      <c r="R1323" s="222">
        <v>58729.3</v>
      </c>
    </row>
    <row r="1324" spans="1:18" x14ac:dyDescent="0.15">
      <c r="A1324" s="223" t="s">
        <v>3989</v>
      </c>
      <c r="B1324" s="93" t="s">
        <v>3989</v>
      </c>
      <c r="C1324" s="219">
        <v>-0.40073199999999998</v>
      </c>
      <c r="D1324" s="219">
        <v>0.303726</v>
      </c>
      <c r="E1324" s="220">
        <v>20.846399999999999</v>
      </c>
      <c r="F1324" s="220">
        <v>19.9438</v>
      </c>
      <c r="G1324" s="220">
        <v>19.440999999999999</v>
      </c>
      <c r="H1324" s="220">
        <v>18.704599999999999</v>
      </c>
      <c r="I1324" s="221">
        <v>19.279499999999999</v>
      </c>
      <c r="J1324" s="221">
        <v>21.4953</v>
      </c>
      <c r="K1324" s="221">
        <v>19.412299999999998</v>
      </c>
      <c r="L1324" s="221">
        <v>19.594200000000001</v>
      </c>
      <c r="M1324" s="222">
        <v>4</v>
      </c>
      <c r="N1324" s="222">
        <v>4</v>
      </c>
      <c r="O1324" s="222">
        <v>4</v>
      </c>
      <c r="P1324" s="222">
        <v>10.9</v>
      </c>
      <c r="Q1324" s="222">
        <v>478</v>
      </c>
      <c r="R1324" s="222">
        <v>53163.7</v>
      </c>
    </row>
    <row r="1325" spans="1:18" x14ac:dyDescent="0.15">
      <c r="A1325" s="223" t="s">
        <v>3990</v>
      </c>
      <c r="B1325" s="93" t="s">
        <v>3206</v>
      </c>
      <c r="C1325" s="219">
        <v>-0.40084799999999998</v>
      </c>
      <c r="D1325" s="219">
        <v>0.97909999999999997</v>
      </c>
      <c r="E1325" s="220">
        <v>22.7013</v>
      </c>
      <c r="F1325" s="220">
        <v>24.059000000000001</v>
      </c>
      <c r="G1325" s="220">
        <v>24.2819</v>
      </c>
      <c r="H1325" s="220">
        <v>24.416499999999999</v>
      </c>
      <c r="I1325" s="221">
        <v>22.922899999999998</v>
      </c>
      <c r="J1325" s="221">
        <v>23.3627</v>
      </c>
      <c r="K1325" s="221">
        <v>23.019600000000001</v>
      </c>
      <c r="L1325" s="221">
        <v>23.0517</v>
      </c>
      <c r="M1325" s="222">
        <v>10</v>
      </c>
      <c r="N1325" s="222">
        <v>10</v>
      </c>
      <c r="O1325" s="222">
        <v>10</v>
      </c>
      <c r="P1325" s="222">
        <v>55.1</v>
      </c>
      <c r="Q1325" s="222">
        <v>176</v>
      </c>
      <c r="R1325" s="222">
        <v>19525.099999999999</v>
      </c>
    </row>
    <row r="1326" spans="1:18" x14ac:dyDescent="0.15">
      <c r="A1326" s="223" t="s">
        <v>3991</v>
      </c>
      <c r="B1326" s="93" t="s">
        <v>3992</v>
      </c>
      <c r="C1326" s="219">
        <v>-0.40226699999999999</v>
      </c>
      <c r="D1326" s="219">
        <v>0.89969299999999996</v>
      </c>
      <c r="E1326" s="220">
        <v>21.8626</v>
      </c>
      <c r="F1326" s="220">
        <v>21.6021</v>
      </c>
      <c r="G1326" s="220">
        <v>21.560099999999998</v>
      </c>
      <c r="H1326" s="220">
        <v>21.607199999999999</v>
      </c>
      <c r="I1326" s="221">
        <v>21.744299999999999</v>
      </c>
      <c r="J1326" s="221">
        <v>21.781300000000002</v>
      </c>
      <c r="K1326" s="221">
        <v>21.4923</v>
      </c>
      <c r="L1326" s="221">
        <v>21.104399999999998</v>
      </c>
      <c r="M1326" s="222">
        <v>11</v>
      </c>
      <c r="N1326" s="222">
        <v>11</v>
      </c>
      <c r="O1326" s="222">
        <v>11</v>
      </c>
      <c r="P1326" s="222">
        <v>6.7</v>
      </c>
      <c r="Q1326" s="222">
        <v>2307</v>
      </c>
      <c r="R1326" s="222">
        <v>235318</v>
      </c>
    </row>
    <row r="1327" spans="1:18" x14ac:dyDescent="0.15">
      <c r="A1327" s="223" t="s">
        <v>3993</v>
      </c>
      <c r="B1327" s="93" t="s">
        <v>3994</v>
      </c>
      <c r="C1327" s="219">
        <v>-0.40328999999999998</v>
      </c>
      <c r="D1327" s="219">
        <v>0.82010000000000005</v>
      </c>
      <c r="E1327" s="220">
        <v>26.1053</v>
      </c>
      <c r="F1327" s="220">
        <v>27.755500000000001</v>
      </c>
      <c r="G1327" s="220">
        <v>27.8338</v>
      </c>
      <c r="H1327" s="220">
        <v>27.622399999999999</v>
      </c>
      <c r="I1327" s="221">
        <v>26.638100000000001</v>
      </c>
      <c r="J1327" s="221">
        <v>27.204000000000001</v>
      </c>
      <c r="K1327" s="221">
        <v>27.722999999999999</v>
      </c>
      <c r="L1327" s="221">
        <v>27.076599999999999</v>
      </c>
      <c r="M1327" s="222">
        <v>10</v>
      </c>
      <c r="N1327" s="222">
        <v>10</v>
      </c>
      <c r="O1327" s="222">
        <v>2</v>
      </c>
      <c r="P1327" s="222">
        <v>65.400000000000006</v>
      </c>
      <c r="Q1327" s="222">
        <v>136</v>
      </c>
      <c r="R1327" s="222">
        <v>15388</v>
      </c>
    </row>
    <row r="1328" spans="1:18" x14ac:dyDescent="0.15">
      <c r="A1328" s="223" t="s">
        <v>3995</v>
      </c>
      <c r="B1328" s="93" t="s">
        <v>3996</v>
      </c>
      <c r="C1328" s="219">
        <v>-0.40387800000000001</v>
      </c>
      <c r="D1328" s="219">
        <v>1.5248999999999999</v>
      </c>
      <c r="E1328" s="220">
        <v>27.956900000000001</v>
      </c>
      <c r="F1328" s="220">
        <v>26.518599999999999</v>
      </c>
      <c r="G1328" s="220">
        <v>26.633400000000002</v>
      </c>
      <c r="H1328" s="220">
        <v>26.558</v>
      </c>
      <c r="I1328" s="221">
        <v>26.9907</v>
      </c>
      <c r="J1328" s="221">
        <v>27.039300000000001</v>
      </c>
      <c r="K1328" s="221">
        <v>27.2712</v>
      </c>
      <c r="L1328" s="221">
        <v>27.494299999999999</v>
      </c>
      <c r="M1328" s="222">
        <v>8</v>
      </c>
      <c r="N1328" s="222">
        <v>8</v>
      </c>
      <c r="O1328" s="222">
        <v>8</v>
      </c>
      <c r="P1328" s="222">
        <v>47.1</v>
      </c>
      <c r="Q1328" s="222">
        <v>155</v>
      </c>
      <c r="R1328" s="222">
        <v>17528.400000000001</v>
      </c>
    </row>
    <row r="1329" spans="1:18" x14ac:dyDescent="0.15">
      <c r="A1329" s="223" t="s">
        <v>3997</v>
      </c>
      <c r="B1329" s="93" t="s">
        <v>3998</v>
      </c>
      <c r="C1329" s="219">
        <v>-0.40403600000000001</v>
      </c>
      <c r="D1329" s="219">
        <v>0.15224099999999999</v>
      </c>
      <c r="E1329" s="220">
        <v>18.106300000000001</v>
      </c>
      <c r="F1329" s="220">
        <v>18.755400000000002</v>
      </c>
      <c r="G1329" s="220">
        <v>18.846599999999999</v>
      </c>
      <c r="H1329" s="220">
        <v>19.025200000000002</v>
      </c>
      <c r="I1329" s="221">
        <v>19.366399999999999</v>
      </c>
      <c r="J1329" s="221">
        <v>19.388999999999999</v>
      </c>
      <c r="K1329" s="221" t="s">
        <v>1474</v>
      </c>
      <c r="L1329" s="221">
        <v>19.973099999999999</v>
      </c>
      <c r="M1329" s="222">
        <v>2</v>
      </c>
      <c r="N1329" s="222">
        <v>2</v>
      </c>
      <c r="O1329" s="222">
        <v>2</v>
      </c>
      <c r="P1329" s="222">
        <v>8.9</v>
      </c>
      <c r="Q1329" s="222">
        <v>371</v>
      </c>
      <c r="R1329" s="222">
        <v>43682.400000000001</v>
      </c>
    </row>
    <row r="1330" spans="1:18" x14ac:dyDescent="0.15">
      <c r="A1330" s="223" t="s">
        <v>3999</v>
      </c>
      <c r="B1330" s="93" t="s">
        <v>4000</v>
      </c>
      <c r="C1330" s="219">
        <v>-0.40426800000000002</v>
      </c>
      <c r="D1330" s="219">
        <v>0.84514900000000004</v>
      </c>
      <c r="E1330" s="220">
        <v>20.309100000000001</v>
      </c>
      <c r="F1330" s="220">
        <v>19.826899999999998</v>
      </c>
      <c r="G1330" s="220">
        <v>19.7775</v>
      </c>
      <c r="H1330" s="220">
        <v>19.430499999999999</v>
      </c>
      <c r="I1330" s="221">
        <v>20.771100000000001</v>
      </c>
      <c r="J1330" s="221">
        <v>20.374199999999998</v>
      </c>
      <c r="K1330" s="221">
        <v>20.6402</v>
      </c>
      <c r="L1330" s="221">
        <v>20.2149</v>
      </c>
      <c r="M1330" s="222">
        <v>1</v>
      </c>
      <c r="N1330" s="222">
        <v>1</v>
      </c>
      <c r="O1330" s="222">
        <v>1</v>
      </c>
      <c r="P1330" s="222">
        <v>4.3</v>
      </c>
      <c r="Q1330" s="222">
        <v>368</v>
      </c>
      <c r="R1330" s="222">
        <v>41780.199999999997</v>
      </c>
    </row>
    <row r="1331" spans="1:18" x14ac:dyDescent="0.15">
      <c r="A1331" s="223" t="s">
        <v>4001</v>
      </c>
      <c r="B1331" s="93" t="s">
        <v>3881</v>
      </c>
      <c r="C1331" s="219">
        <v>-0.40534700000000001</v>
      </c>
      <c r="D1331" s="219">
        <v>0.34307399999999999</v>
      </c>
      <c r="E1331" s="220" t="s">
        <v>1474</v>
      </c>
      <c r="F1331" s="220">
        <v>17.869900000000001</v>
      </c>
      <c r="G1331" s="220">
        <v>17.5288</v>
      </c>
      <c r="H1331" s="220">
        <v>18.0488</v>
      </c>
      <c r="I1331" s="221">
        <v>18.150500000000001</v>
      </c>
      <c r="J1331" s="221">
        <v>18.778300000000002</v>
      </c>
      <c r="K1331" s="221">
        <v>18.700199999999999</v>
      </c>
      <c r="L1331" s="221">
        <v>18.209800000000001</v>
      </c>
      <c r="M1331" s="222">
        <v>2</v>
      </c>
      <c r="N1331" s="222">
        <v>2</v>
      </c>
      <c r="O1331" s="222">
        <v>2</v>
      </c>
      <c r="P1331" s="222">
        <v>3.7</v>
      </c>
      <c r="Q1331" s="222">
        <v>1055</v>
      </c>
      <c r="R1331" s="222">
        <v>114732</v>
      </c>
    </row>
    <row r="1332" spans="1:18" x14ac:dyDescent="0.15">
      <c r="A1332" s="223" t="s">
        <v>3882</v>
      </c>
      <c r="B1332" s="93" t="s">
        <v>3883</v>
      </c>
      <c r="C1332" s="219">
        <v>-0.405588</v>
      </c>
      <c r="D1332" s="219">
        <v>1.61734</v>
      </c>
      <c r="E1332" s="220">
        <v>26.651599999999998</v>
      </c>
      <c r="F1332" s="220">
        <v>26.863</v>
      </c>
      <c r="G1332" s="220">
        <v>26.815200000000001</v>
      </c>
      <c r="H1332" s="220">
        <v>26.8184</v>
      </c>
      <c r="I1332" s="221">
        <v>26.7178</v>
      </c>
      <c r="J1332" s="221">
        <v>26.572700000000001</v>
      </c>
      <c r="K1332" s="221">
        <v>26.918299999999999</v>
      </c>
      <c r="L1332" s="221">
        <v>26.587499999999999</v>
      </c>
      <c r="M1332" s="222">
        <v>11</v>
      </c>
      <c r="N1332" s="222">
        <v>11</v>
      </c>
      <c r="O1332" s="222">
        <v>11</v>
      </c>
      <c r="P1332" s="222">
        <v>50.3</v>
      </c>
      <c r="Q1332" s="222">
        <v>151</v>
      </c>
      <c r="R1332" s="222">
        <v>17178.3</v>
      </c>
    </row>
    <row r="1333" spans="1:18" x14ac:dyDescent="0.15">
      <c r="A1333" s="223" t="s">
        <v>3884</v>
      </c>
      <c r="B1333" s="93" t="s">
        <v>4004</v>
      </c>
      <c r="C1333" s="219">
        <v>-0.40575499999999998</v>
      </c>
      <c r="D1333" s="219">
        <v>0.83167800000000003</v>
      </c>
      <c r="E1333" s="220">
        <v>18.0364</v>
      </c>
      <c r="F1333" s="220">
        <v>17.399999999999999</v>
      </c>
      <c r="G1333" s="220">
        <v>17.802</v>
      </c>
      <c r="H1333" s="220">
        <v>17.1006</v>
      </c>
      <c r="I1333" s="221">
        <v>18.621700000000001</v>
      </c>
      <c r="J1333" s="221">
        <v>18.968</v>
      </c>
      <c r="K1333" s="221">
        <v>19.258199999999999</v>
      </c>
      <c r="L1333" s="221">
        <v>18.332599999999999</v>
      </c>
      <c r="M1333" s="222">
        <v>1</v>
      </c>
      <c r="N1333" s="222">
        <v>1</v>
      </c>
      <c r="O1333" s="222">
        <v>1</v>
      </c>
      <c r="P1333" s="222">
        <v>5.8</v>
      </c>
      <c r="Q1333" s="222">
        <v>173</v>
      </c>
      <c r="R1333" s="222">
        <v>18219.900000000001</v>
      </c>
    </row>
    <row r="1334" spans="1:18" x14ac:dyDescent="0.15">
      <c r="A1334" s="223" t="s">
        <v>4005</v>
      </c>
      <c r="B1334" s="93" t="s">
        <v>4006</v>
      </c>
      <c r="C1334" s="219">
        <v>-0.40698499999999999</v>
      </c>
      <c r="D1334" s="219">
        <v>1.2919499999999999</v>
      </c>
      <c r="E1334" s="220">
        <v>19.9818</v>
      </c>
      <c r="F1334" s="220">
        <v>18.355399999999999</v>
      </c>
      <c r="G1334" s="220">
        <v>18.4711</v>
      </c>
      <c r="H1334" s="220">
        <v>19.637899999999998</v>
      </c>
      <c r="I1334" s="221">
        <v>20.214700000000001</v>
      </c>
      <c r="J1334" s="221">
        <v>20.395</v>
      </c>
      <c r="K1334" s="221">
        <v>20.254100000000001</v>
      </c>
      <c r="L1334" s="221">
        <v>19.6874</v>
      </c>
      <c r="M1334" s="222">
        <v>3</v>
      </c>
      <c r="N1334" s="222">
        <v>3</v>
      </c>
      <c r="O1334" s="222">
        <v>3</v>
      </c>
      <c r="P1334" s="222">
        <v>35</v>
      </c>
      <c r="Q1334" s="222">
        <v>103</v>
      </c>
      <c r="R1334" s="222">
        <v>11546.1</v>
      </c>
    </row>
    <row r="1335" spans="1:18" x14ac:dyDescent="0.15">
      <c r="A1335" s="223" t="s">
        <v>4007</v>
      </c>
      <c r="B1335" s="93" t="s">
        <v>3888</v>
      </c>
      <c r="C1335" s="219">
        <v>-0.40853299999999998</v>
      </c>
      <c r="D1335" s="219">
        <v>1.09606</v>
      </c>
      <c r="E1335" s="220">
        <v>22.224399999999999</v>
      </c>
      <c r="F1335" s="220">
        <v>21.979500000000002</v>
      </c>
      <c r="G1335" s="220">
        <v>21.595300000000002</v>
      </c>
      <c r="H1335" s="220">
        <v>22.322900000000001</v>
      </c>
      <c r="I1335" s="221">
        <v>21.782800000000002</v>
      </c>
      <c r="J1335" s="221">
        <v>21.731300000000001</v>
      </c>
      <c r="K1335" s="221">
        <v>21.683599999999998</v>
      </c>
      <c r="L1335" s="221">
        <v>21.331900000000001</v>
      </c>
      <c r="M1335" s="222">
        <v>10</v>
      </c>
      <c r="N1335" s="222">
        <v>10</v>
      </c>
      <c r="O1335" s="222">
        <v>10</v>
      </c>
      <c r="P1335" s="222">
        <v>16.7</v>
      </c>
      <c r="Q1335" s="222">
        <v>590</v>
      </c>
      <c r="R1335" s="222">
        <v>62201.9</v>
      </c>
    </row>
    <row r="1336" spans="1:18" x14ac:dyDescent="0.15">
      <c r="A1336" s="223" t="s">
        <v>3889</v>
      </c>
      <c r="B1336" s="93" t="s">
        <v>3899</v>
      </c>
      <c r="C1336" s="219">
        <v>-0.41207500000000002</v>
      </c>
      <c r="D1336" s="219">
        <v>0.87492099999999995</v>
      </c>
      <c r="E1336" s="220">
        <v>21.116599999999998</v>
      </c>
      <c r="F1336" s="220">
        <v>20.6402</v>
      </c>
      <c r="G1336" s="220">
        <v>20.536100000000001</v>
      </c>
      <c r="H1336" s="220">
        <v>20.234200000000001</v>
      </c>
      <c r="I1336" s="221">
        <v>21.591899999999999</v>
      </c>
      <c r="J1336" s="221">
        <v>21.672699999999999</v>
      </c>
      <c r="K1336" s="221">
        <v>21.5107</v>
      </c>
      <c r="L1336" s="221">
        <v>20.780100000000001</v>
      </c>
      <c r="M1336" s="222">
        <v>2</v>
      </c>
      <c r="N1336" s="222">
        <v>2</v>
      </c>
      <c r="O1336" s="222">
        <v>2</v>
      </c>
      <c r="P1336" s="222">
        <v>4.2</v>
      </c>
      <c r="Q1336" s="222">
        <v>408</v>
      </c>
      <c r="R1336" s="222">
        <v>46190.400000000001</v>
      </c>
    </row>
    <row r="1337" spans="1:18" x14ac:dyDescent="0.15">
      <c r="A1337" s="223" t="s">
        <v>3900</v>
      </c>
      <c r="B1337" s="93" t="s">
        <v>3901</v>
      </c>
      <c r="C1337" s="219">
        <v>-0.41830000000000001</v>
      </c>
      <c r="D1337" s="219">
        <v>1.3467800000000001</v>
      </c>
      <c r="E1337" s="220">
        <v>25.680900000000001</v>
      </c>
      <c r="F1337" s="220">
        <v>25.602799999999998</v>
      </c>
      <c r="G1337" s="220">
        <v>25.7819</v>
      </c>
      <c r="H1337" s="220">
        <v>25.463200000000001</v>
      </c>
      <c r="I1337" s="221">
        <v>25.552199999999999</v>
      </c>
      <c r="J1337" s="221">
        <v>25.616399999999999</v>
      </c>
      <c r="K1337" s="221">
        <v>25.682300000000001</v>
      </c>
      <c r="L1337" s="221">
        <v>25.760300000000001</v>
      </c>
      <c r="M1337" s="222">
        <v>7</v>
      </c>
      <c r="N1337" s="222">
        <v>7</v>
      </c>
      <c r="O1337" s="222">
        <v>7</v>
      </c>
      <c r="P1337" s="222">
        <v>50.3</v>
      </c>
      <c r="Q1337" s="222">
        <v>165</v>
      </c>
      <c r="R1337" s="222">
        <v>17673.599999999999</v>
      </c>
    </row>
    <row r="1338" spans="1:18" x14ac:dyDescent="0.15">
      <c r="A1338" s="223" t="s">
        <v>3891</v>
      </c>
      <c r="B1338" s="93" t="s">
        <v>3902</v>
      </c>
      <c r="C1338" s="219">
        <v>-0.41845500000000002</v>
      </c>
      <c r="D1338" s="219">
        <v>0.29160000000000003</v>
      </c>
      <c r="E1338" s="220">
        <v>23.7134</v>
      </c>
      <c r="F1338" s="220">
        <v>22.837</v>
      </c>
      <c r="G1338" s="220">
        <v>21.367999999999999</v>
      </c>
      <c r="H1338" s="220">
        <v>21.752199999999998</v>
      </c>
      <c r="I1338" s="221">
        <v>22.3018</v>
      </c>
      <c r="J1338" s="221">
        <v>20.562999999999999</v>
      </c>
      <c r="K1338" s="221">
        <v>19.9697</v>
      </c>
      <c r="L1338" s="221">
        <v>20.196400000000001</v>
      </c>
      <c r="M1338" s="222">
        <v>6</v>
      </c>
      <c r="N1338" s="222">
        <v>6</v>
      </c>
      <c r="O1338" s="222">
        <v>6</v>
      </c>
      <c r="P1338" s="222">
        <v>31.9</v>
      </c>
      <c r="Q1338" s="222">
        <v>235</v>
      </c>
      <c r="R1338" s="222">
        <v>26751.5</v>
      </c>
    </row>
    <row r="1339" spans="1:18" x14ac:dyDescent="0.15">
      <c r="A1339" s="223" t="s">
        <v>3903</v>
      </c>
      <c r="B1339" s="93" t="s">
        <v>3903</v>
      </c>
      <c r="C1339" s="219">
        <v>-0.41847800000000002</v>
      </c>
      <c r="D1339" s="219">
        <v>0.41284100000000001</v>
      </c>
      <c r="E1339" s="220">
        <v>19.905999999999999</v>
      </c>
      <c r="F1339" s="220">
        <v>20.2988</v>
      </c>
      <c r="G1339" s="220">
        <v>20.744199999999999</v>
      </c>
      <c r="H1339" s="220">
        <v>20.0825</v>
      </c>
      <c r="I1339" s="221">
        <v>19.469899999999999</v>
      </c>
      <c r="J1339" s="221">
        <v>19.748000000000001</v>
      </c>
      <c r="K1339" s="221">
        <v>19.363700000000001</v>
      </c>
      <c r="L1339" s="221">
        <v>18.404599999999999</v>
      </c>
      <c r="M1339" s="222">
        <v>7</v>
      </c>
      <c r="N1339" s="222">
        <v>7</v>
      </c>
      <c r="O1339" s="222">
        <v>6</v>
      </c>
      <c r="P1339" s="222">
        <v>17.600000000000001</v>
      </c>
      <c r="Q1339" s="222">
        <v>541</v>
      </c>
      <c r="R1339" s="222">
        <v>61147.8</v>
      </c>
    </row>
    <row r="1340" spans="1:18" x14ac:dyDescent="0.15">
      <c r="A1340" s="223" t="s">
        <v>3904</v>
      </c>
      <c r="B1340" s="93" t="s">
        <v>3905</v>
      </c>
      <c r="C1340" s="219">
        <v>-0.41848800000000003</v>
      </c>
      <c r="D1340" s="219">
        <v>0.34507700000000002</v>
      </c>
      <c r="E1340" s="220">
        <v>19.488299999999999</v>
      </c>
      <c r="F1340" s="220">
        <v>19.677299999999999</v>
      </c>
      <c r="G1340" s="220">
        <v>18.698</v>
      </c>
      <c r="H1340" s="220">
        <v>18.683299999999999</v>
      </c>
      <c r="I1340" s="221">
        <v>21.537299999999998</v>
      </c>
      <c r="J1340" s="221">
        <v>21.002099999999999</v>
      </c>
      <c r="K1340" s="221">
        <v>22.422999999999998</v>
      </c>
      <c r="L1340" s="221">
        <v>20.305499999999999</v>
      </c>
      <c r="M1340" s="222">
        <v>5</v>
      </c>
      <c r="N1340" s="222">
        <v>5</v>
      </c>
      <c r="O1340" s="222">
        <v>5</v>
      </c>
      <c r="P1340" s="222">
        <v>19.899999999999999</v>
      </c>
      <c r="Q1340" s="222">
        <v>206</v>
      </c>
      <c r="R1340" s="222">
        <v>23691.7</v>
      </c>
    </row>
    <row r="1341" spans="1:18" x14ac:dyDescent="0.15">
      <c r="A1341" s="223" t="s">
        <v>3906</v>
      </c>
      <c r="B1341" s="93" t="s">
        <v>3907</v>
      </c>
      <c r="C1341" s="219">
        <v>-0.42017599999999999</v>
      </c>
      <c r="D1341" s="219">
        <v>0.29002</v>
      </c>
      <c r="E1341" s="220">
        <v>20.538599999999999</v>
      </c>
      <c r="F1341" s="220" t="s">
        <v>1474</v>
      </c>
      <c r="G1341" s="220" t="s">
        <v>1474</v>
      </c>
      <c r="H1341" s="220" t="s">
        <v>1474</v>
      </c>
      <c r="I1341" s="221">
        <v>16.509899999999998</v>
      </c>
      <c r="J1341" s="221">
        <v>15.936199999999999</v>
      </c>
      <c r="K1341" s="221">
        <v>16.537299999999998</v>
      </c>
      <c r="L1341" s="221" t="s">
        <v>1474</v>
      </c>
      <c r="M1341" s="222">
        <v>1</v>
      </c>
      <c r="N1341" s="222">
        <v>1</v>
      </c>
      <c r="O1341" s="222">
        <v>1</v>
      </c>
      <c r="P1341" s="222">
        <v>2.5</v>
      </c>
      <c r="Q1341" s="222">
        <v>614</v>
      </c>
      <c r="R1341" s="222">
        <v>69783.5</v>
      </c>
    </row>
    <row r="1342" spans="1:18" x14ac:dyDescent="0.15">
      <c r="A1342" s="223" t="s">
        <v>3908</v>
      </c>
      <c r="B1342" s="93" t="s">
        <v>3909</v>
      </c>
      <c r="C1342" s="219">
        <v>-0.42034700000000003</v>
      </c>
      <c r="D1342" s="219">
        <v>0.35173300000000002</v>
      </c>
      <c r="E1342" s="220" t="s">
        <v>1474</v>
      </c>
      <c r="F1342" s="220" t="s">
        <v>1474</v>
      </c>
      <c r="G1342" s="220">
        <v>18.4147</v>
      </c>
      <c r="H1342" s="220">
        <v>18.244499999999999</v>
      </c>
      <c r="I1342" s="221" t="s">
        <v>1474</v>
      </c>
      <c r="J1342" s="221">
        <v>18.801600000000001</v>
      </c>
      <c r="K1342" s="221">
        <v>19.2255</v>
      </c>
      <c r="L1342" s="221" t="s">
        <v>1474</v>
      </c>
      <c r="M1342" s="222">
        <v>1</v>
      </c>
      <c r="N1342" s="222">
        <v>1</v>
      </c>
      <c r="O1342" s="222">
        <v>1</v>
      </c>
      <c r="P1342" s="222">
        <v>2.1</v>
      </c>
      <c r="Q1342" s="222">
        <v>472</v>
      </c>
      <c r="R1342" s="222">
        <v>53032.800000000003</v>
      </c>
    </row>
    <row r="1343" spans="1:18" x14ac:dyDescent="0.15">
      <c r="A1343" s="223" t="s">
        <v>3910</v>
      </c>
      <c r="B1343" s="93" t="s">
        <v>3911</v>
      </c>
      <c r="C1343" s="219">
        <v>-0.42041800000000001</v>
      </c>
      <c r="D1343" s="219">
        <v>0.194776</v>
      </c>
      <c r="E1343" s="220">
        <v>19.137799999999999</v>
      </c>
      <c r="F1343" s="220">
        <v>19.563600000000001</v>
      </c>
      <c r="G1343" s="220">
        <v>19.5825</v>
      </c>
      <c r="H1343" s="220">
        <v>19.113099999999999</v>
      </c>
      <c r="I1343" s="221" t="s">
        <v>1474</v>
      </c>
      <c r="J1343" s="221">
        <v>20.256</v>
      </c>
      <c r="K1343" s="221">
        <v>19.509899999999998</v>
      </c>
      <c r="L1343" s="221">
        <v>18.965399999999999</v>
      </c>
      <c r="M1343" s="222">
        <v>3</v>
      </c>
      <c r="N1343" s="222">
        <v>3</v>
      </c>
      <c r="O1343" s="222">
        <v>3</v>
      </c>
      <c r="P1343" s="222">
        <v>5.2</v>
      </c>
      <c r="Q1343" s="222">
        <v>821</v>
      </c>
      <c r="R1343" s="222">
        <v>94407.8</v>
      </c>
    </row>
    <row r="1344" spans="1:18" x14ac:dyDescent="0.15">
      <c r="A1344" s="223" t="s">
        <v>3912</v>
      </c>
      <c r="B1344" s="93" t="s">
        <v>4008</v>
      </c>
      <c r="C1344" s="219">
        <v>-0.42136800000000002</v>
      </c>
      <c r="D1344" s="219">
        <v>1.1907799999999999</v>
      </c>
      <c r="E1344" s="220">
        <v>25.516300000000001</v>
      </c>
      <c r="F1344" s="220">
        <v>25.128599999999999</v>
      </c>
      <c r="G1344" s="220">
        <v>25.070599999999999</v>
      </c>
      <c r="H1344" s="220">
        <v>24.749300000000002</v>
      </c>
      <c r="I1344" s="221">
        <v>24.75</v>
      </c>
      <c r="J1344" s="221">
        <v>24.9788</v>
      </c>
      <c r="K1344" s="221">
        <v>24.770099999999999</v>
      </c>
      <c r="L1344" s="221">
        <v>24.533000000000001</v>
      </c>
      <c r="M1344" s="222">
        <v>9</v>
      </c>
      <c r="N1344" s="222">
        <v>9</v>
      </c>
      <c r="O1344" s="222">
        <v>9</v>
      </c>
      <c r="P1344" s="222">
        <v>37.1</v>
      </c>
      <c r="Q1344" s="222">
        <v>399</v>
      </c>
      <c r="R1344" s="222">
        <v>44396</v>
      </c>
    </row>
    <row r="1345" spans="1:18" x14ac:dyDescent="0.15">
      <c r="A1345" s="223" t="s">
        <v>4009</v>
      </c>
      <c r="B1345" s="93" t="s">
        <v>4009</v>
      </c>
      <c r="C1345" s="219">
        <v>-0.42595899999999998</v>
      </c>
      <c r="D1345" s="219">
        <v>0.14823700000000001</v>
      </c>
      <c r="E1345" s="220">
        <v>20.2682</v>
      </c>
      <c r="F1345" s="220">
        <v>21.127700000000001</v>
      </c>
      <c r="G1345" s="220">
        <v>20.3093</v>
      </c>
      <c r="H1345" s="220">
        <v>22.0382</v>
      </c>
      <c r="I1345" s="221">
        <v>19.057400000000001</v>
      </c>
      <c r="J1345" s="221">
        <v>19.332899999999999</v>
      </c>
      <c r="K1345" s="221">
        <v>19.297000000000001</v>
      </c>
      <c r="L1345" s="221">
        <v>19.579699999999999</v>
      </c>
      <c r="M1345" s="222">
        <v>3</v>
      </c>
      <c r="N1345" s="222">
        <v>3</v>
      </c>
      <c r="O1345" s="222">
        <v>3</v>
      </c>
      <c r="P1345" s="222">
        <v>9.8000000000000007</v>
      </c>
      <c r="Q1345" s="222">
        <v>502</v>
      </c>
      <c r="R1345" s="222">
        <v>56610.1</v>
      </c>
    </row>
    <row r="1346" spans="1:18" x14ac:dyDescent="0.15">
      <c r="A1346" s="223" t="s">
        <v>4010</v>
      </c>
      <c r="B1346" s="93" t="s">
        <v>4011</v>
      </c>
      <c r="C1346" s="219">
        <v>-0.42806699999999998</v>
      </c>
      <c r="D1346" s="219">
        <v>0.30853700000000001</v>
      </c>
      <c r="E1346" s="220">
        <v>23.988499999999998</v>
      </c>
      <c r="F1346" s="220">
        <v>25.629000000000001</v>
      </c>
      <c r="G1346" s="220">
        <v>23.302</v>
      </c>
      <c r="H1346" s="220">
        <v>25.281400000000001</v>
      </c>
      <c r="I1346" s="221">
        <v>24.624300000000002</v>
      </c>
      <c r="J1346" s="221">
        <v>25.694900000000001</v>
      </c>
      <c r="K1346" s="221">
        <v>25.443899999999999</v>
      </c>
      <c r="L1346" s="221">
        <v>23.590699999999998</v>
      </c>
      <c r="M1346" s="222">
        <v>11</v>
      </c>
      <c r="N1346" s="222">
        <v>11</v>
      </c>
      <c r="O1346" s="222">
        <v>11</v>
      </c>
      <c r="P1346" s="222">
        <v>38.299999999999997</v>
      </c>
      <c r="Q1346" s="222">
        <v>339</v>
      </c>
      <c r="R1346" s="222">
        <v>37983.4</v>
      </c>
    </row>
    <row r="1347" spans="1:18" x14ac:dyDescent="0.15">
      <c r="A1347" s="223" t="s">
        <v>4012</v>
      </c>
      <c r="B1347" s="93" t="s">
        <v>4013</v>
      </c>
      <c r="C1347" s="219">
        <v>-0.43224000000000001</v>
      </c>
      <c r="D1347" s="219">
        <v>2.4177900000000001</v>
      </c>
      <c r="E1347" s="220">
        <v>23.982299999999999</v>
      </c>
      <c r="F1347" s="220">
        <v>23.696400000000001</v>
      </c>
      <c r="G1347" s="220">
        <v>23.567699999999999</v>
      </c>
      <c r="H1347" s="220">
        <v>23.562799999999999</v>
      </c>
      <c r="I1347" s="221">
        <v>23.734000000000002</v>
      </c>
      <c r="J1347" s="221">
        <v>23.7194</v>
      </c>
      <c r="K1347" s="221">
        <v>23.816500000000001</v>
      </c>
      <c r="L1347" s="221">
        <v>23.762899999999998</v>
      </c>
      <c r="M1347" s="222">
        <v>26</v>
      </c>
      <c r="N1347" s="222">
        <v>26</v>
      </c>
      <c r="O1347" s="222">
        <v>26</v>
      </c>
      <c r="P1347" s="222">
        <v>24.5</v>
      </c>
      <c r="Q1347" s="222">
        <v>889</v>
      </c>
      <c r="R1347" s="222">
        <v>97998.7</v>
      </c>
    </row>
    <row r="1348" spans="1:18" x14ac:dyDescent="0.15">
      <c r="A1348" s="223" t="s">
        <v>4014</v>
      </c>
      <c r="B1348" s="93" t="s">
        <v>4015</v>
      </c>
      <c r="C1348" s="219">
        <v>-0.43287999999999999</v>
      </c>
      <c r="D1348" s="219">
        <v>1.1625799999999999</v>
      </c>
      <c r="E1348" s="220">
        <v>21.712</v>
      </c>
      <c r="F1348" s="220">
        <v>21.636600000000001</v>
      </c>
      <c r="G1348" s="220">
        <v>21.4543</v>
      </c>
      <c r="H1348" s="220">
        <v>21.653199999999998</v>
      </c>
      <c r="I1348" s="221">
        <v>21.933900000000001</v>
      </c>
      <c r="J1348" s="221">
        <v>21.3399</v>
      </c>
      <c r="K1348" s="221">
        <v>21.763500000000001</v>
      </c>
      <c r="L1348" s="221">
        <v>22.093800000000002</v>
      </c>
      <c r="M1348" s="222">
        <v>7</v>
      </c>
      <c r="N1348" s="222">
        <v>7</v>
      </c>
      <c r="O1348" s="222">
        <v>7</v>
      </c>
      <c r="P1348" s="222">
        <v>16.399999999999999</v>
      </c>
      <c r="Q1348" s="222">
        <v>508</v>
      </c>
      <c r="R1348" s="222">
        <v>58044.3</v>
      </c>
    </row>
    <row r="1349" spans="1:18" x14ac:dyDescent="0.15">
      <c r="A1349" s="223" t="s">
        <v>4016</v>
      </c>
      <c r="B1349" s="93" t="s">
        <v>4017</v>
      </c>
      <c r="C1349" s="219">
        <v>-0.43346000000000001</v>
      </c>
      <c r="D1349" s="219">
        <v>0.66044000000000003</v>
      </c>
      <c r="E1349" s="220">
        <v>22.7974</v>
      </c>
      <c r="F1349" s="220">
        <v>21.946999999999999</v>
      </c>
      <c r="G1349" s="220">
        <v>21.7346</v>
      </c>
      <c r="H1349" s="220">
        <v>21.394500000000001</v>
      </c>
      <c r="I1349" s="221">
        <v>21.495799999999999</v>
      </c>
      <c r="J1349" s="221">
        <v>22.617100000000001</v>
      </c>
      <c r="K1349" s="221">
        <v>22.551100000000002</v>
      </c>
      <c r="L1349" s="221">
        <v>21.857800000000001</v>
      </c>
      <c r="M1349" s="222">
        <v>7</v>
      </c>
      <c r="N1349" s="222">
        <v>7</v>
      </c>
      <c r="O1349" s="222">
        <v>7</v>
      </c>
      <c r="P1349" s="222">
        <v>12.9</v>
      </c>
      <c r="Q1349" s="222">
        <v>515.5</v>
      </c>
      <c r="R1349" s="222">
        <v>58288.5</v>
      </c>
    </row>
    <row r="1350" spans="1:18" x14ac:dyDescent="0.15">
      <c r="A1350" s="223" t="s">
        <v>4018</v>
      </c>
      <c r="B1350" s="93" t="s">
        <v>4019</v>
      </c>
      <c r="C1350" s="219">
        <v>-0.43501299999999998</v>
      </c>
      <c r="D1350" s="219">
        <v>0.94744099999999998</v>
      </c>
      <c r="E1350" s="220">
        <v>18.141500000000001</v>
      </c>
      <c r="F1350" s="220">
        <v>17.916399999999999</v>
      </c>
      <c r="G1350" s="220">
        <v>18.1632</v>
      </c>
      <c r="H1350" s="220">
        <v>18.3371</v>
      </c>
      <c r="I1350" s="221">
        <v>17.9893</v>
      </c>
      <c r="J1350" s="221">
        <v>18.0793</v>
      </c>
      <c r="K1350" s="221" t="s">
        <v>1474</v>
      </c>
      <c r="L1350" s="221">
        <v>18.4236</v>
      </c>
      <c r="M1350" s="222">
        <v>2</v>
      </c>
      <c r="N1350" s="222">
        <v>2</v>
      </c>
      <c r="O1350" s="222">
        <v>2</v>
      </c>
      <c r="P1350" s="222">
        <v>3.4</v>
      </c>
      <c r="Q1350" s="222">
        <v>1248.5</v>
      </c>
      <c r="R1350" s="222">
        <v>133137</v>
      </c>
    </row>
    <row r="1351" spans="1:18" x14ac:dyDescent="0.15">
      <c r="A1351" s="223" t="s">
        <v>4020</v>
      </c>
      <c r="B1351" s="93" t="s">
        <v>4021</v>
      </c>
      <c r="C1351" s="219">
        <v>-0.43554799999999999</v>
      </c>
      <c r="D1351" s="219">
        <v>3.1669299999999998</v>
      </c>
      <c r="E1351" s="220">
        <v>25.696999999999999</v>
      </c>
      <c r="F1351" s="220">
        <v>26.688600000000001</v>
      </c>
      <c r="G1351" s="220">
        <v>26.585100000000001</v>
      </c>
      <c r="H1351" s="220">
        <v>26.857500000000002</v>
      </c>
      <c r="I1351" s="221">
        <v>25.970600000000001</v>
      </c>
      <c r="J1351" s="221">
        <v>25.876300000000001</v>
      </c>
      <c r="K1351" s="221">
        <v>26.092500000000001</v>
      </c>
      <c r="L1351" s="221">
        <v>25.8001</v>
      </c>
      <c r="M1351" s="222">
        <v>48</v>
      </c>
      <c r="N1351" s="222">
        <v>48</v>
      </c>
      <c r="O1351" s="222">
        <v>48</v>
      </c>
      <c r="P1351" s="222">
        <v>49.7</v>
      </c>
      <c r="Q1351" s="222">
        <v>943</v>
      </c>
      <c r="R1351" s="222">
        <v>107222</v>
      </c>
    </row>
    <row r="1352" spans="1:18" x14ac:dyDescent="0.15">
      <c r="A1352" s="223" t="s">
        <v>4022</v>
      </c>
      <c r="B1352" s="93" t="s">
        <v>4023</v>
      </c>
      <c r="C1352" s="219">
        <v>-0.43629499999999999</v>
      </c>
      <c r="D1352" s="219">
        <v>1.61036</v>
      </c>
      <c r="E1352" s="220">
        <v>26.505400000000002</v>
      </c>
      <c r="F1352" s="220">
        <v>27.127300000000002</v>
      </c>
      <c r="G1352" s="220">
        <v>27.180700000000002</v>
      </c>
      <c r="H1352" s="220">
        <v>27.122699999999998</v>
      </c>
      <c r="I1352" s="221">
        <v>27.1326</v>
      </c>
      <c r="J1352" s="221">
        <v>27.230899999999998</v>
      </c>
      <c r="K1352" s="221">
        <v>27.078099999999999</v>
      </c>
      <c r="L1352" s="221">
        <v>26.911799999999999</v>
      </c>
      <c r="M1352" s="222">
        <v>17</v>
      </c>
      <c r="N1352" s="222">
        <v>17</v>
      </c>
      <c r="O1352" s="222">
        <v>17</v>
      </c>
      <c r="P1352" s="222">
        <v>43.6</v>
      </c>
      <c r="Q1352" s="222">
        <v>252.5</v>
      </c>
      <c r="R1352" s="222">
        <v>28717.1</v>
      </c>
    </row>
    <row r="1353" spans="1:18" x14ac:dyDescent="0.15">
      <c r="A1353" s="223" t="s">
        <v>2667</v>
      </c>
      <c r="B1353" s="93" t="s">
        <v>4024</v>
      </c>
      <c r="C1353" s="219">
        <v>-0.43651499999999999</v>
      </c>
      <c r="D1353" s="219">
        <v>0.68519600000000003</v>
      </c>
      <c r="E1353" s="220">
        <v>22.377600000000001</v>
      </c>
      <c r="F1353" s="220">
        <v>22.502600000000001</v>
      </c>
      <c r="G1353" s="220">
        <v>22.324100000000001</v>
      </c>
      <c r="H1353" s="220">
        <v>21.1935</v>
      </c>
      <c r="I1353" s="221">
        <v>21.805299999999999</v>
      </c>
      <c r="J1353" s="221">
        <v>21.4053</v>
      </c>
      <c r="K1353" s="221">
        <v>22.505600000000001</v>
      </c>
      <c r="L1353" s="221">
        <v>21.313500000000001</v>
      </c>
      <c r="M1353" s="222">
        <v>109</v>
      </c>
      <c r="N1353" s="222">
        <v>2</v>
      </c>
      <c r="O1353" s="222">
        <v>2</v>
      </c>
      <c r="P1353" s="222">
        <v>52.8</v>
      </c>
      <c r="Q1353" s="222">
        <v>2014.5</v>
      </c>
      <c r="R1353" s="222">
        <v>231788</v>
      </c>
    </row>
    <row r="1354" spans="1:18" x14ac:dyDescent="0.15">
      <c r="A1354" s="223" t="s">
        <v>4025</v>
      </c>
      <c r="B1354" s="93" t="s">
        <v>4026</v>
      </c>
      <c r="C1354" s="219">
        <v>-0.43923800000000002</v>
      </c>
      <c r="D1354" s="219">
        <v>0.81335999999999997</v>
      </c>
      <c r="E1354" s="220">
        <v>21.355899999999998</v>
      </c>
      <c r="F1354" s="220">
        <v>21.818999999999999</v>
      </c>
      <c r="G1354" s="220">
        <v>22.5426</v>
      </c>
      <c r="H1354" s="220">
        <v>22.978000000000002</v>
      </c>
      <c r="I1354" s="221">
        <v>21.841999999999999</v>
      </c>
      <c r="J1354" s="221">
        <v>21.206600000000002</v>
      </c>
      <c r="K1354" s="221">
        <v>21.6126</v>
      </c>
      <c r="L1354" s="221">
        <v>22.335100000000001</v>
      </c>
      <c r="M1354" s="222">
        <v>5</v>
      </c>
      <c r="N1354" s="222">
        <v>5</v>
      </c>
      <c r="O1354" s="222">
        <v>5</v>
      </c>
      <c r="P1354" s="222">
        <v>13.9</v>
      </c>
      <c r="Q1354" s="222">
        <v>560</v>
      </c>
      <c r="R1354" s="222">
        <v>62323.5</v>
      </c>
    </row>
    <row r="1355" spans="1:18" x14ac:dyDescent="0.15">
      <c r="A1355" s="223" t="s">
        <v>4027</v>
      </c>
      <c r="B1355" s="93" t="s">
        <v>3922</v>
      </c>
      <c r="C1355" s="219">
        <v>-0.43984000000000001</v>
      </c>
      <c r="D1355" s="219">
        <v>3.06372</v>
      </c>
      <c r="E1355" s="220">
        <v>27.7913</v>
      </c>
      <c r="F1355" s="220">
        <v>27.518799999999999</v>
      </c>
      <c r="G1355" s="220">
        <v>27.3233</v>
      </c>
      <c r="H1355" s="220">
        <v>27.049399999999999</v>
      </c>
      <c r="I1355" s="221">
        <v>27.627300000000002</v>
      </c>
      <c r="J1355" s="221">
        <v>27.8735</v>
      </c>
      <c r="K1355" s="221">
        <v>27.8339</v>
      </c>
      <c r="L1355" s="221">
        <v>27.781199999999998</v>
      </c>
      <c r="M1355" s="222">
        <v>17</v>
      </c>
      <c r="N1355" s="222">
        <v>17</v>
      </c>
      <c r="O1355" s="222">
        <v>5</v>
      </c>
      <c r="P1355" s="222">
        <v>65.400000000000006</v>
      </c>
      <c r="Q1355" s="222">
        <v>332</v>
      </c>
      <c r="R1355" s="222">
        <v>35369.5</v>
      </c>
    </row>
    <row r="1356" spans="1:18" x14ac:dyDescent="0.15">
      <c r="A1356" s="223" t="s">
        <v>3923</v>
      </c>
      <c r="B1356" s="93" t="s">
        <v>3924</v>
      </c>
      <c r="C1356" s="219">
        <v>-0.43987300000000001</v>
      </c>
      <c r="D1356" s="219">
        <v>0.70877699999999999</v>
      </c>
      <c r="E1356" s="220">
        <v>22.8245</v>
      </c>
      <c r="F1356" s="220">
        <v>24.538699999999999</v>
      </c>
      <c r="G1356" s="220">
        <v>24.829000000000001</v>
      </c>
      <c r="H1356" s="220">
        <v>25.206900000000001</v>
      </c>
      <c r="I1356" s="221">
        <v>24.468699999999998</v>
      </c>
      <c r="J1356" s="221">
        <v>23.671399999999998</v>
      </c>
      <c r="K1356" s="221">
        <v>23.802600000000002</v>
      </c>
      <c r="L1356" s="221">
        <v>24.698499999999999</v>
      </c>
      <c r="M1356" s="222">
        <v>9</v>
      </c>
      <c r="N1356" s="222">
        <v>9</v>
      </c>
      <c r="O1356" s="222">
        <v>9</v>
      </c>
      <c r="P1356" s="222">
        <v>49</v>
      </c>
      <c r="Q1356" s="222">
        <v>196</v>
      </c>
      <c r="R1356" s="222">
        <v>22091.5</v>
      </c>
    </row>
    <row r="1357" spans="1:18" x14ac:dyDescent="0.15">
      <c r="A1357" s="223" t="s">
        <v>3925</v>
      </c>
      <c r="B1357" s="93" t="s">
        <v>3926</v>
      </c>
      <c r="C1357" s="219">
        <v>-0.44042500000000001</v>
      </c>
      <c r="D1357" s="219">
        <v>1.46286</v>
      </c>
      <c r="E1357" s="220">
        <v>25.511199999999999</v>
      </c>
      <c r="F1357" s="220">
        <v>25.677700000000002</v>
      </c>
      <c r="G1357" s="220">
        <v>25.952400000000001</v>
      </c>
      <c r="H1357" s="220">
        <v>25.885999999999999</v>
      </c>
      <c r="I1357" s="221">
        <v>25.874700000000001</v>
      </c>
      <c r="J1357" s="221">
        <v>26.023399999999999</v>
      </c>
      <c r="K1357" s="221">
        <v>25.648700000000002</v>
      </c>
      <c r="L1357" s="221">
        <v>25.375</v>
      </c>
      <c r="M1357" s="222">
        <v>14</v>
      </c>
      <c r="N1357" s="222">
        <v>14</v>
      </c>
      <c r="O1357" s="222">
        <v>14</v>
      </c>
      <c r="P1357" s="222">
        <v>64.900000000000006</v>
      </c>
      <c r="Q1357" s="222">
        <v>134</v>
      </c>
      <c r="R1357" s="222">
        <v>16019.8</v>
      </c>
    </row>
    <row r="1358" spans="1:18" x14ac:dyDescent="0.15">
      <c r="A1358" s="223" t="s">
        <v>3927</v>
      </c>
      <c r="B1358" s="93" t="s">
        <v>3928</v>
      </c>
      <c r="C1358" s="219">
        <v>-0.44124200000000002</v>
      </c>
      <c r="D1358" s="219">
        <v>1.78539</v>
      </c>
      <c r="E1358" s="220">
        <v>25.5137</v>
      </c>
      <c r="F1358" s="220">
        <v>26.474299999999999</v>
      </c>
      <c r="G1358" s="220">
        <v>26.680299999999999</v>
      </c>
      <c r="H1358" s="220">
        <v>27.003900000000002</v>
      </c>
      <c r="I1358" s="221">
        <v>25.888400000000001</v>
      </c>
      <c r="J1358" s="221">
        <v>25.777200000000001</v>
      </c>
      <c r="K1358" s="221">
        <v>25.752099999999999</v>
      </c>
      <c r="L1358" s="221">
        <v>25.432500000000001</v>
      </c>
      <c r="M1358" s="222">
        <v>36</v>
      </c>
      <c r="N1358" s="222">
        <v>36</v>
      </c>
      <c r="O1358" s="222">
        <v>36</v>
      </c>
      <c r="P1358" s="222">
        <v>25.1</v>
      </c>
      <c r="Q1358" s="222">
        <v>1112.5</v>
      </c>
      <c r="R1358" s="222">
        <v>110883</v>
      </c>
    </row>
    <row r="1359" spans="1:18" x14ac:dyDescent="0.15">
      <c r="A1359" s="223" t="s">
        <v>3929</v>
      </c>
      <c r="B1359" s="93" t="s">
        <v>4050</v>
      </c>
      <c r="C1359" s="219">
        <v>-0.441973</v>
      </c>
      <c r="D1359" s="219">
        <v>0.72324299999999997</v>
      </c>
      <c r="E1359" s="220">
        <v>26.25</v>
      </c>
      <c r="F1359" s="220">
        <v>25.970500000000001</v>
      </c>
      <c r="G1359" s="220">
        <v>25.935199999999998</v>
      </c>
      <c r="H1359" s="220">
        <v>26.005800000000001</v>
      </c>
      <c r="I1359" s="221">
        <v>26.270399999999999</v>
      </c>
      <c r="J1359" s="221">
        <v>26.083600000000001</v>
      </c>
      <c r="K1359" s="221">
        <v>26.485800000000001</v>
      </c>
      <c r="L1359" s="221">
        <v>25.818300000000001</v>
      </c>
      <c r="M1359" s="222">
        <v>14</v>
      </c>
      <c r="N1359" s="222">
        <v>14</v>
      </c>
      <c r="O1359" s="222">
        <v>14</v>
      </c>
      <c r="P1359" s="222">
        <v>50.3</v>
      </c>
      <c r="Q1359" s="222">
        <v>157</v>
      </c>
      <c r="R1359" s="222">
        <v>17655.7</v>
      </c>
    </row>
    <row r="1360" spans="1:18" x14ac:dyDescent="0.15">
      <c r="A1360" s="223" t="s">
        <v>4051</v>
      </c>
      <c r="B1360" s="93" t="s">
        <v>4052</v>
      </c>
      <c r="C1360" s="219">
        <v>-0.44312499999999999</v>
      </c>
      <c r="D1360" s="219">
        <v>1.2086699999999999</v>
      </c>
      <c r="E1360" s="220">
        <v>22.115100000000002</v>
      </c>
      <c r="F1360" s="220">
        <v>22.458500000000001</v>
      </c>
      <c r="G1360" s="220">
        <v>23.406700000000001</v>
      </c>
      <c r="H1360" s="220">
        <v>23.468399999999999</v>
      </c>
      <c r="I1360" s="221">
        <v>22.377800000000001</v>
      </c>
      <c r="J1360" s="221">
        <v>22.823799999999999</v>
      </c>
      <c r="K1360" s="221">
        <v>22.097899999999999</v>
      </c>
      <c r="L1360" s="221">
        <v>22.684699999999999</v>
      </c>
      <c r="M1360" s="222">
        <v>4</v>
      </c>
      <c r="N1360" s="222">
        <v>4</v>
      </c>
      <c r="O1360" s="222">
        <v>4</v>
      </c>
      <c r="P1360" s="222">
        <v>20.8</v>
      </c>
      <c r="Q1360" s="222">
        <v>416</v>
      </c>
      <c r="R1360" s="222">
        <v>46655</v>
      </c>
    </row>
    <row r="1361" spans="1:18" x14ac:dyDescent="0.15">
      <c r="A1361" s="223" t="s">
        <v>4053</v>
      </c>
      <c r="B1361" s="93" t="s">
        <v>4054</v>
      </c>
      <c r="C1361" s="219">
        <v>-0.44330700000000001</v>
      </c>
      <c r="D1361" s="219">
        <v>1.36636</v>
      </c>
      <c r="E1361" s="220">
        <v>25.105599999999999</v>
      </c>
      <c r="F1361" s="220">
        <v>23.8522</v>
      </c>
      <c r="G1361" s="220">
        <v>23.665900000000001</v>
      </c>
      <c r="H1361" s="220">
        <v>23.520399999999999</v>
      </c>
      <c r="I1361" s="221">
        <v>24.120100000000001</v>
      </c>
      <c r="J1361" s="221">
        <v>23.983799999999999</v>
      </c>
      <c r="K1361" s="221">
        <v>24.203900000000001</v>
      </c>
      <c r="L1361" s="221">
        <v>23.9314</v>
      </c>
      <c r="M1361" s="222">
        <v>8</v>
      </c>
      <c r="N1361" s="222">
        <v>8</v>
      </c>
      <c r="O1361" s="222">
        <v>8</v>
      </c>
      <c r="P1361" s="222">
        <v>78.5</v>
      </c>
      <c r="Q1361" s="222">
        <v>65</v>
      </c>
      <c r="R1361" s="222">
        <v>7476.71</v>
      </c>
    </row>
    <row r="1362" spans="1:18" x14ac:dyDescent="0.15">
      <c r="A1362" s="223" t="s">
        <v>3935</v>
      </c>
      <c r="B1362" s="93" t="s">
        <v>3936</v>
      </c>
      <c r="C1362" s="219">
        <v>-0.44512099999999999</v>
      </c>
      <c r="D1362" s="219">
        <v>1.72706</v>
      </c>
      <c r="E1362" s="220">
        <v>27.3428</v>
      </c>
      <c r="F1362" s="220">
        <v>28.525400000000001</v>
      </c>
      <c r="G1362" s="220">
        <v>28.529800000000002</v>
      </c>
      <c r="H1362" s="220">
        <v>28.635300000000001</v>
      </c>
      <c r="I1362" s="221">
        <v>27.5749</v>
      </c>
      <c r="J1362" s="221">
        <v>27.268699999999999</v>
      </c>
      <c r="K1362" s="221">
        <v>27.1511</v>
      </c>
      <c r="L1362" s="221">
        <v>27.2818</v>
      </c>
      <c r="M1362" s="222">
        <v>33</v>
      </c>
      <c r="N1362" s="222">
        <v>33</v>
      </c>
      <c r="O1362" s="222">
        <v>33</v>
      </c>
      <c r="P1362" s="222">
        <v>65.599999999999994</v>
      </c>
      <c r="Q1362" s="222">
        <v>547</v>
      </c>
      <c r="R1362" s="222">
        <v>61156.800000000003</v>
      </c>
    </row>
    <row r="1363" spans="1:18" x14ac:dyDescent="0.15">
      <c r="A1363" s="223" t="s">
        <v>3937</v>
      </c>
      <c r="B1363" s="93" t="s">
        <v>3938</v>
      </c>
      <c r="C1363" s="219">
        <v>-0.44536700000000001</v>
      </c>
      <c r="D1363" s="219">
        <v>0.56899599999999995</v>
      </c>
      <c r="E1363" s="220">
        <v>21.825900000000001</v>
      </c>
      <c r="F1363" s="220">
        <v>21.499099999999999</v>
      </c>
      <c r="G1363" s="220">
        <v>21.185600000000001</v>
      </c>
      <c r="H1363" s="220">
        <v>20.951899999999998</v>
      </c>
      <c r="I1363" s="221">
        <v>21.6995</v>
      </c>
      <c r="J1363" s="221">
        <v>21.860600000000002</v>
      </c>
      <c r="K1363" s="221">
        <v>21.714400000000001</v>
      </c>
      <c r="L1363" s="221">
        <v>21.3933</v>
      </c>
      <c r="M1363" s="222">
        <v>4</v>
      </c>
      <c r="N1363" s="222">
        <v>4</v>
      </c>
      <c r="O1363" s="222">
        <v>4</v>
      </c>
      <c r="P1363" s="222">
        <v>44.4</v>
      </c>
      <c r="Q1363" s="222">
        <v>117</v>
      </c>
      <c r="R1363" s="222">
        <v>13119</v>
      </c>
    </row>
    <row r="1364" spans="1:18" x14ac:dyDescent="0.15">
      <c r="A1364" s="223" t="s">
        <v>3939</v>
      </c>
      <c r="B1364" s="93" t="s">
        <v>3939</v>
      </c>
      <c r="C1364" s="219">
        <v>-0.446745</v>
      </c>
      <c r="D1364" s="219">
        <v>2.37914</v>
      </c>
      <c r="E1364" s="220">
        <v>19.484300000000001</v>
      </c>
      <c r="F1364" s="220">
        <v>20.367799999999999</v>
      </c>
      <c r="G1364" s="220">
        <v>20.018999999999998</v>
      </c>
      <c r="H1364" s="220">
        <v>20.517199999999999</v>
      </c>
      <c r="I1364" s="221">
        <v>20.102599999999999</v>
      </c>
      <c r="J1364" s="221">
        <v>20.168299999999999</v>
      </c>
      <c r="K1364" s="221">
        <v>19.914300000000001</v>
      </c>
      <c r="L1364" s="221">
        <v>19.801600000000001</v>
      </c>
      <c r="M1364" s="222">
        <v>5</v>
      </c>
      <c r="N1364" s="222">
        <v>5</v>
      </c>
      <c r="O1364" s="222">
        <v>5</v>
      </c>
      <c r="P1364" s="222">
        <v>9.1999999999999993</v>
      </c>
      <c r="Q1364" s="222">
        <v>642</v>
      </c>
      <c r="R1364" s="222">
        <v>71907.7</v>
      </c>
    </row>
    <row r="1365" spans="1:18" x14ac:dyDescent="0.15">
      <c r="A1365" s="223" t="s">
        <v>3940</v>
      </c>
      <c r="B1365" s="93" t="s">
        <v>3941</v>
      </c>
      <c r="C1365" s="219">
        <v>-0.44783899999999999</v>
      </c>
      <c r="D1365" s="219">
        <v>0.15073400000000001</v>
      </c>
      <c r="E1365" s="220">
        <v>20.798300000000001</v>
      </c>
      <c r="F1365" s="220">
        <v>20.871500000000001</v>
      </c>
      <c r="G1365" s="220">
        <v>20.818899999999999</v>
      </c>
      <c r="H1365" s="220">
        <v>20.217300000000002</v>
      </c>
      <c r="I1365" s="221">
        <v>20.282299999999999</v>
      </c>
      <c r="J1365" s="221">
        <v>20.5106</v>
      </c>
      <c r="K1365" s="221">
        <v>20.513000000000002</v>
      </c>
      <c r="L1365" s="221" t="s">
        <v>1474</v>
      </c>
      <c r="M1365" s="222">
        <v>3</v>
      </c>
      <c r="N1365" s="222">
        <v>3</v>
      </c>
      <c r="O1365" s="222">
        <v>3</v>
      </c>
      <c r="P1365" s="222">
        <v>13.2</v>
      </c>
      <c r="Q1365" s="222">
        <v>257</v>
      </c>
      <c r="R1365" s="222">
        <v>29160.799999999999</v>
      </c>
    </row>
    <row r="1366" spans="1:18" x14ac:dyDescent="0.15">
      <c r="A1366" s="223" t="s">
        <v>3942</v>
      </c>
      <c r="B1366" s="93" t="s">
        <v>3943</v>
      </c>
      <c r="C1366" s="219">
        <v>-0.45358500000000002</v>
      </c>
      <c r="D1366" s="219">
        <v>0.61958500000000005</v>
      </c>
      <c r="E1366" s="220">
        <v>19.248999999999999</v>
      </c>
      <c r="F1366" s="220">
        <v>19.373200000000001</v>
      </c>
      <c r="G1366" s="220">
        <v>19.194099999999999</v>
      </c>
      <c r="H1366" s="220">
        <v>19.214600000000001</v>
      </c>
      <c r="I1366" s="221">
        <v>19.7164</v>
      </c>
      <c r="J1366" s="221">
        <v>20.168900000000001</v>
      </c>
      <c r="K1366" s="221">
        <v>19.614000000000001</v>
      </c>
      <c r="L1366" s="221">
        <v>19.2699</v>
      </c>
      <c r="M1366" s="222">
        <v>3</v>
      </c>
      <c r="N1366" s="222">
        <v>3</v>
      </c>
      <c r="O1366" s="222">
        <v>3</v>
      </c>
      <c r="P1366" s="222">
        <v>10.8</v>
      </c>
      <c r="Q1366" s="222">
        <v>380</v>
      </c>
      <c r="R1366" s="222">
        <v>41998.3</v>
      </c>
    </row>
    <row r="1367" spans="1:18" x14ac:dyDescent="0.15">
      <c r="A1367" s="223" t="s">
        <v>3944</v>
      </c>
      <c r="B1367" s="93" t="s">
        <v>3945</v>
      </c>
      <c r="C1367" s="219">
        <v>-0.45419300000000001</v>
      </c>
      <c r="D1367" s="219">
        <v>1.6999500000000001</v>
      </c>
      <c r="E1367" s="220">
        <v>23.527799999999999</v>
      </c>
      <c r="F1367" s="220">
        <v>23.301200000000001</v>
      </c>
      <c r="G1367" s="220">
        <v>23.248899999999999</v>
      </c>
      <c r="H1367" s="220">
        <v>23.3901</v>
      </c>
      <c r="I1367" s="221">
        <v>24.420500000000001</v>
      </c>
      <c r="J1367" s="221">
        <v>24.353899999999999</v>
      </c>
      <c r="K1367" s="221">
        <v>24.098400000000002</v>
      </c>
      <c r="L1367" s="221">
        <v>24.659199999999998</v>
      </c>
      <c r="M1367" s="222">
        <v>3</v>
      </c>
      <c r="N1367" s="222">
        <v>3</v>
      </c>
      <c r="O1367" s="222">
        <v>3</v>
      </c>
      <c r="P1367" s="222">
        <v>35.299999999999997</v>
      </c>
      <c r="Q1367" s="222">
        <v>190</v>
      </c>
      <c r="R1367" s="222">
        <v>21206.400000000001</v>
      </c>
    </row>
    <row r="1368" spans="1:18" x14ac:dyDescent="0.15">
      <c r="A1368" s="223" t="s">
        <v>3946</v>
      </c>
      <c r="B1368" s="93" t="s">
        <v>4067</v>
      </c>
      <c r="C1368" s="219">
        <v>-0.45441300000000001</v>
      </c>
      <c r="D1368" s="219">
        <v>2.4354499999999999</v>
      </c>
      <c r="E1368" s="220">
        <v>25.761399999999998</v>
      </c>
      <c r="F1368" s="220">
        <v>25.317</v>
      </c>
      <c r="G1368" s="220">
        <v>25.237400000000001</v>
      </c>
      <c r="H1368" s="220">
        <v>25.2943</v>
      </c>
      <c r="I1368" s="221">
        <v>25.338999999999999</v>
      </c>
      <c r="J1368" s="221">
        <v>25.483000000000001</v>
      </c>
      <c r="K1368" s="221">
        <v>25.728000000000002</v>
      </c>
      <c r="L1368" s="221">
        <v>25.3977</v>
      </c>
      <c r="M1368" s="222">
        <v>13</v>
      </c>
      <c r="N1368" s="222">
        <v>13</v>
      </c>
      <c r="O1368" s="222">
        <v>13</v>
      </c>
      <c r="P1368" s="222">
        <v>68.5</v>
      </c>
      <c r="Q1368" s="222">
        <v>216</v>
      </c>
      <c r="R1368" s="222">
        <v>24708.400000000001</v>
      </c>
    </row>
    <row r="1369" spans="1:18" x14ac:dyDescent="0.15">
      <c r="A1369" s="223" t="s">
        <v>4068</v>
      </c>
      <c r="B1369" s="93" t="s">
        <v>4069</v>
      </c>
      <c r="C1369" s="219">
        <v>-0.45480900000000002</v>
      </c>
      <c r="D1369" s="219">
        <v>0.17748800000000001</v>
      </c>
      <c r="E1369" s="220" t="s">
        <v>1474</v>
      </c>
      <c r="F1369" s="220" t="s">
        <v>1474</v>
      </c>
      <c r="G1369" s="220" t="s">
        <v>1474</v>
      </c>
      <c r="H1369" s="220">
        <v>19.138500000000001</v>
      </c>
      <c r="I1369" s="221" t="s">
        <v>1474</v>
      </c>
      <c r="J1369" s="221" t="s">
        <v>1474</v>
      </c>
      <c r="K1369" s="221" t="s">
        <v>1474</v>
      </c>
      <c r="L1369" s="221" t="s">
        <v>1474</v>
      </c>
      <c r="M1369" s="222">
        <v>1</v>
      </c>
      <c r="N1369" s="222">
        <v>1</v>
      </c>
      <c r="O1369" s="222">
        <v>1</v>
      </c>
      <c r="P1369" s="222">
        <v>4</v>
      </c>
      <c r="Q1369" s="222">
        <v>323</v>
      </c>
      <c r="R1369" s="222">
        <v>34173.4</v>
      </c>
    </row>
    <row r="1370" spans="1:18" x14ac:dyDescent="0.15">
      <c r="A1370" s="223" t="s">
        <v>4070</v>
      </c>
      <c r="B1370" s="93" t="s">
        <v>3950</v>
      </c>
      <c r="C1370" s="219">
        <v>-0.45675900000000003</v>
      </c>
      <c r="D1370" s="219">
        <v>1.57996</v>
      </c>
      <c r="E1370" s="220">
        <v>23.366</v>
      </c>
      <c r="F1370" s="220">
        <v>24.660799999999998</v>
      </c>
      <c r="G1370" s="220">
        <v>24.848800000000001</v>
      </c>
      <c r="H1370" s="220">
        <v>24.732299999999999</v>
      </c>
      <c r="I1370" s="221">
        <v>24.4053</v>
      </c>
      <c r="J1370" s="221">
        <v>23.928000000000001</v>
      </c>
      <c r="K1370" s="221">
        <v>24.4741</v>
      </c>
      <c r="L1370" s="221">
        <v>24.107600000000001</v>
      </c>
      <c r="M1370" s="222">
        <v>8</v>
      </c>
      <c r="N1370" s="222">
        <v>8</v>
      </c>
      <c r="O1370" s="222">
        <v>8</v>
      </c>
      <c r="P1370" s="222">
        <v>76.900000000000006</v>
      </c>
      <c r="Q1370" s="222">
        <v>178</v>
      </c>
      <c r="R1370" s="222">
        <v>19576.3</v>
      </c>
    </row>
    <row r="1371" spans="1:18" x14ac:dyDescent="0.15">
      <c r="A1371" s="223" t="s">
        <v>3951</v>
      </c>
      <c r="B1371" s="93" t="s">
        <v>3956</v>
      </c>
      <c r="C1371" s="219">
        <v>-0.45835799999999999</v>
      </c>
      <c r="D1371" s="219">
        <v>0.59165199999999996</v>
      </c>
      <c r="E1371" s="220">
        <v>19.963699999999999</v>
      </c>
      <c r="F1371" s="220">
        <v>18.816700000000001</v>
      </c>
      <c r="G1371" s="220">
        <v>18.562200000000001</v>
      </c>
      <c r="H1371" s="220">
        <v>18.5563</v>
      </c>
      <c r="I1371" s="221">
        <v>19.509499999999999</v>
      </c>
      <c r="J1371" s="221">
        <v>20.174900000000001</v>
      </c>
      <c r="K1371" s="221">
        <v>20.226099999999999</v>
      </c>
      <c r="L1371" s="221">
        <v>19.376200000000001</v>
      </c>
      <c r="M1371" s="222">
        <v>4</v>
      </c>
      <c r="N1371" s="222">
        <v>4</v>
      </c>
      <c r="O1371" s="222">
        <v>4</v>
      </c>
      <c r="P1371" s="222">
        <v>12.4</v>
      </c>
      <c r="Q1371" s="222">
        <v>379</v>
      </c>
      <c r="R1371" s="222">
        <v>40389.5</v>
      </c>
    </row>
    <row r="1372" spans="1:18" x14ac:dyDescent="0.15">
      <c r="A1372" s="223" t="s">
        <v>3957</v>
      </c>
      <c r="B1372" s="93" t="s">
        <v>3958</v>
      </c>
      <c r="C1372" s="219">
        <v>-0.45856999999999998</v>
      </c>
      <c r="D1372" s="219">
        <v>0.11243400000000001</v>
      </c>
      <c r="E1372" s="220" t="s">
        <v>1474</v>
      </c>
      <c r="F1372" s="220">
        <v>20.721</v>
      </c>
      <c r="G1372" s="220">
        <v>21.021000000000001</v>
      </c>
      <c r="H1372" s="220">
        <v>20.178999999999998</v>
      </c>
      <c r="I1372" s="221" t="s">
        <v>1474</v>
      </c>
      <c r="J1372" s="221" t="s">
        <v>1474</v>
      </c>
      <c r="K1372" s="221" t="s">
        <v>1474</v>
      </c>
      <c r="L1372" s="221">
        <v>19.924399999999999</v>
      </c>
      <c r="M1372" s="222">
        <v>3</v>
      </c>
      <c r="N1372" s="222">
        <v>3</v>
      </c>
      <c r="O1372" s="222">
        <v>3</v>
      </c>
      <c r="P1372" s="222">
        <v>7</v>
      </c>
      <c r="Q1372" s="222">
        <v>556</v>
      </c>
      <c r="R1372" s="222">
        <v>63229.2</v>
      </c>
    </row>
    <row r="1373" spans="1:18" x14ac:dyDescent="0.15">
      <c r="A1373" s="223" t="s">
        <v>4064</v>
      </c>
      <c r="B1373" s="93" t="s">
        <v>4065</v>
      </c>
      <c r="C1373" s="219">
        <v>-0.46148099999999997</v>
      </c>
      <c r="D1373" s="219">
        <v>0.50368199999999996</v>
      </c>
      <c r="E1373" s="220">
        <v>18.6389</v>
      </c>
      <c r="F1373" s="220">
        <v>19.523700000000002</v>
      </c>
      <c r="G1373" s="220">
        <v>19.973199999999999</v>
      </c>
      <c r="H1373" s="220">
        <v>19.7849</v>
      </c>
      <c r="I1373" s="221">
        <v>19.452200000000001</v>
      </c>
      <c r="J1373" s="221">
        <v>18.816299999999998</v>
      </c>
      <c r="K1373" s="221">
        <v>19.533000000000001</v>
      </c>
      <c r="L1373" s="221">
        <v>20.6922</v>
      </c>
      <c r="M1373" s="222">
        <v>2</v>
      </c>
      <c r="N1373" s="222">
        <v>2</v>
      </c>
      <c r="O1373" s="222">
        <v>2</v>
      </c>
      <c r="P1373" s="222">
        <v>20.3</v>
      </c>
      <c r="Q1373" s="222">
        <v>118</v>
      </c>
      <c r="R1373" s="222">
        <v>13257.9</v>
      </c>
    </row>
    <row r="1374" spans="1:18" x14ac:dyDescent="0.15">
      <c r="A1374" s="223" t="s">
        <v>4066</v>
      </c>
      <c r="B1374" s="93" t="s">
        <v>4183</v>
      </c>
      <c r="C1374" s="219">
        <v>-0.46647300000000003</v>
      </c>
      <c r="D1374" s="219">
        <v>1.6097999999999999</v>
      </c>
      <c r="E1374" s="220">
        <v>25.7544</v>
      </c>
      <c r="F1374" s="220">
        <v>25.678100000000001</v>
      </c>
      <c r="G1374" s="220">
        <v>25.545200000000001</v>
      </c>
      <c r="H1374" s="220">
        <v>25.773700000000002</v>
      </c>
      <c r="I1374" s="221">
        <v>25.816400000000002</v>
      </c>
      <c r="J1374" s="221">
        <v>26.090199999999999</v>
      </c>
      <c r="K1374" s="221">
        <v>26.427</v>
      </c>
      <c r="L1374" s="221">
        <v>25.778099999999998</v>
      </c>
      <c r="M1374" s="222">
        <v>35</v>
      </c>
      <c r="N1374" s="222">
        <v>35</v>
      </c>
      <c r="O1374" s="222">
        <v>35</v>
      </c>
      <c r="P1374" s="222">
        <v>48.8</v>
      </c>
      <c r="Q1374" s="222">
        <v>801</v>
      </c>
      <c r="R1374" s="222">
        <v>88859.4</v>
      </c>
    </row>
    <row r="1375" spans="1:18" x14ac:dyDescent="0.15">
      <c r="A1375" s="223" t="s">
        <v>4184</v>
      </c>
      <c r="B1375" s="93" t="s">
        <v>4071</v>
      </c>
      <c r="C1375" s="219">
        <v>-0.46664</v>
      </c>
      <c r="D1375" s="219">
        <v>1.5431600000000001</v>
      </c>
      <c r="E1375" s="220">
        <v>21.340199999999999</v>
      </c>
      <c r="F1375" s="220">
        <v>20.596800000000002</v>
      </c>
      <c r="G1375" s="220">
        <v>21.991599999999998</v>
      </c>
      <c r="H1375" s="220">
        <v>22.2104</v>
      </c>
      <c r="I1375" s="221">
        <v>20.809899999999999</v>
      </c>
      <c r="J1375" s="221">
        <v>20.543800000000001</v>
      </c>
      <c r="K1375" s="221">
        <v>20.187899999999999</v>
      </c>
      <c r="L1375" s="221">
        <v>20.789200000000001</v>
      </c>
      <c r="M1375" s="222">
        <v>5</v>
      </c>
      <c r="N1375" s="222">
        <v>5</v>
      </c>
      <c r="O1375" s="222">
        <v>5</v>
      </c>
      <c r="P1375" s="222">
        <v>16.7</v>
      </c>
      <c r="Q1375" s="222">
        <v>282.5</v>
      </c>
      <c r="R1375" s="222">
        <v>31721.200000000001</v>
      </c>
    </row>
    <row r="1376" spans="1:18" x14ac:dyDescent="0.15">
      <c r="A1376" s="223" t="s">
        <v>4186</v>
      </c>
      <c r="B1376" s="93" t="s">
        <v>4072</v>
      </c>
      <c r="C1376" s="219">
        <v>-0.46732200000000002</v>
      </c>
      <c r="D1376" s="219">
        <v>1.51539</v>
      </c>
      <c r="E1376" s="220">
        <v>23.056899999999999</v>
      </c>
      <c r="F1376" s="220">
        <v>23.506799999999998</v>
      </c>
      <c r="G1376" s="220">
        <v>23.430299999999999</v>
      </c>
      <c r="H1376" s="220">
        <v>23.980599999999999</v>
      </c>
      <c r="I1376" s="221">
        <v>23.9757</v>
      </c>
      <c r="J1376" s="221">
        <v>24.364100000000001</v>
      </c>
      <c r="K1376" s="221">
        <v>23.9056</v>
      </c>
      <c r="L1376" s="221">
        <v>23.700600000000001</v>
      </c>
      <c r="M1376" s="222">
        <v>6</v>
      </c>
      <c r="N1376" s="222">
        <v>6</v>
      </c>
      <c r="O1376" s="222">
        <v>6</v>
      </c>
      <c r="P1376" s="222">
        <v>48.7</v>
      </c>
      <c r="Q1376" s="222">
        <v>152</v>
      </c>
      <c r="R1376" s="222">
        <v>15459.9</v>
      </c>
    </row>
    <row r="1377" spans="1:18" x14ac:dyDescent="0.15">
      <c r="A1377" s="223" t="s">
        <v>4073</v>
      </c>
      <c r="B1377" s="93" t="s">
        <v>4074</v>
      </c>
      <c r="C1377" s="219">
        <v>-0.46751500000000001</v>
      </c>
      <c r="D1377" s="219">
        <v>0.21068400000000001</v>
      </c>
      <c r="E1377" s="220">
        <v>19.2483</v>
      </c>
      <c r="F1377" s="220" t="s">
        <v>1474</v>
      </c>
      <c r="G1377" s="220">
        <v>20.1572</v>
      </c>
      <c r="H1377" s="220">
        <v>19.9192</v>
      </c>
      <c r="I1377" s="221">
        <v>19.6129</v>
      </c>
      <c r="J1377" s="221" t="s">
        <v>1474</v>
      </c>
      <c r="K1377" s="221">
        <v>19.2881</v>
      </c>
      <c r="L1377" s="221">
        <v>19.952500000000001</v>
      </c>
      <c r="M1377" s="222">
        <v>2</v>
      </c>
      <c r="N1377" s="222">
        <v>2</v>
      </c>
      <c r="O1377" s="222">
        <v>2</v>
      </c>
      <c r="P1377" s="222">
        <v>11.1</v>
      </c>
      <c r="Q1377" s="222">
        <v>278</v>
      </c>
      <c r="R1377" s="222">
        <v>31302.6</v>
      </c>
    </row>
    <row r="1378" spans="1:18" x14ac:dyDescent="0.15">
      <c r="A1378" s="223" t="s">
        <v>4189</v>
      </c>
      <c r="B1378" s="93" t="s">
        <v>4190</v>
      </c>
      <c r="C1378" s="219">
        <v>-0.468169</v>
      </c>
      <c r="D1378" s="219">
        <v>0.13141800000000001</v>
      </c>
      <c r="E1378" s="220">
        <v>18.149999999999999</v>
      </c>
      <c r="F1378" s="220">
        <v>18.286899999999999</v>
      </c>
      <c r="G1378" s="220" t="s">
        <v>1474</v>
      </c>
      <c r="H1378" s="220" t="s">
        <v>1474</v>
      </c>
      <c r="I1378" s="221" t="s">
        <v>1474</v>
      </c>
      <c r="J1378" s="221">
        <v>19.097000000000001</v>
      </c>
      <c r="K1378" s="221" t="s">
        <v>1474</v>
      </c>
      <c r="L1378" s="221" t="s">
        <v>1474</v>
      </c>
      <c r="M1378" s="222">
        <v>3</v>
      </c>
      <c r="N1378" s="222">
        <v>3</v>
      </c>
      <c r="O1378" s="222">
        <v>3</v>
      </c>
      <c r="P1378" s="222">
        <v>9</v>
      </c>
      <c r="Q1378" s="222">
        <v>420</v>
      </c>
      <c r="R1378" s="222">
        <v>48415.6</v>
      </c>
    </row>
    <row r="1379" spans="1:18" x14ac:dyDescent="0.15">
      <c r="A1379" s="223" t="s">
        <v>4191</v>
      </c>
      <c r="B1379" s="93" t="s">
        <v>4192</v>
      </c>
      <c r="C1379" s="219">
        <v>-0.46978199999999998</v>
      </c>
      <c r="D1379" s="219">
        <v>1.57989</v>
      </c>
      <c r="E1379" s="220">
        <v>26.4742</v>
      </c>
      <c r="F1379" s="220">
        <v>27.075900000000001</v>
      </c>
      <c r="G1379" s="220">
        <v>26.968599999999999</v>
      </c>
      <c r="H1379" s="220">
        <v>27.2254</v>
      </c>
      <c r="I1379" s="221">
        <v>27.161899999999999</v>
      </c>
      <c r="J1379" s="221">
        <v>27.119499999999999</v>
      </c>
      <c r="K1379" s="221">
        <v>26.9603</v>
      </c>
      <c r="L1379" s="221">
        <v>27.021699999999999</v>
      </c>
      <c r="M1379" s="222">
        <v>17</v>
      </c>
      <c r="N1379" s="222">
        <v>17</v>
      </c>
      <c r="O1379" s="222">
        <v>17</v>
      </c>
      <c r="P1379" s="222">
        <v>63.3</v>
      </c>
      <c r="Q1379" s="222">
        <v>177</v>
      </c>
      <c r="R1379" s="222">
        <v>21029.599999999999</v>
      </c>
    </row>
    <row r="1380" spans="1:18" x14ac:dyDescent="0.15">
      <c r="A1380" s="223" t="s">
        <v>4193</v>
      </c>
      <c r="B1380" s="93" t="s">
        <v>4193</v>
      </c>
      <c r="C1380" s="219">
        <v>-0.47062300000000001</v>
      </c>
      <c r="D1380" s="219">
        <v>0.35399399999999998</v>
      </c>
      <c r="E1380" s="220">
        <v>26.184899999999999</v>
      </c>
      <c r="F1380" s="220">
        <v>25.938400000000001</v>
      </c>
      <c r="G1380" s="220">
        <v>25.3368</v>
      </c>
      <c r="H1380" s="220">
        <v>24.87</v>
      </c>
      <c r="I1380" s="221">
        <v>24.461400000000001</v>
      </c>
      <c r="J1380" s="221">
        <v>23.272600000000001</v>
      </c>
      <c r="K1380" s="221">
        <v>22.1677</v>
      </c>
      <c r="L1380" s="221">
        <v>22.3065</v>
      </c>
      <c r="M1380" s="222">
        <v>3</v>
      </c>
      <c r="N1380" s="222">
        <v>3</v>
      </c>
      <c r="O1380" s="222">
        <v>3</v>
      </c>
      <c r="P1380" s="222">
        <v>39.5</v>
      </c>
      <c r="Q1380" s="222">
        <v>127.5</v>
      </c>
      <c r="R1380" s="222">
        <v>13173.9</v>
      </c>
    </row>
    <row r="1381" spans="1:18" x14ac:dyDescent="0.15">
      <c r="A1381" s="223" t="s">
        <v>4194</v>
      </c>
      <c r="B1381" s="93" t="s">
        <v>4075</v>
      </c>
      <c r="C1381" s="219">
        <v>-0.4718</v>
      </c>
      <c r="D1381" s="219">
        <v>0.21974399999999999</v>
      </c>
      <c r="E1381" s="220" t="s">
        <v>1474</v>
      </c>
      <c r="F1381" s="220">
        <v>19.5731</v>
      </c>
      <c r="G1381" s="220">
        <v>18.9283</v>
      </c>
      <c r="H1381" s="220">
        <v>18.3706</v>
      </c>
      <c r="I1381" s="221">
        <v>17.883900000000001</v>
      </c>
      <c r="J1381" s="221" t="s">
        <v>1474</v>
      </c>
      <c r="K1381" s="221" t="s">
        <v>1474</v>
      </c>
      <c r="L1381" s="221" t="s">
        <v>1474</v>
      </c>
      <c r="M1381" s="222">
        <v>4</v>
      </c>
      <c r="N1381" s="222">
        <v>4</v>
      </c>
      <c r="O1381" s="222">
        <v>4</v>
      </c>
      <c r="P1381" s="222">
        <v>4.4000000000000004</v>
      </c>
      <c r="Q1381" s="222">
        <v>1284</v>
      </c>
      <c r="R1381" s="222">
        <v>142233</v>
      </c>
    </row>
    <row r="1382" spans="1:18" x14ac:dyDescent="0.15">
      <c r="A1382" s="223" t="s">
        <v>4076</v>
      </c>
      <c r="B1382" s="93" t="s">
        <v>3969</v>
      </c>
      <c r="C1382" s="219">
        <v>-0.47228599999999998</v>
      </c>
      <c r="D1382" s="219">
        <v>0.186386</v>
      </c>
      <c r="E1382" s="220" t="s">
        <v>1474</v>
      </c>
      <c r="F1382" s="220">
        <v>21.401700000000002</v>
      </c>
      <c r="G1382" s="220">
        <v>23.3141</v>
      </c>
      <c r="H1382" s="220">
        <v>21.223500000000001</v>
      </c>
      <c r="I1382" s="221" t="s">
        <v>1474</v>
      </c>
      <c r="J1382" s="221" t="s">
        <v>1474</v>
      </c>
      <c r="K1382" s="221" t="s">
        <v>1474</v>
      </c>
      <c r="L1382" s="221" t="s">
        <v>1474</v>
      </c>
      <c r="M1382" s="222">
        <v>2</v>
      </c>
      <c r="N1382" s="222">
        <v>2</v>
      </c>
      <c r="O1382" s="222">
        <v>2</v>
      </c>
      <c r="P1382" s="222">
        <v>4.0999999999999996</v>
      </c>
      <c r="Q1382" s="222">
        <v>933</v>
      </c>
      <c r="R1382" s="222">
        <v>103187</v>
      </c>
    </row>
    <row r="1383" spans="1:18" x14ac:dyDescent="0.15">
      <c r="A1383" s="223" t="s">
        <v>3970</v>
      </c>
      <c r="B1383" s="93" t="s">
        <v>3971</v>
      </c>
      <c r="C1383" s="219">
        <v>-0.47248499999999999</v>
      </c>
      <c r="D1383" s="219">
        <v>1.1513</v>
      </c>
      <c r="E1383" s="220">
        <v>26.8322</v>
      </c>
      <c r="F1383" s="220">
        <v>27.220700000000001</v>
      </c>
      <c r="G1383" s="220">
        <v>27.08</v>
      </c>
      <c r="H1383" s="220">
        <v>27.110900000000001</v>
      </c>
      <c r="I1383" s="221">
        <v>27.2118</v>
      </c>
      <c r="J1383" s="221">
        <v>26.8447</v>
      </c>
      <c r="K1383" s="221">
        <v>26.9665</v>
      </c>
      <c r="L1383" s="221">
        <v>26.489899999999999</v>
      </c>
      <c r="M1383" s="222">
        <v>9</v>
      </c>
      <c r="N1383" s="222">
        <v>9</v>
      </c>
      <c r="O1383" s="222">
        <v>9</v>
      </c>
      <c r="P1383" s="222">
        <v>58.5</v>
      </c>
      <c r="Q1383" s="222">
        <v>135</v>
      </c>
      <c r="R1383" s="222">
        <v>15902.9</v>
      </c>
    </row>
    <row r="1384" spans="1:18" x14ac:dyDescent="0.15">
      <c r="A1384" s="223" t="s">
        <v>3972</v>
      </c>
      <c r="B1384" s="93" t="s">
        <v>3973</v>
      </c>
      <c r="C1384" s="219">
        <v>-0.47340500000000002</v>
      </c>
      <c r="D1384" s="219">
        <v>2.0100099999999999</v>
      </c>
      <c r="E1384" s="220">
        <v>24.712499999999999</v>
      </c>
      <c r="F1384" s="220">
        <v>25.466000000000001</v>
      </c>
      <c r="G1384" s="220">
        <v>25.188400000000001</v>
      </c>
      <c r="H1384" s="220">
        <v>25.366800000000001</v>
      </c>
      <c r="I1384" s="221">
        <v>24.302900000000001</v>
      </c>
      <c r="J1384" s="221">
        <v>24.6845</v>
      </c>
      <c r="K1384" s="221">
        <v>24.464300000000001</v>
      </c>
      <c r="L1384" s="221">
        <v>24.364999999999998</v>
      </c>
      <c r="M1384" s="222">
        <v>39</v>
      </c>
      <c r="N1384" s="222">
        <v>39</v>
      </c>
      <c r="O1384" s="222">
        <v>39</v>
      </c>
      <c r="P1384" s="222">
        <v>23.3</v>
      </c>
      <c r="Q1384" s="222">
        <v>1887</v>
      </c>
      <c r="R1384" s="222">
        <v>209168</v>
      </c>
    </row>
    <row r="1385" spans="1:18" x14ac:dyDescent="0.15">
      <c r="A1385" s="223" t="s">
        <v>3974</v>
      </c>
      <c r="B1385" s="93" t="s">
        <v>3975</v>
      </c>
      <c r="C1385" s="219">
        <v>-0.47390700000000002</v>
      </c>
      <c r="D1385" s="219">
        <v>2.4016099999999998</v>
      </c>
      <c r="E1385" s="220">
        <v>25.6586</v>
      </c>
      <c r="F1385" s="220">
        <v>26.870999999999999</v>
      </c>
      <c r="G1385" s="220">
        <v>26.991299999999999</v>
      </c>
      <c r="H1385" s="220">
        <v>27.146100000000001</v>
      </c>
      <c r="I1385" s="221">
        <v>25.728400000000001</v>
      </c>
      <c r="J1385" s="221">
        <v>25.7912</v>
      </c>
      <c r="K1385" s="221">
        <v>25.859000000000002</v>
      </c>
      <c r="L1385" s="221">
        <v>25.717300000000002</v>
      </c>
      <c r="M1385" s="222">
        <v>26</v>
      </c>
      <c r="N1385" s="222">
        <v>26</v>
      </c>
      <c r="O1385" s="222">
        <v>25</v>
      </c>
      <c r="P1385" s="222">
        <v>62.9</v>
      </c>
      <c r="Q1385" s="222">
        <v>482</v>
      </c>
      <c r="R1385" s="222">
        <v>52696.9</v>
      </c>
    </row>
    <row r="1386" spans="1:18" x14ac:dyDescent="0.15">
      <c r="A1386" s="223" t="s">
        <v>3976</v>
      </c>
      <c r="B1386" s="93" t="s">
        <v>3977</v>
      </c>
      <c r="C1386" s="219">
        <v>-0.47702</v>
      </c>
      <c r="D1386" s="219">
        <v>0.52570300000000003</v>
      </c>
      <c r="E1386" s="220">
        <v>19.038599999999999</v>
      </c>
      <c r="F1386" s="220" t="s">
        <v>1474</v>
      </c>
      <c r="G1386" s="220">
        <v>19.017900000000001</v>
      </c>
      <c r="H1386" s="220">
        <v>18.822700000000001</v>
      </c>
      <c r="I1386" s="221">
        <v>19.263000000000002</v>
      </c>
      <c r="J1386" s="221">
        <v>20.005099999999999</v>
      </c>
      <c r="K1386" s="221">
        <v>19.9998</v>
      </c>
      <c r="L1386" s="221">
        <v>19.994</v>
      </c>
      <c r="M1386" s="222">
        <v>2</v>
      </c>
      <c r="N1386" s="222">
        <v>2</v>
      </c>
      <c r="O1386" s="222">
        <v>2</v>
      </c>
      <c r="P1386" s="222">
        <v>6.3</v>
      </c>
      <c r="Q1386" s="222">
        <v>331</v>
      </c>
      <c r="R1386" s="222">
        <v>36733.599999999999</v>
      </c>
    </row>
    <row r="1387" spans="1:18" x14ac:dyDescent="0.15">
      <c r="A1387" s="223" t="s">
        <v>3978</v>
      </c>
      <c r="B1387" s="93" t="s">
        <v>3979</v>
      </c>
      <c r="C1387" s="219">
        <v>-0.47753200000000001</v>
      </c>
      <c r="D1387" s="219">
        <v>1.6323399999999999</v>
      </c>
      <c r="E1387" s="220">
        <v>24.6812</v>
      </c>
      <c r="F1387" s="220">
        <v>23.820900000000002</v>
      </c>
      <c r="G1387" s="220">
        <v>23.971</v>
      </c>
      <c r="H1387" s="220">
        <v>23.632899999999999</v>
      </c>
      <c r="I1387" s="221">
        <v>23.937200000000001</v>
      </c>
      <c r="J1387" s="221">
        <v>24.212700000000002</v>
      </c>
      <c r="K1387" s="221">
        <v>23.6722</v>
      </c>
      <c r="L1387" s="221">
        <v>23.593900000000001</v>
      </c>
      <c r="M1387" s="222">
        <v>17</v>
      </c>
      <c r="N1387" s="222">
        <v>17</v>
      </c>
      <c r="O1387" s="222">
        <v>17</v>
      </c>
      <c r="P1387" s="222">
        <v>30.5</v>
      </c>
      <c r="Q1387" s="222">
        <v>646</v>
      </c>
      <c r="R1387" s="222">
        <v>71993.399999999994</v>
      </c>
    </row>
    <row r="1388" spans="1:18" x14ac:dyDescent="0.15">
      <c r="A1388" s="223" t="s">
        <v>3980</v>
      </c>
      <c r="B1388" s="93" t="s">
        <v>3981</v>
      </c>
      <c r="C1388" s="219">
        <v>-0.47916599999999998</v>
      </c>
      <c r="D1388" s="219">
        <v>0.41623300000000002</v>
      </c>
      <c r="E1388" s="220" t="s">
        <v>1474</v>
      </c>
      <c r="F1388" s="220" t="s">
        <v>1474</v>
      </c>
      <c r="G1388" s="220" t="s">
        <v>1474</v>
      </c>
      <c r="H1388" s="220" t="s">
        <v>1474</v>
      </c>
      <c r="I1388" s="221" t="s">
        <v>1474</v>
      </c>
      <c r="J1388" s="221" t="s">
        <v>1474</v>
      </c>
      <c r="K1388" s="221" t="s">
        <v>1474</v>
      </c>
      <c r="L1388" s="221" t="s">
        <v>1474</v>
      </c>
      <c r="M1388" s="222">
        <v>3</v>
      </c>
      <c r="N1388" s="222">
        <v>3</v>
      </c>
      <c r="O1388" s="222">
        <v>1</v>
      </c>
      <c r="P1388" s="222">
        <v>6.2</v>
      </c>
      <c r="Q1388" s="222">
        <v>503</v>
      </c>
      <c r="R1388" s="222">
        <v>57413.7</v>
      </c>
    </row>
    <row r="1389" spans="1:18" x14ac:dyDescent="0.15">
      <c r="A1389" s="223" t="s">
        <v>3982</v>
      </c>
      <c r="B1389" s="93" t="s">
        <v>3983</v>
      </c>
      <c r="C1389" s="219">
        <v>-0.47942600000000002</v>
      </c>
      <c r="D1389" s="219">
        <v>0.87276299999999996</v>
      </c>
      <c r="E1389" s="220">
        <v>20.532399999999999</v>
      </c>
      <c r="F1389" s="220">
        <v>20.134699999999999</v>
      </c>
      <c r="G1389" s="220">
        <v>20.297899999999998</v>
      </c>
      <c r="H1389" s="220">
        <v>20.923400000000001</v>
      </c>
      <c r="I1389" s="221">
        <v>20.9924</v>
      </c>
      <c r="J1389" s="221">
        <v>20.9285</v>
      </c>
      <c r="K1389" s="221">
        <v>21.18</v>
      </c>
      <c r="L1389" s="221">
        <v>20.450600000000001</v>
      </c>
      <c r="M1389" s="222">
        <v>3</v>
      </c>
      <c r="N1389" s="222">
        <v>3</v>
      </c>
      <c r="O1389" s="222">
        <v>3</v>
      </c>
      <c r="P1389" s="222">
        <v>10.4</v>
      </c>
      <c r="Q1389" s="222">
        <v>316</v>
      </c>
      <c r="R1389" s="222">
        <v>34219.4</v>
      </c>
    </row>
    <row r="1390" spans="1:18" x14ac:dyDescent="0.15">
      <c r="A1390" s="223" t="s">
        <v>3984</v>
      </c>
      <c r="B1390" s="93" t="s">
        <v>3985</v>
      </c>
      <c r="C1390" s="219">
        <v>-0.47958000000000001</v>
      </c>
      <c r="D1390" s="219">
        <v>0.55007399999999995</v>
      </c>
      <c r="E1390" s="220" t="s">
        <v>1474</v>
      </c>
      <c r="F1390" s="220">
        <v>18.735499999999998</v>
      </c>
      <c r="G1390" s="220">
        <v>19.2013</v>
      </c>
      <c r="H1390" s="220">
        <v>19.892099999999999</v>
      </c>
      <c r="I1390" s="221">
        <v>19.168900000000001</v>
      </c>
      <c r="J1390" s="221">
        <v>19.048400000000001</v>
      </c>
      <c r="K1390" s="221">
        <v>19.8886</v>
      </c>
      <c r="L1390" s="221">
        <v>18.5444</v>
      </c>
      <c r="M1390" s="222">
        <v>1</v>
      </c>
      <c r="N1390" s="222">
        <v>1</v>
      </c>
      <c r="O1390" s="222">
        <v>1</v>
      </c>
      <c r="P1390" s="222">
        <v>4.5</v>
      </c>
      <c r="Q1390" s="222">
        <v>449</v>
      </c>
      <c r="R1390" s="222">
        <v>47502.5</v>
      </c>
    </row>
    <row r="1391" spans="1:18" x14ac:dyDescent="0.15">
      <c r="A1391" s="223" t="s">
        <v>3986</v>
      </c>
      <c r="B1391" s="93" t="s">
        <v>4107</v>
      </c>
      <c r="C1391" s="219">
        <v>-0.48283300000000001</v>
      </c>
      <c r="D1391" s="219">
        <v>0.92276999999999998</v>
      </c>
      <c r="E1391" s="220">
        <v>19.697500000000002</v>
      </c>
      <c r="F1391" s="220">
        <v>19.731400000000001</v>
      </c>
      <c r="G1391" s="220">
        <v>19.8201</v>
      </c>
      <c r="H1391" s="220">
        <v>19.895199999999999</v>
      </c>
      <c r="I1391" s="221">
        <v>20.699300000000001</v>
      </c>
      <c r="J1391" s="221">
        <v>20.456700000000001</v>
      </c>
      <c r="K1391" s="221">
        <v>21.232099999999999</v>
      </c>
      <c r="L1391" s="221">
        <v>21.438199999999998</v>
      </c>
      <c r="M1391" s="222">
        <v>4</v>
      </c>
      <c r="N1391" s="222">
        <v>4</v>
      </c>
      <c r="O1391" s="222">
        <v>4</v>
      </c>
      <c r="P1391" s="222">
        <v>16</v>
      </c>
      <c r="Q1391" s="222">
        <v>306</v>
      </c>
      <c r="R1391" s="222">
        <v>32952.400000000001</v>
      </c>
    </row>
    <row r="1392" spans="1:18" x14ac:dyDescent="0.15">
      <c r="A1392" s="223" t="s">
        <v>4108</v>
      </c>
      <c r="B1392" s="93" t="s">
        <v>4109</v>
      </c>
      <c r="C1392" s="219">
        <v>-0.483325</v>
      </c>
      <c r="D1392" s="219">
        <v>1.5158</v>
      </c>
      <c r="E1392" s="220">
        <v>25.965800000000002</v>
      </c>
      <c r="F1392" s="220">
        <v>26.716100000000001</v>
      </c>
      <c r="G1392" s="220">
        <v>26.985499999999998</v>
      </c>
      <c r="H1392" s="220">
        <v>27.048300000000001</v>
      </c>
      <c r="I1392" s="221">
        <v>25.961099999999998</v>
      </c>
      <c r="J1392" s="221">
        <v>25.762699999999999</v>
      </c>
      <c r="K1392" s="221">
        <v>26.485900000000001</v>
      </c>
      <c r="L1392" s="221">
        <v>26.206399999999999</v>
      </c>
      <c r="M1392" s="222">
        <v>48</v>
      </c>
      <c r="N1392" s="222">
        <v>48</v>
      </c>
      <c r="O1392" s="222">
        <v>48</v>
      </c>
      <c r="P1392" s="222">
        <v>40</v>
      </c>
      <c r="Q1392" s="222">
        <v>970</v>
      </c>
      <c r="R1392" s="222">
        <v>111575</v>
      </c>
    </row>
    <row r="1393" spans="1:18" x14ac:dyDescent="0.15">
      <c r="A1393" s="223" t="s">
        <v>4110</v>
      </c>
      <c r="B1393" s="93" t="s">
        <v>4111</v>
      </c>
      <c r="C1393" s="219">
        <v>-0.48404199999999997</v>
      </c>
      <c r="D1393" s="219">
        <v>1.51024</v>
      </c>
      <c r="E1393" s="220">
        <v>27.506699999999999</v>
      </c>
      <c r="F1393" s="220">
        <v>27.6663</v>
      </c>
      <c r="G1393" s="220">
        <v>27.514299999999999</v>
      </c>
      <c r="H1393" s="220">
        <v>27.690899999999999</v>
      </c>
      <c r="I1393" s="221">
        <v>27.7714</v>
      </c>
      <c r="J1393" s="221">
        <v>27.5868</v>
      </c>
      <c r="K1393" s="221">
        <v>27.4785</v>
      </c>
      <c r="L1393" s="221">
        <v>27.191600000000001</v>
      </c>
      <c r="M1393" s="222">
        <v>22</v>
      </c>
      <c r="N1393" s="222">
        <v>22</v>
      </c>
      <c r="O1393" s="222">
        <v>22</v>
      </c>
      <c r="P1393" s="222">
        <v>57.9</v>
      </c>
      <c r="Q1393" s="222">
        <v>271</v>
      </c>
      <c r="R1393" s="222">
        <v>30731.8</v>
      </c>
    </row>
    <row r="1394" spans="1:18" x14ac:dyDescent="0.15">
      <c r="A1394" s="223" t="s">
        <v>4112</v>
      </c>
      <c r="B1394" s="93" t="s">
        <v>4113</v>
      </c>
      <c r="C1394" s="219">
        <v>-0.48419200000000001</v>
      </c>
      <c r="D1394" s="219">
        <v>1.23631</v>
      </c>
      <c r="E1394" s="220">
        <v>23.337399999999999</v>
      </c>
      <c r="F1394" s="220">
        <v>22.582599999999999</v>
      </c>
      <c r="G1394" s="220">
        <v>22.482500000000002</v>
      </c>
      <c r="H1394" s="220">
        <v>22.4177</v>
      </c>
      <c r="I1394" s="221">
        <v>22.841899999999999</v>
      </c>
      <c r="J1394" s="221">
        <v>22.5886</v>
      </c>
      <c r="K1394" s="221">
        <v>22.095199999999998</v>
      </c>
      <c r="L1394" s="221">
        <v>22.917200000000001</v>
      </c>
      <c r="M1394" s="222">
        <v>9</v>
      </c>
      <c r="N1394" s="222">
        <v>9</v>
      </c>
      <c r="O1394" s="222">
        <v>9</v>
      </c>
      <c r="P1394" s="222">
        <v>41.2</v>
      </c>
      <c r="Q1394" s="222">
        <v>279.5</v>
      </c>
      <c r="R1394" s="222">
        <v>32147</v>
      </c>
    </row>
    <row r="1395" spans="1:18" x14ac:dyDescent="0.15">
      <c r="A1395" s="223" t="s">
        <v>4114</v>
      </c>
      <c r="B1395" s="93" t="s">
        <v>4002</v>
      </c>
      <c r="C1395" s="219">
        <v>-0.48488999999999999</v>
      </c>
      <c r="D1395" s="219">
        <v>0.81314200000000003</v>
      </c>
      <c r="E1395" s="220" t="s">
        <v>1474</v>
      </c>
      <c r="F1395" s="220">
        <v>18.651900000000001</v>
      </c>
      <c r="G1395" s="220">
        <v>18.616199999999999</v>
      </c>
      <c r="H1395" s="220">
        <v>18.639500000000002</v>
      </c>
      <c r="I1395" s="221">
        <v>18.440999999999999</v>
      </c>
      <c r="J1395" s="221" t="s">
        <v>1474</v>
      </c>
      <c r="K1395" s="221" t="s">
        <v>1474</v>
      </c>
      <c r="L1395" s="221">
        <v>18.096299999999999</v>
      </c>
      <c r="M1395" s="222">
        <v>2</v>
      </c>
      <c r="N1395" s="222">
        <v>2</v>
      </c>
      <c r="O1395" s="222">
        <v>2</v>
      </c>
      <c r="P1395" s="222">
        <v>4.7</v>
      </c>
      <c r="Q1395" s="222">
        <v>573</v>
      </c>
      <c r="R1395" s="222">
        <v>61324.4</v>
      </c>
    </row>
    <row r="1396" spans="1:18" x14ac:dyDescent="0.15">
      <c r="A1396" s="223" t="s">
        <v>4003</v>
      </c>
      <c r="B1396" s="93" t="s">
        <v>4003</v>
      </c>
      <c r="C1396" s="219">
        <v>-0.48517500000000002</v>
      </c>
      <c r="D1396" s="219">
        <v>0.46894200000000003</v>
      </c>
      <c r="E1396" s="220" t="s">
        <v>1474</v>
      </c>
      <c r="F1396" s="220">
        <v>17.822700000000001</v>
      </c>
      <c r="G1396" s="220">
        <v>18.0334</v>
      </c>
      <c r="H1396" s="220" t="s">
        <v>1474</v>
      </c>
      <c r="I1396" s="221">
        <v>18.395199999999999</v>
      </c>
      <c r="J1396" s="221">
        <v>18.617899999999999</v>
      </c>
      <c r="K1396" s="221">
        <v>18.241099999999999</v>
      </c>
      <c r="L1396" s="221">
        <v>19.048999999999999</v>
      </c>
      <c r="M1396" s="222">
        <v>1</v>
      </c>
      <c r="N1396" s="222">
        <v>1</v>
      </c>
      <c r="O1396" s="222">
        <v>1</v>
      </c>
      <c r="P1396" s="222">
        <v>1.8</v>
      </c>
      <c r="Q1396" s="222">
        <v>555</v>
      </c>
      <c r="R1396" s="222">
        <v>60872.1</v>
      </c>
    </row>
    <row r="1397" spans="1:18" x14ac:dyDescent="0.15">
      <c r="A1397" s="223" t="s">
        <v>4125</v>
      </c>
      <c r="B1397" s="93" t="s">
        <v>4126</v>
      </c>
      <c r="C1397" s="219">
        <v>-0.48741200000000001</v>
      </c>
      <c r="D1397" s="219">
        <v>0.63662099999999999</v>
      </c>
      <c r="E1397" s="220">
        <v>23.632000000000001</v>
      </c>
      <c r="F1397" s="220">
        <v>23.181699999999999</v>
      </c>
      <c r="G1397" s="220">
        <v>22.465900000000001</v>
      </c>
      <c r="H1397" s="220">
        <v>22.766400000000001</v>
      </c>
      <c r="I1397" s="221">
        <v>21.549900000000001</v>
      </c>
      <c r="J1397" s="221">
        <v>22.9389</v>
      </c>
      <c r="K1397" s="221">
        <v>22.2515</v>
      </c>
      <c r="L1397" s="221">
        <v>21.830200000000001</v>
      </c>
      <c r="M1397" s="222">
        <v>5</v>
      </c>
      <c r="N1397" s="222">
        <v>5</v>
      </c>
      <c r="O1397" s="222">
        <v>2</v>
      </c>
      <c r="P1397" s="222">
        <v>22.2</v>
      </c>
      <c r="Q1397" s="222">
        <v>202.5</v>
      </c>
      <c r="R1397" s="222">
        <v>21333.5</v>
      </c>
    </row>
    <row r="1398" spans="1:18" x14ac:dyDescent="0.15">
      <c r="A1398" s="223" t="s">
        <v>4127</v>
      </c>
      <c r="B1398" s="93" t="s">
        <v>4128</v>
      </c>
      <c r="C1398" s="219">
        <v>-0.48776999999999998</v>
      </c>
      <c r="D1398" s="219">
        <v>0.80234399999999995</v>
      </c>
      <c r="E1398" s="220">
        <v>20.569900000000001</v>
      </c>
      <c r="F1398" s="220">
        <v>19.326000000000001</v>
      </c>
      <c r="G1398" s="220">
        <v>20.065799999999999</v>
      </c>
      <c r="H1398" s="220">
        <v>19.272500000000001</v>
      </c>
      <c r="I1398" s="221">
        <v>19.975200000000001</v>
      </c>
      <c r="J1398" s="221">
        <v>19.913399999999999</v>
      </c>
      <c r="K1398" s="221">
        <v>20.5747</v>
      </c>
      <c r="L1398" s="221">
        <v>19.406400000000001</v>
      </c>
      <c r="M1398" s="222">
        <v>3</v>
      </c>
      <c r="N1398" s="222">
        <v>3</v>
      </c>
      <c r="O1398" s="222">
        <v>3</v>
      </c>
      <c r="P1398" s="222">
        <v>6.4</v>
      </c>
      <c r="Q1398" s="222">
        <v>579</v>
      </c>
      <c r="R1398" s="222">
        <v>63415.7</v>
      </c>
    </row>
    <row r="1399" spans="1:18" x14ac:dyDescent="0.15">
      <c r="A1399" s="223" t="s">
        <v>4129</v>
      </c>
      <c r="B1399" s="93" t="s">
        <v>4129</v>
      </c>
      <c r="C1399" s="219">
        <v>-0.48876399999999998</v>
      </c>
      <c r="D1399" s="219">
        <v>1.5208299999999999</v>
      </c>
      <c r="E1399" s="220">
        <v>23.385200000000001</v>
      </c>
      <c r="F1399" s="220">
        <v>24.125</v>
      </c>
      <c r="G1399" s="220">
        <v>24.1569</v>
      </c>
      <c r="H1399" s="220">
        <v>24.697700000000001</v>
      </c>
      <c r="I1399" s="221">
        <v>23.476400000000002</v>
      </c>
      <c r="J1399" s="221">
        <v>23.436699999999998</v>
      </c>
      <c r="K1399" s="221">
        <v>23.3523</v>
      </c>
      <c r="L1399" s="221">
        <v>23.392600000000002</v>
      </c>
      <c r="M1399" s="222">
        <v>12</v>
      </c>
      <c r="N1399" s="222">
        <v>12</v>
      </c>
      <c r="O1399" s="222">
        <v>12</v>
      </c>
      <c r="P1399" s="222">
        <v>24.2</v>
      </c>
      <c r="Q1399" s="222">
        <v>421</v>
      </c>
      <c r="R1399" s="222">
        <v>49756.7</v>
      </c>
    </row>
    <row r="1400" spans="1:18" x14ac:dyDescent="0.15">
      <c r="A1400" s="223" t="s">
        <v>4130</v>
      </c>
      <c r="B1400" s="93" t="s">
        <v>4130</v>
      </c>
      <c r="C1400" s="219">
        <v>-0.48938799999999999</v>
      </c>
      <c r="D1400" s="219">
        <v>1.6288</v>
      </c>
      <c r="E1400" s="220">
        <v>23.233799999999999</v>
      </c>
      <c r="F1400" s="220">
        <v>22.654599999999999</v>
      </c>
      <c r="G1400" s="220">
        <v>22.711200000000002</v>
      </c>
      <c r="H1400" s="220">
        <v>21.792000000000002</v>
      </c>
      <c r="I1400" s="221">
        <v>22.6554</v>
      </c>
      <c r="J1400" s="221">
        <v>23.325500000000002</v>
      </c>
      <c r="K1400" s="221">
        <v>22.964099999999998</v>
      </c>
      <c r="L1400" s="221">
        <v>23.200299999999999</v>
      </c>
      <c r="M1400" s="222">
        <v>8</v>
      </c>
      <c r="N1400" s="222">
        <v>8</v>
      </c>
      <c r="O1400" s="222">
        <v>8</v>
      </c>
      <c r="P1400" s="222">
        <v>23.1</v>
      </c>
      <c r="Q1400" s="222">
        <v>347</v>
      </c>
      <c r="R1400" s="222">
        <v>38374.6</v>
      </c>
    </row>
    <row r="1401" spans="1:18" x14ac:dyDescent="0.15">
      <c r="A1401" s="223" t="s">
        <v>4131</v>
      </c>
      <c r="B1401" s="93" t="s">
        <v>4117</v>
      </c>
      <c r="C1401" s="219">
        <v>-0.491228</v>
      </c>
      <c r="D1401" s="219">
        <v>1.04226</v>
      </c>
      <c r="E1401" s="220">
        <v>19.877600000000001</v>
      </c>
      <c r="F1401" s="220">
        <v>20.159099999999999</v>
      </c>
      <c r="G1401" s="220">
        <v>20.4299</v>
      </c>
      <c r="H1401" s="220">
        <v>20.0166</v>
      </c>
      <c r="I1401" s="221">
        <v>20.218299999999999</v>
      </c>
      <c r="J1401" s="221">
        <v>20.3337</v>
      </c>
      <c r="K1401" s="221">
        <v>19.586400000000001</v>
      </c>
      <c r="L1401" s="221">
        <v>19.677700000000002</v>
      </c>
      <c r="M1401" s="222">
        <v>2</v>
      </c>
      <c r="N1401" s="222">
        <v>2</v>
      </c>
      <c r="O1401" s="222">
        <v>2</v>
      </c>
      <c r="P1401" s="222">
        <v>13.9</v>
      </c>
      <c r="Q1401" s="222">
        <v>323</v>
      </c>
      <c r="R1401" s="222">
        <v>29875.9</v>
      </c>
    </row>
    <row r="1402" spans="1:18" x14ac:dyDescent="0.15">
      <c r="A1402" s="223" t="s">
        <v>4118</v>
      </c>
      <c r="B1402" s="93" t="s">
        <v>4119</v>
      </c>
      <c r="C1402" s="219">
        <v>-0.49173</v>
      </c>
      <c r="D1402" s="219">
        <v>0.61973900000000004</v>
      </c>
      <c r="E1402" s="220">
        <v>19.3691</v>
      </c>
      <c r="F1402" s="220">
        <v>19.2911</v>
      </c>
      <c r="G1402" s="220">
        <v>20.134599999999999</v>
      </c>
      <c r="H1402" s="220">
        <v>19.638200000000001</v>
      </c>
      <c r="I1402" s="221">
        <v>20.6068</v>
      </c>
      <c r="J1402" s="221">
        <v>20.239000000000001</v>
      </c>
      <c r="K1402" s="221">
        <v>20.2378</v>
      </c>
      <c r="L1402" s="221">
        <v>20.0562</v>
      </c>
      <c r="M1402" s="222">
        <v>2</v>
      </c>
      <c r="N1402" s="222">
        <v>2</v>
      </c>
      <c r="O1402" s="222">
        <v>2</v>
      </c>
      <c r="P1402" s="222">
        <v>10.1</v>
      </c>
      <c r="Q1402" s="222">
        <v>376</v>
      </c>
      <c r="R1402" s="222">
        <v>42805.5</v>
      </c>
    </row>
    <row r="1403" spans="1:18" x14ac:dyDescent="0.15">
      <c r="A1403" s="223" t="s">
        <v>4120</v>
      </c>
      <c r="B1403" s="93" t="s">
        <v>4121</v>
      </c>
      <c r="C1403" s="219">
        <v>-0.49209000000000003</v>
      </c>
      <c r="D1403" s="219">
        <v>0.26157799999999998</v>
      </c>
      <c r="E1403" s="220">
        <v>19.049600000000002</v>
      </c>
      <c r="F1403" s="220">
        <v>18.584099999999999</v>
      </c>
      <c r="G1403" s="220">
        <v>17.752099999999999</v>
      </c>
      <c r="H1403" s="220">
        <v>17.6325</v>
      </c>
      <c r="I1403" s="221" t="s">
        <v>1474</v>
      </c>
      <c r="J1403" s="221" t="s">
        <v>1474</v>
      </c>
      <c r="K1403" s="221" t="s">
        <v>1474</v>
      </c>
      <c r="L1403" s="221" t="s">
        <v>1474</v>
      </c>
      <c r="M1403" s="222">
        <v>1</v>
      </c>
      <c r="N1403" s="222">
        <v>1</v>
      </c>
      <c r="O1403" s="222">
        <v>1</v>
      </c>
      <c r="P1403" s="222">
        <v>8.6999999999999993</v>
      </c>
      <c r="Q1403" s="222">
        <v>242</v>
      </c>
      <c r="R1403" s="222">
        <v>26781.7</v>
      </c>
    </row>
    <row r="1404" spans="1:18" x14ac:dyDescent="0.15">
      <c r="A1404" s="223" t="s">
        <v>4122</v>
      </c>
      <c r="B1404" s="93" t="s">
        <v>4123</v>
      </c>
      <c r="C1404" s="219">
        <v>-0.49261500000000003</v>
      </c>
      <c r="D1404" s="219">
        <v>1.24349</v>
      </c>
      <c r="E1404" s="220">
        <v>21.170999999999999</v>
      </c>
      <c r="F1404" s="220">
        <v>20.9375</v>
      </c>
      <c r="G1404" s="220">
        <v>21.2225</v>
      </c>
      <c r="H1404" s="220">
        <v>21.512599999999999</v>
      </c>
      <c r="I1404" s="221">
        <v>21.044499999999999</v>
      </c>
      <c r="J1404" s="221">
        <v>21.319900000000001</v>
      </c>
      <c r="K1404" s="221">
        <v>21.915400000000002</v>
      </c>
      <c r="L1404" s="221">
        <v>21.4238</v>
      </c>
      <c r="M1404" s="222">
        <v>4</v>
      </c>
      <c r="N1404" s="222">
        <v>4</v>
      </c>
      <c r="O1404" s="222">
        <v>4</v>
      </c>
      <c r="P1404" s="222">
        <v>5.6</v>
      </c>
      <c r="Q1404" s="222">
        <v>946</v>
      </c>
      <c r="R1404" s="222">
        <v>106278</v>
      </c>
    </row>
    <row r="1405" spans="1:18" x14ac:dyDescent="0.15">
      <c r="A1405" s="223" t="s">
        <v>4124</v>
      </c>
      <c r="B1405" s="93" t="s">
        <v>4132</v>
      </c>
      <c r="C1405" s="219">
        <v>-0.49276900000000001</v>
      </c>
      <c r="D1405" s="219">
        <v>0.32749699999999998</v>
      </c>
      <c r="E1405" s="220">
        <v>17.723800000000001</v>
      </c>
      <c r="F1405" s="220">
        <v>18.1555</v>
      </c>
      <c r="G1405" s="220">
        <v>17.943999999999999</v>
      </c>
      <c r="H1405" s="220" t="s">
        <v>1474</v>
      </c>
      <c r="I1405" s="221">
        <v>17.695799999999998</v>
      </c>
      <c r="J1405" s="221" t="s">
        <v>1474</v>
      </c>
      <c r="K1405" s="221" t="s">
        <v>1474</v>
      </c>
      <c r="L1405" s="221" t="s">
        <v>1474</v>
      </c>
      <c r="M1405" s="222">
        <v>1</v>
      </c>
      <c r="N1405" s="222">
        <v>1</v>
      </c>
      <c r="O1405" s="222">
        <v>1</v>
      </c>
      <c r="P1405" s="222">
        <v>3.4</v>
      </c>
      <c r="Q1405" s="222">
        <v>1173</v>
      </c>
      <c r="R1405" s="222">
        <v>130388</v>
      </c>
    </row>
    <row r="1406" spans="1:18" x14ac:dyDescent="0.15">
      <c r="A1406" s="223" t="s">
        <v>4133</v>
      </c>
      <c r="B1406" s="93" t="s">
        <v>4260</v>
      </c>
      <c r="C1406" s="219">
        <v>-0.49291200000000002</v>
      </c>
      <c r="D1406" s="219">
        <v>1.3055600000000001</v>
      </c>
      <c r="E1406" s="220">
        <v>26.0184</v>
      </c>
      <c r="F1406" s="220">
        <v>26.522099999999998</v>
      </c>
      <c r="G1406" s="220">
        <v>26.6983</v>
      </c>
      <c r="H1406" s="220">
        <v>26.674900000000001</v>
      </c>
      <c r="I1406" s="221">
        <v>26.917100000000001</v>
      </c>
      <c r="J1406" s="221">
        <v>26.496099999999998</v>
      </c>
      <c r="K1406" s="221">
        <v>26.3002</v>
      </c>
      <c r="L1406" s="221">
        <v>26.385300000000001</v>
      </c>
      <c r="M1406" s="222">
        <v>16</v>
      </c>
      <c r="N1406" s="222">
        <v>16</v>
      </c>
      <c r="O1406" s="222">
        <v>16</v>
      </c>
      <c r="P1406" s="222">
        <v>48.8</v>
      </c>
      <c r="Q1406" s="222">
        <v>205</v>
      </c>
      <c r="R1406" s="222">
        <v>23647</v>
      </c>
    </row>
    <row r="1407" spans="1:18" x14ac:dyDescent="0.15">
      <c r="A1407" s="223" t="s">
        <v>4261</v>
      </c>
      <c r="B1407" s="93" t="s">
        <v>4262</v>
      </c>
      <c r="C1407" s="219">
        <v>-0.49360300000000001</v>
      </c>
      <c r="D1407" s="219">
        <v>0.56479299999999999</v>
      </c>
      <c r="E1407" s="220">
        <v>20.144400000000001</v>
      </c>
      <c r="F1407" s="220">
        <v>19.8522</v>
      </c>
      <c r="G1407" s="220">
        <v>19.679400000000001</v>
      </c>
      <c r="H1407" s="220">
        <v>19.2149</v>
      </c>
      <c r="I1407" s="221">
        <v>20.384499999999999</v>
      </c>
      <c r="J1407" s="221">
        <v>20.409500000000001</v>
      </c>
      <c r="K1407" s="221">
        <v>21.340800000000002</v>
      </c>
      <c r="L1407" s="221">
        <v>20.911300000000001</v>
      </c>
      <c r="M1407" s="222">
        <v>4</v>
      </c>
      <c r="N1407" s="222">
        <v>4</v>
      </c>
      <c r="O1407" s="222">
        <v>4</v>
      </c>
      <c r="P1407" s="222">
        <v>18.5</v>
      </c>
      <c r="Q1407" s="222">
        <v>249</v>
      </c>
      <c r="R1407" s="222">
        <v>27613.5</v>
      </c>
    </row>
    <row r="1408" spans="1:18" x14ac:dyDescent="0.15">
      <c r="A1408" s="223" t="s">
        <v>4263</v>
      </c>
      <c r="B1408" s="93" t="s">
        <v>4264</v>
      </c>
      <c r="C1408" s="219">
        <v>-0.49682999999999999</v>
      </c>
      <c r="D1408" s="219">
        <v>0.87575700000000001</v>
      </c>
      <c r="E1408" s="220">
        <v>21.743500000000001</v>
      </c>
      <c r="F1408" s="220">
        <v>20.767800000000001</v>
      </c>
      <c r="G1408" s="220">
        <v>20.558800000000002</v>
      </c>
      <c r="H1408" s="220">
        <v>20.567699999999999</v>
      </c>
      <c r="I1408" s="221">
        <v>19.336300000000001</v>
      </c>
      <c r="J1408" s="221">
        <v>19.459299999999999</v>
      </c>
      <c r="K1408" s="221">
        <v>19.8217</v>
      </c>
      <c r="L1408" s="221">
        <v>19.7178</v>
      </c>
      <c r="M1408" s="222">
        <v>4</v>
      </c>
      <c r="N1408" s="222">
        <v>4</v>
      </c>
      <c r="O1408" s="222">
        <v>4</v>
      </c>
      <c r="P1408" s="222">
        <v>12.4</v>
      </c>
      <c r="Q1408" s="222">
        <v>346</v>
      </c>
      <c r="R1408" s="222">
        <v>37579.5</v>
      </c>
    </row>
    <row r="1409" spans="1:18" x14ac:dyDescent="0.15">
      <c r="A1409" s="223" t="s">
        <v>4265</v>
      </c>
      <c r="B1409" s="93" t="s">
        <v>4266</v>
      </c>
      <c r="C1409" s="219">
        <v>-0.49953599999999998</v>
      </c>
      <c r="D1409" s="219">
        <v>0.99490000000000001</v>
      </c>
      <c r="E1409" s="220">
        <v>19.7514</v>
      </c>
      <c r="F1409" s="220">
        <v>19.800699999999999</v>
      </c>
      <c r="G1409" s="220">
        <v>20.2851</v>
      </c>
      <c r="H1409" s="220">
        <v>20.4786</v>
      </c>
      <c r="I1409" s="221">
        <v>19.834199999999999</v>
      </c>
      <c r="J1409" s="221">
        <v>20.438800000000001</v>
      </c>
      <c r="K1409" s="221">
        <v>20.3599</v>
      </c>
      <c r="L1409" s="221">
        <v>19.7164</v>
      </c>
      <c r="M1409" s="222">
        <v>2</v>
      </c>
      <c r="N1409" s="222">
        <v>2</v>
      </c>
      <c r="O1409" s="222">
        <v>2</v>
      </c>
      <c r="P1409" s="222">
        <v>12.4</v>
      </c>
      <c r="Q1409" s="222">
        <v>249</v>
      </c>
      <c r="R1409" s="222">
        <v>28374.2</v>
      </c>
    </row>
    <row r="1410" spans="1:18" x14ac:dyDescent="0.15">
      <c r="A1410" s="223" t="s">
        <v>4267</v>
      </c>
      <c r="B1410" s="93" t="s">
        <v>4267</v>
      </c>
      <c r="C1410" s="219">
        <v>-0.49964500000000001</v>
      </c>
      <c r="D1410" s="219">
        <v>0.83125000000000004</v>
      </c>
      <c r="E1410" s="220">
        <v>20.370699999999999</v>
      </c>
      <c r="F1410" s="220">
        <v>21.6891</v>
      </c>
      <c r="G1410" s="220">
        <v>21.9801</v>
      </c>
      <c r="H1410" s="220">
        <v>21.577400000000001</v>
      </c>
      <c r="I1410" s="221">
        <v>21.652799999999999</v>
      </c>
      <c r="J1410" s="221">
        <v>21.8203</v>
      </c>
      <c r="K1410" s="221">
        <v>21.699100000000001</v>
      </c>
      <c r="L1410" s="221">
        <v>21.714600000000001</v>
      </c>
      <c r="M1410" s="222">
        <v>5</v>
      </c>
      <c r="N1410" s="222">
        <v>5</v>
      </c>
      <c r="O1410" s="222">
        <v>5</v>
      </c>
      <c r="P1410" s="222">
        <v>20.8</v>
      </c>
      <c r="Q1410" s="222">
        <v>154</v>
      </c>
      <c r="R1410" s="222">
        <v>16648.599999999999</v>
      </c>
    </row>
    <row r="1411" spans="1:18" x14ac:dyDescent="0.15">
      <c r="A1411" s="223" t="s">
        <v>4268</v>
      </c>
      <c r="B1411" s="93" t="s">
        <v>4269</v>
      </c>
      <c r="C1411" s="219">
        <v>-0.50039800000000001</v>
      </c>
      <c r="D1411" s="219">
        <v>1.1468700000000001</v>
      </c>
      <c r="E1411" s="220">
        <v>17.610800000000001</v>
      </c>
      <c r="F1411" s="220">
        <v>17.5749</v>
      </c>
      <c r="G1411" s="220">
        <v>17.469899999999999</v>
      </c>
      <c r="H1411" s="220">
        <v>17.478000000000002</v>
      </c>
      <c r="I1411" s="221">
        <v>17.572099999999999</v>
      </c>
      <c r="J1411" s="221">
        <v>17.645900000000001</v>
      </c>
      <c r="K1411" s="221">
        <v>17.378299999999999</v>
      </c>
      <c r="L1411" s="221">
        <v>17.5809</v>
      </c>
      <c r="M1411" s="222">
        <v>1</v>
      </c>
      <c r="N1411" s="222">
        <v>1</v>
      </c>
      <c r="O1411" s="222">
        <v>1</v>
      </c>
      <c r="P1411" s="222">
        <v>5.2</v>
      </c>
      <c r="Q1411" s="222">
        <v>288</v>
      </c>
      <c r="R1411" s="222">
        <v>30036.1</v>
      </c>
    </row>
    <row r="1412" spans="1:18" x14ac:dyDescent="0.15">
      <c r="A1412" s="223" t="s">
        <v>4270</v>
      </c>
      <c r="B1412" s="93" t="s">
        <v>4271</v>
      </c>
      <c r="C1412" s="219">
        <v>-0.50098200000000004</v>
      </c>
      <c r="D1412" s="219">
        <v>1.49207</v>
      </c>
      <c r="E1412" s="220">
        <v>23.793500000000002</v>
      </c>
      <c r="F1412" s="220">
        <v>23.320699999999999</v>
      </c>
      <c r="G1412" s="220">
        <v>23.0535</v>
      </c>
      <c r="H1412" s="220">
        <v>22.200800000000001</v>
      </c>
      <c r="I1412" s="221">
        <v>23.2331</v>
      </c>
      <c r="J1412" s="221">
        <v>23.503499999999999</v>
      </c>
      <c r="K1412" s="221">
        <v>23.604800000000001</v>
      </c>
      <c r="L1412" s="221">
        <v>23.333100000000002</v>
      </c>
      <c r="M1412" s="222">
        <v>18</v>
      </c>
      <c r="N1412" s="222">
        <v>18</v>
      </c>
      <c r="O1412" s="222">
        <v>18</v>
      </c>
      <c r="P1412" s="222">
        <v>24.6</v>
      </c>
      <c r="Q1412" s="222">
        <v>899</v>
      </c>
      <c r="R1412" s="222">
        <v>98578.4</v>
      </c>
    </row>
    <row r="1413" spans="1:18" x14ac:dyDescent="0.15">
      <c r="A1413" s="223" t="s">
        <v>4272</v>
      </c>
      <c r="B1413" s="93" t="s">
        <v>4273</v>
      </c>
      <c r="C1413" s="219">
        <v>-0.50317000000000001</v>
      </c>
      <c r="D1413" s="219">
        <v>1.20078</v>
      </c>
      <c r="E1413" s="220">
        <v>22.374600000000001</v>
      </c>
      <c r="F1413" s="220">
        <v>21.2332</v>
      </c>
      <c r="G1413" s="220">
        <v>21.568300000000001</v>
      </c>
      <c r="H1413" s="220">
        <v>21.5947</v>
      </c>
      <c r="I1413" s="221">
        <v>21.675599999999999</v>
      </c>
      <c r="J1413" s="221">
        <v>21.195</v>
      </c>
      <c r="K1413" s="221">
        <v>21.182600000000001</v>
      </c>
      <c r="L1413" s="221">
        <v>21.904800000000002</v>
      </c>
      <c r="M1413" s="222">
        <v>5</v>
      </c>
      <c r="N1413" s="222">
        <v>5</v>
      </c>
      <c r="O1413" s="222">
        <v>5</v>
      </c>
      <c r="P1413" s="222">
        <v>11</v>
      </c>
      <c r="Q1413" s="222">
        <v>437</v>
      </c>
      <c r="R1413" s="222">
        <v>49856</v>
      </c>
    </row>
    <row r="1414" spans="1:18" x14ac:dyDescent="0.15">
      <c r="A1414" s="223" t="s">
        <v>4274</v>
      </c>
      <c r="B1414" s="93" t="s">
        <v>4275</v>
      </c>
      <c r="C1414" s="219">
        <v>-0.504328</v>
      </c>
      <c r="D1414" s="219">
        <v>0.78244000000000002</v>
      </c>
      <c r="E1414" s="220">
        <v>19.8142</v>
      </c>
      <c r="F1414" s="220">
        <v>20.500599999999999</v>
      </c>
      <c r="G1414" s="220">
        <v>19.997800000000002</v>
      </c>
      <c r="H1414" s="220">
        <v>20.7194</v>
      </c>
      <c r="I1414" s="221">
        <v>19.184799999999999</v>
      </c>
      <c r="J1414" s="221">
        <v>19.281500000000001</v>
      </c>
      <c r="K1414" s="221">
        <v>19.3369</v>
      </c>
      <c r="L1414" s="221">
        <v>19.478200000000001</v>
      </c>
      <c r="M1414" s="222">
        <v>6</v>
      </c>
      <c r="N1414" s="222">
        <v>6</v>
      </c>
      <c r="O1414" s="222">
        <v>6</v>
      </c>
      <c r="P1414" s="222">
        <v>3.9</v>
      </c>
      <c r="Q1414" s="222">
        <v>1913</v>
      </c>
      <c r="R1414" s="222">
        <v>209717</v>
      </c>
    </row>
    <row r="1415" spans="1:18" x14ac:dyDescent="0.15">
      <c r="A1415" s="223" t="s">
        <v>4276</v>
      </c>
      <c r="B1415" s="93" t="s">
        <v>4028</v>
      </c>
      <c r="C1415" s="219">
        <v>-0.50521400000000005</v>
      </c>
      <c r="D1415" s="219">
        <v>0.31514399999999998</v>
      </c>
      <c r="E1415" s="220" t="s">
        <v>1474</v>
      </c>
      <c r="F1415" s="220" t="s">
        <v>1474</v>
      </c>
      <c r="G1415" s="220">
        <v>19.575199999999999</v>
      </c>
      <c r="H1415" s="220" t="s">
        <v>1474</v>
      </c>
      <c r="I1415" s="221">
        <v>19.218800000000002</v>
      </c>
      <c r="J1415" s="221">
        <v>19.82</v>
      </c>
      <c r="K1415" s="221">
        <v>19.319400000000002</v>
      </c>
      <c r="L1415" s="221" t="s">
        <v>1474</v>
      </c>
      <c r="M1415" s="222">
        <v>4</v>
      </c>
      <c r="N1415" s="222">
        <v>4</v>
      </c>
      <c r="O1415" s="222">
        <v>4</v>
      </c>
      <c r="P1415" s="222">
        <v>2.6</v>
      </c>
      <c r="Q1415" s="222">
        <v>1731</v>
      </c>
      <c r="R1415" s="222">
        <v>192912</v>
      </c>
    </row>
    <row r="1416" spans="1:18" x14ac:dyDescent="0.15">
      <c r="A1416" s="223" t="s">
        <v>4029</v>
      </c>
      <c r="B1416" s="93" t="s">
        <v>4030</v>
      </c>
      <c r="C1416" s="219">
        <v>-0.50676200000000005</v>
      </c>
      <c r="D1416" s="219">
        <v>1.1260300000000001</v>
      </c>
      <c r="E1416" s="220">
        <v>21.203499999999998</v>
      </c>
      <c r="F1416" s="220">
        <v>22.140599999999999</v>
      </c>
      <c r="G1416" s="220">
        <v>21.539200000000001</v>
      </c>
      <c r="H1416" s="220">
        <v>22.038499999999999</v>
      </c>
      <c r="I1416" s="221">
        <v>20.73</v>
      </c>
      <c r="J1416" s="221">
        <v>20.518000000000001</v>
      </c>
      <c r="K1416" s="221">
        <v>20.204999999999998</v>
      </c>
      <c r="L1416" s="221">
        <v>19.835599999999999</v>
      </c>
      <c r="M1416" s="222">
        <v>7</v>
      </c>
      <c r="N1416" s="222">
        <v>7</v>
      </c>
      <c r="O1416" s="222">
        <v>7</v>
      </c>
      <c r="P1416" s="222">
        <v>9.1</v>
      </c>
      <c r="Q1416" s="222">
        <v>1231</v>
      </c>
      <c r="R1416" s="222">
        <v>136767</v>
      </c>
    </row>
    <row r="1417" spans="1:18" x14ac:dyDescent="0.15">
      <c r="A1417" s="223" t="s">
        <v>4031</v>
      </c>
      <c r="B1417" s="93" t="s">
        <v>4032</v>
      </c>
      <c r="C1417" s="219">
        <v>-0.50925500000000001</v>
      </c>
      <c r="D1417" s="219">
        <v>1.8898600000000001</v>
      </c>
      <c r="E1417" s="220" t="s">
        <v>1474</v>
      </c>
      <c r="F1417" s="220">
        <v>19.841699999999999</v>
      </c>
      <c r="G1417" s="220">
        <v>19.8369</v>
      </c>
      <c r="H1417" s="220">
        <v>20.126999999999999</v>
      </c>
      <c r="I1417" s="221">
        <v>19.489599999999999</v>
      </c>
      <c r="J1417" s="221">
        <v>19.643599999999999</v>
      </c>
      <c r="K1417" s="221">
        <v>19.4312</v>
      </c>
      <c r="L1417" s="221">
        <v>19.883500000000002</v>
      </c>
      <c r="M1417" s="222">
        <v>2</v>
      </c>
      <c r="N1417" s="222">
        <v>2</v>
      </c>
      <c r="O1417" s="222">
        <v>2</v>
      </c>
      <c r="P1417" s="222">
        <v>4.0999999999999996</v>
      </c>
      <c r="Q1417" s="222">
        <v>827</v>
      </c>
      <c r="R1417" s="222">
        <v>92656.8</v>
      </c>
    </row>
    <row r="1418" spans="1:18" x14ac:dyDescent="0.15">
      <c r="A1418" s="223" t="s">
        <v>4033</v>
      </c>
      <c r="B1418" s="93" t="s">
        <v>4034</v>
      </c>
      <c r="C1418" s="219">
        <v>-0.50938300000000003</v>
      </c>
      <c r="D1418" s="219">
        <v>0.76446099999999995</v>
      </c>
      <c r="E1418" s="220">
        <v>23.1432</v>
      </c>
      <c r="F1418" s="220">
        <v>22.273900000000001</v>
      </c>
      <c r="G1418" s="220">
        <v>22.457100000000001</v>
      </c>
      <c r="H1418" s="220">
        <v>22.594799999999999</v>
      </c>
      <c r="I1418" s="221">
        <v>22.111699999999999</v>
      </c>
      <c r="J1418" s="221">
        <v>22.816800000000001</v>
      </c>
      <c r="K1418" s="221">
        <v>21.956800000000001</v>
      </c>
      <c r="L1418" s="221">
        <v>22.9101</v>
      </c>
      <c r="M1418" s="222">
        <v>7</v>
      </c>
      <c r="N1418" s="222">
        <v>7</v>
      </c>
      <c r="O1418" s="222">
        <v>7</v>
      </c>
      <c r="P1418" s="222">
        <v>13.1</v>
      </c>
      <c r="Q1418" s="222">
        <v>666</v>
      </c>
      <c r="R1418" s="222">
        <v>74618.100000000006</v>
      </c>
    </row>
    <row r="1419" spans="1:18" x14ac:dyDescent="0.15">
      <c r="A1419" s="223" t="s">
        <v>4035</v>
      </c>
      <c r="B1419" s="93" t="s">
        <v>4035</v>
      </c>
      <c r="C1419" s="219">
        <v>-0.510737</v>
      </c>
      <c r="D1419" s="219">
        <v>1.3019099999999999</v>
      </c>
      <c r="E1419" s="220">
        <v>22.664100000000001</v>
      </c>
      <c r="F1419" s="220">
        <v>22.934000000000001</v>
      </c>
      <c r="G1419" s="220">
        <v>22.210999999999999</v>
      </c>
      <c r="H1419" s="220">
        <v>21.660900000000002</v>
      </c>
      <c r="I1419" s="221">
        <v>22.119900000000001</v>
      </c>
      <c r="J1419" s="221">
        <v>22.447700000000001</v>
      </c>
      <c r="K1419" s="221">
        <v>22.253799999999998</v>
      </c>
      <c r="L1419" s="221">
        <v>22.3065</v>
      </c>
      <c r="M1419" s="222">
        <v>2</v>
      </c>
      <c r="N1419" s="222">
        <v>2</v>
      </c>
      <c r="O1419" s="222">
        <v>2</v>
      </c>
      <c r="P1419" s="222">
        <v>18</v>
      </c>
      <c r="Q1419" s="222">
        <v>183</v>
      </c>
      <c r="R1419" s="222">
        <v>20681.400000000001</v>
      </c>
    </row>
    <row r="1420" spans="1:18" x14ac:dyDescent="0.15">
      <c r="A1420" s="223" t="s">
        <v>4036</v>
      </c>
      <c r="B1420" s="93" t="s">
        <v>4037</v>
      </c>
      <c r="C1420" s="219">
        <v>-0.51244299999999998</v>
      </c>
      <c r="D1420" s="219">
        <v>0.353408</v>
      </c>
      <c r="E1420" s="220">
        <v>20.051300000000001</v>
      </c>
      <c r="F1420" s="220">
        <v>18.184799999999999</v>
      </c>
      <c r="G1420" s="220" t="s">
        <v>1474</v>
      </c>
      <c r="H1420" s="220" t="s">
        <v>1474</v>
      </c>
      <c r="I1420" s="221">
        <v>18.085899999999999</v>
      </c>
      <c r="J1420" s="221">
        <v>16.529699999999998</v>
      </c>
      <c r="K1420" s="221">
        <v>16.732700000000001</v>
      </c>
      <c r="L1420" s="221" t="s">
        <v>1474</v>
      </c>
      <c r="M1420" s="222">
        <v>1</v>
      </c>
      <c r="N1420" s="222">
        <v>1</v>
      </c>
      <c r="O1420" s="222">
        <v>1</v>
      </c>
      <c r="P1420" s="222">
        <v>5.2</v>
      </c>
      <c r="Q1420" s="222">
        <v>182.5</v>
      </c>
      <c r="R1420" s="222">
        <v>20195.900000000001</v>
      </c>
    </row>
    <row r="1421" spans="1:18" x14ac:dyDescent="0.15">
      <c r="A1421" s="223" t="s">
        <v>4038</v>
      </c>
      <c r="B1421" s="93" t="s">
        <v>4039</v>
      </c>
      <c r="C1421" s="219">
        <v>-0.51254299999999997</v>
      </c>
      <c r="D1421" s="219">
        <v>1.71028</v>
      </c>
      <c r="E1421" s="220">
        <v>20.901399999999999</v>
      </c>
      <c r="F1421" s="220">
        <v>21.4085</v>
      </c>
      <c r="G1421" s="220">
        <v>21.155899999999999</v>
      </c>
      <c r="H1421" s="220">
        <v>21.897600000000001</v>
      </c>
      <c r="I1421" s="221">
        <v>21.548500000000001</v>
      </c>
      <c r="J1421" s="221">
        <v>21.582999999999998</v>
      </c>
      <c r="K1421" s="221">
        <v>21.630800000000001</v>
      </c>
      <c r="L1421" s="221">
        <v>22.157599999999999</v>
      </c>
      <c r="M1421" s="222">
        <v>7</v>
      </c>
      <c r="N1421" s="222">
        <v>7</v>
      </c>
      <c r="O1421" s="222">
        <v>7</v>
      </c>
      <c r="P1421" s="222">
        <v>24.6</v>
      </c>
      <c r="Q1421" s="222">
        <v>276</v>
      </c>
      <c r="R1421" s="222">
        <v>31215.3</v>
      </c>
    </row>
    <row r="1422" spans="1:18" x14ac:dyDescent="0.15">
      <c r="A1422" s="223" t="s">
        <v>4040</v>
      </c>
      <c r="B1422" s="93" t="s">
        <v>4040</v>
      </c>
      <c r="C1422" s="219">
        <v>-0.51325200000000004</v>
      </c>
      <c r="D1422" s="219">
        <v>2.8917600000000001</v>
      </c>
      <c r="E1422" s="220">
        <v>25.202999999999999</v>
      </c>
      <c r="F1422" s="220">
        <v>24.550999999999998</v>
      </c>
      <c r="G1422" s="220">
        <v>24.458600000000001</v>
      </c>
      <c r="H1422" s="220">
        <v>24.394300000000001</v>
      </c>
      <c r="I1422" s="221">
        <v>24.136600000000001</v>
      </c>
      <c r="J1422" s="221">
        <v>24.328800000000001</v>
      </c>
      <c r="K1422" s="221">
        <v>23.996300000000002</v>
      </c>
      <c r="L1422" s="221">
        <v>23.972100000000001</v>
      </c>
      <c r="M1422" s="222">
        <v>31</v>
      </c>
      <c r="N1422" s="222">
        <v>31</v>
      </c>
      <c r="O1422" s="222">
        <v>31</v>
      </c>
      <c r="P1422" s="222">
        <v>16.8</v>
      </c>
      <c r="Q1422" s="222">
        <v>2695</v>
      </c>
      <c r="R1422" s="222">
        <v>296385</v>
      </c>
    </row>
    <row r="1423" spans="1:18" x14ac:dyDescent="0.15">
      <c r="A1423" s="223" t="s">
        <v>4041</v>
      </c>
      <c r="B1423" s="93" t="s">
        <v>4042</v>
      </c>
      <c r="C1423" s="219">
        <v>-0.515907</v>
      </c>
      <c r="D1423" s="219">
        <v>2.37825</v>
      </c>
      <c r="E1423" s="220">
        <v>28.049299999999999</v>
      </c>
      <c r="F1423" s="220">
        <v>28.509399999999999</v>
      </c>
      <c r="G1423" s="220">
        <v>28.412600000000001</v>
      </c>
      <c r="H1423" s="220">
        <v>28.6221</v>
      </c>
      <c r="I1423" s="221">
        <v>28.098199999999999</v>
      </c>
      <c r="J1423" s="221">
        <v>28.218599999999999</v>
      </c>
      <c r="K1423" s="221">
        <v>27.9666</v>
      </c>
      <c r="L1423" s="221">
        <v>27.9847</v>
      </c>
      <c r="M1423" s="222">
        <v>15</v>
      </c>
      <c r="N1423" s="222">
        <v>15</v>
      </c>
      <c r="O1423" s="222">
        <v>15</v>
      </c>
      <c r="P1423" s="222">
        <v>58.5</v>
      </c>
      <c r="Q1423" s="222">
        <v>159</v>
      </c>
      <c r="R1423" s="222">
        <v>18475.7</v>
      </c>
    </row>
    <row r="1424" spans="1:18" x14ac:dyDescent="0.15">
      <c r="A1424" s="223" t="s">
        <v>4043</v>
      </c>
      <c r="B1424" s="93" t="s">
        <v>4044</v>
      </c>
      <c r="C1424" s="219">
        <v>-0.51644000000000001</v>
      </c>
      <c r="D1424" s="219">
        <v>0.57496100000000006</v>
      </c>
      <c r="E1424" s="220">
        <v>22.134899999999998</v>
      </c>
      <c r="F1424" s="220">
        <v>23.1509</v>
      </c>
      <c r="G1424" s="220">
        <v>22.485499999999998</v>
      </c>
      <c r="H1424" s="220">
        <v>22.958500000000001</v>
      </c>
      <c r="I1424" s="221">
        <v>21.674900000000001</v>
      </c>
      <c r="J1424" s="221">
        <v>22.618400000000001</v>
      </c>
      <c r="K1424" s="221">
        <v>23.3322</v>
      </c>
      <c r="L1424" s="221">
        <v>22.194700000000001</v>
      </c>
      <c r="M1424" s="222">
        <v>5</v>
      </c>
      <c r="N1424" s="222">
        <v>5</v>
      </c>
      <c r="O1424" s="222">
        <v>5</v>
      </c>
      <c r="P1424" s="222">
        <v>48.9</v>
      </c>
      <c r="Q1424" s="222">
        <v>92</v>
      </c>
      <c r="R1424" s="222">
        <v>10311.200000000001</v>
      </c>
    </row>
    <row r="1425" spans="1:18" x14ac:dyDescent="0.15">
      <c r="A1425" s="223" t="s">
        <v>4045</v>
      </c>
      <c r="B1425" s="93" t="s">
        <v>4045</v>
      </c>
      <c r="C1425" s="219">
        <v>-0.51829999999999998</v>
      </c>
      <c r="D1425" s="219">
        <v>0.225607</v>
      </c>
      <c r="E1425" s="220">
        <v>26.7074</v>
      </c>
      <c r="F1425" s="220">
        <v>21.7073</v>
      </c>
      <c r="G1425" s="220">
        <v>22.007200000000001</v>
      </c>
      <c r="H1425" s="220">
        <v>20.898399999999999</v>
      </c>
      <c r="I1425" s="221">
        <v>22.807200000000002</v>
      </c>
      <c r="J1425" s="221">
        <v>21.8721</v>
      </c>
      <c r="K1425" s="221">
        <v>24.3386</v>
      </c>
      <c r="L1425" s="221">
        <v>22.103400000000001</v>
      </c>
      <c r="M1425" s="222">
        <v>3</v>
      </c>
      <c r="N1425" s="222">
        <v>3</v>
      </c>
      <c r="O1425" s="222">
        <v>3</v>
      </c>
      <c r="P1425" s="222">
        <v>36.4</v>
      </c>
      <c r="Q1425" s="222">
        <v>129</v>
      </c>
      <c r="R1425" s="222">
        <v>12609</v>
      </c>
    </row>
    <row r="1426" spans="1:18" x14ac:dyDescent="0.15">
      <c r="A1426" s="223" t="s">
        <v>4046</v>
      </c>
      <c r="B1426" s="93" t="s">
        <v>4047</v>
      </c>
      <c r="C1426" s="219">
        <v>-0.51918699999999995</v>
      </c>
      <c r="D1426" s="219">
        <v>0.16359799999999999</v>
      </c>
      <c r="E1426" s="220">
        <v>17.809000000000001</v>
      </c>
      <c r="F1426" s="220">
        <v>17.660599999999999</v>
      </c>
      <c r="G1426" s="220">
        <v>18.096599999999999</v>
      </c>
      <c r="H1426" s="220">
        <v>18.2681</v>
      </c>
      <c r="I1426" s="221">
        <v>19.9572</v>
      </c>
      <c r="J1426" s="221">
        <v>19.448599999999999</v>
      </c>
      <c r="K1426" s="221">
        <v>19.690799999999999</v>
      </c>
      <c r="L1426" s="221" t="s">
        <v>1474</v>
      </c>
      <c r="M1426" s="222">
        <v>1</v>
      </c>
      <c r="N1426" s="222">
        <v>1</v>
      </c>
      <c r="O1426" s="222">
        <v>1</v>
      </c>
      <c r="P1426" s="222">
        <v>14.7</v>
      </c>
      <c r="Q1426" s="222">
        <v>98</v>
      </c>
      <c r="R1426" s="222">
        <v>10608.3</v>
      </c>
    </row>
    <row r="1427" spans="1:18" x14ac:dyDescent="0.15">
      <c r="A1427" s="223" t="s">
        <v>4048</v>
      </c>
      <c r="B1427" s="93" t="s">
        <v>4049</v>
      </c>
      <c r="C1427" s="219">
        <v>-0.51994200000000002</v>
      </c>
      <c r="D1427" s="219">
        <v>0.84204199999999996</v>
      </c>
      <c r="E1427" s="220">
        <v>17.4102</v>
      </c>
      <c r="F1427" s="220">
        <v>17.6707</v>
      </c>
      <c r="G1427" s="220">
        <v>18.0061</v>
      </c>
      <c r="H1427" s="220">
        <v>17.580100000000002</v>
      </c>
      <c r="I1427" s="221">
        <v>17.721599999999999</v>
      </c>
      <c r="J1427" s="221">
        <v>17.4084</v>
      </c>
      <c r="K1427" s="221">
        <v>18.020700000000001</v>
      </c>
      <c r="L1427" s="221">
        <v>18.433900000000001</v>
      </c>
      <c r="M1427" s="222">
        <v>1</v>
      </c>
      <c r="N1427" s="222">
        <v>1</v>
      </c>
      <c r="O1427" s="222">
        <v>1</v>
      </c>
      <c r="P1427" s="222">
        <v>5.2</v>
      </c>
      <c r="Q1427" s="222">
        <v>249</v>
      </c>
      <c r="R1427" s="222">
        <v>26213.1</v>
      </c>
    </row>
    <row r="1428" spans="1:18" x14ac:dyDescent="0.15">
      <c r="A1428" s="223" t="s">
        <v>4157</v>
      </c>
      <c r="B1428" s="93" t="s">
        <v>4158</v>
      </c>
      <c r="C1428" s="219">
        <v>-0.52087799999999995</v>
      </c>
      <c r="D1428" s="219">
        <v>2.9464999999999999</v>
      </c>
      <c r="E1428" s="220">
        <v>20.711099999999998</v>
      </c>
      <c r="F1428" s="220">
        <v>21.673400000000001</v>
      </c>
      <c r="G1428" s="220">
        <v>21.618300000000001</v>
      </c>
      <c r="H1428" s="220">
        <v>22.0137</v>
      </c>
      <c r="I1428" s="221">
        <v>20.5105</v>
      </c>
      <c r="J1428" s="221">
        <v>20.3551</v>
      </c>
      <c r="K1428" s="221">
        <v>20.311</v>
      </c>
      <c r="L1428" s="221">
        <v>20.3078</v>
      </c>
      <c r="M1428" s="222">
        <v>3</v>
      </c>
      <c r="N1428" s="222">
        <v>3</v>
      </c>
      <c r="O1428" s="222">
        <v>3</v>
      </c>
      <c r="P1428" s="222">
        <v>41.2</v>
      </c>
      <c r="Q1428" s="222">
        <v>85</v>
      </c>
      <c r="R1428" s="222">
        <v>9971.18</v>
      </c>
    </row>
    <row r="1429" spans="1:18" x14ac:dyDescent="0.15">
      <c r="A1429" s="223" t="s">
        <v>4159</v>
      </c>
      <c r="B1429" s="93" t="s">
        <v>4160</v>
      </c>
      <c r="C1429" s="219">
        <v>-0.52127599999999996</v>
      </c>
      <c r="D1429" s="219">
        <v>0.67684900000000003</v>
      </c>
      <c r="E1429" s="220" t="s">
        <v>1474</v>
      </c>
      <c r="F1429" s="220">
        <v>17.894500000000001</v>
      </c>
      <c r="G1429" s="220" t="s">
        <v>1474</v>
      </c>
      <c r="H1429" s="220">
        <v>17.7105</v>
      </c>
      <c r="I1429" s="221">
        <v>17.309799999999999</v>
      </c>
      <c r="J1429" s="221">
        <v>17.555</v>
      </c>
      <c r="K1429" s="221">
        <v>17.457999999999998</v>
      </c>
      <c r="L1429" s="221" t="s">
        <v>1474</v>
      </c>
      <c r="M1429" s="222">
        <v>2</v>
      </c>
      <c r="N1429" s="222">
        <v>2</v>
      </c>
      <c r="O1429" s="222">
        <v>2</v>
      </c>
      <c r="P1429" s="222">
        <v>9.3000000000000007</v>
      </c>
      <c r="Q1429" s="222">
        <v>288</v>
      </c>
      <c r="R1429" s="222">
        <v>29958</v>
      </c>
    </row>
    <row r="1430" spans="1:18" x14ac:dyDescent="0.15">
      <c r="A1430" s="223" t="s">
        <v>4161</v>
      </c>
      <c r="B1430" s="93" t="s">
        <v>4162</v>
      </c>
      <c r="C1430" s="219">
        <v>-0.52160099999999998</v>
      </c>
      <c r="D1430" s="219">
        <v>0.72753599999999996</v>
      </c>
      <c r="E1430" s="220">
        <v>22.0504</v>
      </c>
      <c r="F1430" s="220">
        <v>21.372499999999999</v>
      </c>
      <c r="G1430" s="220">
        <v>21.1083</v>
      </c>
      <c r="H1430" s="220">
        <v>20.8108</v>
      </c>
      <c r="I1430" s="221">
        <v>22.2959</v>
      </c>
      <c r="J1430" s="221">
        <v>22.125900000000001</v>
      </c>
      <c r="K1430" s="221">
        <v>21.427499999999998</v>
      </c>
      <c r="L1430" s="221">
        <v>21.055599999999998</v>
      </c>
      <c r="M1430" s="222">
        <v>7</v>
      </c>
      <c r="N1430" s="222">
        <v>7</v>
      </c>
      <c r="O1430" s="222">
        <v>7</v>
      </c>
      <c r="P1430" s="222">
        <v>21.6</v>
      </c>
      <c r="Q1430" s="222">
        <v>458</v>
      </c>
      <c r="R1430" s="222">
        <v>50537</v>
      </c>
    </row>
    <row r="1431" spans="1:18" x14ac:dyDescent="0.15">
      <c r="A1431" s="223" t="s">
        <v>4163</v>
      </c>
      <c r="B1431" s="93" t="s">
        <v>4164</v>
      </c>
      <c r="C1431" s="219">
        <v>-0.52222000000000002</v>
      </c>
      <c r="D1431" s="219">
        <v>0.932867</v>
      </c>
      <c r="E1431" s="220">
        <v>18.959700000000002</v>
      </c>
      <c r="F1431" s="220">
        <v>19.573</v>
      </c>
      <c r="G1431" s="220">
        <v>20.039300000000001</v>
      </c>
      <c r="H1431" s="220">
        <v>19.7834</v>
      </c>
      <c r="I1431" s="221">
        <v>20.490100000000002</v>
      </c>
      <c r="J1431" s="221">
        <v>20.4712</v>
      </c>
      <c r="K1431" s="221">
        <v>19.924600000000002</v>
      </c>
      <c r="L1431" s="221">
        <v>20.375699999999998</v>
      </c>
      <c r="M1431" s="222">
        <v>6</v>
      </c>
      <c r="N1431" s="222">
        <v>6</v>
      </c>
      <c r="O1431" s="222">
        <v>6</v>
      </c>
      <c r="P1431" s="222">
        <v>12.3</v>
      </c>
      <c r="Q1431" s="222">
        <v>816</v>
      </c>
      <c r="R1431" s="222">
        <v>88036.4</v>
      </c>
    </row>
    <row r="1432" spans="1:18" x14ac:dyDescent="0.15">
      <c r="A1432" s="223" t="s">
        <v>4165</v>
      </c>
      <c r="B1432" s="93" t="s">
        <v>4166</v>
      </c>
      <c r="C1432" s="219">
        <v>-0.52489799999999998</v>
      </c>
      <c r="D1432" s="219">
        <v>1.80793</v>
      </c>
      <c r="E1432" s="220">
        <v>25.802199999999999</v>
      </c>
      <c r="F1432" s="220">
        <v>26.8291</v>
      </c>
      <c r="G1432" s="220">
        <v>27.252400000000002</v>
      </c>
      <c r="H1432" s="220">
        <v>27.547599999999999</v>
      </c>
      <c r="I1432" s="221">
        <v>26.6479</v>
      </c>
      <c r="J1432" s="221">
        <v>26.563199999999998</v>
      </c>
      <c r="K1432" s="221">
        <v>26.616199999999999</v>
      </c>
      <c r="L1432" s="221">
        <v>26.374700000000001</v>
      </c>
      <c r="M1432" s="222">
        <v>29</v>
      </c>
      <c r="N1432" s="222">
        <v>29</v>
      </c>
      <c r="O1432" s="222">
        <v>29</v>
      </c>
      <c r="P1432" s="222">
        <v>24</v>
      </c>
      <c r="Q1432" s="222">
        <v>1231</v>
      </c>
      <c r="R1432" s="222">
        <v>139039</v>
      </c>
    </row>
    <row r="1433" spans="1:18" x14ac:dyDescent="0.15">
      <c r="A1433" s="223" t="s">
        <v>4167</v>
      </c>
      <c r="B1433" s="93" t="s">
        <v>4168</v>
      </c>
      <c r="C1433" s="219">
        <v>-0.52784200000000003</v>
      </c>
      <c r="D1433" s="219">
        <v>0.52199899999999999</v>
      </c>
      <c r="E1433" s="220">
        <v>20.006599999999999</v>
      </c>
      <c r="F1433" s="220">
        <v>19.723199999999999</v>
      </c>
      <c r="G1433" s="220">
        <v>19.214500000000001</v>
      </c>
      <c r="H1433" s="220">
        <v>19.149100000000001</v>
      </c>
      <c r="I1433" s="221">
        <v>20.205100000000002</v>
      </c>
      <c r="J1433" s="221">
        <v>20.709099999999999</v>
      </c>
      <c r="K1433" s="221">
        <v>18.8368</v>
      </c>
      <c r="L1433" s="221">
        <v>19.415400000000002</v>
      </c>
      <c r="M1433" s="222">
        <v>2</v>
      </c>
      <c r="N1433" s="222">
        <v>2</v>
      </c>
      <c r="O1433" s="222">
        <v>2</v>
      </c>
      <c r="P1433" s="222">
        <v>12.3</v>
      </c>
      <c r="Q1433" s="222">
        <v>179</v>
      </c>
      <c r="R1433" s="222">
        <v>19979.7</v>
      </c>
    </row>
    <row r="1434" spans="1:18" x14ac:dyDescent="0.15">
      <c r="A1434" s="223" t="s">
        <v>4169</v>
      </c>
      <c r="B1434" s="93" t="s">
        <v>4170</v>
      </c>
      <c r="C1434" s="219">
        <v>-0.52884600000000004</v>
      </c>
      <c r="D1434" s="219">
        <v>0.18735099999999999</v>
      </c>
      <c r="E1434" s="220">
        <v>20.439800000000002</v>
      </c>
      <c r="F1434" s="220">
        <v>14.774699999999999</v>
      </c>
      <c r="G1434" s="220" t="s">
        <v>1474</v>
      </c>
      <c r="H1434" s="220" t="s">
        <v>1474</v>
      </c>
      <c r="I1434" s="221">
        <v>13.072699999999999</v>
      </c>
      <c r="J1434" s="221" t="s">
        <v>1474</v>
      </c>
      <c r="K1434" s="221" t="s">
        <v>1474</v>
      </c>
      <c r="L1434" s="221" t="s">
        <v>1474</v>
      </c>
      <c r="M1434" s="222">
        <v>1</v>
      </c>
      <c r="N1434" s="222">
        <v>1</v>
      </c>
      <c r="O1434" s="222">
        <v>1</v>
      </c>
      <c r="P1434" s="222">
        <v>2.2999999999999998</v>
      </c>
      <c r="Q1434" s="222">
        <v>302</v>
      </c>
      <c r="R1434" s="222">
        <v>34984.9</v>
      </c>
    </row>
    <row r="1435" spans="1:18" x14ac:dyDescent="0.15">
      <c r="A1435" s="223" t="s">
        <v>4171</v>
      </c>
      <c r="B1435" s="93" t="s">
        <v>4172</v>
      </c>
      <c r="C1435" s="219">
        <v>-0.53028200000000003</v>
      </c>
      <c r="D1435" s="219">
        <v>2.09897</v>
      </c>
      <c r="E1435" s="220">
        <v>19.532</v>
      </c>
      <c r="F1435" s="220">
        <v>19.515999999999998</v>
      </c>
      <c r="G1435" s="220">
        <v>18.7563</v>
      </c>
      <c r="H1435" s="220">
        <v>18.758099999999999</v>
      </c>
      <c r="I1435" s="221">
        <v>19.130700000000001</v>
      </c>
      <c r="J1435" s="221">
        <v>19.007400000000001</v>
      </c>
      <c r="K1435" s="221">
        <v>18.6874</v>
      </c>
      <c r="L1435" s="221">
        <v>18.616099999999999</v>
      </c>
      <c r="M1435" s="222">
        <v>3</v>
      </c>
      <c r="N1435" s="222">
        <v>3</v>
      </c>
      <c r="O1435" s="222">
        <v>3</v>
      </c>
      <c r="P1435" s="222">
        <v>7.5</v>
      </c>
      <c r="Q1435" s="222">
        <v>681</v>
      </c>
      <c r="R1435" s="222">
        <v>76719.199999999997</v>
      </c>
    </row>
    <row r="1436" spans="1:18" x14ac:dyDescent="0.15">
      <c r="A1436" s="223" t="s">
        <v>4173</v>
      </c>
      <c r="B1436" s="93" t="s">
        <v>4055</v>
      </c>
      <c r="C1436" s="219">
        <v>-0.53203</v>
      </c>
      <c r="D1436" s="219">
        <v>1.5186299999999999</v>
      </c>
      <c r="E1436" s="220">
        <v>20.604800000000001</v>
      </c>
      <c r="F1436" s="220">
        <v>20.7165</v>
      </c>
      <c r="G1436" s="220">
        <v>21.066299999999998</v>
      </c>
      <c r="H1436" s="220">
        <v>21.025700000000001</v>
      </c>
      <c r="I1436" s="221">
        <v>21.340499999999999</v>
      </c>
      <c r="J1436" s="221">
        <v>21.837</v>
      </c>
      <c r="K1436" s="221">
        <v>21.418800000000001</v>
      </c>
      <c r="L1436" s="221">
        <v>21.717500000000001</v>
      </c>
      <c r="M1436" s="222">
        <v>11</v>
      </c>
      <c r="N1436" s="222">
        <v>11</v>
      </c>
      <c r="O1436" s="222">
        <v>11</v>
      </c>
      <c r="P1436" s="222">
        <v>10.9</v>
      </c>
      <c r="Q1436" s="222">
        <v>1229</v>
      </c>
      <c r="R1436" s="222">
        <v>141099</v>
      </c>
    </row>
    <row r="1437" spans="1:18" x14ac:dyDescent="0.15">
      <c r="A1437" s="223" t="s">
        <v>4056</v>
      </c>
      <c r="B1437" s="93" t="s">
        <v>4057</v>
      </c>
      <c r="C1437" s="219">
        <v>-0.53212700000000002</v>
      </c>
      <c r="D1437" s="219">
        <v>1.59918</v>
      </c>
      <c r="E1437" s="220">
        <v>22.6569</v>
      </c>
      <c r="F1437" s="220">
        <v>23.476800000000001</v>
      </c>
      <c r="G1437" s="220">
        <v>23.645700000000001</v>
      </c>
      <c r="H1437" s="220">
        <v>24.011399999999998</v>
      </c>
      <c r="I1437" s="221">
        <v>22.857299999999999</v>
      </c>
      <c r="J1437" s="221">
        <v>23.3506</v>
      </c>
      <c r="K1437" s="221">
        <v>23.256699999999999</v>
      </c>
      <c r="L1437" s="221">
        <v>22.947800000000001</v>
      </c>
      <c r="M1437" s="222">
        <v>6</v>
      </c>
      <c r="N1437" s="222">
        <v>6</v>
      </c>
      <c r="O1437" s="222">
        <v>6</v>
      </c>
      <c r="P1437" s="222">
        <v>85.5</v>
      </c>
      <c r="Q1437" s="222">
        <v>110</v>
      </c>
      <c r="R1437" s="222">
        <v>12060.6</v>
      </c>
    </row>
    <row r="1438" spans="1:18" x14ac:dyDescent="0.15">
      <c r="A1438" s="223" t="s">
        <v>4058</v>
      </c>
      <c r="B1438" s="93" t="s">
        <v>4059</v>
      </c>
      <c r="C1438" s="219">
        <v>-0.53420500000000004</v>
      </c>
      <c r="D1438" s="219">
        <v>2.5486499999999999</v>
      </c>
      <c r="E1438" s="220">
        <v>26.726400000000002</v>
      </c>
      <c r="F1438" s="220">
        <v>27.138200000000001</v>
      </c>
      <c r="G1438" s="220">
        <v>27.237200000000001</v>
      </c>
      <c r="H1438" s="220">
        <v>27.496200000000002</v>
      </c>
      <c r="I1438" s="221">
        <v>27.047699999999999</v>
      </c>
      <c r="J1438" s="221">
        <v>27.120200000000001</v>
      </c>
      <c r="K1438" s="221">
        <v>27.131900000000002</v>
      </c>
      <c r="L1438" s="221">
        <v>27.233699999999999</v>
      </c>
      <c r="M1438" s="222">
        <v>11</v>
      </c>
      <c r="N1438" s="222">
        <v>11</v>
      </c>
      <c r="O1438" s="222">
        <v>11</v>
      </c>
      <c r="P1438" s="222">
        <v>55</v>
      </c>
      <c r="Q1438" s="222">
        <v>149</v>
      </c>
      <c r="R1438" s="222">
        <v>17022</v>
      </c>
    </row>
    <row r="1439" spans="1:18" x14ac:dyDescent="0.15">
      <c r="A1439" s="223" t="s">
        <v>4060</v>
      </c>
      <c r="B1439" s="93" t="s">
        <v>4061</v>
      </c>
      <c r="C1439" s="219">
        <v>-0.53595199999999998</v>
      </c>
      <c r="D1439" s="219">
        <v>2.16988</v>
      </c>
      <c r="E1439" s="220">
        <v>22.8477</v>
      </c>
      <c r="F1439" s="220">
        <v>22.7393</v>
      </c>
      <c r="G1439" s="220">
        <v>22.688300000000002</v>
      </c>
      <c r="H1439" s="220">
        <v>23.087299999999999</v>
      </c>
      <c r="I1439" s="221">
        <v>22.845700000000001</v>
      </c>
      <c r="J1439" s="221">
        <v>23.053699999999999</v>
      </c>
      <c r="K1439" s="221">
        <v>22.796399999999998</v>
      </c>
      <c r="L1439" s="221">
        <v>22.737300000000001</v>
      </c>
      <c r="M1439" s="222">
        <v>9</v>
      </c>
      <c r="N1439" s="222">
        <v>9</v>
      </c>
      <c r="O1439" s="222">
        <v>9</v>
      </c>
      <c r="P1439" s="222">
        <v>12.7</v>
      </c>
      <c r="Q1439" s="222">
        <v>1023</v>
      </c>
      <c r="R1439" s="222">
        <v>111409</v>
      </c>
    </row>
    <row r="1440" spans="1:18" x14ac:dyDescent="0.15">
      <c r="A1440" s="223" t="s">
        <v>4062</v>
      </c>
      <c r="B1440" s="93" t="s">
        <v>4063</v>
      </c>
      <c r="C1440" s="219">
        <v>-0.53725699999999998</v>
      </c>
      <c r="D1440" s="219">
        <v>0.72330300000000003</v>
      </c>
      <c r="E1440" s="220">
        <v>18.5654</v>
      </c>
      <c r="F1440" s="220">
        <v>19.562899999999999</v>
      </c>
      <c r="G1440" s="220">
        <v>19.5579</v>
      </c>
      <c r="H1440" s="220">
        <v>19.078900000000001</v>
      </c>
      <c r="I1440" s="221">
        <v>19.347000000000001</v>
      </c>
      <c r="J1440" s="221">
        <v>19.596499999999999</v>
      </c>
      <c r="K1440" s="221">
        <v>19.317399999999999</v>
      </c>
      <c r="L1440" s="221">
        <v>19.233000000000001</v>
      </c>
      <c r="M1440" s="222">
        <v>2</v>
      </c>
      <c r="N1440" s="222">
        <v>2</v>
      </c>
      <c r="O1440" s="222">
        <v>2</v>
      </c>
      <c r="P1440" s="222">
        <v>10.8</v>
      </c>
      <c r="Q1440" s="222">
        <v>240</v>
      </c>
      <c r="R1440" s="222">
        <v>26542.5</v>
      </c>
    </row>
    <row r="1441" spans="1:18" x14ac:dyDescent="0.15">
      <c r="A1441" s="223" t="s">
        <v>4180</v>
      </c>
      <c r="B1441" s="93" t="s">
        <v>4181</v>
      </c>
      <c r="C1441" s="219">
        <v>-0.53786</v>
      </c>
      <c r="D1441" s="219">
        <v>0.93612399999999996</v>
      </c>
      <c r="E1441" s="220">
        <v>17.737300000000001</v>
      </c>
      <c r="F1441" s="220">
        <v>17.585799999999999</v>
      </c>
      <c r="G1441" s="220">
        <v>17.4695</v>
      </c>
      <c r="H1441" s="220">
        <v>17.428799999999999</v>
      </c>
      <c r="I1441" s="221">
        <v>17.8645</v>
      </c>
      <c r="J1441" s="221">
        <v>17.476700000000001</v>
      </c>
      <c r="K1441" s="221">
        <v>17.534400000000002</v>
      </c>
      <c r="L1441" s="221">
        <v>18.646699999999999</v>
      </c>
      <c r="M1441" s="222">
        <v>2</v>
      </c>
      <c r="N1441" s="222">
        <v>2</v>
      </c>
      <c r="O1441" s="222">
        <v>2</v>
      </c>
      <c r="P1441" s="222">
        <v>5.7</v>
      </c>
      <c r="Q1441" s="222">
        <v>387</v>
      </c>
      <c r="R1441" s="222">
        <v>45486.9</v>
      </c>
    </row>
    <row r="1442" spans="1:18" x14ac:dyDescent="0.15">
      <c r="A1442" s="223" t="s">
        <v>4182</v>
      </c>
      <c r="B1442" s="93" t="s">
        <v>4187</v>
      </c>
      <c r="C1442" s="219">
        <v>-0.53849899999999995</v>
      </c>
      <c r="D1442" s="219">
        <v>1.8024100000000001</v>
      </c>
      <c r="E1442" s="220">
        <v>27.3123</v>
      </c>
      <c r="F1442" s="220">
        <v>28.143699999999999</v>
      </c>
      <c r="G1442" s="220">
        <v>28.276</v>
      </c>
      <c r="H1442" s="220">
        <v>28.4313</v>
      </c>
      <c r="I1442" s="221">
        <v>26.914400000000001</v>
      </c>
      <c r="J1442" s="221">
        <v>27.069500000000001</v>
      </c>
      <c r="K1442" s="221">
        <v>26.575099999999999</v>
      </c>
      <c r="L1442" s="221">
        <v>26.8992</v>
      </c>
      <c r="M1442" s="222">
        <v>20</v>
      </c>
      <c r="N1442" s="222">
        <v>20</v>
      </c>
      <c r="O1442" s="222">
        <v>20</v>
      </c>
      <c r="P1442" s="222">
        <v>44.7</v>
      </c>
      <c r="Q1442" s="222">
        <v>341</v>
      </c>
      <c r="R1442" s="222">
        <v>38307.4</v>
      </c>
    </row>
    <row r="1443" spans="1:18" x14ac:dyDescent="0.15">
      <c r="A1443" s="223" t="s">
        <v>4188</v>
      </c>
      <c r="B1443" s="93" t="s">
        <v>4195</v>
      </c>
      <c r="C1443" s="219">
        <v>-0.53875300000000004</v>
      </c>
      <c r="D1443" s="219">
        <v>0.61042300000000005</v>
      </c>
      <c r="E1443" s="220">
        <v>19.024899999999999</v>
      </c>
      <c r="F1443" s="220">
        <v>19.081</v>
      </c>
      <c r="G1443" s="220">
        <v>18.637</v>
      </c>
      <c r="H1443" s="220">
        <v>19.6006</v>
      </c>
      <c r="I1443" s="221">
        <v>20.784400000000002</v>
      </c>
      <c r="J1443" s="221">
        <v>20.523800000000001</v>
      </c>
      <c r="K1443" s="221">
        <v>21.1553</v>
      </c>
      <c r="L1443" s="221">
        <v>19.638400000000001</v>
      </c>
      <c r="M1443" s="222">
        <v>3</v>
      </c>
      <c r="N1443" s="222">
        <v>3</v>
      </c>
      <c r="O1443" s="222">
        <v>3</v>
      </c>
      <c r="P1443" s="222">
        <v>12.4</v>
      </c>
      <c r="Q1443" s="222">
        <v>307</v>
      </c>
      <c r="R1443" s="222">
        <v>33764.199999999997</v>
      </c>
    </row>
    <row r="1444" spans="1:18" x14ac:dyDescent="0.15">
      <c r="A1444" s="223" t="s">
        <v>4196</v>
      </c>
      <c r="B1444" s="93" t="s">
        <v>4197</v>
      </c>
      <c r="C1444" s="219">
        <v>-0.54099799999999998</v>
      </c>
      <c r="D1444" s="219">
        <v>1.0749200000000001</v>
      </c>
      <c r="E1444" s="220">
        <v>23.147200000000002</v>
      </c>
      <c r="F1444" s="220">
        <v>22.415299999999998</v>
      </c>
      <c r="G1444" s="220">
        <v>22.796700000000001</v>
      </c>
      <c r="H1444" s="220">
        <v>22.9069</v>
      </c>
      <c r="I1444" s="221">
        <v>22.617000000000001</v>
      </c>
      <c r="J1444" s="221">
        <v>23.117999999999999</v>
      </c>
      <c r="K1444" s="221">
        <v>23.3691</v>
      </c>
      <c r="L1444" s="221">
        <v>22.4209</v>
      </c>
      <c r="M1444" s="222">
        <v>6</v>
      </c>
      <c r="N1444" s="222">
        <v>6</v>
      </c>
      <c r="O1444" s="222">
        <v>6</v>
      </c>
      <c r="P1444" s="222">
        <v>31.8</v>
      </c>
      <c r="Q1444" s="222">
        <v>223</v>
      </c>
      <c r="R1444" s="222">
        <v>25177.1</v>
      </c>
    </row>
    <row r="1445" spans="1:18" x14ac:dyDescent="0.15">
      <c r="A1445" s="223" t="s">
        <v>4198</v>
      </c>
      <c r="B1445" s="93" t="s">
        <v>4199</v>
      </c>
      <c r="C1445" s="219">
        <v>-0.54156700000000002</v>
      </c>
      <c r="D1445" s="219">
        <v>1.0894699999999999</v>
      </c>
      <c r="E1445" s="220">
        <v>24.884499999999999</v>
      </c>
      <c r="F1445" s="220">
        <v>24.5685</v>
      </c>
      <c r="G1445" s="220">
        <v>24.451699999999999</v>
      </c>
      <c r="H1445" s="220">
        <v>24.939800000000002</v>
      </c>
      <c r="I1445" s="221">
        <v>24.576000000000001</v>
      </c>
      <c r="J1445" s="221">
        <v>24.4574</v>
      </c>
      <c r="K1445" s="221">
        <v>25.2102</v>
      </c>
      <c r="L1445" s="221">
        <v>24.631699999999999</v>
      </c>
      <c r="M1445" s="222">
        <v>10</v>
      </c>
      <c r="N1445" s="222">
        <v>10</v>
      </c>
      <c r="O1445" s="222">
        <v>10</v>
      </c>
      <c r="P1445" s="222">
        <v>50</v>
      </c>
      <c r="Q1445" s="222">
        <v>228</v>
      </c>
      <c r="R1445" s="222">
        <v>25434.3</v>
      </c>
    </row>
    <row r="1446" spans="1:18" x14ac:dyDescent="0.15">
      <c r="A1446" s="223" t="s">
        <v>4200</v>
      </c>
      <c r="B1446" s="93" t="s">
        <v>4201</v>
      </c>
      <c r="C1446" s="219">
        <v>-0.54204300000000005</v>
      </c>
      <c r="D1446" s="219">
        <v>1.2863800000000001</v>
      </c>
      <c r="E1446" s="220">
        <v>24.558499999999999</v>
      </c>
      <c r="F1446" s="220">
        <v>24.6876</v>
      </c>
      <c r="G1446" s="220">
        <v>24.912400000000002</v>
      </c>
      <c r="H1446" s="220">
        <v>25.225300000000001</v>
      </c>
      <c r="I1446" s="221">
        <v>24.607099999999999</v>
      </c>
      <c r="J1446" s="221">
        <v>23.845500000000001</v>
      </c>
      <c r="K1446" s="221">
        <v>23.661999999999999</v>
      </c>
      <c r="L1446" s="221">
        <v>24.036999999999999</v>
      </c>
      <c r="M1446" s="222">
        <v>27</v>
      </c>
      <c r="N1446" s="222">
        <v>27</v>
      </c>
      <c r="O1446" s="222">
        <v>27</v>
      </c>
      <c r="P1446" s="222">
        <v>45.9</v>
      </c>
      <c r="Q1446" s="222">
        <v>749</v>
      </c>
      <c r="R1446" s="222">
        <v>84781.1</v>
      </c>
    </row>
    <row r="1447" spans="1:18" x14ac:dyDescent="0.15">
      <c r="A1447" s="223" t="s">
        <v>4336</v>
      </c>
      <c r="B1447" s="93" t="s">
        <v>4202</v>
      </c>
      <c r="C1447" s="219">
        <v>-0.54271000000000003</v>
      </c>
      <c r="D1447" s="219">
        <v>0.87498900000000002</v>
      </c>
      <c r="E1447" s="220">
        <v>23.994900000000001</v>
      </c>
      <c r="F1447" s="220">
        <v>24.873100000000001</v>
      </c>
      <c r="G1447" s="220">
        <v>24.876100000000001</v>
      </c>
      <c r="H1447" s="220">
        <v>24.572299999999998</v>
      </c>
      <c r="I1447" s="221">
        <v>24.417400000000001</v>
      </c>
      <c r="J1447" s="221">
        <v>24.517299999999999</v>
      </c>
      <c r="K1447" s="221">
        <v>24.709399999999999</v>
      </c>
      <c r="L1447" s="221">
        <v>23.880199999999999</v>
      </c>
      <c r="M1447" s="222">
        <v>6</v>
      </c>
      <c r="N1447" s="222">
        <v>6</v>
      </c>
      <c r="O1447" s="222">
        <v>6</v>
      </c>
      <c r="P1447" s="222">
        <v>50.6</v>
      </c>
      <c r="Q1447" s="222">
        <v>345</v>
      </c>
      <c r="R1447" s="222">
        <v>38985</v>
      </c>
    </row>
    <row r="1448" spans="1:18" x14ac:dyDescent="0.15">
      <c r="A1448" s="223" t="s">
        <v>4203</v>
      </c>
      <c r="B1448" s="93" t="s">
        <v>4204</v>
      </c>
      <c r="C1448" s="219">
        <v>-0.54364400000000002</v>
      </c>
      <c r="D1448" s="219">
        <v>0.74253499999999995</v>
      </c>
      <c r="E1448" s="220">
        <v>18.985499999999998</v>
      </c>
      <c r="F1448" s="220">
        <v>18.7973</v>
      </c>
      <c r="G1448" s="220">
        <v>18.831700000000001</v>
      </c>
      <c r="H1448" s="220">
        <v>19.019600000000001</v>
      </c>
      <c r="I1448" s="221">
        <v>19.2057</v>
      </c>
      <c r="J1448" s="221">
        <v>19.418199999999999</v>
      </c>
      <c r="K1448" s="221">
        <v>19.355599999999999</v>
      </c>
      <c r="L1448" s="221">
        <v>19.2056</v>
      </c>
      <c r="M1448" s="222">
        <v>5</v>
      </c>
      <c r="N1448" s="222">
        <v>5</v>
      </c>
      <c r="O1448" s="222">
        <v>5</v>
      </c>
      <c r="P1448" s="222">
        <v>7.5</v>
      </c>
      <c r="Q1448" s="222">
        <v>775</v>
      </c>
      <c r="R1448" s="222">
        <v>88871.4</v>
      </c>
    </row>
    <row r="1449" spans="1:18" x14ac:dyDescent="0.15">
      <c r="A1449" s="223" t="s">
        <v>4205</v>
      </c>
      <c r="B1449" s="93" t="s">
        <v>4206</v>
      </c>
      <c r="C1449" s="219">
        <v>-0.54453799999999997</v>
      </c>
      <c r="D1449" s="219">
        <v>0.89795800000000003</v>
      </c>
      <c r="E1449" s="220">
        <v>20.206900000000001</v>
      </c>
      <c r="F1449" s="220">
        <v>19.430499999999999</v>
      </c>
      <c r="G1449" s="220">
        <v>19.383900000000001</v>
      </c>
      <c r="H1449" s="220">
        <v>19.223800000000001</v>
      </c>
      <c r="I1449" s="221">
        <v>20.446400000000001</v>
      </c>
      <c r="J1449" s="221">
        <v>20.495999999999999</v>
      </c>
      <c r="K1449" s="221">
        <v>20.192599999999999</v>
      </c>
      <c r="L1449" s="221">
        <v>19.331800000000001</v>
      </c>
      <c r="M1449" s="222">
        <v>4</v>
      </c>
      <c r="N1449" s="222">
        <v>4</v>
      </c>
      <c r="O1449" s="222">
        <v>4</v>
      </c>
      <c r="P1449" s="222">
        <v>18</v>
      </c>
      <c r="Q1449" s="222">
        <v>244</v>
      </c>
      <c r="R1449" s="222">
        <v>26974.2</v>
      </c>
    </row>
    <row r="1450" spans="1:18" x14ac:dyDescent="0.15">
      <c r="A1450" s="223" t="s">
        <v>4207</v>
      </c>
      <c r="B1450" s="93" t="s">
        <v>4207</v>
      </c>
      <c r="C1450" s="219">
        <v>-0.54456700000000002</v>
      </c>
      <c r="D1450" s="219">
        <v>1.8884000000000001</v>
      </c>
      <c r="E1450" s="220">
        <v>19.0578</v>
      </c>
      <c r="F1450" s="220">
        <v>19.288399999999999</v>
      </c>
      <c r="G1450" s="220">
        <v>19.439299999999999</v>
      </c>
      <c r="H1450" s="220">
        <v>19.4254</v>
      </c>
      <c r="I1450" s="221">
        <v>19.146599999999999</v>
      </c>
      <c r="J1450" s="221">
        <v>18.719100000000001</v>
      </c>
      <c r="K1450" s="221">
        <v>18.872800000000002</v>
      </c>
      <c r="L1450" s="221">
        <v>18.665700000000001</v>
      </c>
      <c r="M1450" s="222">
        <v>2</v>
      </c>
      <c r="N1450" s="222">
        <v>2</v>
      </c>
      <c r="O1450" s="222">
        <v>2</v>
      </c>
      <c r="P1450" s="222">
        <v>5.7</v>
      </c>
      <c r="Q1450" s="222">
        <v>368</v>
      </c>
      <c r="R1450" s="222">
        <v>41522.800000000003</v>
      </c>
    </row>
    <row r="1451" spans="1:18" x14ac:dyDescent="0.15">
      <c r="A1451" s="223" t="s">
        <v>4208</v>
      </c>
      <c r="B1451" s="93" t="s">
        <v>4208</v>
      </c>
      <c r="C1451" s="219">
        <v>-0.54488999999999999</v>
      </c>
      <c r="D1451" s="219">
        <v>2.6490200000000002</v>
      </c>
      <c r="E1451" s="220">
        <v>25.154299999999999</v>
      </c>
      <c r="F1451" s="220">
        <v>26.325399999999998</v>
      </c>
      <c r="G1451" s="220">
        <v>26.422599999999999</v>
      </c>
      <c r="H1451" s="220">
        <v>26.877099999999999</v>
      </c>
      <c r="I1451" s="221">
        <v>25.2911</v>
      </c>
      <c r="J1451" s="221">
        <v>25.225200000000001</v>
      </c>
      <c r="K1451" s="221">
        <v>25.279299999999999</v>
      </c>
      <c r="L1451" s="221">
        <v>25.394200000000001</v>
      </c>
      <c r="M1451" s="222">
        <v>23</v>
      </c>
      <c r="N1451" s="222">
        <v>23</v>
      </c>
      <c r="O1451" s="222">
        <v>23</v>
      </c>
      <c r="P1451" s="222">
        <v>56.2</v>
      </c>
      <c r="Q1451" s="222">
        <v>418</v>
      </c>
      <c r="R1451" s="222">
        <v>47167.8</v>
      </c>
    </row>
    <row r="1452" spans="1:18" x14ac:dyDescent="0.15">
      <c r="A1452" s="223" t="s">
        <v>4209</v>
      </c>
      <c r="B1452" s="93" t="s">
        <v>4210</v>
      </c>
      <c r="C1452" s="219">
        <v>-0.54670799999999997</v>
      </c>
      <c r="D1452" s="219">
        <v>1.1222700000000001</v>
      </c>
      <c r="E1452" s="220">
        <v>19.5837</v>
      </c>
      <c r="F1452" s="220">
        <v>19.857800000000001</v>
      </c>
      <c r="G1452" s="220">
        <v>19.984999999999999</v>
      </c>
      <c r="H1452" s="220">
        <v>19.999199999999998</v>
      </c>
      <c r="I1452" s="221">
        <v>20.148900000000001</v>
      </c>
      <c r="J1452" s="221">
        <v>20.749500000000001</v>
      </c>
      <c r="K1452" s="221">
        <v>20.404699999999998</v>
      </c>
      <c r="L1452" s="221">
        <v>19.918199999999999</v>
      </c>
      <c r="M1452" s="222">
        <v>2</v>
      </c>
      <c r="N1452" s="222">
        <v>2</v>
      </c>
      <c r="O1452" s="222">
        <v>2</v>
      </c>
      <c r="P1452" s="222">
        <v>7</v>
      </c>
      <c r="Q1452" s="222">
        <v>400</v>
      </c>
      <c r="R1452" s="222">
        <v>46350.9</v>
      </c>
    </row>
    <row r="1453" spans="1:18" x14ac:dyDescent="0.15">
      <c r="A1453" s="223" t="s">
        <v>4211</v>
      </c>
      <c r="B1453" s="93" t="s">
        <v>4077</v>
      </c>
      <c r="C1453" s="219">
        <v>-0.54696199999999995</v>
      </c>
      <c r="D1453" s="219">
        <v>2.1255600000000001</v>
      </c>
      <c r="E1453" s="220">
        <v>22.0534</v>
      </c>
      <c r="F1453" s="220">
        <v>22.2822</v>
      </c>
      <c r="G1453" s="220">
        <v>22.2379</v>
      </c>
      <c r="H1453" s="220">
        <v>21.5274</v>
      </c>
      <c r="I1453" s="221">
        <v>22.8019</v>
      </c>
      <c r="J1453" s="221">
        <v>23.286000000000001</v>
      </c>
      <c r="K1453" s="221">
        <v>22.9498</v>
      </c>
      <c r="L1453" s="221">
        <v>23.053999999999998</v>
      </c>
      <c r="M1453" s="222">
        <v>10</v>
      </c>
      <c r="N1453" s="222">
        <v>10</v>
      </c>
      <c r="O1453" s="222">
        <v>10</v>
      </c>
      <c r="P1453" s="222">
        <v>24.7</v>
      </c>
      <c r="Q1453" s="222">
        <v>371</v>
      </c>
      <c r="R1453" s="222">
        <v>40679.9</v>
      </c>
    </row>
    <row r="1454" spans="1:18" x14ac:dyDescent="0.15">
      <c r="A1454" s="223" t="s">
        <v>4078</v>
      </c>
      <c r="B1454" s="93" t="s">
        <v>4079</v>
      </c>
      <c r="C1454" s="219">
        <v>-0.54788999999999999</v>
      </c>
      <c r="D1454" s="219">
        <v>2.44679</v>
      </c>
      <c r="E1454" s="220">
        <v>22.232600000000001</v>
      </c>
      <c r="F1454" s="220">
        <v>22.7288</v>
      </c>
      <c r="G1454" s="220">
        <v>22.5075</v>
      </c>
      <c r="H1454" s="220">
        <v>22.708200000000001</v>
      </c>
      <c r="I1454" s="221">
        <v>22.181699999999999</v>
      </c>
      <c r="J1454" s="221">
        <v>22.514399999999998</v>
      </c>
      <c r="K1454" s="221">
        <v>22.5457</v>
      </c>
      <c r="L1454" s="221">
        <v>22.234100000000002</v>
      </c>
      <c r="M1454" s="222">
        <v>10</v>
      </c>
      <c r="N1454" s="222">
        <v>10</v>
      </c>
      <c r="O1454" s="222">
        <v>10</v>
      </c>
      <c r="P1454" s="222">
        <v>10.8</v>
      </c>
      <c r="Q1454" s="222">
        <v>1271</v>
      </c>
      <c r="R1454" s="222">
        <v>140494</v>
      </c>
    </row>
    <row r="1455" spans="1:18" x14ac:dyDescent="0.15">
      <c r="A1455" s="223" t="s">
        <v>4080</v>
      </c>
      <c r="B1455" s="93" t="s">
        <v>4080</v>
      </c>
      <c r="C1455" s="219">
        <v>-0.54804699999999995</v>
      </c>
      <c r="D1455" s="219">
        <v>1.4154</v>
      </c>
      <c r="E1455" s="220">
        <v>24.751000000000001</v>
      </c>
      <c r="F1455" s="220">
        <v>26.2897</v>
      </c>
      <c r="G1455" s="220">
        <v>26.6188</v>
      </c>
      <c r="H1455" s="220">
        <v>26.999300000000002</v>
      </c>
      <c r="I1455" s="221">
        <v>25.5655</v>
      </c>
      <c r="J1455" s="221">
        <v>25.9513</v>
      </c>
      <c r="K1455" s="221">
        <v>25.753</v>
      </c>
      <c r="L1455" s="221">
        <v>25.816199999999998</v>
      </c>
      <c r="M1455" s="222">
        <v>7</v>
      </c>
      <c r="N1455" s="222">
        <v>7</v>
      </c>
      <c r="O1455" s="222">
        <v>7</v>
      </c>
      <c r="P1455" s="222">
        <v>38.4</v>
      </c>
      <c r="Q1455" s="222">
        <v>219</v>
      </c>
      <c r="R1455" s="222">
        <v>25712.400000000001</v>
      </c>
    </row>
    <row r="1456" spans="1:18" x14ac:dyDescent="0.15">
      <c r="A1456" s="223" t="s">
        <v>4081</v>
      </c>
      <c r="B1456" s="93" t="s">
        <v>4082</v>
      </c>
      <c r="C1456" s="219">
        <v>-0.55132000000000003</v>
      </c>
      <c r="D1456" s="219">
        <v>0.81254099999999996</v>
      </c>
      <c r="E1456" s="220">
        <v>19.221699999999998</v>
      </c>
      <c r="F1456" s="220">
        <v>18.454999999999998</v>
      </c>
      <c r="G1456" s="220">
        <v>17.985199999999999</v>
      </c>
      <c r="H1456" s="220">
        <v>18.2895</v>
      </c>
      <c r="I1456" s="221">
        <v>18.024000000000001</v>
      </c>
      <c r="J1456" s="221">
        <v>18.106300000000001</v>
      </c>
      <c r="K1456" s="221">
        <v>18.04</v>
      </c>
      <c r="L1456" s="221">
        <v>18.921299999999999</v>
      </c>
      <c r="M1456" s="222">
        <v>1</v>
      </c>
      <c r="N1456" s="222">
        <v>1</v>
      </c>
      <c r="O1456" s="222">
        <v>1</v>
      </c>
      <c r="P1456" s="222">
        <v>3.8</v>
      </c>
      <c r="Q1456" s="222">
        <v>447</v>
      </c>
      <c r="R1456" s="222">
        <v>48900.9</v>
      </c>
    </row>
    <row r="1457" spans="1:18" x14ac:dyDescent="0.15">
      <c r="A1457" s="223" t="s">
        <v>4083</v>
      </c>
      <c r="B1457" s="93" t="s">
        <v>4084</v>
      </c>
      <c r="C1457" s="219">
        <v>-0.55155500000000002</v>
      </c>
      <c r="D1457" s="219">
        <v>0.50455399999999995</v>
      </c>
      <c r="E1457" s="220">
        <v>19.6112</v>
      </c>
      <c r="F1457" s="220">
        <v>19.5962</v>
      </c>
      <c r="G1457" s="220">
        <v>19.779499999999999</v>
      </c>
      <c r="H1457" s="220">
        <v>20.034700000000001</v>
      </c>
      <c r="I1457" s="221">
        <v>21.665700000000001</v>
      </c>
      <c r="J1457" s="221">
        <v>19.937000000000001</v>
      </c>
      <c r="K1457" s="221">
        <v>19.788499999999999</v>
      </c>
      <c r="L1457" s="221">
        <v>20.215599999999998</v>
      </c>
      <c r="M1457" s="222">
        <v>3</v>
      </c>
      <c r="N1457" s="222">
        <v>3</v>
      </c>
      <c r="O1457" s="222">
        <v>3</v>
      </c>
      <c r="P1457" s="222">
        <v>9.8000000000000007</v>
      </c>
      <c r="Q1457" s="222">
        <v>408</v>
      </c>
      <c r="R1457" s="222">
        <v>45757.3</v>
      </c>
    </row>
    <row r="1458" spans="1:18" x14ac:dyDescent="0.15">
      <c r="A1458" s="223" t="s">
        <v>4085</v>
      </c>
      <c r="B1458" s="93" t="s">
        <v>4092</v>
      </c>
      <c r="C1458" s="219">
        <v>-0.55551099999999998</v>
      </c>
      <c r="D1458" s="219">
        <v>0.51546400000000003</v>
      </c>
      <c r="E1458" s="220">
        <v>17.892700000000001</v>
      </c>
      <c r="F1458" s="220">
        <v>18.225100000000001</v>
      </c>
      <c r="G1458" s="220">
        <v>17.800999999999998</v>
      </c>
      <c r="H1458" s="220">
        <v>18.036200000000001</v>
      </c>
      <c r="I1458" s="221">
        <v>17.5501</v>
      </c>
      <c r="J1458" s="221">
        <v>17.707999999999998</v>
      </c>
      <c r="K1458" s="221">
        <v>17.350300000000001</v>
      </c>
      <c r="L1458" s="221" t="s">
        <v>1474</v>
      </c>
      <c r="M1458" s="222">
        <v>1</v>
      </c>
      <c r="N1458" s="222">
        <v>1</v>
      </c>
      <c r="O1458" s="222">
        <v>1</v>
      </c>
      <c r="P1458" s="222">
        <v>0.9</v>
      </c>
      <c r="Q1458" s="222">
        <v>1842.5</v>
      </c>
      <c r="R1458" s="222">
        <v>197504</v>
      </c>
    </row>
    <row r="1459" spans="1:18" x14ac:dyDescent="0.15">
      <c r="A1459" s="223" t="s">
        <v>4093</v>
      </c>
      <c r="B1459" s="93" t="s">
        <v>4094</v>
      </c>
      <c r="C1459" s="219">
        <v>-0.55577299999999996</v>
      </c>
      <c r="D1459" s="219">
        <v>2.27061</v>
      </c>
      <c r="E1459" s="220">
        <v>22.413499999999999</v>
      </c>
      <c r="F1459" s="220">
        <v>24.148299999999999</v>
      </c>
      <c r="G1459" s="220">
        <v>24.1812</v>
      </c>
      <c r="H1459" s="220">
        <v>24.368099999999998</v>
      </c>
      <c r="I1459" s="221">
        <v>22.799700000000001</v>
      </c>
      <c r="J1459" s="221">
        <v>23.025700000000001</v>
      </c>
      <c r="K1459" s="221">
        <v>22.8048</v>
      </c>
      <c r="L1459" s="221">
        <v>22.655799999999999</v>
      </c>
      <c r="M1459" s="222">
        <v>20</v>
      </c>
      <c r="N1459" s="222">
        <v>20</v>
      </c>
      <c r="O1459" s="222">
        <v>20</v>
      </c>
      <c r="P1459" s="222">
        <v>18.100000000000001</v>
      </c>
      <c r="Q1459" s="222">
        <v>1242</v>
      </c>
      <c r="R1459" s="222">
        <v>141936</v>
      </c>
    </row>
    <row r="1460" spans="1:18" x14ac:dyDescent="0.15">
      <c r="A1460" s="223" t="s">
        <v>4095</v>
      </c>
      <c r="B1460" s="93" t="s">
        <v>4096</v>
      </c>
      <c r="C1460" s="219">
        <v>-0.55615700000000001</v>
      </c>
      <c r="D1460" s="219">
        <v>0.17904600000000001</v>
      </c>
      <c r="E1460" s="220" t="s">
        <v>1474</v>
      </c>
      <c r="F1460" s="220">
        <v>20.395099999999999</v>
      </c>
      <c r="G1460" s="220">
        <v>20.154399999999999</v>
      </c>
      <c r="H1460" s="220">
        <v>20.089500000000001</v>
      </c>
      <c r="I1460" s="221" t="s">
        <v>1474</v>
      </c>
      <c r="J1460" s="221">
        <v>20.830400000000001</v>
      </c>
      <c r="K1460" s="221">
        <v>20.360800000000001</v>
      </c>
      <c r="L1460" s="221">
        <v>20.5549</v>
      </c>
      <c r="M1460" s="222">
        <v>2</v>
      </c>
      <c r="N1460" s="222">
        <v>2</v>
      </c>
      <c r="O1460" s="222">
        <v>2</v>
      </c>
      <c r="P1460" s="222">
        <v>11.1</v>
      </c>
      <c r="Q1460" s="222">
        <v>217</v>
      </c>
      <c r="R1460" s="222">
        <v>24672.799999999999</v>
      </c>
    </row>
    <row r="1461" spans="1:18" x14ac:dyDescent="0.15">
      <c r="A1461" s="223" t="s">
        <v>4097</v>
      </c>
      <c r="B1461" s="93" t="s">
        <v>4098</v>
      </c>
      <c r="C1461" s="219">
        <v>-0.55703499999999995</v>
      </c>
      <c r="D1461" s="219">
        <v>0.41551300000000002</v>
      </c>
      <c r="E1461" s="220">
        <v>18.430299999999999</v>
      </c>
      <c r="F1461" s="220">
        <v>19.1935</v>
      </c>
      <c r="G1461" s="220" t="s">
        <v>1474</v>
      </c>
      <c r="H1461" s="220">
        <v>18.8019</v>
      </c>
      <c r="I1461" s="221">
        <v>18.224</v>
      </c>
      <c r="J1461" s="221">
        <v>18.375599999999999</v>
      </c>
      <c r="K1461" s="221">
        <v>20.691299999999998</v>
      </c>
      <c r="L1461" s="221">
        <v>18.9695</v>
      </c>
      <c r="M1461" s="222">
        <v>5</v>
      </c>
      <c r="N1461" s="222">
        <v>4</v>
      </c>
      <c r="O1461" s="222">
        <v>4</v>
      </c>
      <c r="P1461" s="222">
        <v>7.8</v>
      </c>
      <c r="Q1461" s="222">
        <v>691</v>
      </c>
      <c r="R1461" s="222">
        <v>77963</v>
      </c>
    </row>
    <row r="1462" spans="1:18" x14ac:dyDescent="0.15">
      <c r="A1462" s="223" t="s">
        <v>4099</v>
      </c>
      <c r="B1462" s="93" t="s">
        <v>4099</v>
      </c>
      <c r="C1462" s="219">
        <v>-0.55936200000000003</v>
      </c>
      <c r="D1462" s="219">
        <v>2.1919</v>
      </c>
      <c r="E1462" s="220">
        <v>25.671900000000001</v>
      </c>
      <c r="F1462" s="220">
        <v>26.647300000000001</v>
      </c>
      <c r="G1462" s="220">
        <v>26.606300000000001</v>
      </c>
      <c r="H1462" s="220">
        <v>26.886700000000001</v>
      </c>
      <c r="I1462" s="221">
        <v>25.916799999999999</v>
      </c>
      <c r="J1462" s="221">
        <v>26.180299999999999</v>
      </c>
      <c r="K1462" s="221">
        <v>26.261299999999999</v>
      </c>
      <c r="L1462" s="221">
        <v>26.224799999999998</v>
      </c>
      <c r="M1462" s="222">
        <v>20</v>
      </c>
      <c r="N1462" s="222">
        <v>20</v>
      </c>
      <c r="O1462" s="222">
        <v>20</v>
      </c>
      <c r="P1462" s="222">
        <v>35</v>
      </c>
      <c r="Q1462" s="222">
        <v>861</v>
      </c>
      <c r="R1462" s="222">
        <v>95922.4</v>
      </c>
    </row>
    <row r="1463" spans="1:18" x14ac:dyDescent="0.15">
      <c r="A1463" s="223" t="s">
        <v>4100</v>
      </c>
      <c r="B1463" s="93" t="s">
        <v>4101</v>
      </c>
      <c r="C1463" s="219">
        <v>-0.55991999999999997</v>
      </c>
      <c r="D1463" s="219">
        <v>0.303454</v>
      </c>
      <c r="E1463" s="220" t="s">
        <v>1474</v>
      </c>
      <c r="F1463" s="220" t="s">
        <v>1474</v>
      </c>
      <c r="G1463" s="220" t="s">
        <v>1474</v>
      </c>
      <c r="H1463" s="220">
        <v>17.3247</v>
      </c>
      <c r="I1463" s="221" t="s">
        <v>1474</v>
      </c>
      <c r="J1463" s="221" t="s">
        <v>1474</v>
      </c>
      <c r="K1463" s="221" t="s">
        <v>1474</v>
      </c>
      <c r="L1463" s="221">
        <v>18.6402</v>
      </c>
      <c r="M1463" s="222">
        <v>1</v>
      </c>
      <c r="N1463" s="222">
        <v>1</v>
      </c>
      <c r="O1463" s="222">
        <v>1</v>
      </c>
      <c r="P1463" s="222">
        <v>5</v>
      </c>
      <c r="Q1463" s="222">
        <v>260</v>
      </c>
      <c r="R1463" s="222">
        <v>28830</v>
      </c>
    </row>
    <row r="1464" spans="1:18" x14ac:dyDescent="0.15">
      <c r="A1464" s="223" t="s">
        <v>4102</v>
      </c>
      <c r="B1464" s="93" t="s">
        <v>4103</v>
      </c>
      <c r="C1464" s="219">
        <v>-0.56288199999999999</v>
      </c>
      <c r="D1464" s="219">
        <v>0.34395799999999999</v>
      </c>
      <c r="E1464" s="220" t="s">
        <v>1474</v>
      </c>
      <c r="F1464" s="220">
        <v>18.583500000000001</v>
      </c>
      <c r="G1464" s="220">
        <v>18.3993</v>
      </c>
      <c r="H1464" s="220">
        <v>18.624700000000001</v>
      </c>
      <c r="I1464" s="221" t="s">
        <v>1474</v>
      </c>
      <c r="J1464" s="221" t="s">
        <v>1474</v>
      </c>
      <c r="K1464" s="221" t="s">
        <v>1474</v>
      </c>
      <c r="L1464" s="221" t="s">
        <v>1474</v>
      </c>
      <c r="M1464" s="222">
        <v>2</v>
      </c>
      <c r="N1464" s="222">
        <v>2</v>
      </c>
      <c r="O1464" s="222">
        <v>2</v>
      </c>
      <c r="P1464" s="222">
        <v>2.6</v>
      </c>
      <c r="Q1464" s="222">
        <v>1037</v>
      </c>
      <c r="R1464" s="222">
        <v>110366</v>
      </c>
    </row>
    <row r="1465" spans="1:18" x14ac:dyDescent="0.15">
      <c r="A1465" s="223" t="s">
        <v>4104</v>
      </c>
      <c r="B1465" s="93" t="s">
        <v>4105</v>
      </c>
      <c r="C1465" s="219">
        <v>-0.56299299999999997</v>
      </c>
      <c r="D1465" s="219">
        <v>0.42827399999999999</v>
      </c>
      <c r="E1465" s="220" t="s">
        <v>1474</v>
      </c>
      <c r="F1465" s="220" t="s">
        <v>1474</v>
      </c>
      <c r="G1465" s="220">
        <v>16.757200000000001</v>
      </c>
      <c r="H1465" s="220">
        <v>16.927900000000001</v>
      </c>
      <c r="I1465" s="221" t="s">
        <v>1474</v>
      </c>
      <c r="J1465" s="221" t="s">
        <v>1474</v>
      </c>
      <c r="K1465" s="221" t="s">
        <v>1474</v>
      </c>
      <c r="L1465" s="221" t="s">
        <v>1474</v>
      </c>
      <c r="M1465" s="222">
        <v>1</v>
      </c>
      <c r="N1465" s="222">
        <v>1</v>
      </c>
      <c r="O1465" s="222">
        <v>1</v>
      </c>
      <c r="P1465" s="222">
        <v>4</v>
      </c>
      <c r="Q1465" s="222">
        <v>327</v>
      </c>
      <c r="R1465" s="222">
        <v>38320.199999999997</v>
      </c>
    </row>
    <row r="1466" spans="1:18" x14ac:dyDescent="0.15">
      <c r="A1466" s="223" t="s">
        <v>4106</v>
      </c>
      <c r="B1466" s="93" t="s">
        <v>4243</v>
      </c>
      <c r="C1466" s="219">
        <v>-0.56436699999999995</v>
      </c>
      <c r="D1466" s="219">
        <v>1.91435</v>
      </c>
      <c r="E1466" s="220">
        <v>22.276399999999999</v>
      </c>
      <c r="F1466" s="220">
        <v>23.0075</v>
      </c>
      <c r="G1466" s="220">
        <v>22.890599999999999</v>
      </c>
      <c r="H1466" s="220">
        <v>23.168199999999999</v>
      </c>
      <c r="I1466" s="221">
        <v>22.902999999999999</v>
      </c>
      <c r="J1466" s="221">
        <v>23.124700000000001</v>
      </c>
      <c r="K1466" s="221">
        <v>22.922799999999999</v>
      </c>
      <c r="L1466" s="221">
        <v>23.425599999999999</v>
      </c>
      <c r="M1466" s="222">
        <v>9</v>
      </c>
      <c r="N1466" s="222">
        <v>9</v>
      </c>
      <c r="O1466" s="222">
        <v>9</v>
      </c>
      <c r="P1466" s="222">
        <v>26.8</v>
      </c>
      <c r="Q1466" s="222">
        <v>332</v>
      </c>
      <c r="R1466" s="222">
        <v>37792</v>
      </c>
    </row>
    <row r="1467" spans="1:18" x14ac:dyDescent="0.15">
      <c r="A1467" s="223" t="s">
        <v>4244</v>
      </c>
      <c r="B1467" s="93" t="s">
        <v>4245</v>
      </c>
      <c r="C1467" s="219">
        <v>-0.56454700000000002</v>
      </c>
      <c r="D1467" s="219">
        <v>1.39358</v>
      </c>
      <c r="E1467" s="220">
        <v>23.1157</v>
      </c>
      <c r="F1467" s="220">
        <v>22.683700000000002</v>
      </c>
      <c r="G1467" s="220">
        <v>23.256499999999999</v>
      </c>
      <c r="H1467" s="220">
        <v>23.221800000000002</v>
      </c>
      <c r="I1467" s="221">
        <v>21.998000000000001</v>
      </c>
      <c r="J1467" s="221">
        <v>22.528500000000001</v>
      </c>
      <c r="K1467" s="221">
        <v>21.9648</v>
      </c>
      <c r="L1467" s="221">
        <v>22.329899999999999</v>
      </c>
      <c r="M1467" s="222">
        <v>7</v>
      </c>
      <c r="N1467" s="222">
        <v>7</v>
      </c>
      <c r="O1467" s="222">
        <v>7</v>
      </c>
      <c r="P1467" s="222">
        <v>48.5</v>
      </c>
      <c r="Q1467" s="222">
        <v>165</v>
      </c>
      <c r="R1467" s="222">
        <v>17614.599999999999</v>
      </c>
    </row>
    <row r="1468" spans="1:18" x14ac:dyDescent="0.15">
      <c r="A1468" s="223" t="s">
        <v>4246</v>
      </c>
      <c r="B1468" s="93" t="s">
        <v>4247</v>
      </c>
      <c r="C1468" s="219">
        <v>-0.565909</v>
      </c>
      <c r="D1468" s="219">
        <v>0.20241999999999999</v>
      </c>
      <c r="E1468" s="220" t="s">
        <v>1474</v>
      </c>
      <c r="F1468" s="220">
        <v>20.029399999999999</v>
      </c>
      <c r="G1468" s="220">
        <v>20.608799999999999</v>
      </c>
      <c r="H1468" s="220">
        <v>20.720800000000001</v>
      </c>
      <c r="I1468" s="221" t="s">
        <v>1474</v>
      </c>
      <c r="J1468" s="221">
        <v>20.356200000000001</v>
      </c>
      <c r="K1468" s="221">
        <v>19.939599999999999</v>
      </c>
      <c r="L1468" s="221">
        <v>19.7256</v>
      </c>
      <c r="M1468" s="222">
        <v>4</v>
      </c>
      <c r="N1468" s="222">
        <v>4</v>
      </c>
      <c r="O1468" s="222">
        <v>4</v>
      </c>
      <c r="P1468" s="222">
        <v>3.6</v>
      </c>
      <c r="Q1468" s="222">
        <v>2020</v>
      </c>
      <c r="R1468" s="222">
        <v>220530</v>
      </c>
    </row>
    <row r="1469" spans="1:18" x14ac:dyDescent="0.15">
      <c r="A1469" s="223" t="s">
        <v>4248</v>
      </c>
      <c r="B1469" s="93" t="s">
        <v>4249</v>
      </c>
      <c r="C1469" s="219">
        <v>-0.56614699999999996</v>
      </c>
      <c r="D1469" s="219">
        <v>2.9043800000000002</v>
      </c>
      <c r="E1469" s="220">
        <v>25.990200000000002</v>
      </c>
      <c r="F1469" s="220">
        <v>26.203399999999998</v>
      </c>
      <c r="G1469" s="220">
        <v>26.2347</v>
      </c>
      <c r="H1469" s="220">
        <v>26.119900000000001</v>
      </c>
      <c r="I1469" s="221">
        <v>26.168800000000001</v>
      </c>
      <c r="J1469" s="221">
        <v>26.216799999999999</v>
      </c>
      <c r="K1469" s="221">
        <v>26.1037</v>
      </c>
      <c r="L1469" s="221">
        <v>26.160799999999998</v>
      </c>
      <c r="M1469" s="222">
        <v>14</v>
      </c>
      <c r="N1469" s="222">
        <v>14</v>
      </c>
      <c r="O1469" s="222">
        <v>14</v>
      </c>
      <c r="P1469" s="222">
        <v>62.4</v>
      </c>
      <c r="Q1469" s="222">
        <v>149</v>
      </c>
      <c r="R1469" s="222">
        <v>17281.2</v>
      </c>
    </row>
    <row r="1470" spans="1:18" x14ac:dyDescent="0.15">
      <c r="A1470" s="223" t="s">
        <v>4250</v>
      </c>
      <c r="B1470" s="93" t="s">
        <v>4251</v>
      </c>
      <c r="C1470" s="219">
        <v>-0.56781800000000004</v>
      </c>
      <c r="D1470" s="219">
        <v>1.33693</v>
      </c>
      <c r="E1470" s="220">
        <v>18.418299999999999</v>
      </c>
      <c r="F1470" s="220">
        <v>17.101400000000002</v>
      </c>
      <c r="G1470" s="220">
        <v>17.667999999999999</v>
      </c>
      <c r="H1470" s="220">
        <v>17.382300000000001</v>
      </c>
      <c r="I1470" s="221">
        <v>17.9984</v>
      </c>
      <c r="J1470" s="221">
        <v>18.275099999999998</v>
      </c>
      <c r="K1470" s="221">
        <v>18.2027</v>
      </c>
      <c r="L1470" s="221">
        <v>18.055199999999999</v>
      </c>
      <c r="M1470" s="222">
        <v>2</v>
      </c>
      <c r="N1470" s="222">
        <v>2</v>
      </c>
      <c r="O1470" s="222">
        <v>2</v>
      </c>
      <c r="P1470" s="222">
        <v>5.0999999999999996</v>
      </c>
      <c r="Q1470" s="222">
        <v>532.5</v>
      </c>
      <c r="R1470" s="222">
        <v>60730.9</v>
      </c>
    </row>
    <row r="1471" spans="1:18" x14ac:dyDescent="0.15">
      <c r="A1471" s="223" t="s">
        <v>4252</v>
      </c>
      <c r="B1471" s="93" t="s">
        <v>4253</v>
      </c>
      <c r="C1471" s="219">
        <v>-0.57055999999999996</v>
      </c>
      <c r="D1471" s="219">
        <v>1.53284</v>
      </c>
      <c r="E1471" s="220">
        <v>24.2148</v>
      </c>
      <c r="F1471" s="220">
        <v>23.569299999999998</v>
      </c>
      <c r="G1471" s="220">
        <v>23.604900000000001</v>
      </c>
      <c r="H1471" s="220">
        <v>23.126300000000001</v>
      </c>
      <c r="I1471" s="221">
        <v>23.584499999999998</v>
      </c>
      <c r="J1471" s="221">
        <v>24.0318</v>
      </c>
      <c r="K1471" s="221">
        <v>23.4114</v>
      </c>
      <c r="L1471" s="221">
        <v>23.1113</v>
      </c>
      <c r="M1471" s="222">
        <v>9</v>
      </c>
      <c r="N1471" s="222">
        <v>9</v>
      </c>
      <c r="O1471" s="222">
        <v>9</v>
      </c>
      <c r="P1471" s="222">
        <v>44.1</v>
      </c>
      <c r="Q1471" s="222">
        <v>181.5</v>
      </c>
      <c r="R1471" s="222">
        <v>20025.099999999999</v>
      </c>
    </row>
    <row r="1472" spans="1:18" x14ac:dyDescent="0.15">
      <c r="A1472" s="223" t="s">
        <v>4254</v>
      </c>
      <c r="B1472" s="93" t="s">
        <v>4254</v>
      </c>
      <c r="C1472" s="219">
        <v>-0.57185200000000003</v>
      </c>
      <c r="D1472" s="219">
        <v>1.4514899999999999</v>
      </c>
      <c r="E1472" s="220">
        <v>24.607500000000002</v>
      </c>
      <c r="F1472" s="220">
        <v>24.376300000000001</v>
      </c>
      <c r="G1472" s="220">
        <v>23.852599999999999</v>
      </c>
      <c r="H1472" s="220">
        <v>23.380600000000001</v>
      </c>
      <c r="I1472" s="221">
        <v>24.713200000000001</v>
      </c>
      <c r="J1472" s="221">
        <v>24.991299999999999</v>
      </c>
      <c r="K1472" s="221">
        <v>24.918299999999999</v>
      </c>
      <c r="L1472" s="221">
        <v>24.825199999999999</v>
      </c>
      <c r="M1472" s="222">
        <v>14</v>
      </c>
      <c r="N1472" s="222">
        <v>14</v>
      </c>
      <c r="O1472" s="222">
        <v>14</v>
      </c>
      <c r="P1472" s="222">
        <v>34</v>
      </c>
      <c r="Q1472" s="222">
        <v>485</v>
      </c>
      <c r="R1472" s="222">
        <v>52606.2</v>
      </c>
    </row>
    <row r="1473" spans="1:18" x14ac:dyDescent="0.15">
      <c r="A1473" s="223" t="s">
        <v>4255</v>
      </c>
      <c r="B1473" s="93" t="s">
        <v>4115</v>
      </c>
      <c r="C1473" s="219">
        <v>-0.57199999999999995</v>
      </c>
      <c r="D1473" s="219">
        <v>1.8989</v>
      </c>
      <c r="E1473" s="220">
        <v>20.194700000000001</v>
      </c>
      <c r="F1473" s="220">
        <v>20.5487</v>
      </c>
      <c r="G1473" s="220">
        <v>19.793600000000001</v>
      </c>
      <c r="H1473" s="220">
        <v>19.9116</v>
      </c>
      <c r="I1473" s="221">
        <v>19.3505</v>
      </c>
      <c r="J1473" s="221">
        <v>19.481400000000001</v>
      </c>
      <c r="K1473" s="221">
        <v>19.636199999999999</v>
      </c>
      <c r="L1473" s="221">
        <v>19.630400000000002</v>
      </c>
      <c r="M1473" s="222">
        <v>5</v>
      </c>
      <c r="N1473" s="222">
        <v>5</v>
      </c>
      <c r="O1473" s="222">
        <v>5</v>
      </c>
      <c r="P1473" s="222">
        <v>4.4000000000000004</v>
      </c>
      <c r="Q1473" s="222">
        <v>1664</v>
      </c>
      <c r="R1473" s="222">
        <v>181889</v>
      </c>
    </row>
    <row r="1474" spans="1:18" x14ac:dyDescent="0.15">
      <c r="A1474" s="223" t="s">
        <v>4116</v>
      </c>
      <c r="B1474" s="93" t="s">
        <v>4278</v>
      </c>
      <c r="C1474" s="219">
        <v>-0.57214299999999996</v>
      </c>
      <c r="D1474" s="219">
        <v>0.58621599999999996</v>
      </c>
      <c r="E1474" s="220">
        <v>22.190100000000001</v>
      </c>
      <c r="F1474" s="220">
        <v>22.133600000000001</v>
      </c>
      <c r="G1474" s="220">
        <v>22.3903</v>
      </c>
      <c r="H1474" s="220">
        <v>21.941500000000001</v>
      </c>
      <c r="I1474" s="221">
        <v>20.947900000000001</v>
      </c>
      <c r="J1474" s="221">
        <v>21.886900000000001</v>
      </c>
      <c r="K1474" s="221">
        <v>21.9542</v>
      </c>
      <c r="L1474" s="221">
        <v>20.506</v>
      </c>
      <c r="M1474" s="222">
        <v>6</v>
      </c>
      <c r="N1474" s="222">
        <v>6</v>
      </c>
      <c r="O1474" s="222">
        <v>2</v>
      </c>
      <c r="P1474" s="222">
        <v>9.3000000000000007</v>
      </c>
      <c r="Q1474" s="222">
        <v>666.5</v>
      </c>
      <c r="R1474" s="222">
        <v>71348.2</v>
      </c>
    </row>
    <row r="1475" spans="1:18" x14ac:dyDescent="0.15">
      <c r="A1475" s="223" t="s">
        <v>4279</v>
      </c>
      <c r="B1475" s="93" t="s">
        <v>4280</v>
      </c>
      <c r="C1475" s="219">
        <v>-0.57331299999999996</v>
      </c>
      <c r="D1475" s="219">
        <v>0.68699699999999997</v>
      </c>
      <c r="E1475" s="220">
        <v>18.773599999999998</v>
      </c>
      <c r="F1475" s="220">
        <v>19.343900000000001</v>
      </c>
      <c r="G1475" s="220">
        <v>18.867000000000001</v>
      </c>
      <c r="H1475" s="220">
        <v>19.522099999999998</v>
      </c>
      <c r="I1475" s="221">
        <v>18.919699999999999</v>
      </c>
      <c r="J1475" s="221">
        <v>18.679600000000001</v>
      </c>
      <c r="K1475" s="221">
        <v>18.7409</v>
      </c>
      <c r="L1475" s="221">
        <v>18.598600000000001</v>
      </c>
      <c r="M1475" s="222">
        <v>3</v>
      </c>
      <c r="N1475" s="222">
        <v>3</v>
      </c>
      <c r="O1475" s="222">
        <v>3</v>
      </c>
      <c r="P1475" s="222">
        <v>2.9</v>
      </c>
      <c r="Q1475" s="222">
        <v>1838</v>
      </c>
      <c r="R1475" s="222">
        <v>203993</v>
      </c>
    </row>
    <row r="1476" spans="1:18" x14ac:dyDescent="0.15">
      <c r="A1476" s="223" t="s">
        <v>4281</v>
      </c>
      <c r="B1476" s="93" t="s">
        <v>4282</v>
      </c>
      <c r="C1476" s="219">
        <v>-0.57360699999999998</v>
      </c>
      <c r="D1476" s="219">
        <v>1.9236500000000001</v>
      </c>
      <c r="E1476" s="220">
        <v>22.240300000000001</v>
      </c>
      <c r="F1476" s="220">
        <v>22.195699999999999</v>
      </c>
      <c r="G1476" s="220">
        <v>21.2897</v>
      </c>
      <c r="H1476" s="220">
        <v>21.8826</v>
      </c>
      <c r="I1476" s="221">
        <v>23.338799999999999</v>
      </c>
      <c r="J1476" s="221">
        <v>22.813199999999998</v>
      </c>
      <c r="K1476" s="221">
        <v>22.769600000000001</v>
      </c>
      <c r="L1476" s="221">
        <v>22.635000000000002</v>
      </c>
      <c r="M1476" s="222">
        <v>6</v>
      </c>
      <c r="N1476" s="222">
        <v>6</v>
      </c>
      <c r="O1476" s="222">
        <v>6</v>
      </c>
      <c r="P1476" s="222">
        <v>14.6</v>
      </c>
      <c r="Q1476" s="222">
        <v>397</v>
      </c>
      <c r="R1476" s="222">
        <v>44910.400000000001</v>
      </c>
    </row>
    <row r="1477" spans="1:18" x14ac:dyDescent="0.15">
      <c r="A1477" s="223" t="s">
        <v>4283</v>
      </c>
      <c r="B1477" s="93" t="s">
        <v>4284</v>
      </c>
      <c r="C1477" s="219">
        <v>-0.57389999999999997</v>
      </c>
      <c r="D1477" s="219">
        <v>1.63568</v>
      </c>
      <c r="E1477" s="220">
        <v>25.723099999999999</v>
      </c>
      <c r="F1477" s="220">
        <v>25.190300000000001</v>
      </c>
      <c r="G1477" s="220">
        <v>25.241399999999999</v>
      </c>
      <c r="H1477" s="220">
        <v>24.4133</v>
      </c>
      <c r="I1477" s="221">
        <v>25.330200000000001</v>
      </c>
      <c r="J1477" s="221">
        <v>25.926100000000002</v>
      </c>
      <c r="K1477" s="221">
        <v>26.037199999999999</v>
      </c>
      <c r="L1477" s="221">
        <v>25.505099999999999</v>
      </c>
      <c r="M1477" s="222">
        <v>33</v>
      </c>
      <c r="N1477" s="222">
        <v>33</v>
      </c>
      <c r="O1477" s="222">
        <v>33</v>
      </c>
      <c r="P1477" s="222">
        <v>39.9</v>
      </c>
      <c r="Q1477" s="222">
        <v>1103.5</v>
      </c>
      <c r="R1477" s="222">
        <v>120577</v>
      </c>
    </row>
    <row r="1478" spans="1:18" x14ac:dyDescent="0.15">
      <c r="A1478" s="223" t="s">
        <v>4285</v>
      </c>
      <c r="B1478" s="93" t="s">
        <v>4147</v>
      </c>
      <c r="C1478" s="219">
        <v>-0.574133</v>
      </c>
      <c r="D1478" s="219">
        <v>2.6429</v>
      </c>
      <c r="E1478" s="220">
        <v>22.666899999999998</v>
      </c>
      <c r="F1478" s="220">
        <v>22.257899999999999</v>
      </c>
      <c r="G1478" s="220">
        <v>21.912800000000001</v>
      </c>
      <c r="H1478" s="220">
        <v>21.9544</v>
      </c>
      <c r="I1478" s="221">
        <v>22.444299999999998</v>
      </c>
      <c r="J1478" s="221">
        <v>22.2864</v>
      </c>
      <c r="K1478" s="221">
        <v>22.366399999999999</v>
      </c>
      <c r="L1478" s="221">
        <v>22.2041</v>
      </c>
      <c r="M1478" s="222">
        <v>3</v>
      </c>
      <c r="N1478" s="222">
        <v>3</v>
      </c>
      <c r="O1478" s="222">
        <v>3</v>
      </c>
      <c r="P1478" s="222">
        <v>17.399999999999999</v>
      </c>
      <c r="Q1478" s="222">
        <v>235</v>
      </c>
      <c r="R1478" s="222">
        <v>25842.2</v>
      </c>
    </row>
    <row r="1479" spans="1:18" x14ac:dyDescent="0.15">
      <c r="A1479" s="223" t="s">
        <v>4148</v>
      </c>
      <c r="B1479" s="93" t="s">
        <v>4149</v>
      </c>
      <c r="C1479" s="219">
        <v>-0.57458500000000001</v>
      </c>
      <c r="D1479" s="219">
        <v>1.6745000000000001</v>
      </c>
      <c r="E1479" s="220">
        <v>22.639900000000001</v>
      </c>
      <c r="F1479" s="220">
        <v>22.723400000000002</v>
      </c>
      <c r="G1479" s="220">
        <v>22.587700000000002</v>
      </c>
      <c r="H1479" s="220">
        <v>22.741599999999998</v>
      </c>
      <c r="I1479" s="221">
        <v>22.750699999999998</v>
      </c>
      <c r="J1479" s="221">
        <v>22.8552</v>
      </c>
      <c r="K1479" s="221">
        <v>22.674900000000001</v>
      </c>
      <c r="L1479" s="221">
        <v>23.190799999999999</v>
      </c>
      <c r="M1479" s="222">
        <v>8</v>
      </c>
      <c r="N1479" s="222">
        <v>8</v>
      </c>
      <c r="O1479" s="222">
        <v>8</v>
      </c>
      <c r="P1479" s="222">
        <v>32.1</v>
      </c>
      <c r="Q1479" s="222">
        <v>406.5</v>
      </c>
      <c r="R1479" s="222">
        <v>43784</v>
      </c>
    </row>
    <row r="1480" spans="1:18" x14ac:dyDescent="0.15">
      <c r="A1480" s="223" t="s">
        <v>4286</v>
      </c>
      <c r="B1480" s="93" t="s">
        <v>4287</v>
      </c>
      <c r="C1480" s="219">
        <v>-0.57479999999999998</v>
      </c>
      <c r="D1480" s="219">
        <v>1.7897799999999999</v>
      </c>
      <c r="E1480" s="220">
        <v>22.671800000000001</v>
      </c>
      <c r="F1480" s="220">
        <v>22.8794</v>
      </c>
      <c r="G1480" s="220">
        <v>23.264600000000002</v>
      </c>
      <c r="H1480" s="220">
        <v>23.103300000000001</v>
      </c>
      <c r="I1480" s="221">
        <v>23.525400000000001</v>
      </c>
      <c r="J1480" s="221">
        <v>23.874600000000001</v>
      </c>
      <c r="K1480" s="221">
        <v>24.351900000000001</v>
      </c>
      <c r="L1480" s="221">
        <v>23.794</v>
      </c>
      <c r="M1480" s="222">
        <v>6</v>
      </c>
      <c r="N1480" s="222">
        <v>6</v>
      </c>
      <c r="O1480" s="222">
        <v>6</v>
      </c>
      <c r="P1480" s="222">
        <v>28.3</v>
      </c>
      <c r="Q1480" s="222">
        <v>166</v>
      </c>
      <c r="R1480" s="222">
        <v>17601.2</v>
      </c>
    </row>
    <row r="1481" spans="1:18" x14ac:dyDescent="0.15">
      <c r="A1481" s="223" t="s">
        <v>4288</v>
      </c>
      <c r="B1481" s="93" t="s">
        <v>4289</v>
      </c>
      <c r="C1481" s="219">
        <v>-0.57537499999999997</v>
      </c>
      <c r="D1481" s="219">
        <v>2.85338</v>
      </c>
      <c r="E1481" s="220">
        <v>22.364699999999999</v>
      </c>
      <c r="F1481" s="220">
        <v>22.084800000000001</v>
      </c>
      <c r="G1481" s="220">
        <v>22.011099999999999</v>
      </c>
      <c r="H1481" s="220">
        <v>21.796700000000001</v>
      </c>
      <c r="I1481" s="221">
        <v>22.885200000000001</v>
      </c>
      <c r="J1481" s="221">
        <v>22.558700000000002</v>
      </c>
      <c r="K1481" s="221">
        <v>22.886299999999999</v>
      </c>
      <c r="L1481" s="221">
        <v>23.006</v>
      </c>
      <c r="M1481" s="222">
        <v>10</v>
      </c>
      <c r="N1481" s="222">
        <v>10</v>
      </c>
      <c r="O1481" s="222">
        <v>10</v>
      </c>
      <c r="P1481" s="222">
        <v>35</v>
      </c>
      <c r="Q1481" s="222">
        <v>449</v>
      </c>
      <c r="R1481" s="222">
        <v>49980.6</v>
      </c>
    </row>
    <row r="1482" spans="1:18" x14ac:dyDescent="0.15">
      <c r="A1482" s="223" t="s">
        <v>4290</v>
      </c>
      <c r="B1482" s="93" t="s">
        <v>4291</v>
      </c>
      <c r="C1482" s="219">
        <v>-0.57583799999999996</v>
      </c>
      <c r="D1482" s="219">
        <v>2.5747599999999999</v>
      </c>
      <c r="E1482" s="220">
        <v>27.137</v>
      </c>
      <c r="F1482" s="220">
        <v>27.214600000000001</v>
      </c>
      <c r="G1482" s="220">
        <v>27.3049</v>
      </c>
      <c r="H1482" s="220">
        <v>27.270099999999999</v>
      </c>
      <c r="I1482" s="221">
        <v>27.383800000000001</v>
      </c>
      <c r="J1482" s="221">
        <v>27.417999999999999</v>
      </c>
      <c r="K1482" s="221">
        <v>27.232900000000001</v>
      </c>
      <c r="L1482" s="221">
        <v>27.321899999999999</v>
      </c>
      <c r="M1482" s="222">
        <v>15</v>
      </c>
      <c r="N1482" s="222">
        <v>15</v>
      </c>
      <c r="O1482" s="222">
        <v>15</v>
      </c>
      <c r="P1482" s="222">
        <v>52.4</v>
      </c>
      <c r="Q1482" s="222">
        <v>166</v>
      </c>
      <c r="R1482" s="222">
        <v>19173.5</v>
      </c>
    </row>
    <row r="1483" spans="1:18" x14ac:dyDescent="0.15">
      <c r="A1483" s="223" t="s">
        <v>4277</v>
      </c>
      <c r="B1483" s="93" t="s">
        <v>4134</v>
      </c>
      <c r="C1483" s="219">
        <v>-0.57607200000000003</v>
      </c>
      <c r="D1483" s="219">
        <v>0.63000599999999995</v>
      </c>
      <c r="E1483" s="220">
        <v>21.4221</v>
      </c>
      <c r="F1483" s="220">
        <v>19.3064</v>
      </c>
      <c r="G1483" s="220">
        <v>19.202100000000002</v>
      </c>
      <c r="H1483" s="220">
        <v>18.261299999999999</v>
      </c>
      <c r="I1483" s="221">
        <v>19.5975</v>
      </c>
      <c r="J1483" s="221">
        <v>19.295100000000001</v>
      </c>
      <c r="K1483" s="221">
        <v>19.6174</v>
      </c>
      <c r="L1483" s="221">
        <v>18.587800000000001</v>
      </c>
      <c r="M1483" s="222">
        <v>4</v>
      </c>
      <c r="N1483" s="222">
        <v>4</v>
      </c>
      <c r="O1483" s="222">
        <v>4</v>
      </c>
      <c r="P1483" s="222">
        <v>13.5</v>
      </c>
      <c r="Q1483" s="222">
        <v>421</v>
      </c>
      <c r="R1483" s="222">
        <v>45646.3</v>
      </c>
    </row>
    <row r="1484" spans="1:18" x14ac:dyDescent="0.15">
      <c r="A1484" s="223" t="s">
        <v>4135</v>
      </c>
      <c r="B1484" s="93" t="s">
        <v>4136</v>
      </c>
      <c r="C1484" s="219">
        <v>-0.577268</v>
      </c>
      <c r="D1484" s="219">
        <v>1.98688</v>
      </c>
      <c r="E1484" s="220">
        <v>22.8552</v>
      </c>
      <c r="F1484" s="220">
        <v>21.7057</v>
      </c>
      <c r="G1484" s="220">
        <v>22.273199999999999</v>
      </c>
      <c r="H1484" s="220">
        <v>22.004100000000001</v>
      </c>
      <c r="I1484" s="221">
        <v>22.9907</v>
      </c>
      <c r="J1484" s="221">
        <v>23.2773</v>
      </c>
      <c r="K1484" s="221">
        <v>22.746300000000002</v>
      </c>
      <c r="L1484" s="221">
        <v>22.615200000000002</v>
      </c>
      <c r="M1484" s="222">
        <v>24</v>
      </c>
      <c r="N1484" s="222">
        <v>24</v>
      </c>
      <c r="O1484" s="222">
        <v>2</v>
      </c>
      <c r="P1484" s="222">
        <v>24</v>
      </c>
      <c r="Q1484" s="222">
        <v>1190.5</v>
      </c>
      <c r="R1484" s="222">
        <v>131202</v>
      </c>
    </row>
    <row r="1485" spans="1:18" x14ac:dyDescent="0.15">
      <c r="A1485" s="223" t="s">
        <v>4137</v>
      </c>
      <c r="B1485" s="93" t="s">
        <v>4137</v>
      </c>
      <c r="C1485" s="219">
        <v>-0.58076899999999998</v>
      </c>
      <c r="D1485" s="219">
        <v>0.17431199999999999</v>
      </c>
      <c r="E1485" s="220">
        <v>22.998699999999999</v>
      </c>
      <c r="F1485" s="220">
        <v>20.547599999999999</v>
      </c>
      <c r="G1485" s="220">
        <v>16.114799999999999</v>
      </c>
      <c r="H1485" s="220">
        <v>23.214099999999998</v>
      </c>
      <c r="I1485" s="221">
        <v>20.619800000000001</v>
      </c>
      <c r="J1485" s="221" t="s">
        <v>1474</v>
      </c>
      <c r="K1485" s="221">
        <v>18.077200000000001</v>
      </c>
      <c r="L1485" s="221">
        <v>17.840299999999999</v>
      </c>
      <c r="M1485" s="222">
        <v>6</v>
      </c>
      <c r="N1485" s="222">
        <v>6</v>
      </c>
      <c r="O1485" s="222">
        <v>6</v>
      </c>
      <c r="P1485" s="222">
        <v>15.6</v>
      </c>
      <c r="Q1485" s="222">
        <v>456</v>
      </c>
      <c r="R1485" s="222">
        <v>48958.1</v>
      </c>
    </row>
    <row r="1486" spans="1:18" x14ac:dyDescent="0.15">
      <c r="A1486" s="223" t="s">
        <v>4138</v>
      </c>
      <c r="B1486" s="93" t="s">
        <v>4139</v>
      </c>
      <c r="C1486" s="219">
        <v>-0.58090799999999998</v>
      </c>
      <c r="D1486" s="219">
        <v>2.1214</v>
      </c>
      <c r="E1486" s="220">
        <v>24.898599999999998</v>
      </c>
      <c r="F1486" s="220">
        <v>25.607900000000001</v>
      </c>
      <c r="G1486" s="220">
        <v>25.310700000000001</v>
      </c>
      <c r="H1486" s="220">
        <v>25.612500000000001</v>
      </c>
      <c r="I1486" s="221">
        <v>24.309000000000001</v>
      </c>
      <c r="J1486" s="221">
        <v>24.143999999999998</v>
      </c>
      <c r="K1486" s="221">
        <v>24.016100000000002</v>
      </c>
      <c r="L1486" s="221">
        <v>23.8232</v>
      </c>
      <c r="M1486" s="222">
        <v>13</v>
      </c>
      <c r="N1486" s="222">
        <v>13</v>
      </c>
      <c r="O1486" s="222">
        <v>13</v>
      </c>
      <c r="P1486" s="222">
        <v>16.100000000000001</v>
      </c>
      <c r="Q1486" s="222">
        <v>1004</v>
      </c>
      <c r="R1486" s="222">
        <v>112970</v>
      </c>
    </row>
    <row r="1487" spans="1:18" x14ac:dyDescent="0.15">
      <c r="A1487" s="223" t="s">
        <v>4140</v>
      </c>
      <c r="B1487" s="93" t="s">
        <v>4140</v>
      </c>
      <c r="C1487" s="219">
        <v>-0.58249399999999996</v>
      </c>
      <c r="D1487" s="219">
        <v>0.70834299999999994</v>
      </c>
      <c r="E1487" s="220">
        <v>21.074100000000001</v>
      </c>
      <c r="F1487" s="220">
        <v>18.929400000000001</v>
      </c>
      <c r="G1487" s="220">
        <v>18.344899999999999</v>
      </c>
      <c r="H1487" s="220">
        <v>20.522400000000001</v>
      </c>
      <c r="I1487" s="221">
        <v>18.244599999999998</v>
      </c>
      <c r="J1487" s="221">
        <v>17.746400000000001</v>
      </c>
      <c r="K1487" s="221">
        <v>18.340499999999999</v>
      </c>
      <c r="L1487" s="221">
        <v>18.821999999999999</v>
      </c>
      <c r="M1487" s="222">
        <v>1</v>
      </c>
      <c r="N1487" s="222">
        <v>1</v>
      </c>
      <c r="O1487" s="222">
        <v>1</v>
      </c>
      <c r="P1487" s="222">
        <v>1.9</v>
      </c>
      <c r="Q1487" s="222">
        <v>753</v>
      </c>
      <c r="R1487" s="222">
        <v>85286.5</v>
      </c>
    </row>
    <row r="1488" spans="1:18" x14ac:dyDescent="0.15">
      <c r="A1488" s="223" t="s">
        <v>4141</v>
      </c>
      <c r="B1488" s="93" t="s">
        <v>4142</v>
      </c>
      <c r="C1488" s="219">
        <v>-0.58318899999999996</v>
      </c>
      <c r="D1488" s="219">
        <v>1.79297</v>
      </c>
      <c r="E1488" s="220">
        <v>23.168099999999999</v>
      </c>
      <c r="F1488" s="220">
        <v>22.828299999999999</v>
      </c>
      <c r="G1488" s="220">
        <v>22.8203</v>
      </c>
      <c r="H1488" s="220">
        <v>22.947500000000002</v>
      </c>
      <c r="I1488" s="221">
        <v>23.530200000000001</v>
      </c>
      <c r="J1488" s="221">
        <v>23.715199999999999</v>
      </c>
      <c r="K1488" s="221">
        <v>23.579499999999999</v>
      </c>
      <c r="L1488" s="221">
        <v>23.3825</v>
      </c>
      <c r="M1488" s="222">
        <v>10</v>
      </c>
      <c r="N1488" s="222">
        <v>10</v>
      </c>
      <c r="O1488" s="222">
        <v>10</v>
      </c>
      <c r="P1488" s="222">
        <v>28.2</v>
      </c>
      <c r="Q1488" s="222">
        <v>531</v>
      </c>
      <c r="R1488" s="222">
        <v>59059.1</v>
      </c>
    </row>
    <row r="1489" spans="1:18" x14ac:dyDescent="0.15">
      <c r="A1489" s="223" t="s">
        <v>4143</v>
      </c>
      <c r="B1489" s="93" t="s">
        <v>4144</v>
      </c>
      <c r="C1489" s="219">
        <v>-0.58328000000000002</v>
      </c>
      <c r="D1489" s="219">
        <v>0.685944</v>
      </c>
      <c r="E1489" s="220">
        <v>17.992899999999999</v>
      </c>
      <c r="F1489" s="220">
        <v>19.5307</v>
      </c>
      <c r="G1489" s="220">
        <v>19.764500000000002</v>
      </c>
      <c r="H1489" s="220">
        <v>20.090800000000002</v>
      </c>
      <c r="I1489" s="221">
        <v>21.265999999999998</v>
      </c>
      <c r="J1489" s="221">
        <v>20.3447</v>
      </c>
      <c r="K1489" s="221">
        <v>20.5092</v>
      </c>
      <c r="L1489" s="221">
        <v>19.468</v>
      </c>
      <c r="M1489" s="222">
        <v>2</v>
      </c>
      <c r="N1489" s="222">
        <v>2</v>
      </c>
      <c r="O1489" s="222">
        <v>2</v>
      </c>
      <c r="P1489" s="222">
        <v>17.899999999999999</v>
      </c>
      <c r="Q1489" s="222">
        <v>184</v>
      </c>
      <c r="R1489" s="222">
        <v>20993.9</v>
      </c>
    </row>
    <row r="1490" spans="1:18" x14ac:dyDescent="0.15">
      <c r="A1490" s="223" t="s">
        <v>4145</v>
      </c>
      <c r="B1490" s="93" t="s">
        <v>4146</v>
      </c>
      <c r="C1490" s="219">
        <v>-0.587225</v>
      </c>
      <c r="D1490" s="219">
        <v>1.7665999999999999</v>
      </c>
      <c r="E1490" s="220" t="s">
        <v>1474</v>
      </c>
      <c r="F1490" s="220">
        <v>19.578199999999999</v>
      </c>
      <c r="G1490" s="220">
        <v>19.815300000000001</v>
      </c>
      <c r="H1490" s="220">
        <v>19.7652</v>
      </c>
      <c r="I1490" s="221">
        <v>20.069199999999999</v>
      </c>
      <c r="J1490" s="221">
        <v>20.163399999999999</v>
      </c>
      <c r="K1490" s="221">
        <v>20.0245</v>
      </c>
      <c r="L1490" s="221">
        <v>19.8079</v>
      </c>
      <c r="M1490" s="222">
        <v>4</v>
      </c>
      <c r="N1490" s="222">
        <v>4</v>
      </c>
      <c r="O1490" s="222">
        <v>4</v>
      </c>
      <c r="P1490" s="222">
        <v>2.5</v>
      </c>
      <c r="Q1490" s="222">
        <v>2408</v>
      </c>
      <c r="R1490" s="222">
        <v>272548</v>
      </c>
    </row>
    <row r="1491" spans="1:18" x14ac:dyDescent="0.15">
      <c r="A1491" s="223" t="s">
        <v>4150</v>
      </c>
      <c r="B1491" s="93" t="s">
        <v>4151</v>
      </c>
      <c r="C1491" s="219">
        <v>-0.58918199999999998</v>
      </c>
      <c r="D1491" s="219">
        <v>0.75672300000000003</v>
      </c>
      <c r="E1491" s="220">
        <v>20.635999999999999</v>
      </c>
      <c r="F1491" s="220">
        <v>20.181999999999999</v>
      </c>
      <c r="G1491" s="220">
        <v>20.068000000000001</v>
      </c>
      <c r="H1491" s="220">
        <v>20.155999999999999</v>
      </c>
      <c r="I1491" s="221">
        <v>19.8904</v>
      </c>
      <c r="J1491" s="221">
        <v>20.061199999999999</v>
      </c>
      <c r="K1491" s="221">
        <v>20.530899999999999</v>
      </c>
      <c r="L1491" s="221">
        <v>20.285900000000002</v>
      </c>
      <c r="M1491" s="222">
        <v>26</v>
      </c>
      <c r="N1491" s="222">
        <v>2</v>
      </c>
      <c r="O1491" s="222">
        <v>2</v>
      </c>
      <c r="P1491" s="222">
        <v>54.5</v>
      </c>
      <c r="Q1491" s="222">
        <v>376</v>
      </c>
      <c r="R1491" s="222">
        <v>41699.699999999997</v>
      </c>
    </row>
    <row r="1492" spans="1:18" x14ac:dyDescent="0.15">
      <c r="A1492" s="223" t="s">
        <v>4152</v>
      </c>
      <c r="B1492" s="93" t="s">
        <v>4153</v>
      </c>
      <c r="C1492" s="219">
        <v>-0.58972000000000002</v>
      </c>
      <c r="D1492" s="219">
        <v>1.3161700000000001</v>
      </c>
      <c r="E1492" s="220">
        <v>19.342700000000001</v>
      </c>
      <c r="F1492" s="220">
        <v>19.132000000000001</v>
      </c>
      <c r="G1492" s="220">
        <v>18.742799999999999</v>
      </c>
      <c r="H1492" s="220">
        <v>18.9541</v>
      </c>
      <c r="I1492" s="221">
        <v>20.893599999999999</v>
      </c>
      <c r="J1492" s="221">
        <v>20.445</v>
      </c>
      <c r="K1492" s="221">
        <v>19.975899999999999</v>
      </c>
      <c r="L1492" s="221">
        <v>20.179300000000001</v>
      </c>
      <c r="M1492" s="222">
        <v>4</v>
      </c>
      <c r="N1492" s="222">
        <v>4</v>
      </c>
      <c r="O1492" s="222">
        <v>4</v>
      </c>
      <c r="P1492" s="222">
        <v>9.3000000000000007</v>
      </c>
      <c r="Q1492" s="222">
        <v>472</v>
      </c>
      <c r="R1492" s="222">
        <v>53832.800000000003</v>
      </c>
    </row>
    <row r="1493" spans="1:18" x14ac:dyDescent="0.15">
      <c r="A1493" s="223" t="s">
        <v>4154</v>
      </c>
      <c r="B1493" s="93" t="s">
        <v>4155</v>
      </c>
      <c r="C1493" s="219">
        <v>-0.59119699999999997</v>
      </c>
      <c r="D1493" s="219">
        <v>0.16036600000000001</v>
      </c>
      <c r="E1493" s="220" t="s">
        <v>1474</v>
      </c>
      <c r="F1493" s="220" t="s">
        <v>1474</v>
      </c>
      <c r="G1493" s="220">
        <v>19.589099999999998</v>
      </c>
      <c r="H1493" s="220" t="s">
        <v>1474</v>
      </c>
      <c r="I1493" s="221" t="s">
        <v>1474</v>
      </c>
      <c r="J1493" s="221" t="s">
        <v>1474</v>
      </c>
      <c r="K1493" s="221" t="s">
        <v>1474</v>
      </c>
      <c r="L1493" s="221">
        <v>20.5181</v>
      </c>
      <c r="M1493" s="222">
        <v>2</v>
      </c>
      <c r="N1493" s="222">
        <v>2</v>
      </c>
      <c r="O1493" s="222">
        <v>2</v>
      </c>
      <c r="P1493" s="222">
        <v>24.1</v>
      </c>
      <c r="Q1493" s="222">
        <v>133</v>
      </c>
      <c r="R1493" s="222">
        <v>15656.9</v>
      </c>
    </row>
    <row r="1494" spans="1:18" x14ac:dyDescent="0.15">
      <c r="A1494" s="223" t="s">
        <v>4156</v>
      </c>
      <c r="B1494" s="93" t="s">
        <v>4156</v>
      </c>
      <c r="C1494" s="219">
        <v>-0.59123199999999998</v>
      </c>
      <c r="D1494" s="219">
        <v>1.37687</v>
      </c>
      <c r="E1494" s="220">
        <v>26.175000000000001</v>
      </c>
      <c r="F1494" s="220">
        <v>27.042400000000001</v>
      </c>
      <c r="G1494" s="220">
        <v>26.9</v>
      </c>
      <c r="H1494" s="220">
        <v>27.351900000000001</v>
      </c>
      <c r="I1494" s="221">
        <v>26.148</v>
      </c>
      <c r="J1494" s="221">
        <v>26.386700000000001</v>
      </c>
      <c r="K1494" s="221">
        <v>25.467400000000001</v>
      </c>
      <c r="L1494" s="221">
        <v>25.9251</v>
      </c>
      <c r="M1494" s="222">
        <v>11</v>
      </c>
      <c r="N1494" s="222">
        <v>11</v>
      </c>
      <c r="O1494" s="222">
        <v>11</v>
      </c>
      <c r="P1494" s="222">
        <v>40.299999999999997</v>
      </c>
      <c r="Q1494" s="222">
        <v>144</v>
      </c>
      <c r="R1494" s="222">
        <v>16871.099999999999</v>
      </c>
    </row>
    <row r="1495" spans="1:18" x14ac:dyDescent="0.15">
      <c r="A1495" s="223" t="s">
        <v>3369</v>
      </c>
      <c r="B1495" s="93" t="s">
        <v>4316</v>
      </c>
      <c r="C1495" s="219">
        <v>-0.59359499999999998</v>
      </c>
      <c r="D1495" s="219">
        <v>1.4447300000000001</v>
      </c>
      <c r="E1495" s="220" t="s">
        <v>1474</v>
      </c>
      <c r="F1495" s="220">
        <v>19.819700000000001</v>
      </c>
      <c r="G1495" s="220">
        <v>20.036000000000001</v>
      </c>
      <c r="H1495" s="220">
        <v>20.0198</v>
      </c>
      <c r="I1495" s="221">
        <v>20.595600000000001</v>
      </c>
      <c r="J1495" s="221">
        <v>19.608000000000001</v>
      </c>
      <c r="K1495" s="221">
        <v>20.081499999999998</v>
      </c>
      <c r="L1495" s="221">
        <v>20.027000000000001</v>
      </c>
      <c r="M1495" s="222">
        <v>10</v>
      </c>
      <c r="N1495" s="222">
        <v>1</v>
      </c>
      <c r="O1495" s="222">
        <v>1</v>
      </c>
      <c r="P1495" s="222">
        <v>32.5</v>
      </c>
      <c r="Q1495" s="222">
        <v>372</v>
      </c>
      <c r="R1495" s="222">
        <v>38168.199999999997</v>
      </c>
    </row>
    <row r="1496" spans="1:18" x14ac:dyDescent="0.15">
      <c r="A1496" s="223" t="s">
        <v>4317</v>
      </c>
      <c r="B1496" s="93" t="s">
        <v>4318</v>
      </c>
      <c r="C1496" s="219">
        <v>-0.59401700000000002</v>
      </c>
      <c r="D1496" s="219">
        <v>1.9723299999999999</v>
      </c>
      <c r="E1496" s="220">
        <v>24.577400000000001</v>
      </c>
      <c r="F1496" s="220">
        <v>24.144100000000002</v>
      </c>
      <c r="G1496" s="220">
        <v>24.003499999999999</v>
      </c>
      <c r="H1496" s="220">
        <v>23.925699999999999</v>
      </c>
      <c r="I1496" s="221">
        <v>24.861999999999998</v>
      </c>
      <c r="J1496" s="221">
        <v>24.821200000000001</v>
      </c>
      <c r="K1496" s="221">
        <v>25.0352</v>
      </c>
      <c r="L1496" s="221">
        <v>24.663499999999999</v>
      </c>
      <c r="M1496" s="222">
        <v>12</v>
      </c>
      <c r="N1496" s="222">
        <v>12</v>
      </c>
      <c r="O1496" s="222">
        <v>12</v>
      </c>
      <c r="P1496" s="222">
        <v>30.8</v>
      </c>
      <c r="Q1496" s="222">
        <v>428.5</v>
      </c>
      <c r="R1496" s="222">
        <v>47224.4</v>
      </c>
    </row>
    <row r="1497" spans="1:18" x14ac:dyDescent="0.15">
      <c r="A1497" s="223" t="s">
        <v>4319</v>
      </c>
      <c r="B1497" s="93" t="s">
        <v>4320</v>
      </c>
      <c r="C1497" s="219">
        <v>-0.59421000000000002</v>
      </c>
      <c r="D1497" s="219">
        <v>0.94503099999999995</v>
      </c>
      <c r="E1497" s="220">
        <v>20.8249</v>
      </c>
      <c r="F1497" s="220">
        <v>21.402699999999999</v>
      </c>
      <c r="G1497" s="220">
        <v>21.418800000000001</v>
      </c>
      <c r="H1497" s="220">
        <v>21.383400000000002</v>
      </c>
      <c r="I1497" s="221">
        <v>22.2453</v>
      </c>
      <c r="J1497" s="221">
        <v>22.451899999999998</v>
      </c>
      <c r="K1497" s="221">
        <v>22.0639</v>
      </c>
      <c r="L1497" s="221">
        <v>21.495799999999999</v>
      </c>
      <c r="M1497" s="222">
        <v>4</v>
      </c>
      <c r="N1497" s="222">
        <v>4</v>
      </c>
      <c r="O1497" s="222">
        <v>4</v>
      </c>
      <c r="P1497" s="222">
        <v>10.3</v>
      </c>
      <c r="Q1497" s="222">
        <v>531</v>
      </c>
      <c r="R1497" s="222">
        <v>60200.800000000003</v>
      </c>
    </row>
    <row r="1498" spans="1:18" x14ac:dyDescent="0.15">
      <c r="A1498" s="223" t="s">
        <v>4321</v>
      </c>
      <c r="B1498" s="93" t="s">
        <v>4322</v>
      </c>
      <c r="C1498" s="219">
        <v>-0.595584</v>
      </c>
      <c r="D1498" s="219">
        <v>0.21693000000000001</v>
      </c>
      <c r="E1498" s="220">
        <v>20.5198</v>
      </c>
      <c r="F1498" s="220">
        <v>19.7315</v>
      </c>
      <c r="G1498" s="220">
        <v>19.302</v>
      </c>
      <c r="H1498" s="220">
        <v>20.995200000000001</v>
      </c>
      <c r="I1498" s="221">
        <v>19.728100000000001</v>
      </c>
      <c r="J1498" s="221" t="s">
        <v>1474</v>
      </c>
      <c r="K1498" s="221">
        <v>19.638000000000002</v>
      </c>
      <c r="L1498" s="221">
        <v>19.848700000000001</v>
      </c>
      <c r="M1498" s="222">
        <v>2</v>
      </c>
      <c r="N1498" s="222">
        <v>2</v>
      </c>
      <c r="O1498" s="222">
        <v>2</v>
      </c>
      <c r="P1498" s="222">
        <v>4.0999999999999996</v>
      </c>
      <c r="Q1498" s="222">
        <v>1032</v>
      </c>
      <c r="R1498" s="222">
        <v>113695</v>
      </c>
    </row>
    <row r="1499" spans="1:18" x14ac:dyDescent="0.15">
      <c r="A1499" s="223" t="s">
        <v>4323</v>
      </c>
      <c r="B1499" s="93" t="s">
        <v>4324</v>
      </c>
      <c r="C1499" s="219">
        <v>-0.59639699999999995</v>
      </c>
      <c r="D1499" s="219">
        <v>2.8599700000000001</v>
      </c>
      <c r="E1499" s="220">
        <v>27.037500000000001</v>
      </c>
      <c r="F1499" s="220">
        <v>27.503499999999999</v>
      </c>
      <c r="G1499" s="220">
        <v>27.4145</v>
      </c>
      <c r="H1499" s="220">
        <v>27.4541</v>
      </c>
      <c r="I1499" s="221">
        <v>26.5733</v>
      </c>
      <c r="J1499" s="221">
        <v>26.453499999999998</v>
      </c>
      <c r="K1499" s="221">
        <v>26.514900000000001</v>
      </c>
      <c r="L1499" s="221">
        <v>26.214200000000002</v>
      </c>
      <c r="M1499" s="222">
        <v>105</v>
      </c>
      <c r="N1499" s="222">
        <v>105</v>
      </c>
      <c r="O1499" s="222">
        <v>105</v>
      </c>
      <c r="P1499" s="222">
        <v>46.5</v>
      </c>
      <c r="Q1499" s="222">
        <v>2346</v>
      </c>
      <c r="R1499" s="222">
        <v>262353</v>
      </c>
    </row>
    <row r="1500" spans="1:18" x14ac:dyDescent="0.15">
      <c r="A1500" s="223" t="s">
        <v>4325</v>
      </c>
      <c r="B1500" s="93" t="s">
        <v>4326</v>
      </c>
      <c r="C1500" s="219">
        <v>-0.59707699999999997</v>
      </c>
      <c r="D1500" s="219">
        <v>2.1272899999999999</v>
      </c>
      <c r="E1500" s="220">
        <v>27.645700000000001</v>
      </c>
      <c r="F1500" s="220">
        <v>27.618600000000001</v>
      </c>
      <c r="G1500" s="220">
        <v>27.7149</v>
      </c>
      <c r="H1500" s="220">
        <v>27.819199999999999</v>
      </c>
      <c r="I1500" s="221">
        <v>27.9406</v>
      </c>
      <c r="J1500" s="221">
        <v>27.823899999999998</v>
      </c>
      <c r="K1500" s="221">
        <v>27.6859</v>
      </c>
      <c r="L1500" s="221">
        <v>27.462900000000001</v>
      </c>
      <c r="M1500" s="222">
        <v>22</v>
      </c>
      <c r="N1500" s="222">
        <v>22</v>
      </c>
      <c r="O1500" s="222">
        <v>22</v>
      </c>
      <c r="P1500" s="222">
        <v>45.1</v>
      </c>
      <c r="Q1500" s="222">
        <v>277</v>
      </c>
      <c r="R1500" s="222">
        <v>29463.200000000001</v>
      </c>
    </row>
    <row r="1501" spans="1:18" x14ac:dyDescent="0.15">
      <c r="A1501" s="223" t="s">
        <v>4327</v>
      </c>
      <c r="B1501" s="93" t="s">
        <v>4328</v>
      </c>
      <c r="C1501" s="219">
        <v>-0.59725300000000003</v>
      </c>
      <c r="D1501" s="219">
        <v>1.4839100000000001</v>
      </c>
      <c r="E1501" s="220">
        <v>22.4252</v>
      </c>
      <c r="F1501" s="220">
        <v>21.7822</v>
      </c>
      <c r="G1501" s="220">
        <v>22.187999999999999</v>
      </c>
      <c r="H1501" s="220">
        <v>21.692799999999998</v>
      </c>
      <c r="I1501" s="221">
        <v>21.416899999999998</v>
      </c>
      <c r="J1501" s="221">
        <v>22.142499999999998</v>
      </c>
      <c r="K1501" s="221">
        <v>21.4544</v>
      </c>
      <c r="L1501" s="221">
        <v>22.0443</v>
      </c>
      <c r="M1501" s="222">
        <v>14</v>
      </c>
      <c r="N1501" s="222">
        <v>14</v>
      </c>
      <c r="O1501" s="222">
        <v>14</v>
      </c>
      <c r="P1501" s="222">
        <v>12.6</v>
      </c>
      <c r="Q1501" s="222">
        <v>1526</v>
      </c>
      <c r="R1501" s="222">
        <v>166888</v>
      </c>
    </row>
    <row r="1502" spans="1:18" x14ac:dyDescent="0.15">
      <c r="A1502" s="223" t="s">
        <v>4329</v>
      </c>
      <c r="B1502" s="93" t="s">
        <v>4329</v>
      </c>
      <c r="C1502" s="219">
        <v>-0.59783600000000003</v>
      </c>
      <c r="D1502" s="219">
        <v>0.81844399999999995</v>
      </c>
      <c r="E1502" s="220">
        <v>21.390599999999999</v>
      </c>
      <c r="F1502" s="220">
        <v>20.690100000000001</v>
      </c>
      <c r="G1502" s="220">
        <v>20.9772</v>
      </c>
      <c r="H1502" s="220">
        <v>20.924700000000001</v>
      </c>
      <c r="I1502" s="221">
        <v>21.404599999999999</v>
      </c>
      <c r="J1502" s="221">
        <v>21.5928</v>
      </c>
      <c r="K1502" s="221">
        <v>21.888100000000001</v>
      </c>
      <c r="L1502" s="221">
        <v>21.3736</v>
      </c>
      <c r="M1502" s="222">
        <v>3</v>
      </c>
      <c r="N1502" s="222">
        <v>3</v>
      </c>
      <c r="O1502" s="222">
        <v>3</v>
      </c>
      <c r="P1502" s="222">
        <v>13.3</v>
      </c>
      <c r="Q1502" s="222">
        <v>353</v>
      </c>
      <c r="R1502" s="222">
        <v>37481.800000000003</v>
      </c>
    </row>
    <row r="1503" spans="1:18" x14ac:dyDescent="0.15">
      <c r="A1503" s="223" t="s">
        <v>4330</v>
      </c>
      <c r="B1503" s="93" t="s">
        <v>4331</v>
      </c>
      <c r="C1503" s="219">
        <v>-0.59926699999999999</v>
      </c>
      <c r="D1503" s="219">
        <v>1.15978</v>
      </c>
      <c r="E1503" s="220">
        <v>22.767199999999999</v>
      </c>
      <c r="F1503" s="220">
        <v>22.4285</v>
      </c>
      <c r="G1503" s="220">
        <v>21.7395</v>
      </c>
      <c r="H1503" s="220">
        <v>21.493200000000002</v>
      </c>
      <c r="I1503" s="221">
        <v>22.585599999999999</v>
      </c>
      <c r="J1503" s="221">
        <v>22.314499999999999</v>
      </c>
      <c r="K1503" s="221">
        <v>22.345300000000002</v>
      </c>
      <c r="L1503" s="221">
        <v>22.066099999999999</v>
      </c>
      <c r="M1503" s="222">
        <v>4</v>
      </c>
      <c r="N1503" s="222">
        <v>4</v>
      </c>
      <c r="O1503" s="222">
        <v>4</v>
      </c>
      <c r="P1503" s="222">
        <v>30.2</v>
      </c>
      <c r="Q1503" s="222">
        <v>110</v>
      </c>
      <c r="R1503" s="222">
        <v>12216.2</v>
      </c>
    </row>
    <row r="1504" spans="1:18" x14ac:dyDescent="0.15">
      <c r="A1504" s="223" t="s">
        <v>4174</v>
      </c>
      <c r="B1504" s="93" t="s">
        <v>4175</v>
      </c>
      <c r="C1504" s="219">
        <v>-0.60069300000000003</v>
      </c>
      <c r="D1504" s="219">
        <v>3.4724300000000001</v>
      </c>
      <c r="E1504" s="220">
        <v>25.121099999999998</v>
      </c>
      <c r="F1504" s="220">
        <v>23.619499999999999</v>
      </c>
      <c r="G1504" s="220">
        <v>23.851400000000002</v>
      </c>
      <c r="H1504" s="220">
        <v>24.020399999999999</v>
      </c>
      <c r="I1504" s="221">
        <v>24.1538</v>
      </c>
      <c r="J1504" s="221">
        <v>24.034700000000001</v>
      </c>
      <c r="K1504" s="221">
        <v>23.854800000000001</v>
      </c>
      <c r="L1504" s="221">
        <v>24.052700000000002</v>
      </c>
      <c r="M1504" s="222">
        <v>5</v>
      </c>
      <c r="N1504" s="222">
        <v>5</v>
      </c>
      <c r="O1504" s="222">
        <v>5</v>
      </c>
      <c r="P1504" s="222">
        <v>14.6</v>
      </c>
      <c r="Q1504" s="222">
        <v>377</v>
      </c>
      <c r="R1504" s="222">
        <v>41637.5</v>
      </c>
    </row>
    <row r="1505" spans="1:18" x14ac:dyDescent="0.15">
      <c r="A1505" s="223" t="s">
        <v>4176</v>
      </c>
      <c r="B1505" s="93" t="s">
        <v>4177</v>
      </c>
      <c r="C1505" s="219">
        <v>-0.60208700000000004</v>
      </c>
      <c r="D1505" s="219">
        <v>0.93070299999999995</v>
      </c>
      <c r="E1505" s="220">
        <v>23.8659</v>
      </c>
      <c r="F1505" s="220">
        <v>23.0442</v>
      </c>
      <c r="G1505" s="220">
        <v>22.893799999999999</v>
      </c>
      <c r="H1505" s="220">
        <v>22.529199999999999</v>
      </c>
      <c r="I1505" s="221">
        <v>22.650400000000001</v>
      </c>
      <c r="J1505" s="221">
        <v>22.896000000000001</v>
      </c>
      <c r="K1505" s="221">
        <v>24.004300000000001</v>
      </c>
      <c r="L1505" s="221">
        <v>23.443300000000001</v>
      </c>
      <c r="M1505" s="222">
        <v>14</v>
      </c>
      <c r="N1505" s="222">
        <v>14</v>
      </c>
      <c r="O1505" s="222">
        <v>14</v>
      </c>
      <c r="P1505" s="222">
        <v>58.7</v>
      </c>
      <c r="Q1505" s="222">
        <v>276</v>
      </c>
      <c r="R1505" s="222">
        <v>30383.8</v>
      </c>
    </row>
    <row r="1506" spans="1:18" x14ac:dyDescent="0.15">
      <c r="A1506" s="223" t="s">
        <v>4178</v>
      </c>
      <c r="B1506" s="93" t="s">
        <v>4179</v>
      </c>
      <c r="C1506" s="219">
        <v>-0.60382000000000002</v>
      </c>
      <c r="D1506" s="219">
        <v>1.1099399999999999</v>
      </c>
      <c r="E1506" s="220">
        <v>18.6694</v>
      </c>
      <c r="F1506" s="220">
        <v>19.389900000000001</v>
      </c>
      <c r="G1506" s="220">
        <v>19.210899999999999</v>
      </c>
      <c r="H1506" s="220">
        <v>19.4087</v>
      </c>
      <c r="I1506" s="221">
        <v>20.808499999999999</v>
      </c>
      <c r="J1506" s="221">
        <v>20.726299999999998</v>
      </c>
      <c r="K1506" s="221">
        <v>20.706099999999999</v>
      </c>
      <c r="L1506" s="221">
        <v>19.746300000000002</v>
      </c>
      <c r="M1506" s="222">
        <v>4</v>
      </c>
      <c r="N1506" s="222">
        <v>4</v>
      </c>
      <c r="O1506" s="222">
        <v>4</v>
      </c>
      <c r="P1506" s="222">
        <v>11.3</v>
      </c>
      <c r="Q1506" s="222">
        <v>494</v>
      </c>
      <c r="R1506" s="222">
        <v>55587.4</v>
      </c>
    </row>
    <row r="1507" spans="1:18" x14ac:dyDescent="0.15">
      <c r="A1507" s="223" t="s">
        <v>4472</v>
      </c>
      <c r="B1507" s="93" t="s">
        <v>4472</v>
      </c>
      <c r="C1507" s="219">
        <v>-0.60414800000000002</v>
      </c>
      <c r="D1507" s="219">
        <v>1.1093599999999999</v>
      </c>
      <c r="E1507" s="220">
        <v>21.218599999999999</v>
      </c>
      <c r="F1507" s="220">
        <v>22.198499999999999</v>
      </c>
      <c r="G1507" s="220">
        <v>22.275500000000001</v>
      </c>
      <c r="H1507" s="220">
        <v>22.479299999999999</v>
      </c>
      <c r="I1507" s="221">
        <v>21.5261</v>
      </c>
      <c r="J1507" s="221">
        <v>21.1206</v>
      </c>
      <c r="K1507" s="221">
        <v>21.183900000000001</v>
      </c>
      <c r="L1507" s="221">
        <v>20.825199999999999</v>
      </c>
      <c r="M1507" s="222">
        <v>3</v>
      </c>
      <c r="N1507" s="222">
        <v>3</v>
      </c>
      <c r="O1507" s="222">
        <v>3</v>
      </c>
      <c r="P1507" s="222">
        <v>13.6</v>
      </c>
      <c r="Q1507" s="222">
        <v>176</v>
      </c>
      <c r="R1507" s="222">
        <v>18941.2</v>
      </c>
    </row>
    <row r="1508" spans="1:18" x14ac:dyDescent="0.15">
      <c r="A1508" s="223" t="s">
        <v>4473</v>
      </c>
      <c r="B1508" s="93" t="s">
        <v>4474</v>
      </c>
      <c r="C1508" s="219">
        <v>-0.604599</v>
      </c>
      <c r="D1508" s="219">
        <v>1.9032</v>
      </c>
      <c r="E1508" s="220" t="s">
        <v>1474</v>
      </c>
      <c r="F1508" s="220">
        <v>18.573699999999999</v>
      </c>
      <c r="G1508" s="220">
        <v>18.198499999999999</v>
      </c>
      <c r="H1508" s="220">
        <v>18.393699999999999</v>
      </c>
      <c r="I1508" s="221">
        <v>19.145600000000002</v>
      </c>
      <c r="J1508" s="221">
        <v>18.695499999999999</v>
      </c>
      <c r="K1508" s="221">
        <v>18.6417</v>
      </c>
      <c r="L1508" s="221">
        <v>18.8842</v>
      </c>
      <c r="M1508" s="222">
        <v>1</v>
      </c>
      <c r="N1508" s="222">
        <v>1</v>
      </c>
      <c r="O1508" s="222">
        <v>1</v>
      </c>
      <c r="P1508" s="222">
        <v>2.7</v>
      </c>
      <c r="Q1508" s="222">
        <v>641</v>
      </c>
      <c r="R1508" s="222">
        <v>73600.3</v>
      </c>
    </row>
    <row r="1509" spans="1:18" x14ac:dyDescent="0.15">
      <c r="A1509" s="223" t="s">
        <v>4475</v>
      </c>
      <c r="B1509" s="93" t="s">
        <v>4338</v>
      </c>
      <c r="C1509" s="219">
        <v>-0.605047</v>
      </c>
      <c r="D1509" s="219">
        <v>3.5362</v>
      </c>
      <c r="E1509" s="220">
        <v>22.0566</v>
      </c>
      <c r="F1509" s="220">
        <v>21.569299999999998</v>
      </c>
      <c r="G1509" s="220">
        <v>21.396699999999999</v>
      </c>
      <c r="H1509" s="220">
        <v>21.521999999999998</v>
      </c>
      <c r="I1509" s="221">
        <v>21.385400000000001</v>
      </c>
      <c r="J1509" s="221">
        <v>21.356200000000001</v>
      </c>
      <c r="K1509" s="221">
        <v>21.2804</v>
      </c>
      <c r="L1509" s="221">
        <v>21.298300000000001</v>
      </c>
      <c r="M1509" s="222">
        <v>6</v>
      </c>
      <c r="N1509" s="222">
        <v>6</v>
      </c>
      <c r="O1509" s="222">
        <v>6</v>
      </c>
      <c r="P1509" s="222">
        <v>21.8</v>
      </c>
      <c r="Q1509" s="222">
        <v>404</v>
      </c>
      <c r="R1509" s="222">
        <v>44226.400000000001</v>
      </c>
    </row>
    <row r="1510" spans="1:18" x14ac:dyDescent="0.15">
      <c r="A1510" s="223" t="s">
        <v>4339</v>
      </c>
      <c r="B1510" s="93" t="s">
        <v>4340</v>
      </c>
      <c r="C1510" s="219">
        <v>-0.60507299999999997</v>
      </c>
      <c r="D1510" s="219">
        <v>0.58974700000000002</v>
      </c>
      <c r="E1510" s="220">
        <v>18.464600000000001</v>
      </c>
      <c r="F1510" s="220">
        <v>18.660499999999999</v>
      </c>
      <c r="G1510" s="220">
        <v>18.762799999999999</v>
      </c>
      <c r="H1510" s="220">
        <v>20.125499999999999</v>
      </c>
      <c r="I1510" s="221">
        <v>19.0884</v>
      </c>
      <c r="J1510" s="221">
        <v>18.3735</v>
      </c>
      <c r="K1510" s="221">
        <v>18.706499999999998</v>
      </c>
      <c r="L1510" s="221" t="s">
        <v>1474</v>
      </c>
      <c r="M1510" s="222">
        <v>2</v>
      </c>
      <c r="N1510" s="222">
        <v>2</v>
      </c>
      <c r="O1510" s="222">
        <v>2</v>
      </c>
      <c r="P1510" s="222">
        <v>2</v>
      </c>
      <c r="Q1510" s="222">
        <v>1129</v>
      </c>
      <c r="R1510" s="222">
        <v>121549</v>
      </c>
    </row>
    <row r="1511" spans="1:18" x14ac:dyDescent="0.15">
      <c r="A1511" s="223" t="s">
        <v>4341</v>
      </c>
      <c r="B1511" s="93" t="s">
        <v>4342</v>
      </c>
      <c r="C1511" s="219">
        <v>-0.60592699999999999</v>
      </c>
      <c r="D1511" s="219">
        <v>2.77807</v>
      </c>
      <c r="E1511" s="220">
        <v>25.264900000000001</v>
      </c>
      <c r="F1511" s="220">
        <v>25.014299999999999</v>
      </c>
      <c r="G1511" s="220">
        <v>24.853000000000002</v>
      </c>
      <c r="H1511" s="220">
        <v>24.951599999999999</v>
      </c>
      <c r="I1511" s="221">
        <v>24.130800000000001</v>
      </c>
      <c r="J1511" s="221">
        <v>23.889299999999999</v>
      </c>
      <c r="K1511" s="221">
        <v>23.6968</v>
      </c>
      <c r="L1511" s="221">
        <v>23.646699999999999</v>
      </c>
      <c r="M1511" s="222">
        <v>30</v>
      </c>
      <c r="N1511" s="222">
        <v>30</v>
      </c>
      <c r="O1511" s="222">
        <v>30</v>
      </c>
      <c r="P1511" s="222">
        <v>45.1</v>
      </c>
      <c r="Q1511" s="222">
        <v>950</v>
      </c>
      <c r="R1511" s="222">
        <v>100258</v>
      </c>
    </row>
    <row r="1512" spans="1:18" x14ac:dyDescent="0.15">
      <c r="A1512" s="223" t="s">
        <v>4343</v>
      </c>
      <c r="B1512" s="93" t="s">
        <v>4344</v>
      </c>
      <c r="C1512" s="219">
        <v>-0.60660000000000003</v>
      </c>
      <c r="D1512" s="219">
        <v>2.21997</v>
      </c>
      <c r="E1512" s="220">
        <v>21.607099999999999</v>
      </c>
      <c r="F1512" s="220">
        <v>22.7088</v>
      </c>
      <c r="G1512" s="220">
        <v>22.087700000000002</v>
      </c>
      <c r="H1512" s="220">
        <v>22.119499999999999</v>
      </c>
      <c r="I1512" s="221">
        <v>22.139199999999999</v>
      </c>
      <c r="J1512" s="221">
        <v>21.5947</v>
      </c>
      <c r="K1512" s="221">
        <v>21.866599999999998</v>
      </c>
      <c r="L1512" s="221">
        <v>21.811299999999999</v>
      </c>
      <c r="M1512" s="222">
        <v>5</v>
      </c>
      <c r="N1512" s="222">
        <v>5</v>
      </c>
      <c r="O1512" s="222">
        <v>5</v>
      </c>
      <c r="P1512" s="222">
        <v>30.8</v>
      </c>
      <c r="Q1512" s="222">
        <v>263</v>
      </c>
      <c r="R1512" s="222">
        <v>28975.599999999999</v>
      </c>
    </row>
    <row r="1513" spans="1:18" x14ac:dyDescent="0.15">
      <c r="A1513" s="223" t="s">
        <v>4345</v>
      </c>
      <c r="B1513" s="93" t="s">
        <v>4346</v>
      </c>
      <c r="C1513" s="219">
        <v>-0.60715300000000005</v>
      </c>
      <c r="D1513" s="219">
        <v>0.84628499999999995</v>
      </c>
      <c r="E1513" s="220">
        <v>21.228100000000001</v>
      </c>
      <c r="F1513" s="220">
        <v>21.788499999999999</v>
      </c>
      <c r="G1513" s="220">
        <v>22.2273</v>
      </c>
      <c r="H1513" s="220">
        <v>22.433299999999999</v>
      </c>
      <c r="I1513" s="221">
        <v>20.2866</v>
      </c>
      <c r="J1513" s="221">
        <v>21.395199999999999</v>
      </c>
      <c r="K1513" s="221">
        <v>21.494700000000002</v>
      </c>
      <c r="L1513" s="221">
        <v>21.075800000000001</v>
      </c>
      <c r="M1513" s="222">
        <v>8</v>
      </c>
      <c r="N1513" s="222">
        <v>8</v>
      </c>
      <c r="O1513" s="222">
        <v>8</v>
      </c>
      <c r="P1513" s="222">
        <v>12.6</v>
      </c>
      <c r="Q1513" s="222">
        <v>872</v>
      </c>
      <c r="R1513" s="222">
        <v>99870</v>
      </c>
    </row>
    <row r="1514" spans="1:18" x14ac:dyDescent="0.15">
      <c r="A1514" s="223" t="s">
        <v>4347</v>
      </c>
      <c r="B1514" s="93" t="s">
        <v>4348</v>
      </c>
      <c r="C1514" s="219">
        <v>-0.60888799999999998</v>
      </c>
      <c r="D1514" s="219">
        <v>2.48631</v>
      </c>
      <c r="E1514" s="220">
        <v>24.935700000000001</v>
      </c>
      <c r="F1514" s="220">
        <v>24.9176</v>
      </c>
      <c r="G1514" s="220">
        <v>25.253299999999999</v>
      </c>
      <c r="H1514" s="220">
        <v>25.295999999999999</v>
      </c>
      <c r="I1514" s="221">
        <v>24.0914</v>
      </c>
      <c r="J1514" s="221">
        <v>24.243200000000002</v>
      </c>
      <c r="K1514" s="221">
        <v>23.911899999999999</v>
      </c>
      <c r="L1514" s="221">
        <v>23.751200000000001</v>
      </c>
      <c r="M1514" s="222">
        <v>14</v>
      </c>
      <c r="N1514" s="222">
        <v>14</v>
      </c>
      <c r="O1514" s="222">
        <v>14</v>
      </c>
      <c r="P1514" s="222">
        <v>52.5</v>
      </c>
      <c r="Q1514" s="222">
        <v>255</v>
      </c>
      <c r="R1514" s="222">
        <v>28350.1</v>
      </c>
    </row>
    <row r="1515" spans="1:18" x14ac:dyDescent="0.15">
      <c r="A1515" s="223" t="s">
        <v>4349</v>
      </c>
      <c r="B1515" s="93" t="s">
        <v>4350</v>
      </c>
      <c r="C1515" s="219">
        <v>-0.60915799999999998</v>
      </c>
      <c r="D1515" s="219">
        <v>0.68342899999999995</v>
      </c>
      <c r="E1515" s="220">
        <v>26.4268</v>
      </c>
      <c r="F1515" s="220">
        <v>25.6325</v>
      </c>
      <c r="G1515" s="220">
        <v>24.976400000000002</v>
      </c>
      <c r="H1515" s="220">
        <v>24.311399999999999</v>
      </c>
      <c r="I1515" s="221">
        <v>25.335000000000001</v>
      </c>
      <c r="J1515" s="221">
        <v>23.804099999999998</v>
      </c>
      <c r="K1515" s="221">
        <v>23.539400000000001</v>
      </c>
      <c r="L1515" s="221">
        <v>23.841000000000001</v>
      </c>
      <c r="M1515" s="222">
        <v>8</v>
      </c>
      <c r="N1515" s="222">
        <v>8</v>
      </c>
      <c r="O1515" s="222">
        <v>8</v>
      </c>
      <c r="P1515" s="222">
        <v>35.700000000000003</v>
      </c>
      <c r="Q1515" s="222">
        <v>241</v>
      </c>
      <c r="R1515" s="222">
        <v>27099.3</v>
      </c>
    </row>
    <row r="1516" spans="1:18" x14ac:dyDescent="0.15">
      <c r="A1516" s="223" t="s">
        <v>4351</v>
      </c>
      <c r="B1516" s="93" t="s">
        <v>4352</v>
      </c>
      <c r="C1516" s="219">
        <v>-0.60953100000000004</v>
      </c>
      <c r="D1516" s="219">
        <v>0.323739</v>
      </c>
      <c r="E1516" s="220">
        <v>20.138500000000001</v>
      </c>
      <c r="F1516" s="220">
        <v>19.369199999999999</v>
      </c>
      <c r="G1516" s="220">
        <v>19.861899999999999</v>
      </c>
      <c r="H1516" s="220">
        <v>19.742799999999999</v>
      </c>
      <c r="I1516" s="221" t="s">
        <v>1474</v>
      </c>
      <c r="J1516" s="221">
        <v>20.085599999999999</v>
      </c>
      <c r="K1516" s="221">
        <v>20.788599999999999</v>
      </c>
      <c r="L1516" s="221">
        <v>20.032599999999999</v>
      </c>
      <c r="M1516" s="222">
        <v>4</v>
      </c>
      <c r="N1516" s="222">
        <v>4</v>
      </c>
      <c r="O1516" s="222">
        <v>4</v>
      </c>
      <c r="P1516" s="222">
        <v>18.7</v>
      </c>
      <c r="Q1516" s="222">
        <v>249</v>
      </c>
      <c r="R1516" s="222">
        <v>28137.8</v>
      </c>
    </row>
    <row r="1517" spans="1:18" x14ac:dyDescent="0.15">
      <c r="A1517" s="223" t="s">
        <v>4353</v>
      </c>
      <c r="B1517" s="93" t="s">
        <v>4354</v>
      </c>
      <c r="C1517" s="219">
        <v>-0.61041800000000002</v>
      </c>
      <c r="D1517" s="219">
        <v>2.0526200000000001</v>
      </c>
      <c r="E1517" s="220">
        <v>25.566400000000002</v>
      </c>
      <c r="F1517" s="220">
        <v>26.072500000000002</v>
      </c>
      <c r="G1517" s="220">
        <v>26.2516</v>
      </c>
      <c r="H1517" s="220">
        <v>26.2334</v>
      </c>
      <c r="I1517" s="221">
        <v>25.877199999999998</v>
      </c>
      <c r="J1517" s="221">
        <v>25.899899999999999</v>
      </c>
      <c r="K1517" s="221">
        <v>25.535900000000002</v>
      </c>
      <c r="L1517" s="221">
        <v>26.23</v>
      </c>
      <c r="M1517" s="222">
        <v>10</v>
      </c>
      <c r="N1517" s="222">
        <v>10</v>
      </c>
      <c r="O1517" s="222">
        <v>10</v>
      </c>
      <c r="P1517" s="222">
        <v>56.5</v>
      </c>
      <c r="Q1517" s="222">
        <v>124</v>
      </c>
      <c r="R1517" s="222">
        <v>14532.6</v>
      </c>
    </row>
    <row r="1518" spans="1:18" x14ac:dyDescent="0.15">
      <c r="A1518" s="223" t="s">
        <v>4219</v>
      </c>
      <c r="B1518" s="93" t="s">
        <v>4220</v>
      </c>
      <c r="C1518" s="219">
        <v>-0.61085</v>
      </c>
      <c r="D1518" s="219">
        <v>1.8857699999999999</v>
      </c>
      <c r="E1518" s="220">
        <v>24.073699999999999</v>
      </c>
      <c r="F1518" s="220">
        <v>24.327100000000002</v>
      </c>
      <c r="G1518" s="220">
        <v>24.3687</v>
      </c>
      <c r="H1518" s="220">
        <v>24.527000000000001</v>
      </c>
      <c r="I1518" s="221">
        <v>23.358499999999999</v>
      </c>
      <c r="J1518" s="221">
        <v>22.762599999999999</v>
      </c>
      <c r="K1518" s="221">
        <v>22.6707</v>
      </c>
      <c r="L1518" s="221">
        <v>22.750699999999998</v>
      </c>
      <c r="M1518" s="222">
        <v>23</v>
      </c>
      <c r="N1518" s="222">
        <v>23</v>
      </c>
      <c r="O1518" s="222">
        <v>23</v>
      </c>
      <c r="P1518" s="222">
        <v>25.7</v>
      </c>
      <c r="Q1518" s="222">
        <v>1094</v>
      </c>
      <c r="R1518" s="222">
        <v>127597</v>
      </c>
    </row>
    <row r="1519" spans="1:18" x14ac:dyDescent="0.15">
      <c r="A1519" s="223" t="s">
        <v>4221</v>
      </c>
      <c r="B1519" s="93" t="s">
        <v>4222</v>
      </c>
      <c r="C1519" s="219">
        <v>-0.61260000000000003</v>
      </c>
      <c r="D1519" s="219">
        <v>0.72332799999999997</v>
      </c>
      <c r="E1519" s="220">
        <v>23.0229</v>
      </c>
      <c r="F1519" s="220">
        <v>22.723299999999998</v>
      </c>
      <c r="G1519" s="220">
        <v>23.223400000000002</v>
      </c>
      <c r="H1519" s="220">
        <v>22.1843</v>
      </c>
      <c r="I1519" s="221">
        <v>22.559699999999999</v>
      </c>
      <c r="J1519" s="221">
        <v>23.3492</v>
      </c>
      <c r="K1519" s="221">
        <v>23.2668</v>
      </c>
      <c r="L1519" s="221">
        <v>23.472999999999999</v>
      </c>
      <c r="M1519" s="222">
        <v>5</v>
      </c>
      <c r="N1519" s="222">
        <v>5</v>
      </c>
      <c r="O1519" s="222">
        <v>5</v>
      </c>
      <c r="P1519" s="222">
        <v>23.9</v>
      </c>
      <c r="Q1519" s="222">
        <v>209</v>
      </c>
      <c r="R1519" s="222">
        <v>22422.2</v>
      </c>
    </row>
    <row r="1520" spans="1:18" x14ac:dyDescent="0.15">
      <c r="A1520" s="223" t="s">
        <v>4355</v>
      </c>
      <c r="B1520" s="93" t="s">
        <v>4356</v>
      </c>
      <c r="C1520" s="219">
        <v>-0.61392199999999997</v>
      </c>
      <c r="D1520" s="219">
        <v>2.7697500000000002</v>
      </c>
      <c r="E1520" s="220">
        <v>22.158000000000001</v>
      </c>
      <c r="F1520" s="220">
        <v>23.130500000000001</v>
      </c>
      <c r="G1520" s="220">
        <v>23.577300000000001</v>
      </c>
      <c r="H1520" s="220">
        <v>23.861499999999999</v>
      </c>
      <c r="I1520" s="221">
        <v>22.417000000000002</v>
      </c>
      <c r="J1520" s="221">
        <v>22.519600000000001</v>
      </c>
      <c r="K1520" s="221">
        <v>22.339200000000002</v>
      </c>
      <c r="L1520" s="221">
        <v>22.215699999999998</v>
      </c>
      <c r="M1520" s="222">
        <v>15</v>
      </c>
      <c r="N1520" s="222">
        <v>15</v>
      </c>
      <c r="O1520" s="222">
        <v>15</v>
      </c>
      <c r="P1520" s="222">
        <v>17.5</v>
      </c>
      <c r="Q1520" s="222">
        <v>865</v>
      </c>
      <c r="R1520" s="222">
        <v>98818.5</v>
      </c>
    </row>
    <row r="1521" spans="1:18" x14ac:dyDescent="0.15">
      <c r="A1521" s="223" t="s">
        <v>4357</v>
      </c>
      <c r="B1521" s="93" t="s">
        <v>4212</v>
      </c>
      <c r="C1521" s="219">
        <v>-0.61614999999999998</v>
      </c>
      <c r="D1521" s="219">
        <v>1.42137</v>
      </c>
      <c r="E1521" s="220">
        <v>24.593</v>
      </c>
      <c r="F1521" s="220">
        <v>24.5442</v>
      </c>
      <c r="G1521" s="220">
        <v>24.44</v>
      </c>
      <c r="H1521" s="220">
        <v>23.816700000000001</v>
      </c>
      <c r="I1521" s="221">
        <v>24.143899999999999</v>
      </c>
      <c r="J1521" s="221">
        <v>25.027899999999999</v>
      </c>
      <c r="K1521" s="221">
        <v>24.85</v>
      </c>
      <c r="L1521" s="221">
        <v>24.954499999999999</v>
      </c>
      <c r="M1521" s="222">
        <v>16</v>
      </c>
      <c r="N1521" s="222">
        <v>16</v>
      </c>
      <c r="O1521" s="222">
        <v>16</v>
      </c>
      <c r="P1521" s="222">
        <v>43.3</v>
      </c>
      <c r="Q1521" s="222">
        <v>502</v>
      </c>
      <c r="R1521" s="222">
        <v>54892.800000000003</v>
      </c>
    </row>
    <row r="1522" spans="1:18" x14ac:dyDescent="0.15">
      <c r="A1522" s="223" t="s">
        <v>4213</v>
      </c>
      <c r="B1522" s="93" t="s">
        <v>4214</v>
      </c>
      <c r="C1522" s="219">
        <v>-0.61710500000000001</v>
      </c>
      <c r="D1522" s="219">
        <v>0.245667</v>
      </c>
      <c r="E1522" s="220" t="s">
        <v>1474</v>
      </c>
      <c r="F1522" s="220" t="s">
        <v>1474</v>
      </c>
      <c r="G1522" s="220">
        <v>18.415800000000001</v>
      </c>
      <c r="H1522" s="220">
        <v>18.552900000000001</v>
      </c>
      <c r="I1522" s="221">
        <v>17.982800000000001</v>
      </c>
      <c r="J1522" s="221" t="s">
        <v>1474</v>
      </c>
      <c r="K1522" s="221" t="s">
        <v>1474</v>
      </c>
      <c r="L1522" s="221">
        <v>17.726299999999998</v>
      </c>
      <c r="M1522" s="222">
        <v>1</v>
      </c>
      <c r="N1522" s="222">
        <v>1</v>
      </c>
      <c r="O1522" s="222">
        <v>1</v>
      </c>
      <c r="P1522" s="222">
        <v>0.7</v>
      </c>
      <c r="Q1522" s="222">
        <v>2307</v>
      </c>
      <c r="R1522" s="222">
        <v>230611</v>
      </c>
    </row>
    <row r="1523" spans="1:18" x14ac:dyDescent="0.15">
      <c r="A1523" s="223" t="s">
        <v>4215</v>
      </c>
      <c r="B1523" s="93" t="s">
        <v>4216</v>
      </c>
      <c r="C1523" s="219">
        <v>-0.61758000000000002</v>
      </c>
      <c r="D1523" s="219">
        <v>0.73170100000000005</v>
      </c>
      <c r="E1523" s="220">
        <v>20.854900000000001</v>
      </c>
      <c r="F1523" s="220">
        <v>20.001100000000001</v>
      </c>
      <c r="G1523" s="220">
        <v>19.690000000000001</v>
      </c>
      <c r="H1523" s="220">
        <v>19.436199999999999</v>
      </c>
      <c r="I1523" s="221">
        <v>20.1127</v>
      </c>
      <c r="J1523" s="221">
        <v>20.825700000000001</v>
      </c>
      <c r="K1523" s="221">
        <v>20.6707</v>
      </c>
      <c r="L1523" s="221">
        <v>19.661000000000001</v>
      </c>
      <c r="M1523" s="222">
        <v>6</v>
      </c>
      <c r="N1523" s="222">
        <v>6</v>
      </c>
      <c r="O1523" s="222">
        <v>6</v>
      </c>
      <c r="P1523" s="222">
        <v>8</v>
      </c>
      <c r="Q1523" s="222">
        <v>886</v>
      </c>
      <c r="R1523" s="222">
        <v>98776</v>
      </c>
    </row>
    <row r="1524" spans="1:18" x14ac:dyDescent="0.15">
      <c r="A1524" s="223" t="s">
        <v>4217</v>
      </c>
      <c r="B1524" s="93" t="s">
        <v>4218</v>
      </c>
      <c r="C1524" s="219">
        <v>-0.61926800000000004</v>
      </c>
      <c r="D1524" s="219">
        <v>2.93669</v>
      </c>
      <c r="E1524" s="220">
        <v>23.885300000000001</v>
      </c>
      <c r="F1524" s="220">
        <v>24.288</v>
      </c>
      <c r="G1524" s="220">
        <v>24.148700000000002</v>
      </c>
      <c r="H1524" s="220">
        <v>24.145800000000001</v>
      </c>
      <c r="I1524" s="221">
        <v>23.252600000000001</v>
      </c>
      <c r="J1524" s="221">
        <v>23.700900000000001</v>
      </c>
      <c r="K1524" s="221">
        <v>23.494</v>
      </c>
      <c r="L1524" s="221">
        <v>23.451000000000001</v>
      </c>
      <c r="M1524" s="222">
        <v>18</v>
      </c>
      <c r="N1524" s="222">
        <v>18</v>
      </c>
      <c r="O1524" s="222">
        <v>18</v>
      </c>
      <c r="P1524" s="222">
        <v>39.5</v>
      </c>
      <c r="Q1524" s="222">
        <v>481</v>
      </c>
      <c r="R1524" s="222">
        <v>53541.2</v>
      </c>
    </row>
    <row r="1525" spans="1:18" x14ac:dyDescent="0.15">
      <c r="A1525" s="223" t="s">
        <v>4086</v>
      </c>
      <c r="B1525" s="93" t="s">
        <v>4087</v>
      </c>
      <c r="C1525" s="219">
        <v>-0.61970800000000004</v>
      </c>
      <c r="D1525" s="219">
        <v>1.75092</v>
      </c>
      <c r="E1525" s="220">
        <v>18.553699999999999</v>
      </c>
      <c r="F1525" s="220">
        <v>19.144500000000001</v>
      </c>
      <c r="G1525" s="220">
        <v>18.999099999999999</v>
      </c>
      <c r="H1525" s="220">
        <v>18.421900000000001</v>
      </c>
      <c r="I1525" s="221">
        <v>18.968499999999999</v>
      </c>
      <c r="J1525" s="221">
        <v>18.834199999999999</v>
      </c>
      <c r="K1525" s="221">
        <v>18.91</v>
      </c>
      <c r="L1525" s="221">
        <v>18.596900000000002</v>
      </c>
      <c r="M1525" s="222">
        <v>2</v>
      </c>
      <c r="N1525" s="222">
        <v>2</v>
      </c>
      <c r="O1525" s="222">
        <v>2</v>
      </c>
      <c r="P1525" s="222">
        <v>1.4</v>
      </c>
      <c r="Q1525" s="222">
        <v>2046</v>
      </c>
      <c r="R1525" s="222">
        <v>226412</v>
      </c>
    </row>
    <row r="1526" spans="1:18" x14ac:dyDescent="0.15">
      <c r="A1526" s="223" t="s">
        <v>4088</v>
      </c>
      <c r="B1526" s="93" t="s">
        <v>4089</v>
      </c>
      <c r="C1526" s="219">
        <v>-0.62176299999999995</v>
      </c>
      <c r="D1526" s="219">
        <v>0.34260200000000002</v>
      </c>
      <c r="E1526" s="220">
        <v>19.245999999999999</v>
      </c>
      <c r="F1526" s="220">
        <v>18.522300000000001</v>
      </c>
      <c r="G1526" s="220">
        <v>20.153300000000002</v>
      </c>
      <c r="H1526" s="220">
        <v>20.030799999999999</v>
      </c>
      <c r="I1526" s="221">
        <v>18.124400000000001</v>
      </c>
      <c r="J1526" s="221">
        <v>19.1709</v>
      </c>
      <c r="K1526" s="221" t="s">
        <v>1474</v>
      </c>
      <c r="L1526" s="221">
        <v>17.2715</v>
      </c>
      <c r="M1526" s="222">
        <v>3</v>
      </c>
      <c r="N1526" s="222">
        <v>3</v>
      </c>
      <c r="O1526" s="222">
        <v>3</v>
      </c>
      <c r="P1526" s="222">
        <v>19.600000000000001</v>
      </c>
      <c r="Q1526" s="222">
        <v>194</v>
      </c>
      <c r="R1526" s="222">
        <v>21544.7</v>
      </c>
    </row>
    <row r="1527" spans="1:18" x14ac:dyDescent="0.15">
      <c r="A1527" s="223" t="s">
        <v>4090</v>
      </c>
      <c r="B1527" s="93" t="s">
        <v>4090</v>
      </c>
      <c r="C1527" s="219">
        <v>-0.622143</v>
      </c>
      <c r="D1527" s="219">
        <v>1.1991499999999999</v>
      </c>
      <c r="E1527" s="220">
        <v>20.292300000000001</v>
      </c>
      <c r="F1527" s="220">
        <v>20.372499999999999</v>
      </c>
      <c r="G1527" s="220">
        <v>20.015999999999998</v>
      </c>
      <c r="H1527" s="220">
        <v>20.197700000000001</v>
      </c>
      <c r="I1527" s="221">
        <v>19.680099999999999</v>
      </c>
      <c r="J1527" s="221">
        <v>20.727699999999999</v>
      </c>
      <c r="K1527" s="221">
        <v>20.0654</v>
      </c>
      <c r="L1527" s="221">
        <v>20.757999999999999</v>
      </c>
      <c r="M1527" s="222">
        <v>4</v>
      </c>
      <c r="N1527" s="222">
        <v>4</v>
      </c>
      <c r="O1527" s="222">
        <v>4</v>
      </c>
      <c r="P1527" s="222">
        <v>8.5</v>
      </c>
      <c r="Q1527" s="222">
        <v>515</v>
      </c>
      <c r="R1527" s="222">
        <v>59029.2</v>
      </c>
    </row>
    <row r="1528" spans="1:18" x14ac:dyDescent="0.15">
      <c r="A1528" s="223" t="s">
        <v>4091</v>
      </c>
      <c r="B1528" s="93" t="s">
        <v>4223</v>
      </c>
      <c r="C1528" s="219">
        <v>-0.62241500000000005</v>
      </c>
      <c r="D1528" s="219">
        <v>1.5500400000000001</v>
      </c>
      <c r="E1528" s="220">
        <v>23.7835</v>
      </c>
      <c r="F1528" s="220">
        <v>23.223299999999998</v>
      </c>
      <c r="G1528" s="220">
        <v>23.7653</v>
      </c>
      <c r="H1528" s="220">
        <v>24.067799999999998</v>
      </c>
      <c r="I1528" s="221">
        <v>23.6036</v>
      </c>
      <c r="J1528" s="221">
        <v>23.4435</v>
      </c>
      <c r="K1528" s="221">
        <v>23.118300000000001</v>
      </c>
      <c r="L1528" s="221">
        <v>23.630800000000001</v>
      </c>
      <c r="M1528" s="222">
        <v>5</v>
      </c>
      <c r="N1528" s="222">
        <v>5</v>
      </c>
      <c r="O1528" s="222">
        <v>5</v>
      </c>
      <c r="P1528" s="222">
        <v>45.7</v>
      </c>
      <c r="Q1528" s="222">
        <v>70</v>
      </c>
      <c r="R1528" s="222">
        <v>8199.75</v>
      </c>
    </row>
    <row r="1529" spans="1:18" x14ac:dyDescent="0.15">
      <c r="A1529" s="223" t="s">
        <v>4224</v>
      </c>
      <c r="B1529" s="93" t="s">
        <v>4224</v>
      </c>
      <c r="C1529" s="219">
        <v>-0.62291099999999999</v>
      </c>
      <c r="D1529" s="219">
        <v>0.284806</v>
      </c>
      <c r="E1529" s="220" t="s">
        <v>1474</v>
      </c>
      <c r="F1529" s="220">
        <v>17.136800000000001</v>
      </c>
      <c r="G1529" s="220">
        <v>16.454999999999998</v>
      </c>
      <c r="H1529" s="220">
        <v>16.585599999999999</v>
      </c>
      <c r="I1529" s="221" t="s">
        <v>1474</v>
      </c>
      <c r="J1529" s="221" t="s">
        <v>1474</v>
      </c>
      <c r="K1529" s="221" t="s">
        <v>1474</v>
      </c>
      <c r="L1529" s="221">
        <v>17.664100000000001</v>
      </c>
      <c r="M1529" s="222">
        <v>1</v>
      </c>
      <c r="N1529" s="222">
        <v>1</v>
      </c>
      <c r="O1529" s="222">
        <v>1</v>
      </c>
      <c r="P1529" s="222">
        <v>3.8</v>
      </c>
      <c r="Q1529" s="222">
        <v>315</v>
      </c>
      <c r="R1529" s="222">
        <v>35150.199999999997</v>
      </c>
    </row>
    <row r="1530" spans="1:18" x14ac:dyDescent="0.15">
      <c r="A1530" s="223" t="s">
        <v>4225</v>
      </c>
      <c r="B1530" s="93" t="s">
        <v>4226</v>
      </c>
      <c r="C1530" s="219">
        <v>-0.62297100000000005</v>
      </c>
      <c r="D1530" s="219">
        <v>1.6849099999999999</v>
      </c>
      <c r="E1530" s="220">
        <v>23.251999999999999</v>
      </c>
      <c r="F1530" s="220">
        <v>22.5838</v>
      </c>
      <c r="G1530" s="220">
        <v>23.382000000000001</v>
      </c>
      <c r="H1530" s="220">
        <v>23.385999999999999</v>
      </c>
      <c r="I1530" s="221">
        <v>23.056100000000001</v>
      </c>
      <c r="J1530" s="221">
        <v>23.666499999999999</v>
      </c>
      <c r="K1530" s="221">
        <v>23.6129</v>
      </c>
      <c r="L1530" s="221">
        <v>23.2608</v>
      </c>
      <c r="M1530" s="222">
        <v>9</v>
      </c>
      <c r="N1530" s="222">
        <v>9</v>
      </c>
      <c r="O1530" s="222">
        <v>9</v>
      </c>
      <c r="P1530" s="222">
        <v>54.4</v>
      </c>
      <c r="Q1530" s="222">
        <v>198</v>
      </c>
      <c r="R1530" s="222">
        <v>21867.1</v>
      </c>
    </row>
    <row r="1531" spans="1:18" x14ac:dyDescent="0.15">
      <c r="A1531" s="223" t="s">
        <v>4227</v>
      </c>
      <c r="B1531" s="93" t="s">
        <v>4228</v>
      </c>
      <c r="C1531" s="219">
        <v>-0.62568199999999996</v>
      </c>
      <c r="D1531" s="219">
        <v>2.5019999999999998</v>
      </c>
      <c r="E1531" s="220">
        <v>29.143000000000001</v>
      </c>
      <c r="F1531" s="220">
        <v>29.318899999999999</v>
      </c>
      <c r="G1531" s="220">
        <v>29.4377</v>
      </c>
      <c r="H1531" s="220">
        <v>29.504999999999999</v>
      </c>
      <c r="I1531" s="221">
        <v>29.0837</v>
      </c>
      <c r="J1531" s="221">
        <v>29.349299999999999</v>
      </c>
      <c r="K1531" s="221">
        <v>29.272500000000001</v>
      </c>
      <c r="L1531" s="221">
        <v>29.185400000000001</v>
      </c>
      <c r="M1531" s="222">
        <v>36</v>
      </c>
      <c r="N1531" s="222">
        <v>36</v>
      </c>
      <c r="O1531" s="222">
        <v>36</v>
      </c>
      <c r="P1531" s="222">
        <v>67.599999999999994</v>
      </c>
      <c r="Q1531" s="222">
        <v>401</v>
      </c>
      <c r="R1531" s="222">
        <v>45025.8</v>
      </c>
    </row>
    <row r="1532" spans="1:18" x14ac:dyDescent="0.15">
      <c r="A1532" s="223" t="s">
        <v>4229</v>
      </c>
      <c r="B1532" s="93" t="s">
        <v>4230</v>
      </c>
      <c r="C1532" s="219">
        <v>-0.62831300000000001</v>
      </c>
      <c r="D1532" s="219">
        <v>1.0050600000000001</v>
      </c>
      <c r="E1532" s="220">
        <v>23.156600000000001</v>
      </c>
      <c r="F1532" s="220">
        <v>22.763100000000001</v>
      </c>
      <c r="G1532" s="220">
        <v>23.482099999999999</v>
      </c>
      <c r="H1532" s="220">
        <v>22.662199999999999</v>
      </c>
      <c r="I1532" s="221">
        <v>23.2849</v>
      </c>
      <c r="J1532" s="221">
        <v>23.564299999999999</v>
      </c>
      <c r="K1532" s="221">
        <v>23.83</v>
      </c>
      <c r="L1532" s="221">
        <v>22.567900000000002</v>
      </c>
      <c r="M1532" s="222">
        <v>27</v>
      </c>
      <c r="N1532" s="222">
        <v>1</v>
      </c>
      <c r="O1532" s="222">
        <v>0</v>
      </c>
      <c r="P1532" s="222">
        <v>62.5</v>
      </c>
      <c r="Q1532" s="222">
        <v>376</v>
      </c>
      <c r="R1532" s="222">
        <v>41801.9</v>
      </c>
    </row>
    <row r="1533" spans="1:18" x14ac:dyDescent="0.15">
      <c r="A1533" s="223" t="s">
        <v>4231</v>
      </c>
      <c r="B1533" s="93" t="s">
        <v>4232</v>
      </c>
      <c r="C1533" s="219">
        <v>-0.62836499999999995</v>
      </c>
      <c r="D1533" s="219">
        <v>0.254191</v>
      </c>
      <c r="E1533" s="220">
        <v>20.222300000000001</v>
      </c>
      <c r="F1533" s="220">
        <v>20.449200000000001</v>
      </c>
      <c r="G1533" s="220">
        <v>20.217500000000001</v>
      </c>
      <c r="H1533" s="220">
        <v>19.881499999999999</v>
      </c>
      <c r="I1533" s="221">
        <v>20.3705</v>
      </c>
      <c r="J1533" s="221">
        <v>20.923300000000001</v>
      </c>
      <c r="K1533" s="221">
        <v>20.466899999999999</v>
      </c>
      <c r="L1533" s="221" t="s">
        <v>1474</v>
      </c>
      <c r="M1533" s="222">
        <v>5</v>
      </c>
      <c r="N1533" s="222">
        <v>5</v>
      </c>
      <c r="O1533" s="222">
        <v>5</v>
      </c>
      <c r="P1533" s="222">
        <v>3.2</v>
      </c>
      <c r="Q1533" s="222">
        <v>2078.5</v>
      </c>
      <c r="R1533" s="222">
        <v>233939</v>
      </c>
    </row>
    <row r="1534" spans="1:18" x14ac:dyDescent="0.15">
      <c r="A1534" s="223" t="s">
        <v>4233</v>
      </c>
      <c r="B1534" s="93" t="s">
        <v>4234</v>
      </c>
      <c r="C1534" s="219">
        <v>-0.62870800000000004</v>
      </c>
      <c r="D1534" s="219">
        <v>2.5066700000000002</v>
      </c>
      <c r="E1534" s="220">
        <v>27.508299999999998</v>
      </c>
      <c r="F1534" s="220">
        <v>27.483000000000001</v>
      </c>
      <c r="G1534" s="220">
        <v>27.5351</v>
      </c>
      <c r="H1534" s="220">
        <v>27.595199999999998</v>
      </c>
      <c r="I1534" s="221">
        <v>27.334</v>
      </c>
      <c r="J1534" s="221">
        <v>27.1816</v>
      </c>
      <c r="K1534" s="221">
        <v>27.3765</v>
      </c>
      <c r="L1534" s="221">
        <v>27.516200000000001</v>
      </c>
      <c r="M1534" s="222">
        <v>17</v>
      </c>
      <c r="N1534" s="222">
        <v>17</v>
      </c>
      <c r="O1534" s="222">
        <v>15</v>
      </c>
      <c r="P1534" s="222">
        <v>65.3</v>
      </c>
      <c r="Q1534" s="222">
        <v>144</v>
      </c>
      <c r="R1534" s="222">
        <v>16028.9</v>
      </c>
    </row>
    <row r="1535" spans="1:18" x14ac:dyDescent="0.15">
      <c r="A1535" s="223" t="s">
        <v>4235</v>
      </c>
      <c r="B1535" s="93" t="s">
        <v>4236</v>
      </c>
      <c r="C1535" s="219">
        <v>-0.63112000000000001</v>
      </c>
      <c r="D1535" s="219">
        <v>1.79331</v>
      </c>
      <c r="E1535" s="220">
        <v>21.81</v>
      </c>
      <c r="F1535" s="220">
        <v>21.1876</v>
      </c>
      <c r="G1535" s="220">
        <v>22.0215</v>
      </c>
      <c r="H1535" s="220">
        <v>20.7944</v>
      </c>
      <c r="I1535" s="221">
        <v>22.077300000000001</v>
      </c>
      <c r="J1535" s="221">
        <v>22.3202</v>
      </c>
      <c r="K1535" s="221">
        <v>22.628900000000002</v>
      </c>
      <c r="L1535" s="221">
        <v>21.827300000000001</v>
      </c>
      <c r="M1535" s="222">
        <v>7</v>
      </c>
      <c r="N1535" s="222">
        <v>7</v>
      </c>
      <c r="O1535" s="222">
        <v>7</v>
      </c>
      <c r="P1535" s="222">
        <v>30.9</v>
      </c>
      <c r="Q1535" s="222">
        <v>337</v>
      </c>
      <c r="R1535" s="222">
        <v>36058.5</v>
      </c>
    </row>
    <row r="1536" spans="1:18" x14ac:dyDescent="0.15">
      <c r="A1536" s="223" t="s">
        <v>4237</v>
      </c>
      <c r="B1536" s="93" t="s">
        <v>4237</v>
      </c>
      <c r="C1536" s="219">
        <v>-0.63128799999999996</v>
      </c>
      <c r="D1536" s="219">
        <v>2.6141100000000002</v>
      </c>
      <c r="E1536" s="220">
        <v>21.061299999999999</v>
      </c>
      <c r="F1536" s="220">
        <v>20.507400000000001</v>
      </c>
      <c r="G1536" s="220">
        <v>20.912500000000001</v>
      </c>
      <c r="H1536" s="220">
        <v>20.250399999999999</v>
      </c>
      <c r="I1536" s="221">
        <v>21.131900000000002</v>
      </c>
      <c r="J1536" s="221">
        <v>20.9801</v>
      </c>
      <c r="K1536" s="221">
        <v>20.888300000000001</v>
      </c>
      <c r="L1536" s="221">
        <v>21.319099999999999</v>
      </c>
      <c r="M1536" s="222">
        <v>3</v>
      </c>
      <c r="N1536" s="222">
        <v>3</v>
      </c>
      <c r="O1536" s="222">
        <v>3</v>
      </c>
      <c r="P1536" s="222">
        <v>23.9</v>
      </c>
      <c r="Q1536" s="222">
        <v>142</v>
      </c>
      <c r="R1536" s="222">
        <v>15857.4</v>
      </c>
    </row>
    <row r="1537" spans="1:18" x14ac:dyDescent="0.15">
      <c r="A1537" s="223" t="s">
        <v>4238</v>
      </c>
      <c r="B1537" s="93" t="s">
        <v>4239</v>
      </c>
      <c r="C1537" s="219">
        <v>-0.63224499999999995</v>
      </c>
      <c r="D1537" s="219">
        <v>0.57876899999999998</v>
      </c>
      <c r="E1537" s="220" t="s">
        <v>1474</v>
      </c>
      <c r="F1537" s="220" t="s">
        <v>1474</v>
      </c>
      <c r="G1537" s="220" t="s">
        <v>1474</v>
      </c>
      <c r="H1537" s="220">
        <v>18.1751</v>
      </c>
      <c r="I1537" s="221" t="s">
        <v>1474</v>
      </c>
      <c r="J1537" s="221">
        <v>18.722200000000001</v>
      </c>
      <c r="K1537" s="221" t="s">
        <v>1474</v>
      </c>
      <c r="L1537" s="221">
        <v>18.688199999999998</v>
      </c>
      <c r="M1537" s="222">
        <v>1</v>
      </c>
      <c r="N1537" s="222">
        <v>1</v>
      </c>
      <c r="O1537" s="222">
        <v>1</v>
      </c>
      <c r="P1537" s="222">
        <v>4.5999999999999996</v>
      </c>
      <c r="Q1537" s="222">
        <v>284</v>
      </c>
      <c r="R1537" s="222">
        <v>31595.8</v>
      </c>
    </row>
    <row r="1538" spans="1:18" x14ac:dyDescent="0.15">
      <c r="A1538" s="223" t="s">
        <v>4240</v>
      </c>
      <c r="B1538" s="93" t="s">
        <v>4241</v>
      </c>
      <c r="C1538" s="219">
        <v>-0.632857</v>
      </c>
      <c r="D1538" s="219">
        <v>1.6805300000000001</v>
      </c>
      <c r="E1538" s="220">
        <v>22.142299999999999</v>
      </c>
      <c r="F1538" s="220">
        <v>21.954000000000001</v>
      </c>
      <c r="G1538" s="220">
        <v>22.003599999999999</v>
      </c>
      <c r="H1538" s="220">
        <v>22.1248</v>
      </c>
      <c r="I1538" s="221">
        <v>21.6206</v>
      </c>
      <c r="J1538" s="221">
        <v>21.676400000000001</v>
      </c>
      <c r="K1538" s="221">
        <v>21.037800000000001</v>
      </c>
      <c r="L1538" s="221">
        <v>21.435300000000002</v>
      </c>
      <c r="M1538" s="222">
        <v>11</v>
      </c>
      <c r="N1538" s="222">
        <v>11</v>
      </c>
      <c r="O1538" s="222">
        <v>11</v>
      </c>
      <c r="P1538" s="222">
        <v>26.8</v>
      </c>
      <c r="Q1538" s="222">
        <v>564</v>
      </c>
      <c r="R1538" s="222">
        <v>59434.3</v>
      </c>
    </row>
    <row r="1539" spans="1:18" x14ac:dyDescent="0.15">
      <c r="A1539" s="223" t="s">
        <v>4242</v>
      </c>
      <c r="B1539" s="93" t="s">
        <v>4384</v>
      </c>
      <c r="C1539" s="219">
        <v>-0.63492999999999999</v>
      </c>
      <c r="D1539" s="219">
        <v>2.4053200000000001</v>
      </c>
      <c r="E1539" s="220">
        <v>26.579499999999999</v>
      </c>
      <c r="F1539" s="220">
        <v>26.756699999999999</v>
      </c>
      <c r="G1539" s="220">
        <v>26.901399999999999</v>
      </c>
      <c r="H1539" s="220">
        <v>26.619900000000001</v>
      </c>
      <c r="I1539" s="221">
        <v>26.628699999999998</v>
      </c>
      <c r="J1539" s="221">
        <v>26.555299999999999</v>
      </c>
      <c r="K1539" s="221">
        <v>26.461400000000001</v>
      </c>
      <c r="L1539" s="221">
        <v>26.435700000000001</v>
      </c>
      <c r="M1539" s="222">
        <v>15</v>
      </c>
      <c r="N1539" s="222">
        <v>15</v>
      </c>
      <c r="O1539" s="222">
        <v>15</v>
      </c>
      <c r="P1539" s="222">
        <v>59.2</v>
      </c>
      <c r="Q1539" s="222">
        <v>218</v>
      </c>
      <c r="R1539" s="222">
        <v>25527.599999999999</v>
      </c>
    </row>
    <row r="1540" spans="1:18" x14ac:dyDescent="0.15">
      <c r="A1540" s="223" t="s">
        <v>4385</v>
      </c>
      <c r="B1540" s="93" t="s">
        <v>4386</v>
      </c>
      <c r="C1540" s="219">
        <v>-0.63498699999999997</v>
      </c>
      <c r="D1540" s="219">
        <v>0.18523400000000001</v>
      </c>
      <c r="E1540" s="220">
        <v>19.834700000000002</v>
      </c>
      <c r="F1540" s="220">
        <v>19.1356</v>
      </c>
      <c r="G1540" s="220">
        <v>18.9465</v>
      </c>
      <c r="H1540" s="220">
        <v>18.517700000000001</v>
      </c>
      <c r="I1540" s="221">
        <v>19.8233</v>
      </c>
      <c r="J1540" s="221" t="s">
        <v>1474</v>
      </c>
      <c r="K1540" s="221">
        <v>19.337499999999999</v>
      </c>
      <c r="L1540" s="221" t="s">
        <v>1474</v>
      </c>
      <c r="M1540" s="222">
        <v>8</v>
      </c>
      <c r="N1540" s="222">
        <v>2</v>
      </c>
      <c r="O1540" s="222">
        <v>2</v>
      </c>
      <c r="P1540" s="222">
        <v>21</v>
      </c>
      <c r="Q1540" s="222">
        <v>576</v>
      </c>
      <c r="R1540" s="222">
        <v>61587.199999999997</v>
      </c>
    </row>
    <row r="1541" spans="1:18" x14ac:dyDescent="0.15">
      <c r="A1541" s="223" t="s">
        <v>3663</v>
      </c>
      <c r="B1541" s="93" t="s">
        <v>4387</v>
      </c>
      <c r="C1541" s="219">
        <v>-0.63558199999999998</v>
      </c>
      <c r="D1541" s="219">
        <v>1.30481</v>
      </c>
      <c r="E1541" s="220">
        <v>21.545400000000001</v>
      </c>
      <c r="F1541" s="220">
        <v>22.4039</v>
      </c>
      <c r="G1541" s="220">
        <v>22.666399999999999</v>
      </c>
      <c r="H1541" s="220">
        <v>23.078499999999998</v>
      </c>
      <c r="I1541" s="221">
        <v>22.276800000000001</v>
      </c>
      <c r="J1541" s="221">
        <v>21.965599999999998</v>
      </c>
      <c r="K1541" s="221">
        <v>22.9223</v>
      </c>
      <c r="L1541" s="221">
        <v>22.6812</v>
      </c>
      <c r="M1541" s="222">
        <v>11</v>
      </c>
      <c r="N1541" s="222">
        <v>11</v>
      </c>
      <c r="O1541" s="222">
        <v>3</v>
      </c>
      <c r="P1541" s="222">
        <v>29.5</v>
      </c>
      <c r="Q1541" s="222">
        <v>438</v>
      </c>
      <c r="R1541" s="222">
        <v>49319.5</v>
      </c>
    </row>
    <row r="1542" spans="1:18" x14ac:dyDescent="0.15">
      <c r="A1542" s="223" t="s">
        <v>4388</v>
      </c>
      <c r="B1542" s="93" t="s">
        <v>4389</v>
      </c>
      <c r="C1542" s="219">
        <v>-0.63684399999999997</v>
      </c>
      <c r="D1542" s="219">
        <v>0.387239</v>
      </c>
      <c r="E1542" s="220">
        <v>19.780899999999999</v>
      </c>
      <c r="F1542" s="220">
        <v>21.0885</v>
      </c>
      <c r="G1542" s="220">
        <v>22.438099999999999</v>
      </c>
      <c r="H1542" s="220">
        <v>21.503699999999998</v>
      </c>
      <c r="I1542" s="221">
        <v>21.9711</v>
      </c>
      <c r="J1542" s="221">
        <v>22.2211</v>
      </c>
      <c r="K1542" s="221">
        <v>24.603999999999999</v>
      </c>
      <c r="L1542" s="221">
        <v>21.372299999999999</v>
      </c>
      <c r="M1542" s="222">
        <v>8</v>
      </c>
      <c r="N1542" s="222">
        <v>8</v>
      </c>
      <c r="O1542" s="222">
        <v>8</v>
      </c>
      <c r="P1542" s="222">
        <v>11.8</v>
      </c>
      <c r="Q1542" s="222">
        <v>778</v>
      </c>
      <c r="R1542" s="222">
        <v>87508.2</v>
      </c>
    </row>
    <row r="1543" spans="1:18" x14ac:dyDescent="0.15">
      <c r="A1543" s="223" t="s">
        <v>4390</v>
      </c>
      <c r="B1543" s="93" t="s">
        <v>4391</v>
      </c>
      <c r="C1543" s="219">
        <v>-0.63875000000000004</v>
      </c>
      <c r="D1543" s="219">
        <v>2.6106600000000002</v>
      </c>
      <c r="E1543" s="220">
        <v>23.297699999999999</v>
      </c>
      <c r="F1543" s="220">
        <v>23.663599999999999</v>
      </c>
      <c r="G1543" s="220">
        <v>23.396599999999999</v>
      </c>
      <c r="H1543" s="220">
        <v>23.454999999999998</v>
      </c>
      <c r="I1543" s="221">
        <v>23.8673</v>
      </c>
      <c r="J1543" s="221">
        <v>23.624300000000002</v>
      </c>
      <c r="K1543" s="221">
        <v>23.825399999999998</v>
      </c>
      <c r="L1543" s="221">
        <v>24.0672</v>
      </c>
      <c r="M1543" s="222">
        <v>22</v>
      </c>
      <c r="N1543" s="222">
        <v>22</v>
      </c>
      <c r="O1543" s="222">
        <v>22</v>
      </c>
      <c r="P1543" s="222">
        <v>29.8</v>
      </c>
      <c r="Q1543" s="222">
        <v>951</v>
      </c>
      <c r="R1543" s="222">
        <v>101566</v>
      </c>
    </row>
    <row r="1544" spans="1:18" x14ac:dyDescent="0.15">
      <c r="A1544" s="223" t="s">
        <v>4392</v>
      </c>
      <c r="B1544" s="93" t="s">
        <v>4393</v>
      </c>
      <c r="C1544" s="219">
        <v>-0.64002999999999999</v>
      </c>
      <c r="D1544" s="219">
        <v>0.67245500000000002</v>
      </c>
      <c r="E1544" s="220">
        <v>23.003</v>
      </c>
      <c r="F1544" s="220">
        <v>21.8002</v>
      </c>
      <c r="G1544" s="220">
        <v>19.812999999999999</v>
      </c>
      <c r="H1544" s="220">
        <v>19.374600000000001</v>
      </c>
      <c r="I1544" s="221">
        <v>19.980499999999999</v>
      </c>
      <c r="J1544" s="221">
        <v>19.235099999999999</v>
      </c>
      <c r="K1544" s="221">
        <v>20.3736</v>
      </c>
      <c r="L1544" s="221">
        <v>19.3215</v>
      </c>
      <c r="M1544" s="222">
        <v>8</v>
      </c>
      <c r="N1544" s="222">
        <v>6</v>
      </c>
      <c r="O1544" s="222">
        <v>6</v>
      </c>
      <c r="P1544" s="222">
        <v>10.5</v>
      </c>
      <c r="Q1544" s="222">
        <v>774</v>
      </c>
      <c r="R1544" s="222">
        <v>83882.2</v>
      </c>
    </row>
    <row r="1545" spans="1:18" x14ac:dyDescent="0.15">
      <c r="A1545" s="223" t="s">
        <v>4394</v>
      </c>
      <c r="B1545" s="93" t="s">
        <v>4395</v>
      </c>
      <c r="C1545" s="219">
        <v>-0.64057299999999995</v>
      </c>
      <c r="D1545" s="219">
        <v>2.87154</v>
      </c>
      <c r="E1545" s="220">
        <v>27.5427</v>
      </c>
      <c r="F1545" s="220">
        <v>27.079899999999999</v>
      </c>
      <c r="G1545" s="220">
        <v>27.049800000000001</v>
      </c>
      <c r="H1545" s="220">
        <v>26.913399999999999</v>
      </c>
      <c r="I1545" s="221">
        <v>27.284700000000001</v>
      </c>
      <c r="J1545" s="221">
        <v>27.585899999999999</v>
      </c>
      <c r="K1545" s="221">
        <v>27.790199999999999</v>
      </c>
      <c r="L1545" s="221">
        <v>27.549800000000001</v>
      </c>
      <c r="M1545" s="222">
        <v>26</v>
      </c>
      <c r="N1545" s="222">
        <v>26</v>
      </c>
      <c r="O1545" s="222">
        <v>26</v>
      </c>
      <c r="P1545" s="222">
        <v>65.2</v>
      </c>
      <c r="Q1545" s="222">
        <v>522.5</v>
      </c>
      <c r="R1545" s="222">
        <v>56249.5</v>
      </c>
    </row>
    <row r="1546" spans="1:18" x14ac:dyDescent="0.15">
      <c r="A1546" s="223" t="s">
        <v>4396</v>
      </c>
      <c r="B1546" s="93" t="s">
        <v>4256</v>
      </c>
      <c r="C1546" s="219">
        <v>-0.64251000000000003</v>
      </c>
      <c r="D1546" s="219">
        <v>1.52301</v>
      </c>
      <c r="E1546" s="220">
        <v>25.177199999999999</v>
      </c>
      <c r="F1546" s="220">
        <v>25.6571</v>
      </c>
      <c r="G1546" s="220">
        <v>26.165800000000001</v>
      </c>
      <c r="H1546" s="220">
        <v>26.2898</v>
      </c>
      <c r="I1546" s="221">
        <v>25.4618</v>
      </c>
      <c r="J1546" s="221">
        <v>25.455200000000001</v>
      </c>
      <c r="K1546" s="221">
        <v>25.933199999999999</v>
      </c>
      <c r="L1546" s="221">
        <v>25.433900000000001</v>
      </c>
      <c r="M1546" s="222">
        <v>19</v>
      </c>
      <c r="N1546" s="222">
        <v>19</v>
      </c>
      <c r="O1546" s="222">
        <v>19</v>
      </c>
      <c r="P1546" s="222">
        <v>66.900000000000006</v>
      </c>
      <c r="Q1546" s="222">
        <v>278</v>
      </c>
      <c r="R1546" s="222">
        <v>29314.400000000001</v>
      </c>
    </row>
    <row r="1547" spans="1:18" x14ac:dyDescent="0.15">
      <c r="A1547" s="223" t="s">
        <v>4257</v>
      </c>
      <c r="B1547" s="93" t="s">
        <v>4258</v>
      </c>
      <c r="C1547" s="219">
        <v>-0.64313900000000002</v>
      </c>
      <c r="D1547" s="219">
        <v>1.9378599999999999</v>
      </c>
      <c r="E1547" s="220">
        <v>22.4694</v>
      </c>
      <c r="F1547" s="220">
        <v>22.294</v>
      </c>
      <c r="G1547" s="220">
        <v>22.139700000000001</v>
      </c>
      <c r="H1547" s="220">
        <v>21.898700000000002</v>
      </c>
      <c r="I1547" s="221">
        <v>22.7028</v>
      </c>
      <c r="J1547" s="221">
        <v>22.989899999999999</v>
      </c>
      <c r="K1547" s="221">
        <v>23.233499999999999</v>
      </c>
      <c r="L1547" s="221">
        <v>22.443999999999999</v>
      </c>
      <c r="M1547" s="222">
        <v>17</v>
      </c>
      <c r="N1547" s="222">
        <v>17</v>
      </c>
      <c r="O1547" s="222">
        <v>17</v>
      </c>
      <c r="P1547" s="222">
        <v>34.4</v>
      </c>
      <c r="Q1547" s="222">
        <v>549</v>
      </c>
      <c r="R1547" s="222">
        <v>61081.8</v>
      </c>
    </row>
    <row r="1548" spans="1:18" x14ac:dyDescent="0.15">
      <c r="A1548" s="223" t="s">
        <v>4259</v>
      </c>
      <c r="B1548" s="93" t="s">
        <v>4545</v>
      </c>
      <c r="C1548" s="219">
        <v>-0.64512999999999998</v>
      </c>
      <c r="D1548" s="219">
        <v>2.0658099999999999</v>
      </c>
      <c r="E1548" s="220">
        <v>26.181000000000001</v>
      </c>
      <c r="F1548" s="220">
        <v>26.9147</v>
      </c>
      <c r="G1548" s="220">
        <v>27.0654</v>
      </c>
      <c r="H1548" s="220">
        <v>27.4894</v>
      </c>
      <c r="I1548" s="221">
        <v>26.739000000000001</v>
      </c>
      <c r="J1548" s="221">
        <v>26.864100000000001</v>
      </c>
      <c r="K1548" s="221">
        <v>27.265499999999999</v>
      </c>
      <c r="L1548" s="221">
        <v>26.798200000000001</v>
      </c>
      <c r="M1548" s="222">
        <v>11</v>
      </c>
      <c r="N1548" s="222">
        <v>11</v>
      </c>
      <c r="O1548" s="222">
        <v>11</v>
      </c>
      <c r="P1548" s="222">
        <v>43.2</v>
      </c>
      <c r="Q1548" s="222">
        <v>155</v>
      </c>
      <c r="R1548" s="222">
        <v>17519.900000000001</v>
      </c>
    </row>
    <row r="1549" spans="1:18" x14ac:dyDescent="0.15">
      <c r="A1549" s="223" t="s">
        <v>4546</v>
      </c>
      <c r="B1549" s="93" t="s">
        <v>4547</v>
      </c>
      <c r="C1549" s="219">
        <v>-0.64518500000000001</v>
      </c>
      <c r="D1549" s="219">
        <v>0.125469</v>
      </c>
      <c r="E1549" s="220">
        <v>13.0115</v>
      </c>
      <c r="F1549" s="220" t="s">
        <v>1474</v>
      </c>
      <c r="G1549" s="220" t="s">
        <v>1474</v>
      </c>
      <c r="H1549" s="220">
        <v>11.7433</v>
      </c>
      <c r="I1549" s="221">
        <v>15.1707</v>
      </c>
      <c r="J1549" s="221">
        <v>11.9834</v>
      </c>
      <c r="K1549" s="221">
        <v>15.433</v>
      </c>
      <c r="L1549" s="221" t="s">
        <v>1474</v>
      </c>
      <c r="M1549" s="222">
        <v>81</v>
      </c>
      <c r="N1549" s="222">
        <v>81</v>
      </c>
      <c r="O1549" s="222">
        <v>81</v>
      </c>
      <c r="P1549" s="222">
        <v>41.7</v>
      </c>
      <c r="Q1549" s="222">
        <v>2381</v>
      </c>
      <c r="R1549" s="222">
        <v>270661</v>
      </c>
    </row>
    <row r="1550" spans="1:18" x14ac:dyDescent="0.15">
      <c r="A1550" s="223" t="s">
        <v>4548</v>
      </c>
      <c r="B1550" s="93" t="s">
        <v>4404</v>
      </c>
      <c r="C1550" s="219">
        <v>-0.64527299999999999</v>
      </c>
      <c r="D1550" s="219">
        <v>0.76254</v>
      </c>
      <c r="E1550" s="220">
        <v>19.4221</v>
      </c>
      <c r="F1550" s="220">
        <v>17.384599999999999</v>
      </c>
      <c r="G1550" s="220">
        <v>17.642499999999998</v>
      </c>
      <c r="H1550" s="220">
        <v>17.9102</v>
      </c>
      <c r="I1550" s="221">
        <v>18.338899999999999</v>
      </c>
      <c r="J1550" s="221">
        <v>18.736899999999999</v>
      </c>
      <c r="K1550" s="221">
        <v>17.370200000000001</v>
      </c>
      <c r="L1550" s="221">
        <v>17.295999999999999</v>
      </c>
      <c r="M1550" s="222">
        <v>1</v>
      </c>
      <c r="N1550" s="222">
        <v>1</v>
      </c>
      <c r="O1550" s="222">
        <v>1</v>
      </c>
      <c r="P1550" s="222">
        <v>16.100000000000001</v>
      </c>
      <c r="Q1550" s="222">
        <v>87</v>
      </c>
      <c r="R1550" s="222">
        <v>9716.67</v>
      </c>
    </row>
    <row r="1551" spans="1:18" x14ac:dyDescent="0.15">
      <c r="A1551" s="223" t="s">
        <v>4405</v>
      </c>
      <c r="B1551" s="93" t="s">
        <v>4405</v>
      </c>
      <c r="C1551" s="219">
        <v>-0.64581999999999995</v>
      </c>
      <c r="D1551" s="219">
        <v>1.78318</v>
      </c>
      <c r="E1551" s="220">
        <v>23.703800000000001</v>
      </c>
      <c r="F1551" s="220">
        <v>24.739699999999999</v>
      </c>
      <c r="G1551" s="220">
        <v>24.956299999999999</v>
      </c>
      <c r="H1551" s="220">
        <v>25.023399999999999</v>
      </c>
      <c r="I1551" s="221">
        <v>23.087499999999999</v>
      </c>
      <c r="J1551" s="221">
        <v>23.357199999999999</v>
      </c>
      <c r="K1551" s="221">
        <v>23.408200000000001</v>
      </c>
      <c r="L1551" s="221">
        <v>23.840499999999999</v>
      </c>
      <c r="M1551" s="222">
        <v>17</v>
      </c>
      <c r="N1551" s="222">
        <v>17</v>
      </c>
      <c r="O1551" s="222">
        <v>17</v>
      </c>
      <c r="P1551" s="222">
        <v>10.5</v>
      </c>
      <c r="Q1551" s="222">
        <v>2296</v>
      </c>
      <c r="R1551" s="222">
        <v>253239</v>
      </c>
    </row>
    <row r="1552" spans="1:18" x14ac:dyDescent="0.15">
      <c r="A1552" s="223" t="s">
        <v>4406</v>
      </c>
      <c r="B1552" s="93" t="s">
        <v>4407</v>
      </c>
      <c r="C1552" s="219">
        <v>-0.64818699999999996</v>
      </c>
      <c r="D1552" s="219">
        <v>2.01498</v>
      </c>
      <c r="E1552" s="220">
        <v>22.2987</v>
      </c>
      <c r="F1552" s="220">
        <v>21.287099999999999</v>
      </c>
      <c r="G1552" s="220">
        <v>21.393799999999999</v>
      </c>
      <c r="H1552" s="220">
        <v>21.256699999999999</v>
      </c>
      <c r="I1552" s="221">
        <v>21.816099999999999</v>
      </c>
      <c r="J1552" s="221">
        <v>21.517800000000001</v>
      </c>
      <c r="K1552" s="221">
        <v>21.683199999999999</v>
      </c>
      <c r="L1552" s="221">
        <v>21.477699999999999</v>
      </c>
      <c r="M1552" s="222">
        <v>10</v>
      </c>
      <c r="N1552" s="222">
        <v>10</v>
      </c>
      <c r="O1552" s="222">
        <v>10</v>
      </c>
      <c r="P1552" s="222">
        <v>12.4</v>
      </c>
      <c r="Q1552" s="222">
        <v>947</v>
      </c>
      <c r="R1552" s="222">
        <v>105048</v>
      </c>
    </row>
    <row r="1553" spans="1:18" x14ac:dyDescent="0.15">
      <c r="A1553" s="223" t="s">
        <v>4553</v>
      </c>
      <c r="B1553" s="93" t="s">
        <v>4554</v>
      </c>
      <c r="C1553" s="219">
        <v>-0.64888999999999997</v>
      </c>
      <c r="D1553" s="219">
        <v>2.45045</v>
      </c>
      <c r="E1553" s="220">
        <v>26.6492</v>
      </c>
      <c r="F1553" s="220">
        <v>26.873799999999999</v>
      </c>
      <c r="G1553" s="220">
        <v>26.838699999999999</v>
      </c>
      <c r="H1553" s="220">
        <v>26.852599999999999</v>
      </c>
      <c r="I1553" s="221">
        <v>26.6966</v>
      </c>
      <c r="J1553" s="221">
        <v>26.5718</v>
      </c>
      <c r="K1553" s="221">
        <v>26.556899999999999</v>
      </c>
      <c r="L1553" s="221">
        <v>26.413</v>
      </c>
      <c r="M1553" s="222">
        <v>15</v>
      </c>
      <c r="N1553" s="222">
        <v>15</v>
      </c>
      <c r="O1553" s="222">
        <v>15</v>
      </c>
      <c r="P1553" s="222">
        <v>43.8</v>
      </c>
      <c r="Q1553" s="222">
        <v>203</v>
      </c>
      <c r="R1553" s="222">
        <v>23998.400000000001</v>
      </c>
    </row>
    <row r="1554" spans="1:18" x14ac:dyDescent="0.15">
      <c r="A1554" s="223" t="s">
        <v>4555</v>
      </c>
      <c r="B1554" s="93" t="s">
        <v>4408</v>
      </c>
      <c r="C1554" s="219">
        <v>-0.64904499999999998</v>
      </c>
      <c r="D1554" s="219">
        <v>2.19868</v>
      </c>
      <c r="E1554" s="220">
        <v>27.701499999999999</v>
      </c>
      <c r="F1554" s="220">
        <v>29.040800000000001</v>
      </c>
      <c r="G1554" s="220">
        <v>28.655999999999999</v>
      </c>
      <c r="H1554" s="220">
        <v>29.058700000000002</v>
      </c>
      <c r="I1554" s="221">
        <v>28.084599999999998</v>
      </c>
      <c r="J1554" s="221">
        <v>28.0655</v>
      </c>
      <c r="K1554" s="221">
        <v>28.348700000000001</v>
      </c>
      <c r="L1554" s="221">
        <v>27.9404</v>
      </c>
      <c r="M1554" s="222">
        <v>26</v>
      </c>
      <c r="N1554" s="222">
        <v>26</v>
      </c>
      <c r="O1554" s="222">
        <v>26</v>
      </c>
      <c r="P1554" s="222">
        <v>29.8</v>
      </c>
      <c r="Q1554" s="222">
        <v>725</v>
      </c>
      <c r="R1554" s="222">
        <v>77422.3</v>
      </c>
    </row>
    <row r="1555" spans="1:18" x14ac:dyDescent="0.15">
      <c r="A1555" s="223" t="s">
        <v>4409</v>
      </c>
      <c r="B1555" s="93" t="s">
        <v>4410</v>
      </c>
      <c r="C1555" s="219">
        <v>-0.64908999999999994</v>
      </c>
      <c r="D1555" s="219">
        <v>1.2844599999999999</v>
      </c>
      <c r="E1555" s="220">
        <v>23.299199999999999</v>
      </c>
      <c r="F1555" s="220">
        <v>23.246500000000001</v>
      </c>
      <c r="G1555" s="220">
        <v>23.252400000000002</v>
      </c>
      <c r="H1555" s="220">
        <v>23.401599999999998</v>
      </c>
      <c r="I1555" s="221">
        <v>24.076000000000001</v>
      </c>
      <c r="J1555" s="221">
        <v>23.520499999999998</v>
      </c>
      <c r="K1555" s="221">
        <v>23.807200000000002</v>
      </c>
      <c r="L1555" s="221">
        <v>23.581499999999998</v>
      </c>
      <c r="M1555" s="222">
        <v>3</v>
      </c>
      <c r="N1555" s="222">
        <v>3</v>
      </c>
      <c r="O1555" s="222">
        <v>3</v>
      </c>
      <c r="P1555" s="222">
        <v>16.899999999999999</v>
      </c>
      <c r="Q1555" s="222">
        <v>177</v>
      </c>
      <c r="R1555" s="222">
        <v>19775.400000000001</v>
      </c>
    </row>
    <row r="1556" spans="1:18" x14ac:dyDescent="0.15">
      <c r="A1556" s="223" t="s">
        <v>4411</v>
      </c>
      <c r="B1556" s="93" t="s">
        <v>4412</v>
      </c>
      <c r="C1556" s="219">
        <v>-0.65141499999999997</v>
      </c>
      <c r="D1556" s="219">
        <v>1.99837</v>
      </c>
      <c r="E1556" s="220">
        <v>25.091200000000001</v>
      </c>
      <c r="F1556" s="220">
        <v>24.055900000000001</v>
      </c>
      <c r="G1556" s="220">
        <v>23.8386</v>
      </c>
      <c r="H1556" s="220">
        <v>23.858499999999999</v>
      </c>
      <c r="I1556" s="221">
        <v>24.220800000000001</v>
      </c>
      <c r="J1556" s="221">
        <v>24.1387</v>
      </c>
      <c r="K1556" s="221">
        <v>24.540099999999999</v>
      </c>
      <c r="L1556" s="221">
        <v>24.513100000000001</v>
      </c>
      <c r="M1556" s="222">
        <v>9</v>
      </c>
      <c r="N1556" s="222">
        <v>9</v>
      </c>
      <c r="O1556" s="222">
        <v>9</v>
      </c>
      <c r="P1556" s="222">
        <v>56.9</v>
      </c>
      <c r="Q1556" s="222">
        <v>160</v>
      </c>
      <c r="R1556" s="222">
        <v>17878.3</v>
      </c>
    </row>
    <row r="1557" spans="1:18" x14ac:dyDescent="0.15">
      <c r="A1557" s="223" t="s">
        <v>4413</v>
      </c>
      <c r="B1557" s="93" t="s">
        <v>4414</v>
      </c>
      <c r="C1557" s="219">
        <v>-0.65163199999999999</v>
      </c>
      <c r="D1557" s="219">
        <v>1.76552</v>
      </c>
      <c r="E1557" s="220" t="s">
        <v>1474</v>
      </c>
      <c r="F1557" s="220">
        <v>19.8796</v>
      </c>
      <c r="G1557" s="220">
        <v>19.418800000000001</v>
      </c>
      <c r="H1557" s="220">
        <v>19.652999999999999</v>
      </c>
      <c r="I1557" s="221">
        <v>19.057500000000001</v>
      </c>
      <c r="J1557" s="221">
        <v>19.072600000000001</v>
      </c>
      <c r="K1557" s="221">
        <v>18.781500000000001</v>
      </c>
      <c r="L1557" s="221">
        <v>19.0123</v>
      </c>
      <c r="M1557" s="222">
        <v>1</v>
      </c>
      <c r="N1557" s="222">
        <v>1</v>
      </c>
      <c r="O1557" s="222">
        <v>1</v>
      </c>
      <c r="P1557" s="222">
        <v>6.7</v>
      </c>
      <c r="Q1557" s="222">
        <v>390</v>
      </c>
      <c r="R1557" s="222">
        <v>42795.6</v>
      </c>
    </row>
    <row r="1558" spans="1:18" x14ac:dyDescent="0.15">
      <c r="A1558" s="223" t="s">
        <v>4415</v>
      </c>
      <c r="B1558" s="93" t="s">
        <v>4416</v>
      </c>
      <c r="C1558" s="219">
        <v>-0.651972</v>
      </c>
      <c r="D1558" s="219">
        <v>2.1994899999999999</v>
      </c>
      <c r="E1558" s="220">
        <v>25.628900000000002</v>
      </c>
      <c r="F1558" s="220">
        <v>24.6279</v>
      </c>
      <c r="G1558" s="220">
        <v>24.5473</v>
      </c>
      <c r="H1558" s="220">
        <v>24.7103</v>
      </c>
      <c r="I1558" s="221">
        <v>23.940799999999999</v>
      </c>
      <c r="J1558" s="221">
        <v>23.753</v>
      </c>
      <c r="K1558" s="221">
        <v>23.880199999999999</v>
      </c>
      <c r="L1558" s="221">
        <v>23.876799999999999</v>
      </c>
      <c r="M1558" s="222">
        <v>18</v>
      </c>
      <c r="N1558" s="222">
        <v>18</v>
      </c>
      <c r="O1558" s="222">
        <v>18</v>
      </c>
      <c r="P1558" s="222">
        <v>31.3</v>
      </c>
      <c r="Q1558" s="222">
        <v>693</v>
      </c>
      <c r="R1558" s="222">
        <v>75599.199999999997</v>
      </c>
    </row>
    <row r="1559" spans="1:18" x14ac:dyDescent="0.15">
      <c r="A1559" s="223" t="s">
        <v>4417</v>
      </c>
      <c r="B1559" s="93" t="s">
        <v>4418</v>
      </c>
      <c r="C1559" s="219">
        <v>-0.65272799999999997</v>
      </c>
      <c r="D1559" s="219">
        <v>1.38639</v>
      </c>
      <c r="E1559" s="220">
        <v>22.081600000000002</v>
      </c>
      <c r="F1559" s="220">
        <v>21.4971</v>
      </c>
      <c r="G1559" s="220">
        <v>21.225899999999999</v>
      </c>
      <c r="H1559" s="220">
        <v>21.561199999999999</v>
      </c>
      <c r="I1559" s="221">
        <v>22.0456</v>
      </c>
      <c r="J1559" s="221">
        <v>21.979800000000001</v>
      </c>
      <c r="K1559" s="221">
        <v>21.026499999999999</v>
      </c>
      <c r="L1559" s="221">
        <v>21.353999999999999</v>
      </c>
      <c r="M1559" s="222">
        <v>8</v>
      </c>
      <c r="N1559" s="222">
        <v>8</v>
      </c>
      <c r="O1559" s="222">
        <v>8</v>
      </c>
      <c r="P1559" s="222">
        <v>18.7</v>
      </c>
      <c r="Q1559" s="222">
        <v>393.5</v>
      </c>
      <c r="R1559" s="222">
        <v>45201.3</v>
      </c>
    </row>
    <row r="1560" spans="1:18" x14ac:dyDescent="0.15">
      <c r="A1560" s="223" t="s">
        <v>4419</v>
      </c>
      <c r="B1560" s="93" t="s">
        <v>4420</v>
      </c>
      <c r="C1560" s="219">
        <v>-0.65344500000000005</v>
      </c>
      <c r="D1560" s="219">
        <v>2.2327499999999998</v>
      </c>
      <c r="E1560" s="220">
        <v>25.274699999999999</v>
      </c>
      <c r="F1560" s="220">
        <v>25.922799999999999</v>
      </c>
      <c r="G1560" s="220">
        <v>26.040800000000001</v>
      </c>
      <c r="H1560" s="220">
        <v>26.395800000000001</v>
      </c>
      <c r="I1560" s="221">
        <v>24.520199999999999</v>
      </c>
      <c r="J1560" s="221">
        <v>25.0275</v>
      </c>
      <c r="K1560" s="221">
        <v>24.837800000000001</v>
      </c>
      <c r="L1560" s="221">
        <v>24.799399999999999</v>
      </c>
      <c r="M1560" s="222">
        <v>18</v>
      </c>
      <c r="N1560" s="222">
        <v>18</v>
      </c>
      <c r="O1560" s="222">
        <v>18</v>
      </c>
      <c r="P1560" s="222">
        <v>34.9</v>
      </c>
      <c r="Q1560" s="222">
        <v>474</v>
      </c>
      <c r="R1560" s="222">
        <v>52184</v>
      </c>
    </row>
    <row r="1561" spans="1:18" x14ac:dyDescent="0.15">
      <c r="A1561" s="223" t="s">
        <v>2646</v>
      </c>
      <c r="B1561" s="93" t="s">
        <v>2647</v>
      </c>
      <c r="C1561" s="219">
        <v>-0.65722999999999998</v>
      </c>
      <c r="D1561" s="219">
        <v>1.00353</v>
      </c>
      <c r="E1561" s="220">
        <v>21.667300000000001</v>
      </c>
      <c r="F1561" s="220">
        <v>21.361599999999999</v>
      </c>
      <c r="G1561" s="220">
        <v>22.3355</v>
      </c>
      <c r="H1561" s="220">
        <v>21.0593</v>
      </c>
      <c r="I1561" s="221">
        <v>20.9575</v>
      </c>
      <c r="J1561" s="221">
        <v>22.145800000000001</v>
      </c>
      <c r="K1561" s="221">
        <v>22.112200000000001</v>
      </c>
      <c r="L1561" s="221">
        <v>21.2775</v>
      </c>
      <c r="M1561" s="222">
        <v>20</v>
      </c>
      <c r="N1561" s="222">
        <v>20</v>
      </c>
      <c r="O1561" s="222">
        <v>1</v>
      </c>
      <c r="P1561" s="222">
        <v>49.1</v>
      </c>
      <c r="Q1561" s="222">
        <v>426</v>
      </c>
      <c r="R1561" s="222">
        <v>47135.199999999997</v>
      </c>
    </row>
    <row r="1562" spans="1:18" x14ac:dyDescent="0.15">
      <c r="A1562" s="223" t="s">
        <v>1875</v>
      </c>
      <c r="B1562" s="93" t="s">
        <v>3654</v>
      </c>
      <c r="C1562" s="219">
        <v>-0.65807800000000005</v>
      </c>
      <c r="D1562" s="219">
        <v>1.02458</v>
      </c>
      <c r="E1562" s="220">
        <v>19.620799999999999</v>
      </c>
      <c r="F1562" s="220">
        <v>19.536000000000001</v>
      </c>
      <c r="G1562" s="220" t="s">
        <v>1474</v>
      </c>
      <c r="H1562" s="220">
        <v>18.255299999999998</v>
      </c>
      <c r="I1562" s="221">
        <v>17.628399999999999</v>
      </c>
      <c r="J1562" s="221">
        <v>17.7453</v>
      </c>
      <c r="K1562" s="221">
        <v>18.824999999999999</v>
      </c>
      <c r="L1562" s="221">
        <v>18.459199999999999</v>
      </c>
      <c r="M1562" s="222">
        <v>170</v>
      </c>
      <c r="N1562" s="222">
        <v>2</v>
      </c>
      <c r="O1562" s="222">
        <v>0</v>
      </c>
      <c r="P1562" s="222">
        <v>64.599999999999994</v>
      </c>
      <c r="Q1562" s="222">
        <v>1962</v>
      </c>
      <c r="R1562" s="222">
        <v>224542</v>
      </c>
    </row>
    <row r="1563" spans="1:18" x14ac:dyDescent="0.15">
      <c r="A1563" s="223" t="s">
        <v>4421</v>
      </c>
      <c r="B1563" s="93" t="s">
        <v>4422</v>
      </c>
      <c r="C1563" s="219">
        <v>-0.65898800000000002</v>
      </c>
      <c r="D1563" s="219">
        <v>0.34590900000000002</v>
      </c>
      <c r="E1563" s="220">
        <v>20.586099999999998</v>
      </c>
      <c r="F1563" s="220">
        <v>20.393599999999999</v>
      </c>
      <c r="G1563" s="220">
        <v>20.000699999999998</v>
      </c>
      <c r="H1563" s="220">
        <v>19.676100000000002</v>
      </c>
      <c r="I1563" s="221" t="s">
        <v>1474</v>
      </c>
      <c r="J1563" s="221">
        <v>20.2179</v>
      </c>
      <c r="K1563" s="221">
        <v>20.891500000000001</v>
      </c>
      <c r="L1563" s="221">
        <v>19.486699999999999</v>
      </c>
      <c r="M1563" s="222">
        <v>5</v>
      </c>
      <c r="N1563" s="222">
        <v>5</v>
      </c>
      <c r="O1563" s="222">
        <v>5</v>
      </c>
      <c r="P1563" s="222">
        <v>12.7</v>
      </c>
      <c r="Q1563" s="222">
        <v>565</v>
      </c>
      <c r="R1563" s="222">
        <v>62677.1</v>
      </c>
    </row>
    <row r="1564" spans="1:18" x14ac:dyDescent="0.15">
      <c r="A1564" s="223" t="s">
        <v>4423</v>
      </c>
      <c r="B1564" s="93" t="s">
        <v>4292</v>
      </c>
      <c r="C1564" s="219">
        <v>-0.65965300000000004</v>
      </c>
      <c r="D1564" s="219">
        <v>1.7179899999999999</v>
      </c>
      <c r="E1564" s="220">
        <v>20.857900000000001</v>
      </c>
      <c r="F1564" s="220">
        <v>22.4664</v>
      </c>
      <c r="G1564" s="220">
        <v>21.745999999999999</v>
      </c>
      <c r="H1564" s="220">
        <v>22.028099999999998</v>
      </c>
      <c r="I1564" s="221">
        <v>21.7395</v>
      </c>
      <c r="J1564" s="221">
        <v>21.465800000000002</v>
      </c>
      <c r="K1564" s="221">
        <v>21.6479</v>
      </c>
      <c r="L1564" s="221">
        <v>21.418399999999998</v>
      </c>
      <c r="M1564" s="222">
        <v>3</v>
      </c>
      <c r="N1564" s="222">
        <v>3</v>
      </c>
      <c r="O1564" s="222">
        <v>3</v>
      </c>
      <c r="P1564" s="222">
        <v>22.3</v>
      </c>
      <c r="Q1564" s="222">
        <v>188</v>
      </c>
      <c r="R1564" s="222">
        <v>21147</v>
      </c>
    </row>
    <row r="1565" spans="1:18" x14ac:dyDescent="0.15">
      <c r="A1565" s="223" t="s">
        <v>4293</v>
      </c>
      <c r="B1565" s="93" t="s">
        <v>4294</v>
      </c>
      <c r="C1565" s="219">
        <v>-0.66071299999999999</v>
      </c>
      <c r="D1565" s="219">
        <v>2.4824700000000002</v>
      </c>
      <c r="E1565" s="220">
        <v>27.958500000000001</v>
      </c>
      <c r="F1565" s="220">
        <v>28.348700000000001</v>
      </c>
      <c r="G1565" s="220">
        <v>28.272300000000001</v>
      </c>
      <c r="H1565" s="220">
        <v>28.2546</v>
      </c>
      <c r="I1565" s="221">
        <v>28.203099999999999</v>
      </c>
      <c r="J1565" s="221">
        <v>28.053999999999998</v>
      </c>
      <c r="K1565" s="221">
        <v>28.1236</v>
      </c>
      <c r="L1565" s="221">
        <v>27.8401</v>
      </c>
      <c r="M1565" s="222">
        <v>34</v>
      </c>
      <c r="N1565" s="222">
        <v>34</v>
      </c>
      <c r="O1565" s="222">
        <v>34</v>
      </c>
      <c r="P1565" s="222">
        <v>66.8</v>
      </c>
      <c r="Q1565" s="222">
        <v>409.5</v>
      </c>
      <c r="R1565" s="222">
        <v>46176</v>
      </c>
    </row>
    <row r="1566" spans="1:18" x14ac:dyDescent="0.15">
      <c r="A1566" s="223" t="s">
        <v>4295</v>
      </c>
      <c r="B1566" s="93" t="s">
        <v>4296</v>
      </c>
      <c r="C1566" s="219">
        <v>-0.66107300000000002</v>
      </c>
      <c r="D1566" s="219">
        <v>1.9815499999999999</v>
      </c>
      <c r="E1566" s="220">
        <v>21.336099999999998</v>
      </c>
      <c r="F1566" s="220">
        <v>21.9909</v>
      </c>
      <c r="G1566" s="220">
        <v>21.460699999999999</v>
      </c>
      <c r="H1566" s="220">
        <v>21.490500000000001</v>
      </c>
      <c r="I1566" s="221">
        <v>21.200600000000001</v>
      </c>
      <c r="J1566" s="221">
        <v>21.209299999999999</v>
      </c>
      <c r="K1566" s="221">
        <v>20.977799999999998</v>
      </c>
      <c r="L1566" s="221">
        <v>21.149799999999999</v>
      </c>
      <c r="M1566" s="222">
        <v>8</v>
      </c>
      <c r="N1566" s="222">
        <v>8</v>
      </c>
      <c r="O1566" s="222">
        <v>8</v>
      </c>
      <c r="P1566" s="222">
        <v>12.7</v>
      </c>
      <c r="Q1566" s="222">
        <v>805</v>
      </c>
      <c r="R1566" s="222">
        <v>88671.9</v>
      </c>
    </row>
    <row r="1567" spans="1:18" x14ac:dyDescent="0.15">
      <c r="A1567" s="223" t="s">
        <v>4297</v>
      </c>
      <c r="B1567" s="93" t="s">
        <v>4298</v>
      </c>
      <c r="C1567" s="219">
        <v>-0.66261400000000004</v>
      </c>
      <c r="D1567" s="219">
        <v>0.82647300000000001</v>
      </c>
      <c r="E1567" s="220">
        <v>18.898199999999999</v>
      </c>
      <c r="F1567" s="220">
        <v>16.3522</v>
      </c>
      <c r="G1567" s="220">
        <v>16.367100000000001</v>
      </c>
      <c r="H1567" s="220">
        <v>16.067399999999999</v>
      </c>
      <c r="I1567" s="221">
        <v>16.475899999999999</v>
      </c>
      <c r="J1567" s="221">
        <v>16.122900000000001</v>
      </c>
      <c r="K1567" s="221" t="s">
        <v>1474</v>
      </c>
      <c r="L1567" s="221" t="s">
        <v>1474</v>
      </c>
      <c r="M1567" s="222">
        <v>1</v>
      </c>
      <c r="N1567" s="222">
        <v>1</v>
      </c>
      <c r="O1567" s="222">
        <v>1</v>
      </c>
      <c r="P1567" s="222">
        <v>4.2</v>
      </c>
      <c r="Q1567" s="222">
        <v>597.5</v>
      </c>
      <c r="R1567" s="222">
        <v>56064.9</v>
      </c>
    </row>
    <row r="1568" spans="1:18" x14ac:dyDescent="0.15">
      <c r="A1568" s="223" t="s">
        <v>4299</v>
      </c>
      <c r="B1568" s="93" t="s">
        <v>4300</v>
      </c>
      <c r="C1568" s="219">
        <v>-0.66768000000000005</v>
      </c>
      <c r="D1568" s="219">
        <v>2.5929199999999999</v>
      </c>
      <c r="E1568" s="220">
        <v>26.063099999999999</v>
      </c>
      <c r="F1568" s="220">
        <v>25.754300000000001</v>
      </c>
      <c r="G1568" s="220">
        <v>25.8565</v>
      </c>
      <c r="H1568" s="220">
        <v>25.878699999999998</v>
      </c>
      <c r="I1568" s="221">
        <v>25.734400000000001</v>
      </c>
      <c r="J1568" s="221">
        <v>25.537400000000002</v>
      </c>
      <c r="K1568" s="221">
        <v>25.383400000000002</v>
      </c>
      <c r="L1568" s="221">
        <v>25.2761</v>
      </c>
      <c r="M1568" s="222">
        <v>30</v>
      </c>
      <c r="N1568" s="222">
        <v>30</v>
      </c>
      <c r="O1568" s="222">
        <v>30</v>
      </c>
      <c r="P1568" s="222">
        <v>30</v>
      </c>
      <c r="Q1568" s="222">
        <v>1174</v>
      </c>
      <c r="R1568" s="222">
        <v>125434</v>
      </c>
    </row>
    <row r="1569" spans="1:18" x14ac:dyDescent="0.15">
      <c r="A1569" s="223" t="s">
        <v>4301</v>
      </c>
      <c r="B1569" s="93" t="s">
        <v>4301</v>
      </c>
      <c r="C1569" s="219">
        <v>-0.67069699999999999</v>
      </c>
      <c r="D1569" s="219">
        <v>0.100923</v>
      </c>
      <c r="E1569" s="220">
        <v>24.960100000000001</v>
      </c>
      <c r="F1569" s="220">
        <v>25.369199999999999</v>
      </c>
      <c r="G1569" s="220">
        <v>24.479600000000001</v>
      </c>
      <c r="H1569" s="220">
        <v>24.392900000000001</v>
      </c>
      <c r="I1569" s="221">
        <v>18.191299999999998</v>
      </c>
      <c r="J1569" s="221">
        <v>17.545200000000001</v>
      </c>
      <c r="K1569" s="221">
        <v>24.3918</v>
      </c>
      <c r="L1569" s="221">
        <v>23.513400000000001</v>
      </c>
      <c r="M1569" s="222">
        <v>4</v>
      </c>
      <c r="N1569" s="222">
        <v>4</v>
      </c>
      <c r="O1569" s="222">
        <v>4</v>
      </c>
      <c r="P1569" s="222">
        <v>53.1</v>
      </c>
      <c r="Q1569" s="222">
        <v>81</v>
      </c>
      <c r="R1569" s="222">
        <v>9185.35</v>
      </c>
    </row>
    <row r="1570" spans="1:18" x14ac:dyDescent="0.15">
      <c r="A1570" s="223" t="s">
        <v>4302</v>
      </c>
      <c r="B1570" s="93" t="s">
        <v>4303</v>
      </c>
      <c r="C1570" s="219">
        <v>-0.67073300000000002</v>
      </c>
      <c r="D1570" s="219">
        <v>9.5110700000000006E-2</v>
      </c>
      <c r="E1570" s="220">
        <v>21.3462</v>
      </c>
      <c r="F1570" s="220">
        <v>21.291699999999999</v>
      </c>
      <c r="G1570" s="220" t="s">
        <v>1474</v>
      </c>
      <c r="H1570" s="220" t="s">
        <v>1474</v>
      </c>
      <c r="I1570" s="221" t="s">
        <v>1474</v>
      </c>
      <c r="J1570" s="221">
        <v>22.450399999999998</v>
      </c>
      <c r="K1570" s="221">
        <v>21.740200000000002</v>
      </c>
      <c r="L1570" s="221" t="s">
        <v>1474</v>
      </c>
      <c r="M1570" s="222">
        <v>10</v>
      </c>
      <c r="N1570" s="222">
        <v>2</v>
      </c>
      <c r="O1570" s="222">
        <v>1</v>
      </c>
      <c r="P1570" s="222">
        <v>19</v>
      </c>
      <c r="Q1570" s="222">
        <v>598</v>
      </c>
      <c r="R1570" s="222">
        <v>66016.600000000006</v>
      </c>
    </row>
    <row r="1571" spans="1:18" x14ac:dyDescent="0.15">
      <c r="A1571" s="223" t="s">
        <v>4304</v>
      </c>
      <c r="B1571" s="93" t="s">
        <v>4305</v>
      </c>
      <c r="C1571" s="219">
        <v>-0.671875</v>
      </c>
      <c r="D1571" s="219">
        <v>3.5803699999999998</v>
      </c>
      <c r="E1571" s="220">
        <v>22.242100000000001</v>
      </c>
      <c r="F1571" s="220">
        <v>23.0198</v>
      </c>
      <c r="G1571" s="220">
        <v>22.535599999999999</v>
      </c>
      <c r="H1571" s="220">
        <v>23.8169</v>
      </c>
      <c r="I1571" s="221">
        <v>23.452200000000001</v>
      </c>
      <c r="J1571" s="221">
        <v>23.323599999999999</v>
      </c>
      <c r="K1571" s="221">
        <v>23.188700000000001</v>
      </c>
      <c r="L1571" s="221">
        <v>23.3247</v>
      </c>
      <c r="M1571" s="222">
        <v>9</v>
      </c>
      <c r="N1571" s="222">
        <v>9</v>
      </c>
      <c r="O1571" s="222">
        <v>9</v>
      </c>
      <c r="P1571" s="222">
        <v>22.6</v>
      </c>
      <c r="Q1571" s="222">
        <v>439</v>
      </c>
      <c r="R1571" s="222">
        <v>48795.3</v>
      </c>
    </row>
    <row r="1572" spans="1:18" x14ac:dyDescent="0.15">
      <c r="A1572" s="223" t="s">
        <v>4306</v>
      </c>
      <c r="B1572" s="93" t="s">
        <v>4307</v>
      </c>
      <c r="C1572" s="219">
        <v>-0.67268799999999995</v>
      </c>
      <c r="D1572" s="219">
        <v>0.50016499999999997</v>
      </c>
      <c r="E1572" s="220">
        <v>22.381900000000002</v>
      </c>
      <c r="F1572" s="220">
        <v>23.053999999999998</v>
      </c>
      <c r="G1572" s="220">
        <v>22.5139</v>
      </c>
      <c r="H1572" s="220">
        <v>21.901700000000002</v>
      </c>
      <c r="I1572" s="221">
        <v>21.5382</v>
      </c>
      <c r="J1572" s="221">
        <v>20.614799999999999</v>
      </c>
      <c r="K1572" s="221">
        <v>20.963899999999999</v>
      </c>
      <c r="L1572" s="221">
        <v>19.8688</v>
      </c>
      <c r="M1572" s="222">
        <v>4</v>
      </c>
      <c r="N1572" s="222">
        <v>4</v>
      </c>
      <c r="O1572" s="222">
        <v>4</v>
      </c>
      <c r="P1572" s="222">
        <v>38.299999999999997</v>
      </c>
      <c r="Q1572" s="222">
        <v>149</v>
      </c>
      <c r="R1572" s="222">
        <v>17203.5</v>
      </c>
    </row>
    <row r="1573" spans="1:18" x14ac:dyDescent="0.15">
      <c r="A1573" s="223" t="s">
        <v>4308</v>
      </c>
      <c r="B1573" s="93" t="s">
        <v>4309</v>
      </c>
      <c r="C1573" s="219">
        <v>-0.67396500000000004</v>
      </c>
      <c r="D1573" s="219">
        <v>1.29904</v>
      </c>
      <c r="E1573" s="220">
        <v>21.401299999999999</v>
      </c>
      <c r="F1573" s="220">
        <v>22.4251</v>
      </c>
      <c r="G1573" s="220">
        <v>22.469200000000001</v>
      </c>
      <c r="H1573" s="220">
        <v>22.795500000000001</v>
      </c>
      <c r="I1573" s="221">
        <v>21.015499999999999</v>
      </c>
      <c r="J1573" s="221">
        <v>21.4054</v>
      </c>
      <c r="K1573" s="221">
        <v>20.689</v>
      </c>
      <c r="L1573" s="221">
        <v>20.9998</v>
      </c>
      <c r="M1573" s="222">
        <v>10</v>
      </c>
      <c r="N1573" s="222">
        <v>10</v>
      </c>
      <c r="O1573" s="222">
        <v>10</v>
      </c>
      <c r="P1573" s="222">
        <v>14.2</v>
      </c>
      <c r="Q1573" s="222">
        <v>715.5</v>
      </c>
      <c r="R1573" s="222">
        <v>83218.3</v>
      </c>
    </row>
    <row r="1574" spans="1:18" x14ac:dyDescent="0.15">
      <c r="A1574" s="223" t="s">
        <v>4310</v>
      </c>
      <c r="B1574" s="93" t="s">
        <v>4311</v>
      </c>
      <c r="C1574" s="219">
        <v>-0.675423</v>
      </c>
      <c r="D1574" s="219">
        <v>0.34916399999999997</v>
      </c>
      <c r="E1574" s="220" t="s">
        <v>1474</v>
      </c>
      <c r="F1574" s="220">
        <v>18.3858</v>
      </c>
      <c r="G1574" s="220">
        <v>18.153600000000001</v>
      </c>
      <c r="H1574" s="220">
        <v>18.189499999999999</v>
      </c>
      <c r="I1574" s="221">
        <v>19.565799999999999</v>
      </c>
      <c r="J1574" s="221">
        <v>19.741599999999998</v>
      </c>
      <c r="K1574" s="221">
        <v>20.023499999999999</v>
      </c>
      <c r="L1574" s="221" t="s">
        <v>1474</v>
      </c>
      <c r="M1574" s="222">
        <v>1</v>
      </c>
      <c r="N1574" s="222">
        <v>1</v>
      </c>
      <c r="O1574" s="222">
        <v>1</v>
      </c>
      <c r="P1574" s="222">
        <v>10.3</v>
      </c>
      <c r="Q1574" s="222">
        <v>87</v>
      </c>
      <c r="R1574" s="222">
        <v>9862.3799999999992</v>
      </c>
    </row>
    <row r="1575" spans="1:18" x14ac:dyDescent="0.15">
      <c r="A1575" s="223" t="s">
        <v>4312</v>
      </c>
      <c r="B1575" s="93" t="s">
        <v>4313</v>
      </c>
      <c r="C1575" s="219">
        <v>-0.67638799999999999</v>
      </c>
      <c r="D1575" s="219">
        <v>0.61971699999999996</v>
      </c>
      <c r="E1575" s="220">
        <v>19.882100000000001</v>
      </c>
      <c r="F1575" s="220">
        <v>22.797599999999999</v>
      </c>
      <c r="G1575" s="220">
        <v>23.421500000000002</v>
      </c>
      <c r="H1575" s="220">
        <v>23.3279</v>
      </c>
      <c r="I1575" s="221">
        <v>19.7316</v>
      </c>
      <c r="J1575" s="221">
        <v>21.621500000000001</v>
      </c>
      <c r="K1575" s="221">
        <v>21.616800000000001</v>
      </c>
      <c r="L1575" s="221">
        <v>21.918199999999999</v>
      </c>
      <c r="M1575" s="222">
        <v>11</v>
      </c>
      <c r="N1575" s="222">
        <v>11</v>
      </c>
      <c r="O1575" s="222">
        <v>11</v>
      </c>
      <c r="P1575" s="222">
        <v>29.3</v>
      </c>
      <c r="Q1575" s="222">
        <v>478</v>
      </c>
      <c r="R1575" s="222">
        <v>56134.7</v>
      </c>
    </row>
    <row r="1576" spans="1:18" x14ac:dyDescent="0.15">
      <c r="A1576" s="223" t="s">
        <v>4314</v>
      </c>
      <c r="B1576" s="93" t="s">
        <v>4315</v>
      </c>
      <c r="C1576" s="219">
        <v>-0.67665200000000003</v>
      </c>
      <c r="D1576" s="219">
        <v>0.149724</v>
      </c>
      <c r="E1576" s="220">
        <v>19.987500000000001</v>
      </c>
      <c r="F1576" s="220">
        <v>19.769500000000001</v>
      </c>
      <c r="G1576" s="220">
        <v>20.034199999999998</v>
      </c>
      <c r="H1576" s="220">
        <v>19.739799999999999</v>
      </c>
      <c r="I1576" s="221" t="s">
        <v>1474</v>
      </c>
      <c r="J1576" s="221">
        <v>21.4085</v>
      </c>
      <c r="K1576" s="221" t="s">
        <v>1474</v>
      </c>
      <c r="L1576" s="221">
        <v>20.1233</v>
      </c>
      <c r="M1576" s="222">
        <v>3</v>
      </c>
      <c r="N1576" s="222">
        <v>3</v>
      </c>
      <c r="O1576" s="222">
        <v>3</v>
      </c>
      <c r="P1576" s="222">
        <v>6.1</v>
      </c>
      <c r="Q1576" s="222">
        <v>589</v>
      </c>
      <c r="R1576" s="222">
        <v>65778</v>
      </c>
    </row>
    <row r="1577" spans="1:18" x14ac:dyDescent="0.15">
      <c r="A1577" s="223" t="s">
        <v>4453</v>
      </c>
      <c r="B1577" s="93" t="s">
        <v>4454</v>
      </c>
      <c r="C1577" s="219">
        <v>-0.67744199999999999</v>
      </c>
      <c r="D1577" s="219">
        <v>3.4370599999999998</v>
      </c>
      <c r="E1577" s="220">
        <v>22.035699999999999</v>
      </c>
      <c r="F1577" s="220">
        <v>23.4922</v>
      </c>
      <c r="G1577" s="220">
        <v>23.3797</v>
      </c>
      <c r="H1577" s="220">
        <v>23.3123</v>
      </c>
      <c r="I1577" s="221">
        <v>22.197600000000001</v>
      </c>
      <c r="J1577" s="221">
        <v>21.899699999999999</v>
      </c>
      <c r="K1577" s="221">
        <v>22.060400000000001</v>
      </c>
      <c r="L1577" s="221">
        <v>22.062200000000001</v>
      </c>
      <c r="M1577" s="222">
        <v>18</v>
      </c>
      <c r="N1577" s="222">
        <v>18</v>
      </c>
      <c r="O1577" s="222">
        <v>18</v>
      </c>
      <c r="P1577" s="222">
        <v>14.3</v>
      </c>
      <c r="Q1577" s="222">
        <v>1641</v>
      </c>
      <c r="R1577" s="222">
        <v>188509</v>
      </c>
    </row>
    <row r="1578" spans="1:18" x14ac:dyDescent="0.15">
      <c r="A1578" s="223" t="s">
        <v>4455</v>
      </c>
      <c r="B1578" s="93" t="s">
        <v>4456</v>
      </c>
      <c r="C1578" s="219">
        <v>-0.68186000000000002</v>
      </c>
      <c r="D1578" s="219">
        <v>0.34840300000000002</v>
      </c>
      <c r="E1578" s="220">
        <v>21.891500000000001</v>
      </c>
      <c r="F1578" s="220">
        <v>20.935199999999998</v>
      </c>
      <c r="G1578" s="220">
        <v>20.9663</v>
      </c>
      <c r="H1578" s="220">
        <v>19.9938</v>
      </c>
      <c r="I1578" s="221">
        <v>18.076699999999999</v>
      </c>
      <c r="J1578" s="221">
        <v>18.889600000000002</v>
      </c>
      <c r="K1578" s="221">
        <v>21.138200000000001</v>
      </c>
      <c r="L1578" s="221">
        <v>20.206099999999999</v>
      </c>
      <c r="M1578" s="222">
        <v>8</v>
      </c>
      <c r="N1578" s="222">
        <v>8</v>
      </c>
      <c r="O1578" s="222">
        <v>8</v>
      </c>
      <c r="P1578" s="222">
        <v>19.100000000000001</v>
      </c>
      <c r="Q1578" s="222">
        <v>670</v>
      </c>
      <c r="R1578" s="222">
        <v>75945.5</v>
      </c>
    </row>
    <row r="1579" spans="1:18" x14ac:dyDescent="0.15">
      <c r="A1579" s="223" t="s">
        <v>4457</v>
      </c>
      <c r="B1579" s="93" t="s">
        <v>4458</v>
      </c>
      <c r="C1579" s="219">
        <v>-0.682585</v>
      </c>
      <c r="D1579" s="219">
        <v>1.7951900000000001</v>
      </c>
      <c r="E1579" s="220">
        <v>20.327400000000001</v>
      </c>
      <c r="F1579" s="220">
        <v>20.147099999999998</v>
      </c>
      <c r="G1579" s="220">
        <v>20.373699999999999</v>
      </c>
      <c r="H1579" s="220">
        <v>20.303100000000001</v>
      </c>
      <c r="I1579" s="221">
        <v>20.585599999999999</v>
      </c>
      <c r="J1579" s="221">
        <v>20.635300000000001</v>
      </c>
      <c r="K1579" s="221">
        <v>20.5321</v>
      </c>
      <c r="L1579" s="221">
        <v>19.994499999999999</v>
      </c>
      <c r="M1579" s="222">
        <v>1</v>
      </c>
      <c r="N1579" s="222">
        <v>1</v>
      </c>
      <c r="O1579" s="222">
        <v>1</v>
      </c>
      <c r="P1579" s="222">
        <v>3.4</v>
      </c>
      <c r="Q1579" s="222">
        <v>386</v>
      </c>
      <c r="R1579" s="222">
        <v>44035.7</v>
      </c>
    </row>
    <row r="1580" spans="1:18" x14ac:dyDescent="0.15">
      <c r="A1580" s="223" t="s">
        <v>4459</v>
      </c>
      <c r="B1580" s="93" t="s">
        <v>4459</v>
      </c>
      <c r="C1580" s="219">
        <v>-0.68674500000000005</v>
      </c>
      <c r="D1580" s="219">
        <v>1.5958000000000001</v>
      </c>
      <c r="E1580" s="220">
        <v>25.442599999999999</v>
      </c>
      <c r="F1580" s="220">
        <v>26.749600000000001</v>
      </c>
      <c r="G1580" s="220">
        <v>27.0246</v>
      </c>
      <c r="H1580" s="220">
        <v>27.007899999999999</v>
      </c>
      <c r="I1580" s="221">
        <v>25.956800000000001</v>
      </c>
      <c r="J1580" s="221">
        <v>25.608599999999999</v>
      </c>
      <c r="K1580" s="221">
        <v>26.388100000000001</v>
      </c>
      <c r="L1580" s="221">
        <v>26.1431</v>
      </c>
      <c r="M1580" s="222">
        <v>18</v>
      </c>
      <c r="N1580" s="222">
        <v>18</v>
      </c>
      <c r="O1580" s="222">
        <v>12</v>
      </c>
      <c r="P1580" s="222">
        <v>48.1</v>
      </c>
      <c r="Q1580" s="222">
        <v>443</v>
      </c>
      <c r="R1580" s="222">
        <v>49143.7</v>
      </c>
    </row>
    <row r="1581" spans="1:18" x14ac:dyDescent="0.15">
      <c r="A1581" s="223" t="s">
        <v>4460</v>
      </c>
      <c r="B1581" s="93" t="s">
        <v>4461</v>
      </c>
      <c r="C1581" s="219">
        <v>-0.68750500000000003</v>
      </c>
      <c r="D1581" s="219">
        <v>2.0981100000000001</v>
      </c>
      <c r="E1581" s="220">
        <v>23.382000000000001</v>
      </c>
      <c r="F1581" s="220">
        <v>23.995200000000001</v>
      </c>
      <c r="G1581" s="220">
        <v>23.89</v>
      </c>
      <c r="H1581" s="220">
        <v>24.261900000000001</v>
      </c>
      <c r="I1581" s="221">
        <v>24.66</v>
      </c>
      <c r="J1581" s="221">
        <v>24.4697</v>
      </c>
      <c r="K1581" s="221">
        <v>24.561299999999999</v>
      </c>
      <c r="L1581" s="221">
        <v>24.8767</v>
      </c>
      <c r="M1581" s="222">
        <v>8</v>
      </c>
      <c r="N1581" s="222">
        <v>8</v>
      </c>
      <c r="O1581" s="222">
        <v>7</v>
      </c>
      <c r="P1581" s="222">
        <v>23.9</v>
      </c>
      <c r="Q1581" s="222">
        <v>356</v>
      </c>
      <c r="R1581" s="222">
        <v>38850.400000000001</v>
      </c>
    </row>
    <row r="1582" spans="1:18" x14ac:dyDescent="0.15">
      <c r="A1582" s="223" t="s">
        <v>4462</v>
      </c>
      <c r="B1582" s="93" t="s">
        <v>4463</v>
      </c>
      <c r="C1582" s="219">
        <v>-0.68884299999999998</v>
      </c>
      <c r="D1582" s="219">
        <v>0.89758899999999997</v>
      </c>
      <c r="E1582" s="220">
        <v>20.190999999999999</v>
      </c>
      <c r="F1582" s="220">
        <v>23.763200000000001</v>
      </c>
      <c r="G1582" s="220">
        <v>21.7867</v>
      </c>
      <c r="H1582" s="220">
        <v>21.769500000000001</v>
      </c>
      <c r="I1582" s="221">
        <v>19.244800000000001</v>
      </c>
      <c r="J1582" s="221">
        <v>20.420000000000002</v>
      </c>
      <c r="K1582" s="221">
        <v>19.523099999999999</v>
      </c>
      <c r="L1582" s="221">
        <v>18.988499999999998</v>
      </c>
      <c r="M1582" s="222">
        <v>5</v>
      </c>
      <c r="N1582" s="222">
        <v>5</v>
      </c>
      <c r="O1582" s="222">
        <v>5</v>
      </c>
      <c r="P1582" s="222">
        <v>14.9</v>
      </c>
      <c r="Q1582" s="222">
        <v>557</v>
      </c>
      <c r="R1582" s="222">
        <v>61390.1</v>
      </c>
    </row>
    <row r="1583" spans="1:18" x14ac:dyDescent="0.15">
      <c r="A1583" s="223" t="s">
        <v>4464</v>
      </c>
      <c r="B1583" s="93" t="s">
        <v>4465</v>
      </c>
      <c r="C1583" s="219">
        <v>-0.68917499999999998</v>
      </c>
      <c r="D1583" s="219">
        <v>2.1993900000000002</v>
      </c>
      <c r="E1583" s="220">
        <v>26.6309</v>
      </c>
      <c r="F1583" s="220">
        <v>27.256</v>
      </c>
      <c r="G1583" s="220">
        <v>27.483899999999998</v>
      </c>
      <c r="H1583" s="220">
        <v>27.763999999999999</v>
      </c>
      <c r="I1583" s="221">
        <v>26.914999999999999</v>
      </c>
      <c r="J1583" s="221">
        <v>26.883900000000001</v>
      </c>
      <c r="K1583" s="221">
        <v>26.7363</v>
      </c>
      <c r="L1583" s="221">
        <v>26.3687</v>
      </c>
      <c r="M1583" s="222">
        <v>45</v>
      </c>
      <c r="N1583" s="222">
        <v>45</v>
      </c>
      <c r="O1583" s="222">
        <v>45</v>
      </c>
      <c r="P1583" s="222">
        <v>39.6</v>
      </c>
      <c r="Q1583" s="222">
        <v>1209</v>
      </c>
      <c r="R1583" s="222">
        <v>131361</v>
      </c>
    </row>
    <row r="1584" spans="1:18" x14ac:dyDescent="0.15">
      <c r="A1584" s="223" t="s">
        <v>2330</v>
      </c>
      <c r="B1584" s="93" t="s">
        <v>4332</v>
      </c>
      <c r="C1584" s="219">
        <v>-0.69245500000000004</v>
      </c>
      <c r="D1584" s="219">
        <v>0.34816000000000003</v>
      </c>
      <c r="E1584" s="220">
        <v>17.963999999999999</v>
      </c>
      <c r="F1584" s="220">
        <v>19.809899999999999</v>
      </c>
      <c r="G1584" s="220">
        <v>19.724</v>
      </c>
      <c r="H1584" s="220">
        <v>19.317499999999999</v>
      </c>
      <c r="I1584" s="221">
        <v>17.098700000000001</v>
      </c>
      <c r="J1584" s="221">
        <v>18.133800000000001</v>
      </c>
      <c r="K1584" s="221">
        <v>18.606300000000001</v>
      </c>
      <c r="L1584" s="221">
        <v>18.822199999999999</v>
      </c>
      <c r="M1584" s="222">
        <v>24</v>
      </c>
      <c r="N1584" s="222">
        <v>1</v>
      </c>
      <c r="O1584" s="222">
        <v>0</v>
      </c>
      <c r="P1584" s="222">
        <v>43.9</v>
      </c>
      <c r="Q1584" s="222">
        <v>381.5</v>
      </c>
      <c r="R1584" s="222">
        <v>45783.199999999997</v>
      </c>
    </row>
    <row r="1585" spans="1:18" x14ac:dyDescent="0.15">
      <c r="A1585" s="223" t="s">
        <v>4185</v>
      </c>
      <c r="B1585" s="93" t="s">
        <v>4185</v>
      </c>
      <c r="C1585" s="219">
        <v>-0.69500700000000004</v>
      </c>
      <c r="D1585" s="219">
        <v>1.1557299999999999</v>
      </c>
      <c r="E1585" s="220">
        <v>19.492999999999999</v>
      </c>
      <c r="F1585" s="220">
        <v>20.397500000000001</v>
      </c>
      <c r="G1585" s="220">
        <v>20.944900000000001</v>
      </c>
      <c r="H1585" s="220">
        <v>21.805800000000001</v>
      </c>
      <c r="I1585" s="221">
        <v>20.157900000000001</v>
      </c>
      <c r="J1585" s="221">
        <v>19.539899999999999</v>
      </c>
      <c r="K1585" s="221">
        <v>19.8597</v>
      </c>
      <c r="L1585" s="221">
        <v>19.997</v>
      </c>
      <c r="M1585" s="222">
        <v>6</v>
      </c>
      <c r="N1585" s="222">
        <v>6</v>
      </c>
      <c r="O1585" s="222">
        <v>6</v>
      </c>
      <c r="P1585" s="222">
        <v>11.6</v>
      </c>
      <c r="Q1585" s="222">
        <v>647</v>
      </c>
      <c r="R1585" s="222">
        <v>76497.600000000006</v>
      </c>
    </row>
    <row r="1586" spans="1:18" x14ac:dyDescent="0.15">
      <c r="A1586" s="223" t="s">
        <v>4333</v>
      </c>
      <c r="B1586" s="93" t="s">
        <v>4334</v>
      </c>
      <c r="C1586" s="219">
        <v>-0.69534399999999996</v>
      </c>
      <c r="D1586" s="219">
        <v>3.4620099999999998</v>
      </c>
      <c r="E1586" s="220">
        <v>23.040099999999999</v>
      </c>
      <c r="F1586" s="220">
        <v>24.292100000000001</v>
      </c>
      <c r="G1586" s="220">
        <v>24.138500000000001</v>
      </c>
      <c r="H1586" s="220">
        <v>24.1906</v>
      </c>
      <c r="I1586" s="221">
        <v>22.9192</v>
      </c>
      <c r="J1586" s="221">
        <v>23.2819</v>
      </c>
      <c r="K1586" s="221">
        <v>23.075299999999999</v>
      </c>
      <c r="L1586" s="221">
        <v>23.0684</v>
      </c>
      <c r="M1586" s="222">
        <v>27</v>
      </c>
      <c r="N1586" s="222">
        <v>27</v>
      </c>
      <c r="O1586" s="222">
        <v>27</v>
      </c>
      <c r="P1586" s="222">
        <v>19.3</v>
      </c>
      <c r="Q1586" s="222">
        <v>1831</v>
      </c>
      <c r="R1586" s="222">
        <v>208599</v>
      </c>
    </row>
    <row r="1587" spans="1:18" x14ac:dyDescent="0.15">
      <c r="A1587" s="223" t="s">
        <v>4335</v>
      </c>
      <c r="B1587" s="93" t="s">
        <v>4616</v>
      </c>
      <c r="C1587" s="219">
        <v>-0.69758699999999996</v>
      </c>
      <c r="D1587" s="219">
        <v>1.11799</v>
      </c>
      <c r="E1587" s="220">
        <v>22.286899999999999</v>
      </c>
      <c r="F1587" s="220">
        <v>23.0717</v>
      </c>
      <c r="G1587" s="220">
        <v>22.749199999999998</v>
      </c>
      <c r="H1587" s="220">
        <v>22.393899999999999</v>
      </c>
      <c r="I1587" s="221">
        <v>23.045999999999999</v>
      </c>
      <c r="J1587" s="221">
        <v>22.7957</v>
      </c>
      <c r="K1587" s="221">
        <v>22.503699999999998</v>
      </c>
      <c r="L1587" s="221">
        <v>21.632999999999999</v>
      </c>
      <c r="M1587" s="222">
        <v>9</v>
      </c>
      <c r="N1587" s="222">
        <v>9</v>
      </c>
      <c r="O1587" s="222">
        <v>9</v>
      </c>
      <c r="P1587" s="222">
        <v>18.399999999999999</v>
      </c>
      <c r="Q1587" s="222">
        <v>608</v>
      </c>
      <c r="R1587" s="222">
        <v>65511.7</v>
      </c>
    </row>
    <row r="1588" spans="1:18" x14ac:dyDescent="0.15">
      <c r="A1588" s="223" t="s">
        <v>4617</v>
      </c>
      <c r="B1588" s="93" t="s">
        <v>4618</v>
      </c>
      <c r="C1588" s="219">
        <v>-0.69922099999999998</v>
      </c>
      <c r="D1588" s="219">
        <v>0.68614200000000003</v>
      </c>
      <c r="E1588" s="220">
        <v>20.090199999999999</v>
      </c>
      <c r="F1588" s="220">
        <v>20.7057</v>
      </c>
      <c r="G1588" s="220">
        <v>20.952400000000001</v>
      </c>
      <c r="H1588" s="220">
        <v>21.033100000000001</v>
      </c>
      <c r="I1588" s="221">
        <v>19.983000000000001</v>
      </c>
      <c r="J1588" s="221">
        <v>19.985499999999998</v>
      </c>
      <c r="K1588" s="221">
        <v>19.628399999999999</v>
      </c>
      <c r="L1588" s="221">
        <v>21.580100000000002</v>
      </c>
      <c r="M1588" s="222">
        <v>5</v>
      </c>
      <c r="N1588" s="222">
        <v>5</v>
      </c>
      <c r="O1588" s="222">
        <v>5</v>
      </c>
      <c r="P1588" s="222">
        <v>8.5</v>
      </c>
      <c r="Q1588" s="222">
        <v>925.5</v>
      </c>
      <c r="R1588" s="222">
        <v>100257</v>
      </c>
    </row>
    <row r="1589" spans="1:18" x14ac:dyDescent="0.15">
      <c r="A1589" s="223" t="s">
        <v>4476</v>
      </c>
      <c r="B1589" s="93" t="s">
        <v>4477</v>
      </c>
      <c r="C1589" s="219">
        <v>-0.70208000000000004</v>
      </c>
      <c r="D1589" s="219">
        <v>2.2483900000000001</v>
      </c>
      <c r="E1589" s="220">
        <v>28.508500000000002</v>
      </c>
      <c r="F1589" s="220">
        <v>28.017299999999999</v>
      </c>
      <c r="G1589" s="220">
        <v>28.187799999999999</v>
      </c>
      <c r="H1589" s="220">
        <v>27.402000000000001</v>
      </c>
      <c r="I1589" s="221">
        <v>28.089500000000001</v>
      </c>
      <c r="J1589" s="221">
        <v>28.641200000000001</v>
      </c>
      <c r="K1589" s="221">
        <v>28.494299999999999</v>
      </c>
      <c r="L1589" s="221">
        <v>28.287400000000002</v>
      </c>
      <c r="M1589" s="222">
        <v>129</v>
      </c>
      <c r="N1589" s="222">
        <v>129</v>
      </c>
      <c r="O1589" s="222">
        <v>125</v>
      </c>
      <c r="P1589" s="222">
        <v>63.6</v>
      </c>
      <c r="Q1589" s="222">
        <v>2489</v>
      </c>
      <c r="R1589" s="222">
        <v>272222</v>
      </c>
    </row>
    <row r="1590" spans="1:18" x14ac:dyDescent="0.15">
      <c r="A1590" s="223" t="s">
        <v>4478</v>
      </c>
      <c r="B1590" s="93" t="s">
        <v>4337</v>
      </c>
      <c r="C1590" s="219">
        <v>-0.70399500000000004</v>
      </c>
      <c r="D1590" s="219">
        <v>1.70991</v>
      </c>
      <c r="E1590" s="220">
        <v>21.570599999999999</v>
      </c>
      <c r="F1590" s="220">
        <v>22.206399999999999</v>
      </c>
      <c r="G1590" s="220">
        <v>21.291399999999999</v>
      </c>
      <c r="H1590" s="220">
        <v>21.974599999999999</v>
      </c>
      <c r="I1590" s="221">
        <v>21.658100000000001</v>
      </c>
      <c r="J1590" s="221">
        <v>22.3171</v>
      </c>
      <c r="K1590" s="221">
        <v>21.689</v>
      </c>
      <c r="L1590" s="221">
        <v>21.5687</v>
      </c>
      <c r="M1590" s="222">
        <v>9</v>
      </c>
      <c r="N1590" s="222">
        <v>9</v>
      </c>
      <c r="O1590" s="222">
        <v>9</v>
      </c>
      <c r="P1590" s="222">
        <v>28.9</v>
      </c>
      <c r="Q1590" s="222">
        <v>384.5</v>
      </c>
      <c r="R1590" s="222">
        <v>43217.7</v>
      </c>
    </row>
    <row r="1591" spans="1:18" x14ac:dyDescent="0.15">
      <c r="A1591" s="223" t="s">
        <v>4623</v>
      </c>
      <c r="B1591" s="93" t="s">
        <v>4624</v>
      </c>
      <c r="C1591" s="219">
        <v>-0.70406500000000005</v>
      </c>
      <c r="D1591" s="219">
        <v>3.8106</v>
      </c>
      <c r="E1591" s="220">
        <v>21.6264</v>
      </c>
      <c r="F1591" s="220">
        <v>21.809899999999999</v>
      </c>
      <c r="G1591" s="220">
        <v>21.067</v>
      </c>
      <c r="H1591" s="220">
        <v>21.239899999999999</v>
      </c>
      <c r="I1591" s="221">
        <v>21.792400000000001</v>
      </c>
      <c r="J1591" s="221">
        <v>21.7471</v>
      </c>
      <c r="K1591" s="221">
        <v>21.687000000000001</v>
      </c>
      <c r="L1591" s="221">
        <v>21.644500000000001</v>
      </c>
      <c r="M1591" s="222">
        <v>2</v>
      </c>
      <c r="N1591" s="222">
        <v>2</v>
      </c>
      <c r="O1591" s="222">
        <v>2</v>
      </c>
      <c r="P1591" s="222">
        <v>12.7</v>
      </c>
      <c r="Q1591" s="222">
        <v>165</v>
      </c>
      <c r="R1591" s="222">
        <v>18002.400000000001</v>
      </c>
    </row>
    <row r="1592" spans="1:18" x14ac:dyDescent="0.15">
      <c r="A1592" s="223" t="s">
        <v>4625</v>
      </c>
      <c r="B1592" s="93" t="s">
        <v>4626</v>
      </c>
      <c r="C1592" s="219">
        <v>-0.70758200000000004</v>
      </c>
      <c r="D1592" s="219">
        <v>2.6793999999999998</v>
      </c>
      <c r="E1592" s="220">
        <v>21.968</v>
      </c>
      <c r="F1592" s="220">
        <v>22.269500000000001</v>
      </c>
      <c r="G1592" s="220">
        <v>22.389299999999999</v>
      </c>
      <c r="H1592" s="220">
        <v>22.2227</v>
      </c>
      <c r="I1592" s="221">
        <v>21.8567</v>
      </c>
      <c r="J1592" s="221">
        <v>21.860499999999998</v>
      </c>
      <c r="K1592" s="221">
        <v>21.631699999999999</v>
      </c>
      <c r="L1592" s="221">
        <v>21.450299999999999</v>
      </c>
      <c r="M1592" s="222">
        <v>11</v>
      </c>
      <c r="N1592" s="222">
        <v>11</v>
      </c>
      <c r="O1592" s="222">
        <v>11</v>
      </c>
      <c r="P1592" s="222">
        <v>8.5</v>
      </c>
      <c r="Q1592" s="222">
        <v>1895</v>
      </c>
      <c r="R1592" s="222">
        <v>205312</v>
      </c>
    </row>
    <row r="1593" spans="1:18" x14ac:dyDescent="0.15">
      <c r="A1593" s="223" t="s">
        <v>4627</v>
      </c>
      <c r="B1593" s="93" t="s">
        <v>4627</v>
      </c>
      <c r="C1593" s="219">
        <v>-0.71596099999999996</v>
      </c>
      <c r="D1593" s="219">
        <v>0.48644399999999999</v>
      </c>
      <c r="E1593" s="220">
        <v>18.443300000000001</v>
      </c>
      <c r="F1593" s="220">
        <v>18.7621</v>
      </c>
      <c r="G1593" s="220">
        <v>18.998999999999999</v>
      </c>
      <c r="H1593" s="220">
        <v>18.598299999999998</v>
      </c>
      <c r="I1593" s="221">
        <v>18.6876</v>
      </c>
      <c r="J1593" s="221" t="s">
        <v>1474</v>
      </c>
      <c r="K1593" s="221">
        <v>18.587499999999999</v>
      </c>
      <c r="L1593" s="221">
        <v>19.406099999999999</v>
      </c>
      <c r="M1593" s="222">
        <v>2</v>
      </c>
      <c r="N1593" s="222">
        <v>2</v>
      </c>
      <c r="O1593" s="222">
        <v>2</v>
      </c>
      <c r="P1593" s="222">
        <v>4.4000000000000004</v>
      </c>
      <c r="Q1593" s="222">
        <v>455</v>
      </c>
      <c r="R1593" s="222">
        <v>50671.3</v>
      </c>
    </row>
    <row r="1594" spans="1:18" x14ac:dyDescent="0.15">
      <c r="A1594" s="223" t="s">
        <v>4479</v>
      </c>
      <c r="B1594" s="93" t="s">
        <v>4480</v>
      </c>
      <c r="C1594" s="219">
        <v>-0.71626000000000001</v>
      </c>
      <c r="D1594" s="219">
        <v>0.503471</v>
      </c>
      <c r="E1594" s="220">
        <v>19.433199999999999</v>
      </c>
      <c r="F1594" s="220">
        <v>19.4331</v>
      </c>
      <c r="G1594" s="220">
        <v>19.251799999999999</v>
      </c>
      <c r="H1594" s="220">
        <v>19.632899999999999</v>
      </c>
      <c r="I1594" s="221">
        <v>19.297999999999998</v>
      </c>
      <c r="J1594" s="221">
        <v>18.943300000000001</v>
      </c>
      <c r="K1594" s="221">
        <v>18.920500000000001</v>
      </c>
      <c r="L1594" s="221" t="s">
        <v>1474</v>
      </c>
      <c r="M1594" s="222">
        <v>4</v>
      </c>
      <c r="N1594" s="222">
        <v>4</v>
      </c>
      <c r="O1594" s="222">
        <v>4</v>
      </c>
      <c r="P1594" s="222">
        <v>2.9</v>
      </c>
      <c r="Q1594" s="222">
        <v>1960</v>
      </c>
      <c r="R1594" s="222">
        <v>210139</v>
      </c>
    </row>
    <row r="1595" spans="1:18" x14ac:dyDescent="0.15">
      <c r="A1595" s="223" t="s">
        <v>4481</v>
      </c>
      <c r="B1595" s="93" t="s">
        <v>4482</v>
      </c>
      <c r="C1595" s="219">
        <v>-0.71746200000000004</v>
      </c>
      <c r="D1595" s="219">
        <v>0.29614499999999999</v>
      </c>
      <c r="E1595" s="220" t="s">
        <v>1474</v>
      </c>
      <c r="F1595" s="220" t="s">
        <v>1474</v>
      </c>
      <c r="G1595" s="220" t="s">
        <v>1474</v>
      </c>
      <c r="H1595" s="220">
        <v>17.8611</v>
      </c>
      <c r="I1595" s="221" t="s">
        <v>1474</v>
      </c>
      <c r="J1595" s="221" t="s">
        <v>1474</v>
      </c>
      <c r="K1595" s="221" t="s">
        <v>1474</v>
      </c>
      <c r="L1595" s="221" t="s">
        <v>1474</v>
      </c>
      <c r="M1595" s="222">
        <v>1</v>
      </c>
      <c r="N1595" s="222">
        <v>1</v>
      </c>
      <c r="O1595" s="222">
        <v>1</v>
      </c>
      <c r="P1595" s="222">
        <v>13.2</v>
      </c>
      <c r="Q1595" s="222">
        <v>106</v>
      </c>
      <c r="R1595" s="222">
        <v>12829.1</v>
      </c>
    </row>
    <row r="1596" spans="1:18" x14ac:dyDescent="0.15">
      <c r="A1596" s="223" t="s">
        <v>4483</v>
      </c>
      <c r="B1596" s="93" t="s">
        <v>4484</v>
      </c>
      <c r="C1596" s="219">
        <v>-0.720638</v>
      </c>
      <c r="D1596" s="219">
        <v>3.60277</v>
      </c>
      <c r="E1596" s="220">
        <v>27.506900000000002</v>
      </c>
      <c r="F1596" s="220">
        <v>27.7881</v>
      </c>
      <c r="G1596" s="220">
        <v>27.780200000000001</v>
      </c>
      <c r="H1596" s="220">
        <v>27.862100000000002</v>
      </c>
      <c r="I1596" s="221">
        <v>27.7225</v>
      </c>
      <c r="J1596" s="221">
        <v>27.706800000000001</v>
      </c>
      <c r="K1596" s="221">
        <v>27.687799999999999</v>
      </c>
      <c r="L1596" s="221">
        <v>27.4129</v>
      </c>
      <c r="M1596" s="222">
        <v>23</v>
      </c>
      <c r="N1596" s="222">
        <v>23</v>
      </c>
      <c r="O1596" s="222">
        <v>23</v>
      </c>
      <c r="P1596" s="222">
        <v>60.1</v>
      </c>
      <c r="Q1596" s="222">
        <v>218</v>
      </c>
      <c r="R1596" s="222">
        <v>24951.200000000001</v>
      </c>
    </row>
    <row r="1597" spans="1:18" x14ac:dyDescent="0.15">
      <c r="A1597" s="223" t="s">
        <v>4485</v>
      </c>
      <c r="B1597" s="93" t="s">
        <v>3206</v>
      </c>
      <c r="C1597" s="219">
        <v>-0.72114699999999998</v>
      </c>
      <c r="D1597" s="219">
        <v>0.80768600000000002</v>
      </c>
      <c r="E1597" s="220">
        <v>19.197399999999998</v>
      </c>
      <c r="F1597" s="220">
        <v>18.249700000000001</v>
      </c>
      <c r="G1597" s="220">
        <v>17.765499999999999</v>
      </c>
      <c r="H1597" s="220">
        <v>18.161899999999999</v>
      </c>
      <c r="I1597" s="221">
        <v>19.141400000000001</v>
      </c>
      <c r="J1597" s="221">
        <v>17.901</v>
      </c>
      <c r="K1597" s="221">
        <v>17.4572</v>
      </c>
      <c r="L1597" s="221">
        <v>17.826699999999999</v>
      </c>
      <c r="M1597" s="222">
        <v>1</v>
      </c>
      <c r="N1597" s="222">
        <v>1</v>
      </c>
      <c r="O1597" s="222">
        <v>1</v>
      </c>
      <c r="P1597" s="222">
        <v>4.9000000000000004</v>
      </c>
      <c r="Q1597" s="222">
        <v>205</v>
      </c>
      <c r="R1597" s="222">
        <v>22199.3</v>
      </c>
    </row>
    <row r="1598" spans="1:18" x14ac:dyDescent="0.15">
      <c r="A1598" s="223" t="s">
        <v>4486</v>
      </c>
      <c r="B1598" s="93" t="s">
        <v>4487</v>
      </c>
      <c r="C1598" s="219">
        <v>-0.72146699999999997</v>
      </c>
      <c r="D1598" s="219">
        <v>0.98751999999999995</v>
      </c>
      <c r="E1598" s="220" t="s">
        <v>1474</v>
      </c>
      <c r="F1598" s="220">
        <v>18.124400000000001</v>
      </c>
      <c r="G1598" s="220" t="s">
        <v>1474</v>
      </c>
      <c r="H1598" s="220">
        <v>19.186800000000002</v>
      </c>
      <c r="I1598" s="221">
        <v>18.203299999999999</v>
      </c>
      <c r="J1598" s="221">
        <v>16.467600000000001</v>
      </c>
      <c r="K1598" s="221">
        <v>17.2239</v>
      </c>
      <c r="L1598" s="221">
        <v>17.4498</v>
      </c>
      <c r="M1598" s="222">
        <v>2</v>
      </c>
      <c r="N1598" s="222">
        <v>2</v>
      </c>
      <c r="O1598" s="222">
        <v>2</v>
      </c>
      <c r="P1598" s="222">
        <v>1.2</v>
      </c>
      <c r="Q1598" s="222">
        <v>1714.5</v>
      </c>
      <c r="R1598" s="222">
        <v>194668</v>
      </c>
    </row>
    <row r="1599" spans="1:18" x14ac:dyDescent="0.15">
      <c r="A1599" s="223" t="s">
        <v>4358</v>
      </c>
      <c r="B1599" s="93" t="s">
        <v>4359</v>
      </c>
      <c r="C1599" s="219">
        <v>-0.72264799999999996</v>
      </c>
      <c r="D1599" s="219">
        <v>0.75298699999999996</v>
      </c>
      <c r="E1599" s="220" t="s">
        <v>1474</v>
      </c>
      <c r="F1599" s="220">
        <v>17.9527</v>
      </c>
      <c r="G1599" s="220">
        <v>17.9084</v>
      </c>
      <c r="H1599" s="220" t="s">
        <v>1474</v>
      </c>
      <c r="I1599" s="221" t="s">
        <v>1474</v>
      </c>
      <c r="J1599" s="221" t="s">
        <v>1474</v>
      </c>
      <c r="K1599" s="221" t="s">
        <v>1474</v>
      </c>
      <c r="L1599" s="221">
        <v>18.112500000000001</v>
      </c>
      <c r="M1599" s="222">
        <v>2</v>
      </c>
      <c r="N1599" s="222">
        <v>2</v>
      </c>
      <c r="O1599" s="222">
        <v>2</v>
      </c>
      <c r="P1599" s="222">
        <v>14.9</v>
      </c>
      <c r="Q1599" s="222">
        <v>188</v>
      </c>
      <c r="R1599" s="222">
        <v>21611.200000000001</v>
      </c>
    </row>
    <row r="1600" spans="1:18" x14ac:dyDescent="0.15">
      <c r="A1600" s="223" t="s">
        <v>4360</v>
      </c>
      <c r="B1600" s="93" t="s">
        <v>4361</v>
      </c>
      <c r="C1600" s="219">
        <v>-0.72386300000000003</v>
      </c>
      <c r="D1600" s="219">
        <v>0.803095</v>
      </c>
      <c r="E1600" s="220" t="s">
        <v>1474</v>
      </c>
      <c r="F1600" s="220">
        <v>18.007300000000001</v>
      </c>
      <c r="G1600" s="220">
        <v>18.4284</v>
      </c>
      <c r="H1600" s="220">
        <v>18.538399999999999</v>
      </c>
      <c r="I1600" s="221">
        <v>19.351900000000001</v>
      </c>
      <c r="J1600" s="221">
        <v>18.5869</v>
      </c>
      <c r="K1600" s="221">
        <v>18.895700000000001</v>
      </c>
      <c r="L1600" s="221">
        <v>18.2425</v>
      </c>
      <c r="M1600" s="222">
        <v>4</v>
      </c>
      <c r="N1600" s="222">
        <v>4</v>
      </c>
      <c r="O1600" s="222">
        <v>4</v>
      </c>
      <c r="P1600" s="222">
        <v>16.399999999999999</v>
      </c>
      <c r="Q1600" s="222">
        <v>466</v>
      </c>
      <c r="R1600" s="222">
        <v>49323.7</v>
      </c>
    </row>
    <row r="1601" spans="1:18" x14ac:dyDescent="0.15">
      <c r="A1601" s="223" t="s">
        <v>4362</v>
      </c>
      <c r="B1601" s="93" t="s">
        <v>4363</v>
      </c>
      <c r="C1601" s="219">
        <v>-0.72415499999999999</v>
      </c>
      <c r="D1601" s="219">
        <v>2.4018099999999998</v>
      </c>
      <c r="E1601" s="220">
        <v>19.951499999999999</v>
      </c>
      <c r="F1601" s="220">
        <v>20.8948</v>
      </c>
      <c r="G1601" s="220">
        <v>20.299600000000002</v>
      </c>
      <c r="H1601" s="220">
        <v>19.981300000000001</v>
      </c>
      <c r="I1601" s="221">
        <v>19.447199999999999</v>
      </c>
      <c r="J1601" s="221">
        <v>19.353400000000001</v>
      </c>
      <c r="K1601" s="221">
        <v>19.613700000000001</v>
      </c>
      <c r="L1601" s="221">
        <v>19.7119</v>
      </c>
      <c r="M1601" s="222">
        <v>22</v>
      </c>
      <c r="N1601" s="222">
        <v>3</v>
      </c>
      <c r="O1601" s="222">
        <v>3</v>
      </c>
      <c r="P1601" s="222">
        <v>59.6</v>
      </c>
      <c r="Q1601" s="222">
        <v>376</v>
      </c>
      <c r="R1601" s="222">
        <v>41786.800000000003</v>
      </c>
    </row>
    <row r="1602" spans="1:18" x14ac:dyDescent="0.15">
      <c r="A1602" s="223" t="s">
        <v>4364</v>
      </c>
      <c r="B1602" s="93" t="s">
        <v>4365</v>
      </c>
      <c r="C1602" s="219">
        <v>-0.72606999999999999</v>
      </c>
      <c r="D1602" s="219">
        <v>2.49661</v>
      </c>
      <c r="E1602" s="220">
        <v>22.530100000000001</v>
      </c>
      <c r="F1602" s="220">
        <v>21.738199999999999</v>
      </c>
      <c r="G1602" s="220">
        <v>21.3963</v>
      </c>
      <c r="H1602" s="220">
        <v>21.34</v>
      </c>
      <c r="I1602" s="221">
        <v>21.456600000000002</v>
      </c>
      <c r="J1602" s="221">
        <v>21.841000000000001</v>
      </c>
      <c r="K1602" s="221">
        <v>21.938800000000001</v>
      </c>
      <c r="L1602" s="221">
        <v>21.7758</v>
      </c>
      <c r="M1602" s="222">
        <v>6</v>
      </c>
      <c r="N1602" s="222">
        <v>6</v>
      </c>
      <c r="O1602" s="222">
        <v>6</v>
      </c>
      <c r="P1602" s="222">
        <v>20</v>
      </c>
      <c r="Q1602" s="222">
        <v>603.5</v>
      </c>
      <c r="R1602" s="222">
        <v>65045.7</v>
      </c>
    </row>
    <row r="1603" spans="1:18" x14ac:dyDescent="0.15">
      <c r="A1603" s="223" t="s">
        <v>4366</v>
      </c>
      <c r="B1603" s="93" t="s">
        <v>4367</v>
      </c>
      <c r="C1603" s="219">
        <v>-0.72648500000000005</v>
      </c>
      <c r="D1603" s="219">
        <v>1.1849799999999999</v>
      </c>
      <c r="E1603" s="220" t="s">
        <v>1474</v>
      </c>
      <c r="F1603" s="220">
        <v>19.380400000000002</v>
      </c>
      <c r="G1603" s="220">
        <v>19.493600000000001</v>
      </c>
      <c r="H1603" s="220">
        <v>19.496700000000001</v>
      </c>
      <c r="I1603" s="221">
        <v>19.7805</v>
      </c>
      <c r="J1603" s="221">
        <v>19.645700000000001</v>
      </c>
      <c r="K1603" s="221">
        <v>19.3446</v>
      </c>
      <c r="L1603" s="221">
        <v>19.4511</v>
      </c>
      <c r="M1603" s="222">
        <v>4</v>
      </c>
      <c r="N1603" s="222">
        <v>4</v>
      </c>
      <c r="O1603" s="222">
        <v>4</v>
      </c>
      <c r="P1603" s="222">
        <v>4.8</v>
      </c>
      <c r="Q1603" s="222">
        <v>1049</v>
      </c>
      <c r="R1603" s="222">
        <v>119311</v>
      </c>
    </row>
    <row r="1604" spans="1:18" x14ac:dyDescent="0.15">
      <c r="A1604" s="223" t="s">
        <v>4368</v>
      </c>
      <c r="B1604" s="93" t="s">
        <v>4369</v>
      </c>
      <c r="C1604" s="219">
        <v>-0.72786200000000001</v>
      </c>
      <c r="D1604" s="219">
        <v>1.4343699999999999</v>
      </c>
      <c r="E1604" s="220">
        <v>22.2393</v>
      </c>
      <c r="F1604" s="220">
        <v>22.117999999999999</v>
      </c>
      <c r="G1604" s="220">
        <v>22.796700000000001</v>
      </c>
      <c r="H1604" s="220">
        <v>21.940300000000001</v>
      </c>
      <c r="I1604" s="221">
        <v>22.1098</v>
      </c>
      <c r="J1604" s="221">
        <v>22.686900000000001</v>
      </c>
      <c r="K1604" s="221">
        <v>21.917100000000001</v>
      </c>
      <c r="L1604" s="221">
        <v>21.7029</v>
      </c>
      <c r="M1604" s="222">
        <v>5</v>
      </c>
      <c r="N1604" s="222">
        <v>5</v>
      </c>
      <c r="O1604" s="222">
        <v>5</v>
      </c>
      <c r="P1604" s="222">
        <v>17.7</v>
      </c>
      <c r="Q1604" s="222">
        <v>436</v>
      </c>
      <c r="R1604" s="222">
        <v>50355.1</v>
      </c>
    </row>
    <row r="1605" spans="1:18" x14ac:dyDescent="0.15">
      <c r="A1605" s="223" t="s">
        <v>4370</v>
      </c>
      <c r="B1605" s="93" t="s">
        <v>4370</v>
      </c>
      <c r="C1605" s="219">
        <v>-0.72993799999999998</v>
      </c>
      <c r="D1605" s="219">
        <v>0.32126300000000002</v>
      </c>
      <c r="E1605" s="220">
        <v>18.854700000000001</v>
      </c>
      <c r="F1605" s="220">
        <v>18.796800000000001</v>
      </c>
      <c r="G1605" s="220">
        <v>18.342099999999999</v>
      </c>
      <c r="H1605" s="220" t="s">
        <v>1474</v>
      </c>
      <c r="I1605" s="221">
        <v>18.989100000000001</v>
      </c>
      <c r="J1605" s="221" t="s">
        <v>1474</v>
      </c>
      <c r="K1605" s="221" t="s">
        <v>1474</v>
      </c>
      <c r="L1605" s="221" t="s">
        <v>1474</v>
      </c>
      <c r="M1605" s="222">
        <v>1</v>
      </c>
      <c r="N1605" s="222">
        <v>1</v>
      </c>
      <c r="O1605" s="222">
        <v>1</v>
      </c>
      <c r="P1605" s="222">
        <v>2.5</v>
      </c>
      <c r="Q1605" s="222">
        <v>477</v>
      </c>
      <c r="R1605" s="222">
        <v>54916.7</v>
      </c>
    </row>
    <row r="1606" spans="1:18" x14ac:dyDescent="0.15">
      <c r="A1606" s="223" t="s">
        <v>4371</v>
      </c>
      <c r="B1606" s="93" t="s">
        <v>4372</v>
      </c>
      <c r="C1606" s="219">
        <v>-0.73014000000000001</v>
      </c>
      <c r="D1606" s="219">
        <v>3.0980099999999999</v>
      </c>
      <c r="E1606" s="220">
        <v>27.910499999999999</v>
      </c>
      <c r="F1606" s="220">
        <v>27.758800000000001</v>
      </c>
      <c r="G1606" s="220">
        <v>27.770499999999998</v>
      </c>
      <c r="H1606" s="220">
        <v>28.044</v>
      </c>
      <c r="I1606" s="221">
        <v>27.434699999999999</v>
      </c>
      <c r="J1606" s="221">
        <v>27.953399999999998</v>
      </c>
      <c r="K1606" s="221">
        <v>27.6309</v>
      </c>
      <c r="L1606" s="221">
        <v>27.606300000000001</v>
      </c>
      <c r="M1606" s="222">
        <v>33</v>
      </c>
      <c r="N1606" s="222">
        <v>33</v>
      </c>
      <c r="O1606" s="222">
        <v>33</v>
      </c>
      <c r="P1606" s="222">
        <v>65.5</v>
      </c>
      <c r="Q1606" s="222">
        <v>634</v>
      </c>
      <c r="R1606" s="222">
        <v>69925.399999999994</v>
      </c>
    </row>
    <row r="1607" spans="1:18" x14ac:dyDescent="0.15">
      <c r="A1607" s="223" t="s">
        <v>4373</v>
      </c>
      <c r="B1607" s="93" t="s">
        <v>4373</v>
      </c>
      <c r="C1607" s="219">
        <v>-0.73021599999999998</v>
      </c>
      <c r="D1607" s="219">
        <v>1.14333</v>
      </c>
      <c r="E1607" s="220">
        <v>19.016300000000001</v>
      </c>
      <c r="F1607" s="220">
        <v>19.659199999999998</v>
      </c>
      <c r="G1607" s="220">
        <v>19.290099999999999</v>
      </c>
      <c r="H1607" s="220">
        <v>19.775600000000001</v>
      </c>
      <c r="I1607" s="221">
        <v>18.201000000000001</v>
      </c>
      <c r="J1607" s="221">
        <v>17.283300000000001</v>
      </c>
      <c r="K1607" s="221">
        <v>18.6936</v>
      </c>
      <c r="L1607" s="221">
        <v>18.2988</v>
      </c>
      <c r="M1607" s="222">
        <v>2</v>
      </c>
      <c r="N1607" s="222">
        <v>2</v>
      </c>
      <c r="O1607" s="222">
        <v>2</v>
      </c>
      <c r="P1607" s="222">
        <v>3.3</v>
      </c>
      <c r="Q1607" s="222">
        <v>581</v>
      </c>
      <c r="R1607" s="222">
        <v>65173.4</v>
      </c>
    </row>
    <row r="1608" spans="1:18" x14ac:dyDescent="0.15">
      <c r="A1608" s="223" t="s">
        <v>4374</v>
      </c>
      <c r="B1608" s="93" t="s">
        <v>4375</v>
      </c>
      <c r="C1608" s="219">
        <v>-0.73269099999999998</v>
      </c>
      <c r="D1608" s="219">
        <v>1.2316499999999999</v>
      </c>
      <c r="E1608" s="220">
        <v>26.729900000000001</v>
      </c>
      <c r="F1608" s="220">
        <v>25.906300000000002</v>
      </c>
      <c r="G1608" s="220">
        <v>26.190100000000001</v>
      </c>
      <c r="H1608" s="220">
        <v>26.206700000000001</v>
      </c>
      <c r="I1608" s="221">
        <v>27.165800000000001</v>
      </c>
      <c r="J1608" s="221">
        <v>26.492999999999999</v>
      </c>
      <c r="K1608" s="221">
        <v>26.134499999999999</v>
      </c>
      <c r="L1608" s="221">
        <v>25.839600000000001</v>
      </c>
      <c r="M1608" s="222">
        <v>12</v>
      </c>
      <c r="N1608" s="222">
        <v>12</v>
      </c>
      <c r="O1608" s="222">
        <v>12</v>
      </c>
      <c r="P1608" s="222">
        <v>71.599999999999994</v>
      </c>
      <c r="Q1608" s="222">
        <v>208</v>
      </c>
      <c r="R1608" s="222">
        <v>22994.1</v>
      </c>
    </row>
    <row r="1609" spans="1:18" x14ac:dyDescent="0.15">
      <c r="A1609" s="223" t="s">
        <v>4376</v>
      </c>
      <c r="B1609" s="93" t="s">
        <v>4377</v>
      </c>
      <c r="C1609" s="219">
        <v>-0.73680500000000004</v>
      </c>
      <c r="D1609" s="219">
        <v>1.09466</v>
      </c>
      <c r="E1609" s="220">
        <v>18.224299999999999</v>
      </c>
      <c r="F1609" s="220">
        <v>18.871400000000001</v>
      </c>
      <c r="G1609" s="220">
        <v>18.955300000000001</v>
      </c>
      <c r="H1609" s="220">
        <v>18.915099999999999</v>
      </c>
      <c r="I1609" s="221">
        <v>17.936299999999999</v>
      </c>
      <c r="J1609" s="221">
        <v>18.2395</v>
      </c>
      <c r="K1609" s="221">
        <v>18.148499999999999</v>
      </c>
      <c r="L1609" s="221">
        <v>17.8401</v>
      </c>
      <c r="M1609" s="222">
        <v>2</v>
      </c>
      <c r="N1609" s="222">
        <v>2</v>
      </c>
      <c r="O1609" s="222">
        <v>2</v>
      </c>
      <c r="P1609" s="222">
        <v>3.8</v>
      </c>
      <c r="Q1609" s="222">
        <v>822</v>
      </c>
      <c r="R1609" s="222">
        <v>90966.3</v>
      </c>
    </row>
    <row r="1610" spans="1:18" x14ac:dyDescent="0.15">
      <c r="A1610" s="223" t="s">
        <v>4378</v>
      </c>
      <c r="B1610" s="93" t="s">
        <v>4379</v>
      </c>
      <c r="C1610" s="219">
        <v>-0.73788500000000001</v>
      </c>
      <c r="D1610" s="219">
        <v>1.1662999999999999</v>
      </c>
      <c r="E1610" s="220">
        <v>21.216999999999999</v>
      </c>
      <c r="F1610" s="220">
        <v>19.469000000000001</v>
      </c>
      <c r="G1610" s="220">
        <v>19.515599999999999</v>
      </c>
      <c r="H1610" s="220">
        <v>19.832899999999999</v>
      </c>
      <c r="I1610" s="221">
        <v>19.6495</v>
      </c>
      <c r="J1610" s="221">
        <v>18.9162</v>
      </c>
      <c r="K1610" s="221">
        <v>20.2</v>
      </c>
      <c r="L1610" s="221">
        <v>18.865600000000001</v>
      </c>
      <c r="M1610" s="222">
        <v>3</v>
      </c>
      <c r="N1610" s="222">
        <v>3</v>
      </c>
      <c r="O1610" s="222">
        <v>3</v>
      </c>
      <c r="P1610" s="222">
        <v>5.9</v>
      </c>
      <c r="Q1610" s="222">
        <v>635</v>
      </c>
      <c r="R1610" s="222">
        <v>68457.100000000006</v>
      </c>
    </row>
    <row r="1611" spans="1:18" x14ac:dyDescent="0.15">
      <c r="A1611" s="223" t="s">
        <v>4380</v>
      </c>
      <c r="B1611" s="93" t="s">
        <v>4381</v>
      </c>
      <c r="C1611" s="219">
        <v>-0.73801799999999995</v>
      </c>
      <c r="D1611" s="219">
        <v>0.86412500000000003</v>
      </c>
      <c r="E1611" s="220" t="s">
        <v>1474</v>
      </c>
      <c r="F1611" s="220">
        <v>20.0869</v>
      </c>
      <c r="G1611" s="220">
        <v>20.164200000000001</v>
      </c>
      <c r="H1611" s="220">
        <v>19.389500000000002</v>
      </c>
      <c r="I1611" s="221">
        <v>21.324999999999999</v>
      </c>
      <c r="J1611" s="221">
        <v>21.3902</v>
      </c>
      <c r="K1611" s="221">
        <v>21.0596</v>
      </c>
      <c r="L1611" s="221">
        <v>19.865400000000001</v>
      </c>
      <c r="M1611" s="222">
        <v>4</v>
      </c>
      <c r="N1611" s="222">
        <v>4</v>
      </c>
      <c r="O1611" s="222">
        <v>4</v>
      </c>
      <c r="P1611" s="222">
        <v>7.8</v>
      </c>
      <c r="Q1611" s="222">
        <v>694.5</v>
      </c>
      <c r="R1611" s="222">
        <v>76035.399999999994</v>
      </c>
    </row>
    <row r="1612" spans="1:18" x14ac:dyDescent="0.15">
      <c r="A1612" s="223" t="s">
        <v>4382</v>
      </c>
      <c r="B1612" s="93" t="s">
        <v>4383</v>
      </c>
      <c r="C1612" s="219">
        <v>-0.74115699999999995</v>
      </c>
      <c r="D1612" s="219">
        <v>0.18567400000000001</v>
      </c>
      <c r="E1612" s="220">
        <v>21.918399999999998</v>
      </c>
      <c r="F1612" s="220">
        <v>22.5624</v>
      </c>
      <c r="G1612" s="220">
        <v>23.6404</v>
      </c>
      <c r="H1612" s="220">
        <v>23.6</v>
      </c>
      <c r="I1612" s="221">
        <v>23.638200000000001</v>
      </c>
      <c r="J1612" s="221">
        <v>23.655100000000001</v>
      </c>
      <c r="K1612" s="221">
        <v>17.772300000000001</v>
      </c>
      <c r="L1612" s="221">
        <v>24.470199999999998</v>
      </c>
      <c r="M1612" s="222">
        <v>4</v>
      </c>
      <c r="N1612" s="222">
        <v>4</v>
      </c>
      <c r="O1612" s="222">
        <v>4</v>
      </c>
      <c r="P1612" s="222">
        <v>27.9</v>
      </c>
      <c r="Q1612" s="222">
        <v>136</v>
      </c>
      <c r="R1612" s="222">
        <v>15745.8</v>
      </c>
    </row>
    <row r="1613" spans="1:18" x14ac:dyDescent="0.15">
      <c r="A1613" s="223" t="s">
        <v>4519</v>
      </c>
      <c r="B1613" s="93" t="s">
        <v>4520</v>
      </c>
      <c r="C1613" s="219">
        <v>-0.74147399999999997</v>
      </c>
      <c r="D1613" s="219">
        <v>0.68379400000000001</v>
      </c>
      <c r="E1613" s="220" t="s">
        <v>1474</v>
      </c>
      <c r="F1613" s="220" t="s">
        <v>1474</v>
      </c>
      <c r="G1613" s="220">
        <v>17.1629</v>
      </c>
      <c r="H1613" s="220">
        <v>18.3552</v>
      </c>
      <c r="I1613" s="221" t="s">
        <v>1474</v>
      </c>
      <c r="J1613" s="221" t="s">
        <v>1474</v>
      </c>
      <c r="K1613" s="221" t="s">
        <v>1474</v>
      </c>
      <c r="L1613" s="221">
        <v>16.7483</v>
      </c>
      <c r="M1613" s="222">
        <v>1</v>
      </c>
      <c r="N1613" s="222">
        <v>1</v>
      </c>
      <c r="O1613" s="222">
        <v>1</v>
      </c>
      <c r="P1613" s="222">
        <v>17.5</v>
      </c>
      <c r="Q1613" s="222">
        <v>57</v>
      </c>
      <c r="R1613" s="222">
        <v>6841.93</v>
      </c>
    </row>
    <row r="1614" spans="1:18" x14ac:dyDescent="0.15">
      <c r="A1614" s="223" t="s">
        <v>4521</v>
      </c>
      <c r="B1614" s="93" t="s">
        <v>4522</v>
      </c>
      <c r="C1614" s="219">
        <v>-0.74172199999999999</v>
      </c>
      <c r="D1614" s="219">
        <v>0.41530299999999998</v>
      </c>
      <c r="E1614" s="220" t="s">
        <v>1474</v>
      </c>
      <c r="F1614" s="220" t="s">
        <v>1474</v>
      </c>
      <c r="G1614" s="220">
        <v>17.737100000000002</v>
      </c>
      <c r="H1614" s="220">
        <v>18.095700000000001</v>
      </c>
      <c r="I1614" s="221" t="s">
        <v>1474</v>
      </c>
      <c r="J1614" s="221">
        <v>18.520499999999998</v>
      </c>
      <c r="K1614" s="221">
        <v>18.2074</v>
      </c>
      <c r="L1614" s="221">
        <v>18.284199999999998</v>
      </c>
      <c r="M1614" s="222">
        <v>1</v>
      </c>
      <c r="N1614" s="222">
        <v>1</v>
      </c>
      <c r="O1614" s="222">
        <v>1</v>
      </c>
      <c r="P1614" s="222">
        <v>5.3</v>
      </c>
      <c r="Q1614" s="222">
        <v>302</v>
      </c>
      <c r="R1614" s="222">
        <v>33402</v>
      </c>
    </row>
    <row r="1615" spans="1:18" x14ac:dyDescent="0.15">
      <c r="A1615" s="223" t="s">
        <v>4523</v>
      </c>
      <c r="B1615" s="93" t="s">
        <v>4524</v>
      </c>
      <c r="C1615" s="219">
        <v>-0.74237200000000003</v>
      </c>
      <c r="D1615" s="219">
        <v>2.2467600000000001</v>
      </c>
      <c r="E1615" s="220">
        <v>19.522400000000001</v>
      </c>
      <c r="F1615" s="220">
        <v>20.519500000000001</v>
      </c>
      <c r="G1615" s="220">
        <v>19.9512</v>
      </c>
      <c r="H1615" s="220">
        <v>20.964300000000001</v>
      </c>
      <c r="I1615" s="221">
        <v>19.222100000000001</v>
      </c>
      <c r="J1615" s="221">
        <v>19.256599999999999</v>
      </c>
      <c r="K1615" s="221">
        <v>19.490500000000001</v>
      </c>
      <c r="L1615" s="221">
        <v>19.4619</v>
      </c>
      <c r="M1615" s="222">
        <v>5</v>
      </c>
      <c r="N1615" s="222">
        <v>5</v>
      </c>
      <c r="O1615" s="222">
        <v>5</v>
      </c>
      <c r="P1615" s="222">
        <v>16.399999999999999</v>
      </c>
      <c r="Q1615" s="222">
        <v>371</v>
      </c>
      <c r="R1615" s="222">
        <v>41184.199999999997</v>
      </c>
    </row>
    <row r="1616" spans="1:18" x14ac:dyDescent="0.15">
      <c r="A1616" s="223" t="s">
        <v>4525</v>
      </c>
      <c r="B1616" s="93" t="s">
        <v>4526</v>
      </c>
      <c r="C1616" s="219">
        <v>-0.74266799999999999</v>
      </c>
      <c r="D1616" s="219">
        <v>0.79937400000000003</v>
      </c>
      <c r="E1616" s="220" t="s">
        <v>1474</v>
      </c>
      <c r="F1616" s="220" t="s">
        <v>1474</v>
      </c>
      <c r="G1616" s="220">
        <v>17.357399999999998</v>
      </c>
      <c r="H1616" s="220" t="s">
        <v>1474</v>
      </c>
      <c r="I1616" s="221" t="s">
        <v>1474</v>
      </c>
      <c r="J1616" s="221" t="s">
        <v>1474</v>
      </c>
      <c r="K1616" s="221" t="s">
        <v>1474</v>
      </c>
      <c r="L1616" s="221" t="s">
        <v>1474</v>
      </c>
      <c r="M1616" s="222">
        <v>1</v>
      </c>
      <c r="N1616" s="222">
        <v>1</v>
      </c>
      <c r="O1616" s="222">
        <v>1</v>
      </c>
      <c r="P1616" s="222">
        <v>1.4</v>
      </c>
      <c r="Q1616" s="222">
        <v>1062.5</v>
      </c>
      <c r="R1616" s="222">
        <v>115781</v>
      </c>
    </row>
    <row r="1617" spans="1:18" x14ac:dyDescent="0.15">
      <c r="A1617" s="223" t="s">
        <v>4527</v>
      </c>
      <c r="B1617" s="93" t="s">
        <v>4528</v>
      </c>
      <c r="C1617" s="219">
        <v>-0.74950000000000006</v>
      </c>
      <c r="D1617" s="219">
        <v>1.11188</v>
      </c>
      <c r="E1617" s="220">
        <v>19.360800000000001</v>
      </c>
      <c r="F1617" s="220">
        <v>19.1982</v>
      </c>
      <c r="G1617" s="220">
        <v>18.976600000000001</v>
      </c>
      <c r="H1617" s="220">
        <v>17.1935</v>
      </c>
      <c r="I1617" s="221">
        <v>18.4162</v>
      </c>
      <c r="J1617" s="221">
        <v>17.9862</v>
      </c>
      <c r="K1617" s="221">
        <v>18.5685</v>
      </c>
      <c r="L1617" s="221">
        <v>17.978400000000001</v>
      </c>
      <c r="M1617" s="222">
        <v>1</v>
      </c>
      <c r="N1617" s="222">
        <v>1</v>
      </c>
      <c r="O1617" s="222">
        <v>1</v>
      </c>
      <c r="P1617" s="222">
        <v>2.9</v>
      </c>
      <c r="Q1617" s="222">
        <v>589</v>
      </c>
      <c r="R1617" s="222">
        <v>65425.8</v>
      </c>
    </row>
    <row r="1618" spans="1:18" x14ac:dyDescent="0.15">
      <c r="A1618" s="223" t="s">
        <v>4529</v>
      </c>
      <c r="B1618" s="93" t="s">
        <v>4530</v>
      </c>
      <c r="C1618" s="219">
        <v>-0.74988299999999997</v>
      </c>
      <c r="D1618" s="219">
        <v>1.50356</v>
      </c>
      <c r="E1618" s="220">
        <v>18.314699999999998</v>
      </c>
      <c r="F1618" s="220">
        <v>19.133900000000001</v>
      </c>
      <c r="G1618" s="220">
        <v>18.8841</v>
      </c>
      <c r="H1618" s="220">
        <v>18.764900000000001</v>
      </c>
      <c r="I1618" s="221">
        <v>17.88</v>
      </c>
      <c r="J1618" s="221">
        <v>18.337299999999999</v>
      </c>
      <c r="K1618" s="221">
        <v>17.784199999999998</v>
      </c>
      <c r="L1618" s="221">
        <v>18.9542</v>
      </c>
      <c r="M1618" s="222">
        <v>1</v>
      </c>
      <c r="N1618" s="222">
        <v>1</v>
      </c>
      <c r="O1618" s="222">
        <v>1</v>
      </c>
      <c r="P1618" s="222">
        <v>4.4000000000000004</v>
      </c>
      <c r="Q1618" s="222">
        <v>435</v>
      </c>
      <c r="R1618" s="222">
        <v>47255.8</v>
      </c>
    </row>
    <row r="1619" spans="1:18" x14ac:dyDescent="0.15">
      <c r="A1619" s="223" t="s">
        <v>4531</v>
      </c>
      <c r="B1619" s="93" t="s">
        <v>4532</v>
      </c>
      <c r="C1619" s="219">
        <v>-0.75076799999999999</v>
      </c>
      <c r="D1619" s="219">
        <v>2.6982900000000001</v>
      </c>
      <c r="E1619" s="220">
        <v>24.2026</v>
      </c>
      <c r="F1619" s="220">
        <v>24.848600000000001</v>
      </c>
      <c r="G1619" s="220">
        <v>25.093699999999998</v>
      </c>
      <c r="H1619" s="220">
        <v>25.2803</v>
      </c>
      <c r="I1619" s="221">
        <v>23.770700000000001</v>
      </c>
      <c r="J1619" s="221">
        <v>24.177700000000002</v>
      </c>
      <c r="K1619" s="221">
        <v>23.959800000000001</v>
      </c>
      <c r="L1619" s="221">
        <v>24.296399999999998</v>
      </c>
      <c r="M1619" s="222">
        <v>35</v>
      </c>
      <c r="N1619" s="222">
        <v>35</v>
      </c>
      <c r="O1619" s="222">
        <v>35</v>
      </c>
      <c r="P1619" s="222">
        <v>32.700000000000003</v>
      </c>
      <c r="Q1619" s="222">
        <v>1484</v>
      </c>
      <c r="R1619" s="222">
        <v>158557</v>
      </c>
    </row>
    <row r="1620" spans="1:18" x14ac:dyDescent="0.15">
      <c r="A1620" s="223" t="s">
        <v>4533</v>
      </c>
      <c r="B1620" s="93" t="s">
        <v>4534</v>
      </c>
      <c r="C1620" s="219">
        <v>-0.75143099999999996</v>
      </c>
      <c r="D1620" s="219">
        <v>0.42070099999999999</v>
      </c>
      <c r="E1620" s="220" t="s">
        <v>1474</v>
      </c>
      <c r="F1620" s="220">
        <v>18.086400000000001</v>
      </c>
      <c r="G1620" s="220">
        <v>18.505600000000001</v>
      </c>
      <c r="H1620" s="220">
        <v>18.798300000000001</v>
      </c>
      <c r="I1620" s="221" t="s">
        <v>1474</v>
      </c>
      <c r="J1620" s="221">
        <v>18.894200000000001</v>
      </c>
      <c r="K1620" s="221">
        <v>18.8766</v>
      </c>
      <c r="L1620" s="221">
        <v>18.4697</v>
      </c>
      <c r="M1620" s="222">
        <v>2</v>
      </c>
      <c r="N1620" s="222">
        <v>2</v>
      </c>
      <c r="O1620" s="222">
        <v>2</v>
      </c>
      <c r="P1620" s="222">
        <v>5.8</v>
      </c>
      <c r="Q1620" s="222">
        <v>312</v>
      </c>
      <c r="R1620" s="222">
        <v>35252.800000000003</v>
      </c>
    </row>
    <row r="1621" spans="1:18" x14ac:dyDescent="0.15">
      <c r="A1621" s="223" t="s">
        <v>4535</v>
      </c>
      <c r="B1621" s="93" t="s">
        <v>4397</v>
      </c>
      <c r="C1621" s="219">
        <v>-0.75360000000000005</v>
      </c>
      <c r="D1621" s="219">
        <v>2.34076</v>
      </c>
      <c r="E1621" s="220">
        <v>23.750599999999999</v>
      </c>
      <c r="F1621" s="220">
        <v>23.1876</v>
      </c>
      <c r="G1621" s="220">
        <v>23.401800000000001</v>
      </c>
      <c r="H1621" s="220">
        <v>23.4725</v>
      </c>
      <c r="I1621" s="221">
        <v>22.6919</v>
      </c>
      <c r="J1621" s="221">
        <v>22.828600000000002</v>
      </c>
      <c r="K1621" s="221">
        <v>22.2319</v>
      </c>
      <c r="L1621" s="221">
        <v>22.380400000000002</v>
      </c>
      <c r="M1621" s="222">
        <v>15</v>
      </c>
      <c r="N1621" s="222">
        <v>15</v>
      </c>
      <c r="O1621" s="222">
        <v>15</v>
      </c>
      <c r="P1621" s="222">
        <v>16.7</v>
      </c>
      <c r="Q1621" s="222">
        <v>797</v>
      </c>
      <c r="R1621" s="222">
        <v>87647.2</v>
      </c>
    </row>
    <row r="1622" spans="1:18" x14ac:dyDescent="0.15">
      <c r="A1622" s="223" t="s">
        <v>4398</v>
      </c>
      <c r="B1622" s="93" t="s">
        <v>4399</v>
      </c>
      <c r="C1622" s="219">
        <v>-0.75394799999999995</v>
      </c>
      <c r="D1622" s="219">
        <v>0.82943599999999995</v>
      </c>
      <c r="E1622" s="220">
        <v>24.302900000000001</v>
      </c>
      <c r="F1622" s="220">
        <v>23.577000000000002</v>
      </c>
      <c r="G1622" s="220">
        <v>22.833300000000001</v>
      </c>
      <c r="H1622" s="220">
        <v>21.929400000000001</v>
      </c>
      <c r="I1622" s="221">
        <v>22.489100000000001</v>
      </c>
      <c r="J1622" s="221">
        <v>21.779199999999999</v>
      </c>
      <c r="K1622" s="221">
        <v>22.229600000000001</v>
      </c>
      <c r="L1622" s="221">
        <v>20.634399999999999</v>
      </c>
      <c r="M1622" s="222">
        <v>4</v>
      </c>
      <c r="N1622" s="222">
        <v>4</v>
      </c>
      <c r="O1622" s="222">
        <v>4</v>
      </c>
      <c r="P1622" s="222">
        <v>5.6</v>
      </c>
      <c r="Q1622" s="222">
        <v>1018</v>
      </c>
      <c r="R1622" s="222">
        <v>110731</v>
      </c>
    </row>
    <row r="1623" spans="1:18" x14ac:dyDescent="0.15">
      <c r="A1623" s="223" t="s">
        <v>4400</v>
      </c>
      <c r="B1623" s="93" t="s">
        <v>4400</v>
      </c>
      <c r="C1623" s="219">
        <v>-0.75527</v>
      </c>
      <c r="D1623" s="219">
        <v>0.32880700000000002</v>
      </c>
      <c r="E1623" s="220">
        <v>18.938300000000002</v>
      </c>
      <c r="F1623" s="220">
        <v>18.725200000000001</v>
      </c>
      <c r="G1623" s="220">
        <v>18.693999999999999</v>
      </c>
      <c r="H1623" s="220">
        <v>19.3856</v>
      </c>
      <c r="I1623" s="221">
        <v>18.9739</v>
      </c>
      <c r="J1623" s="221">
        <v>19.5366</v>
      </c>
      <c r="K1623" s="221">
        <v>19.401199999999999</v>
      </c>
      <c r="L1623" s="221" t="s">
        <v>1474</v>
      </c>
      <c r="M1623" s="222">
        <v>1</v>
      </c>
      <c r="N1623" s="222">
        <v>1</v>
      </c>
      <c r="O1623" s="222">
        <v>1</v>
      </c>
      <c r="P1623" s="222">
        <v>18.600000000000001</v>
      </c>
      <c r="Q1623" s="222">
        <v>113</v>
      </c>
      <c r="R1623" s="222">
        <v>11633.4</v>
      </c>
    </row>
    <row r="1624" spans="1:18" x14ac:dyDescent="0.15">
      <c r="A1624" s="225">
        <v>42248</v>
      </c>
      <c r="B1624" s="93" t="s">
        <v>4401</v>
      </c>
      <c r="C1624" s="219">
        <v>-0.75652200000000003</v>
      </c>
      <c r="D1624" s="219">
        <v>1.1461300000000001</v>
      </c>
      <c r="E1624" s="220">
        <v>19.614100000000001</v>
      </c>
      <c r="F1624" s="220">
        <v>20.135100000000001</v>
      </c>
      <c r="G1624" s="220">
        <v>19.846499999999999</v>
      </c>
      <c r="H1624" s="220">
        <v>19.7577</v>
      </c>
      <c r="I1624" s="221">
        <v>19.7362</v>
      </c>
      <c r="J1624" s="221">
        <v>19.448399999999999</v>
      </c>
      <c r="K1624" s="221">
        <v>19.591699999999999</v>
      </c>
      <c r="L1624" s="221">
        <v>20.851400000000002</v>
      </c>
      <c r="M1624" s="222">
        <v>3</v>
      </c>
      <c r="N1624" s="222">
        <v>3</v>
      </c>
      <c r="O1624" s="222">
        <v>3</v>
      </c>
      <c r="P1624" s="222">
        <v>13.9</v>
      </c>
      <c r="Q1624" s="222">
        <v>361</v>
      </c>
      <c r="R1624" s="222">
        <v>41131.199999999997</v>
      </c>
    </row>
    <row r="1625" spans="1:18" x14ac:dyDescent="0.15">
      <c r="A1625" s="223" t="s">
        <v>4402</v>
      </c>
      <c r="B1625" s="93" t="s">
        <v>4403</v>
      </c>
      <c r="C1625" s="219">
        <v>-0.75661299999999998</v>
      </c>
      <c r="D1625" s="219">
        <v>0.99512999999999996</v>
      </c>
      <c r="E1625" s="220">
        <v>21.633400000000002</v>
      </c>
      <c r="F1625" s="220">
        <v>20.626899999999999</v>
      </c>
      <c r="G1625" s="220">
        <v>20.357900000000001</v>
      </c>
      <c r="H1625" s="220">
        <v>20.713200000000001</v>
      </c>
      <c r="I1625" s="221">
        <v>21.759699999999999</v>
      </c>
      <c r="J1625" s="221">
        <v>20.671199999999999</v>
      </c>
      <c r="K1625" s="221">
        <v>20.793500000000002</v>
      </c>
      <c r="L1625" s="221">
        <v>19.9785</v>
      </c>
      <c r="M1625" s="222">
        <v>2</v>
      </c>
      <c r="N1625" s="222">
        <v>2</v>
      </c>
      <c r="O1625" s="222">
        <v>2</v>
      </c>
      <c r="P1625" s="222">
        <v>26</v>
      </c>
      <c r="Q1625" s="222">
        <v>100</v>
      </c>
      <c r="R1625" s="222">
        <v>10245.700000000001</v>
      </c>
    </row>
    <row r="1626" spans="1:18" x14ac:dyDescent="0.15">
      <c r="A1626" s="223" t="s">
        <v>4544</v>
      </c>
      <c r="B1626" s="93" t="s">
        <v>4693</v>
      </c>
      <c r="C1626" s="219">
        <v>-0.76054299999999997</v>
      </c>
      <c r="D1626" s="219">
        <v>0.56791700000000001</v>
      </c>
      <c r="E1626" s="220">
        <v>21.058399999999999</v>
      </c>
      <c r="F1626" s="220">
        <v>20.795500000000001</v>
      </c>
      <c r="G1626" s="220">
        <v>22.180499999999999</v>
      </c>
      <c r="H1626" s="220">
        <v>19.739000000000001</v>
      </c>
      <c r="I1626" s="221">
        <v>22.678899999999999</v>
      </c>
      <c r="J1626" s="221">
        <v>20.512</v>
      </c>
      <c r="K1626" s="221">
        <v>22.090800000000002</v>
      </c>
      <c r="L1626" s="221">
        <v>20.151499999999999</v>
      </c>
      <c r="M1626" s="222">
        <v>18</v>
      </c>
      <c r="N1626" s="222">
        <v>18</v>
      </c>
      <c r="O1626" s="222">
        <v>18</v>
      </c>
      <c r="P1626" s="222">
        <v>42.1</v>
      </c>
      <c r="Q1626" s="222">
        <v>425</v>
      </c>
      <c r="R1626" s="222">
        <v>46602.400000000001</v>
      </c>
    </row>
    <row r="1627" spans="1:18" x14ac:dyDescent="0.15">
      <c r="A1627" s="223" t="s">
        <v>4694</v>
      </c>
      <c r="B1627" s="93" t="s">
        <v>4549</v>
      </c>
      <c r="C1627" s="219">
        <v>-0.76307700000000001</v>
      </c>
      <c r="D1627" s="219">
        <v>2.6035699999999999</v>
      </c>
      <c r="E1627" s="220">
        <v>21.715900000000001</v>
      </c>
      <c r="F1627" s="220">
        <v>22.882999999999999</v>
      </c>
      <c r="G1627" s="220">
        <v>22.979700000000001</v>
      </c>
      <c r="H1627" s="220">
        <v>23.155000000000001</v>
      </c>
      <c r="I1627" s="221">
        <v>21.559899999999999</v>
      </c>
      <c r="J1627" s="221">
        <v>21.747800000000002</v>
      </c>
      <c r="K1627" s="221">
        <v>21.5578</v>
      </c>
      <c r="L1627" s="221">
        <v>21.322299999999998</v>
      </c>
      <c r="M1627" s="222">
        <v>11</v>
      </c>
      <c r="N1627" s="222">
        <v>11</v>
      </c>
      <c r="O1627" s="222">
        <v>11</v>
      </c>
      <c r="P1627" s="222">
        <v>14.2</v>
      </c>
      <c r="Q1627" s="222">
        <v>838</v>
      </c>
      <c r="R1627" s="222">
        <v>94626.2</v>
      </c>
    </row>
    <row r="1628" spans="1:18" x14ac:dyDescent="0.15">
      <c r="A1628" s="223" t="s">
        <v>4550</v>
      </c>
      <c r="B1628" s="93" t="s">
        <v>4551</v>
      </c>
      <c r="C1628" s="219">
        <v>-0.76376200000000005</v>
      </c>
      <c r="D1628" s="219">
        <v>1.9699500000000001</v>
      </c>
      <c r="E1628" s="220">
        <v>22.6218</v>
      </c>
      <c r="F1628" s="220">
        <v>23.691700000000001</v>
      </c>
      <c r="G1628" s="220">
        <v>23.797799999999999</v>
      </c>
      <c r="H1628" s="220">
        <v>23.604099999999999</v>
      </c>
      <c r="I1628" s="221">
        <v>22.889700000000001</v>
      </c>
      <c r="J1628" s="221">
        <v>22.576799999999999</v>
      </c>
      <c r="K1628" s="221">
        <v>23.0885</v>
      </c>
      <c r="L1628" s="221">
        <v>22.389399999999998</v>
      </c>
      <c r="M1628" s="222">
        <v>10</v>
      </c>
      <c r="N1628" s="222">
        <v>10</v>
      </c>
      <c r="O1628" s="222">
        <v>10</v>
      </c>
      <c r="P1628" s="222">
        <v>21</v>
      </c>
      <c r="Q1628" s="222">
        <v>515</v>
      </c>
      <c r="R1628" s="222">
        <v>58170.3</v>
      </c>
    </row>
    <row r="1629" spans="1:18" x14ac:dyDescent="0.15">
      <c r="A1629" s="223" t="s">
        <v>4552</v>
      </c>
      <c r="B1629" s="93" t="s">
        <v>4699</v>
      </c>
      <c r="C1629" s="219">
        <v>-0.76391799999999999</v>
      </c>
      <c r="D1629" s="219">
        <v>0.38825599999999999</v>
      </c>
      <c r="E1629" s="220" t="s">
        <v>1474</v>
      </c>
      <c r="F1629" s="220">
        <v>18.8491</v>
      </c>
      <c r="G1629" s="220">
        <v>19.010000000000002</v>
      </c>
      <c r="H1629" s="220">
        <v>19.034600000000001</v>
      </c>
      <c r="I1629" s="221" t="s">
        <v>1474</v>
      </c>
      <c r="J1629" s="221" t="s">
        <v>1474</v>
      </c>
      <c r="K1629" s="221" t="s">
        <v>1474</v>
      </c>
      <c r="L1629" s="221">
        <v>17.9754</v>
      </c>
      <c r="M1629" s="222">
        <v>1</v>
      </c>
      <c r="N1629" s="222">
        <v>1</v>
      </c>
      <c r="O1629" s="222">
        <v>1</v>
      </c>
      <c r="P1629" s="222">
        <v>2.2999999999999998</v>
      </c>
      <c r="Q1629" s="222">
        <v>962</v>
      </c>
      <c r="R1629" s="222">
        <v>111617</v>
      </c>
    </row>
    <row r="1630" spans="1:18" x14ac:dyDescent="0.15">
      <c r="A1630" s="223" t="s">
        <v>4700</v>
      </c>
      <c r="B1630" s="93" t="s">
        <v>4701</v>
      </c>
      <c r="C1630" s="219">
        <v>-0.76565799999999995</v>
      </c>
      <c r="D1630" s="219">
        <v>2.09091</v>
      </c>
      <c r="E1630" s="220">
        <v>22.519500000000001</v>
      </c>
      <c r="F1630" s="220">
        <v>22.9314</v>
      </c>
      <c r="G1630" s="220">
        <v>22.848500000000001</v>
      </c>
      <c r="H1630" s="220">
        <v>22.968299999999999</v>
      </c>
      <c r="I1630" s="221">
        <v>22.548100000000002</v>
      </c>
      <c r="J1630" s="221">
        <v>23.1694</v>
      </c>
      <c r="K1630" s="221">
        <v>22.6389</v>
      </c>
      <c r="L1630" s="221">
        <v>22.559899999999999</v>
      </c>
      <c r="M1630" s="222">
        <v>8</v>
      </c>
      <c r="N1630" s="222">
        <v>8</v>
      </c>
      <c r="O1630" s="222">
        <v>8</v>
      </c>
      <c r="P1630" s="222">
        <v>22.8</v>
      </c>
      <c r="Q1630" s="222">
        <v>377</v>
      </c>
      <c r="R1630" s="222">
        <v>41036.800000000003</v>
      </c>
    </row>
    <row r="1631" spans="1:18" x14ac:dyDescent="0.15">
      <c r="A1631" s="223" t="s">
        <v>4702</v>
      </c>
      <c r="B1631" s="93" t="s">
        <v>4556</v>
      </c>
      <c r="C1631" s="219">
        <v>-0.76641400000000004</v>
      </c>
      <c r="D1631" s="219">
        <v>1.88568</v>
      </c>
      <c r="E1631" s="220">
        <v>21.872900000000001</v>
      </c>
      <c r="F1631" s="220">
        <v>21.737400000000001</v>
      </c>
      <c r="G1631" s="220">
        <v>21.715800000000002</v>
      </c>
      <c r="H1631" s="220">
        <v>21.180299999999999</v>
      </c>
      <c r="I1631" s="221">
        <v>21.9405</v>
      </c>
      <c r="J1631" s="221">
        <v>22.0154</v>
      </c>
      <c r="K1631" s="221">
        <v>22.528300000000002</v>
      </c>
      <c r="L1631" s="221">
        <v>21.738700000000001</v>
      </c>
      <c r="M1631" s="222">
        <v>6</v>
      </c>
      <c r="N1631" s="222">
        <v>6</v>
      </c>
      <c r="O1631" s="222">
        <v>6</v>
      </c>
      <c r="P1631" s="222">
        <v>20.100000000000001</v>
      </c>
      <c r="Q1631" s="222">
        <v>324</v>
      </c>
      <c r="R1631" s="222">
        <v>36057.800000000003</v>
      </c>
    </row>
    <row r="1632" spans="1:18" x14ac:dyDescent="0.15">
      <c r="A1632" s="223" t="s">
        <v>4557</v>
      </c>
      <c r="B1632" s="93" t="s">
        <v>4558</v>
      </c>
      <c r="C1632" s="219">
        <v>-0.76692099999999996</v>
      </c>
      <c r="D1632" s="219">
        <v>1.0160400000000001</v>
      </c>
      <c r="E1632" s="220">
        <v>19.9755</v>
      </c>
      <c r="F1632" s="220">
        <v>19.9392</v>
      </c>
      <c r="G1632" s="220">
        <v>17.9665</v>
      </c>
      <c r="H1632" s="220">
        <v>18.560099999999998</v>
      </c>
      <c r="I1632" s="221">
        <v>19.467700000000001</v>
      </c>
      <c r="J1632" s="221">
        <v>18.700399999999998</v>
      </c>
      <c r="K1632" s="221">
        <v>19.938600000000001</v>
      </c>
      <c r="L1632" s="221">
        <v>18.5517</v>
      </c>
      <c r="M1632" s="222">
        <v>2</v>
      </c>
      <c r="N1632" s="222">
        <v>2</v>
      </c>
      <c r="O1632" s="222">
        <v>2</v>
      </c>
      <c r="P1632" s="222">
        <v>12.5</v>
      </c>
      <c r="Q1632" s="222">
        <v>192</v>
      </c>
      <c r="R1632" s="222">
        <v>21723.200000000001</v>
      </c>
    </row>
    <row r="1633" spans="1:18" x14ac:dyDescent="0.15">
      <c r="A1633" s="223" t="s">
        <v>4559</v>
      </c>
      <c r="B1633" s="93" t="s">
        <v>4560</v>
      </c>
      <c r="C1633" s="219">
        <v>-0.76695999999999998</v>
      </c>
      <c r="D1633" s="219">
        <v>2.7633200000000002</v>
      </c>
      <c r="E1633" s="220">
        <v>20.009799999999998</v>
      </c>
      <c r="F1633" s="220">
        <v>19.4909</v>
      </c>
      <c r="G1633" s="220">
        <v>19.581099999999999</v>
      </c>
      <c r="H1633" s="220">
        <v>19.605599999999999</v>
      </c>
      <c r="I1633" s="221">
        <v>20.007200000000001</v>
      </c>
      <c r="J1633" s="221">
        <v>19.945900000000002</v>
      </c>
      <c r="K1633" s="221">
        <v>19.790400000000002</v>
      </c>
      <c r="L1633" s="221">
        <v>19.701799999999999</v>
      </c>
      <c r="M1633" s="222">
        <v>6</v>
      </c>
      <c r="N1633" s="222">
        <v>6</v>
      </c>
      <c r="O1633" s="222">
        <v>6</v>
      </c>
      <c r="P1633" s="222">
        <v>5.3</v>
      </c>
      <c r="Q1633" s="222">
        <v>1265</v>
      </c>
      <c r="R1633" s="222">
        <v>141218</v>
      </c>
    </row>
    <row r="1634" spans="1:18" x14ac:dyDescent="0.15">
      <c r="A1634" s="223" t="s">
        <v>4561</v>
      </c>
      <c r="B1634" s="93" t="s">
        <v>4562</v>
      </c>
      <c r="C1634" s="219">
        <v>-0.76728200000000002</v>
      </c>
      <c r="D1634" s="219">
        <v>3.3184399999999998</v>
      </c>
      <c r="E1634" s="220">
        <v>26.584800000000001</v>
      </c>
      <c r="F1634" s="220">
        <v>26.389399999999998</v>
      </c>
      <c r="G1634" s="220">
        <v>26.474699999999999</v>
      </c>
      <c r="H1634" s="220">
        <v>26.391999999999999</v>
      </c>
      <c r="I1634" s="221">
        <v>26.1234</v>
      </c>
      <c r="J1634" s="221">
        <v>25.8674</v>
      </c>
      <c r="K1634" s="221">
        <v>26.248100000000001</v>
      </c>
      <c r="L1634" s="221">
        <v>25.940200000000001</v>
      </c>
      <c r="M1634" s="222">
        <v>17</v>
      </c>
      <c r="N1634" s="222">
        <v>17</v>
      </c>
      <c r="O1634" s="222">
        <v>17</v>
      </c>
      <c r="P1634" s="222">
        <v>56.5</v>
      </c>
      <c r="Q1634" s="222">
        <v>299</v>
      </c>
      <c r="R1634" s="222">
        <v>30610.6</v>
      </c>
    </row>
    <row r="1635" spans="1:18" x14ac:dyDescent="0.15">
      <c r="A1635" s="223" t="s">
        <v>4563</v>
      </c>
      <c r="B1635" s="93" t="s">
        <v>4564</v>
      </c>
      <c r="C1635" s="219">
        <v>-0.77115199999999995</v>
      </c>
      <c r="D1635" s="219">
        <v>0.47696699999999997</v>
      </c>
      <c r="E1635" s="220">
        <v>19.8169</v>
      </c>
      <c r="F1635" s="220">
        <v>18.539899999999999</v>
      </c>
      <c r="G1635" s="220">
        <v>18.0014</v>
      </c>
      <c r="H1635" s="220">
        <v>18.024899999999999</v>
      </c>
      <c r="I1635" s="221">
        <v>19.000800000000002</v>
      </c>
      <c r="J1635" s="221">
        <v>17.622299999999999</v>
      </c>
      <c r="K1635" s="221" t="s">
        <v>1474</v>
      </c>
      <c r="L1635" s="221">
        <v>17.204999999999998</v>
      </c>
      <c r="M1635" s="222">
        <v>2</v>
      </c>
      <c r="N1635" s="222">
        <v>2</v>
      </c>
      <c r="O1635" s="222">
        <v>2</v>
      </c>
      <c r="P1635" s="222">
        <v>5.0999999999999996</v>
      </c>
      <c r="Q1635" s="222">
        <v>611</v>
      </c>
      <c r="R1635" s="222">
        <v>67125.8</v>
      </c>
    </row>
    <row r="1636" spans="1:18" x14ac:dyDescent="0.15">
      <c r="A1636" s="223" t="s">
        <v>4565</v>
      </c>
      <c r="B1636" s="93" t="s">
        <v>4427</v>
      </c>
      <c r="C1636" s="219">
        <v>-0.77131300000000003</v>
      </c>
      <c r="D1636" s="219">
        <v>1.9878</v>
      </c>
      <c r="E1636" s="220">
        <v>23.599699999999999</v>
      </c>
      <c r="F1636" s="220">
        <v>23.388999999999999</v>
      </c>
      <c r="G1636" s="220">
        <v>23.423200000000001</v>
      </c>
      <c r="H1636" s="220">
        <v>23.184100000000001</v>
      </c>
      <c r="I1636" s="221">
        <v>23.1387</v>
      </c>
      <c r="J1636" s="221">
        <v>22.8751</v>
      </c>
      <c r="K1636" s="221">
        <v>23.253</v>
      </c>
      <c r="L1636" s="221">
        <v>22.7759</v>
      </c>
      <c r="M1636" s="222">
        <v>10</v>
      </c>
      <c r="N1636" s="222">
        <v>10</v>
      </c>
      <c r="O1636" s="222">
        <v>10</v>
      </c>
      <c r="P1636" s="222">
        <v>45.8</v>
      </c>
      <c r="Q1636" s="222">
        <v>325</v>
      </c>
      <c r="R1636" s="222">
        <v>35061.1</v>
      </c>
    </row>
    <row r="1637" spans="1:18" x14ac:dyDescent="0.15">
      <c r="A1637" s="223" t="s">
        <v>4428</v>
      </c>
      <c r="B1637" s="93" t="s">
        <v>4429</v>
      </c>
      <c r="C1637" s="219">
        <v>-0.77417000000000002</v>
      </c>
      <c r="D1637" s="219">
        <v>2.08446</v>
      </c>
      <c r="E1637" s="220">
        <v>23.282399999999999</v>
      </c>
      <c r="F1637" s="220">
        <v>24.367599999999999</v>
      </c>
      <c r="G1637" s="220">
        <v>24.625599999999999</v>
      </c>
      <c r="H1637" s="220">
        <v>24.829899999999999</v>
      </c>
      <c r="I1637" s="221">
        <v>24.215</v>
      </c>
      <c r="J1637" s="221">
        <v>23.891400000000001</v>
      </c>
      <c r="K1637" s="221">
        <v>23.5672</v>
      </c>
      <c r="L1637" s="221">
        <v>23.636199999999999</v>
      </c>
      <c r="M1637" s="222">
        <v>7</v>
      </c>
      <c r="N1637" s="222">
        <v>7</v>
      </c>
      <c r="O1637" s="222">
        <v>7</v>
      </c>
      <c r="P1637" s="222">
        <v>22.2</v>
      </c>
      <c r="Q1637" s="222">
        <v>370</v>
      </c>
      <c r="R1637" s="222">
        <v>41911.4</v>
      </c>
    </row>
    <row r="1638" spans="1:18" x14ac:dyDescent="0.15">
      <c r="A1638" s="223" t="s">
        <v>4430</v>
      </c>
      <c r="B1638" s="93" t="s">
        <v>4431</v>
      </c>
      <c r="C1638" s="219">
        <v>-0.77596799999999999</v>
      </c>
      <c r="D1638" s="219">
        <v>1.7959000000000001</v>
      </c>
      <c r="E1638" s="220">
        <v>24.244499999999999</v>
      </c>
      <c r="F1638" s="220">
        <v>24.7133</v>
      </c>
      <c r="G1638" s="220">
        <v>24.974299999999999</v>
      </c>
      <c r="H1638" s="220">
        <v>25.1096</v>
      </c>
      <c r="I1638" s="221">
        <v>24.337399999999999</v>
      </c>
      <c r="J1638" s="221">
        <v>24.732900000000001</v>
      </c>
      <c r="K1638" s="221">
        <v>24.664899999999999</v>
      </c>
      <c r="L1638" s="221">
        <v>24.0884</v>
      </c>
      <c r="M1638" s="222">
        <v>7</v>
      </c>
      <c r="N1638" s="222">
        <v>7</v>
      </c>
      <c r="O1638" s="222">
        <v>7</v>
      </c>
      <c r="P1638" s="222">
        <v>44.4</v>
      </c>
      <c r="Q1638" s="222">
        <v>117</v>
      </c>
      <c r="R1638" s="222">
        <v>13201.5</v>
      </c>
    </row>
    <row r="1639" spans="1:18" x14ac:dyDescent="0.15">
      <c r="A1639" s="223" t="s">
        <v>4432</v>
      </c>
      <c r="B1639" s="93" t="s">
        <v>4433</v>
      </c>
      <c r="C1639" s="219">
        <v>-0.777061</v>
      </c>
      <c r="D1639" s="219">
        <v>3.51417</v>
      </c>
      <c r="E1639" s="220">
        <v>22.357800000000001</v>
      </c>
      <c r="F1639" s="220">
        <v>21.9284</v>
      </c>
      <c r="G1639" s="220">
        <v>21.2605</v>
      </c>
      <c r="H1639" s="220">
        <v>21.3291</v>
      </c>
      <c r="I1639" s="221">
        <v>22.106999999999999</v>
      </c>
      <c r="J1639" s="221">
        <v>21.853999999999999</v>
      </c>
      <c r="K1639" s="221">
        <v>22.229500000000002</v>
      </c>
      <c r="L1639" s="221">
        <v>22.099299999999999</v>
      </c>
      <c r="M1639" s="222">
        <v>8</v>
      </c>
      <c r="N1639" s="222">
        <v>8</v>
      </c>
      <c r="O1639" s="222">
        <v>8</v>
      </c>
      <c r="P1639" s="222">
        <v>22.3</v>
      </c>
      <c r="Q1639" s="222">
        <v>560</v>
      </c>
      <c r="R1639" s="222">
        <v>60766.2</v>
      </c>
    </row>
    <row r="1640" spans="1:18" x14ac:dyDescent="0.15">
      <c r="A1640" s="223" t="s">
        <v>4434</v>
      </c>
      <c r="B1640" s="93" t="s">
        <v>4435</v>
      </c>
      <c r="C1640" s="219">
        <v>-0.777362</v>
      </c>
      <c r="D1640" s="219">
        <v>3.3297300000000001</v>
      </c>
      <c r="E1640" s="220">
        <v>25.335999999999999</v>
      </c>
      <c r="F1640" s="220">
        <v>25.461099999999998</v>
      </c>
      <c r="G1640" s="220">
        <v>25.6571</v>
      </c>
      <c r="H1640" s="220">
        <v>25.897300000000001</v>
      </c>
      <c r="I1640" s="221">
        <v>25.251200000000001</v>
      </c>
      <c r="J1640" s="221">
        <v>24.8613</v>
      </c>
      <c r="K1640" s="221">
        <v>24.9663</v>
      </c>
      <c r="L1640" s="221">
        <v>24.9221</v>
      </c>
      <c r="M1640" s="222">
        <v>23</v>
      </c>
      <c r="N1640" s="222">
        <v>23</v>
      </c>
      <c r="O1640" s="222">
        <v>23</v>
      </c>
      <c r="P1640" s="222">
        <v>31</v>
      </c>
      <c r="Q1640" s="222">
        <v>996</v>
      </c>
      <c r="R1640" s="222">
        <v>105081</v>
      </c>
    </row>
    <row r="1641" spans="1:18" x14ac:dyDescent="0.15">
      <c r="A1641" s="223" t="s">
        <v>4436</v>
      </c>
      <c r="B1641" s="93" t="s">
        <v>4437</v>
      </c>
      <c r="C1641" s="219">
        <v>-0.77956000000000003</v>
      </c>
      <c r="D1641" s="219">
        <v>0.58129399999999998</v>
      </c>
      <c r="E1641" s="220">
        <v>22.5974</v>
      </c>
      <c r="F1641" s="220">
        <v>22.3566</v>
      </c>
      <c r="G1641" s="220">
        <v>22.107199999999999</v>
      </c>
      <c r="H1641" s="220">
        <v>21.652000000000001</v>
      </c>
      <c r="I1641" s="221">
        <v>22.365600000000001</v>
      </c>
      <c r="J1641" s="221">
        <v>21.793399999999998</v>
      </c>
      <c r="K1641" s="221">
        <v>21.5868</v>
      </c>
      <c r="L1641" s="221">
        <v>21.104199999999999</v>
      </c>
      <c r="M1641" s="222">
        <v>12</v>
      </c>
      <c r="N1641" s="222">
        <v>12</v>
      </c>
      <c r="O1641" s="222">
        <v>12</v>
      </c>
      <c r="P1641" s="222">
        <v>18.7</v>
      </c>
      <c r="Q1641" s="222">
        <v>853</v>
      </c>
      <c r="R1641" s="222">
        <v>93699</v>
      </c>
    </row>
    <row r="1642" spans="1:18" x14ac:dyDescent="0.15">
      <c r="A1642" s="223" t="s">
        <v>4438</v>
      </c>
      <c r="B1642" s="93" t="s">
        <v>4439</v>
      </c>
      <c r="C1642" s="219">
        <v>-0.78152500000000003</v>
      </c>
      <c r="D1642" s="219">
        <v>1.3247899999999999</v>
      </c>
      <c r="E1642" s="220">
        <v>21.3262</v>
      </c>
      <c r="F1642" s="220" t="s">
        <v>1474</v>
      </c>
      <c r="G1642" s="220">
        <v>19.9421</v>
      </c>
      <c r="H1642" s="220">
        <v>19.9054</v>
      </c>
      <c r="I1642" s="221">
        <v>19.7012</v>
      </c>
      <c r="J1642" s="221">
        <v>19.800999999999998</v>
      </c>
      <c r="K1642" s="221">
        <v>19.7409</v>
      </c>
      <c r="L1642" s="221">
        <v>19.375299999999999</v>
      </c>
      <c r="M1642" s="222">
        <v>2</v>
      </c>
      <c r="N1642" s="222">
        <v>2</v>
      </c>
      <c r="O1642" s="222">
        <v>2</v>
      </c>
      <c r="P1642" s="222">
        <v>6.7</v>
      </c>
      <c r="Q1642" s="222">
        <v>699</v>
      </c>
      <c r="R1642" s="222">
        <v>77926.2</v>
      </c>
    </row>
    <row r="1643" spans="1:18" x14ac:dyDescent="0.15">
      <c r="A1643" s="223" t="s">
        <v>4440</v>
      </c>
      <c r="B1643" s="93" t="s">
        <v>4441</v>
      </c>
      <c r="C1643" s="219">
        <v>-0.78214899999999998</v>
      </c>
      <c r="D1643" s="219">
        <v>2.6360999999999999</v>
      </c>
      <c r="E1643" s="220">
        <v>21.942799999999998</v>
      </c>
      <c r="F1643" s="220">
        <v>22.093699999999998</v>
      </c>
      <c r="G1643" s="220">
        <v>21.713200000000001</v>
      </c>
      <c r="H1643" s="220">
        <v>21.808299999999999</v>
      </c>
      <c r="I1643" s="221">
        <v>20.593499999999999</v>
      </c>
      <c r="J1643" s="221">
        <v>21.061199999999999</v>
      </c>
      <c r="K1643" s="221">
        <v>21.058299999999999</v>
      </c>
      <c r="L1643" s="221">
        <v>20.931000000000001</v>
      </c>
      <c r="M1643" s="222">
        <v>2</v>
      </c>
      <c r="N1643" s="222">
        <v>2</v>
      </c>
      <c r="O1643" s="222">
        <v>2</v>
      </c>
      <c r="P1643" s="222">
        <v>5.0999999999999996</v>
      </c>
      <c r="Q1643" s="222">
        <v>878</v>
      </c>
      <c r="R1643" s="222">
        <v>96394.6</v>
      </c>
    </row>
    <row r="1644" spans="1:18" x14ac:dyDescent="0.15">
      <c r="A1644" s="223" t="s">
        <v>4442</v>
      </c>
      <c r="B1644" s="93" t="s">
        <v>4443</v>
      </c>
      <c r="C1644" s="219">
        <v>-0.78295999999999999</v>
      </c>
      <c r="D1644" s="219">
        <v>3.5624500000000001</v>
      </c>
      <c r="E1644" s="220">
        <v>26.401299999999999</v>
      </c>
      <c r="F1644" s="220">
        <v>26.434799999999999</v>
      </c>
      <c r="G1644" s="220">
        <v>26.337499999999999</v>
      </c>
      <c r="H1644" s="220">
        <v>26.32</v>
      </c>
      <c r="I1644" s="221">
        <v>25.900700000000001</v>
      </c>
      <c r="J1644" s="221">
        <v>25.7502</v>
      </c>
      <c r="K1644" s="221">
        <v>25.675599999999999</v>
      </c>
      <c r="L1644" s="221">
        <v>25.462499999999999</v>
      </c>
      <c r="M1644" s="222">
        <v>24</v>
      </c>
      <c r="N1644" s="222">
        <v>24</v>
      </c>
      <c r="O1644" s="222">
        <v>10</v>
      </c>
      <c r="P1644" s="222">
        <v>50.6</v>
      </c>
      <c r="Q1644" s="222">
        <v>718</v>
      </c>
      <c r="R1644" s="222">
        <v>79338.8</v>
      </c>
    </row>
    <row r="1645" spans="1:18" x14ac:dyDescent="0.15">
      <c r="A1645" s="223" t="s">
        <v>4444</v>
      </c>
      <c r="B1645" s="93" t="s">
        <v>4445</v>
      </c>
      <c r="C1645" s="219">
        <v>-0.78869100000000003</v>
      </c>
      <c r="D1645" s="219">
        <v>2.0331299999999999</v>
      </c>
      <c r="E1645" s="220">
        <v>26.3934</v>
      </c>
      <c r="F1645" s="220">
        <v>25.974399999999999</v>
      </c>
      <c r="G1645" s="220">
        <v>26.392900000000001</v>
      </c>
      <c r="H1645" s="220">
        <v>26.2303</v>
      </c>
      <c r="I1645" s="221">
        <v>26.203700000000001</v>
      </c>
      <c r="J1645" s="221">
        <v>26.429099999999998</v>
      </c>
      <c r="K1645" s="221">
        <v>25.9346</v>
      </c>
      <c r="L1645" s="221">
        <v>25.669499999999999</v>
      </c>
      <c r="M1645" s="222">
        <v>8</v>
      </c>
      <c r="N1645" s="222">
        <v>8</v>
      </c>
      <c r="O1645" s="222">
        <v>2</v>
      </c>
      <c r="P1645" s="222">
        <v>34.5</v>
      </c>
      <c r="Q1645" s="222">
        <v>168</v>
      </c>
      <c r="R1645" s="222">
        <v>18431</v>
      </c>
    </row>
    <row r="1646" spans="1:18" x14ac:dyDescent="0.15">
      <c r="A1646" s="223" t="s">
        <v>4446</v>
      </c>
      <c r="B1646" s="93" t="s">
        <v>4447</v>
      </c>
      <c r="C1646" s="219">
        <v>-0.78879600000000005</v>
      </c>
      <c r="D1646" s="219">
        <v>0.43007699999999999</v>
      </c>
      <c r="E1646" s="220" t="s">
        <v>1474</v>
      </c>
      <c r="F1646" s="220" t="s">
        <v>1474</v>
      </c>
      <c r="G1646" s="220" t="s">
        <v>1474</v>
      </c>
      <c r="H1646" s="220" t="s">
        <v>1474</v>
      </c>
      <c r="I1646" s="221" t="s">
        <v>1474</v>
      </c>
      <c r="J1646" s="221" t="s">
        <v>1474</v>
      </c>
      <c r="K1646" s="221" t="s">
        <v>1474</v>
      </c>
      <c r="L1646" s="221">
        <v>17.761800000000001</v>
      </c>
      <c r="M1646" s="222">
        <v>1</v>
      </c>
      <c r="N1646" s="222">
        <v>1</v>
      </c>
      <c r="O1646" s="222">
        <v>1</v>
      </c>
      <c r="P1646" s="222">
        <v>2.9</v>
      </c>
      <c r="Q1646" s="222">
        <v>695</v>
      </c>
      <c r="R1646" s="222">
        <v>78440.600000000006</v>
      </c>
    </row>
    <row r="1647" spans="1:18" x14ac:dyDescent="0.15">
      <c r="A1647" s="223" t="s">
        <v>4448</v>
      </c>
      <c r="B1647" s="93" t="s">
        <v>4449</v>
      </c>
      <c r="C1647" s="219">
        <v>-0.789385</v>
      </c>
      <c r="D1647" s="219">
        <v>3.1573699999999998</v>
      </c>
      <c r="E1647" s="220">
        <v>23.383099999999999</v>
      </c>
      <c r="F1647" s="220">
        <v>23.7897</v>
      </c>
      <c r="G1647" s="220">
        <v>23.662099999999999</v>
      </c>
      <c r="H1647" s="220">
        <v>23.545200000000001</v>
      </c>
      <c r="I1647" s="221">
        <v>24.0884</v>
      </c>
      <c r="J1647" s="221">
        <v>23.681100000000001</v>
      </c>
      <c r="K1647" s="221">
        <v>24.1206</v>
      </c>
      <c r="L1647" s="221">
        <v>23.924199999999999</v>
      </c>
      <c r="M1647" s="222">
        <v>11</v>
      </c>
      <c r="N1647" s="222">
        <v>11</v>
      </c>
      <c r="O1647" s="222">
        <v>11</v>
      </c>
      <c r="P1647" s="222">
        <v>37.6</v>
      </c>
      <c r="Q1647" s="222">
        <v>295</v>
      </c>
      <c r="R1647" s="222">
        <v>31582.3</v>
      </c>
    </row>
    <row r="1648" spans="1:18" x14ac:dyDescent="0.15">
      <c r="A1648" s="223" t="s">
        <v>4450</v>
      </c>
      <c r="B1648" s="93" t="s">
        <v>4451</v>
      </c>
      <c r="C1648" s="219">
        <v>-0.79089399999999999</v>
      </c>
      <c r="D1648" s="219">
        <v>0.185304</v>
      </c>
      <c r="E1648" s="220">
        <v>21.102599999999999</v>
      </c>
      <c r="F1648" s="220">
        <v>21.363499999999998</v>
      </c>
      <c r="G1648" s="220">
        <v>21.872699999999998</v>
      </c>
      <c r="H1648" s="220">
        <v>22.245899999999999</v>
      </c>
      <c r="I1648" s="221" t="s">
        <v>1474</v>
      </c>
      <c r="J1648" s="221" t="s">
        <v>1474</v>
      </c>
      <c r="K1648" s="221" t="s">
        <v>1474</v>
      </c>
      <c r="L1648" s="221">
        <v>20.799900000000001</v>
      </c>
      <c r="M1648" s="222">
        <v>1</v>
      </c>
      <c r="N1648" s="222">
        <v>1</v>
      </c>
      <c r="O1648" s="222">
        <v>1</v>
      </c>
      <c r="P1648" s="222">
        <v>4.7</v>
      </c>
      <c r="Q1648" s="222">
        <v>489</v>
      </c>
      <c r="R1648" s="222">
        <v>54406.3</v>
      </c>
    </row>
    <row r="1649" spans="1:18" x14ac:dyDescent="0.15">
      <c r="A1649" s="223" t="s">
        <v>4452</v>
      </c>
      <c r="B1649" s="93" t="s">
        <v>4593</v>
      </c>
      <c r="C1649" s="219">
        <v>-0.79402399999999995</v>
      </c>
      <c r="D1649" s="219">
        <v>1.32938</v>
      </c>
      <c r="E1649" s="220" t="s">
        <v>1474</v>
      </c>
      <c r="F1649" s="220" t="s">
        <v>1474</v>
      </c>
      <c r="G1649" s="220">
        <v>17.861699999999999</v>
      </c>
      <c r="H1649" s="220">
        <v>17.5731</v>
      </c>
      <c r="I1649" s="221" t="s">
        <v>1474</v>
      </c>
      <c r="J1649" s="221" t="s">
        <v>1474</v>
      </c>
      <c r="K1649" s="221" t="s">
        <v>1474</v>
      </c>
      <c r="L1649" s="221">
        <v>17.798400000000001</v>
      </c>
      <c r="M1649" s="222">
        <v>1</v>
      </c>
      <c r="N1649" s="222">
        <v>1</v>
      </c>
      <c r="O1649" s="222">
        <v>1</v>
      </c>
      <c r="P1649" s="222">
        <v>8.6</v>
      </c>
      <c r="Q1649" s="222">
        <v>186</v>
      </c>
      <c r="R1649" s="222">
        <v>22254.9</v>
      </c>
    </row>
    <row r="1650" spans="1:18" x14ac:dyDescent="0.15">
      <c r="A1650" s="223" t="s">
        <v>4594</v>
      </c>
      <c r="B1650" s="93" t="s">
        <v>4595</v>
      </c>
      <c r="C1650" s="219">
        <v>-0.79648699999999995</v>
      </c>
      <c r="D1650" s="219">
        <v>0.87336800000000003</v>
      </c>
      <c r="E1650" s="220" t="s">
        <v>1474</v>
      </c>
      <c r="F1650" s="220">
        <v>17.3232</v>
      </c>
      <c r="G1650" s="220">
        <v>17.700399999999998</v>
      </c>
      <c r="H1650" s="220">
        <v>18.401900000000001</v>
      </c>
      <c r="I1650" s="221">
        <v>21.327000000000002</v>
      </c>
      <c r="J1650" s="221">
        <v>19.8416</v>
      </c>
      <c r="K1650" s="221">
        <v>21.628399999999999</v>
      </c>
      <c r="L1650" s="221">
        <v>20.3477</v>
      </c>
      <c r="M1650" s="222">
        <v>1</v>
      </c>
      <c r="N1650" s="222">
        <v>1</v>
      </c>
      <c r="O1650" s="222">
        <v>1</v>
      </c>
      <c r="P1650" s="222">
        <v>6.2</v>
      </c>
      <c r="Q1650" s="222">
        <v>210</v>
      </c>
      <c r="R1650" s="222">
        <v>23501.599999999999</v>
      </c>
    </row>
    <row r="1651" spans="1:18" x14ac:dyDescent="0.15">
      <c r="A1651" s="223" t="s">
        <v>4596</v>
      </c>
      <c r="B1651" s="93" t="s">
        <v>4597</v>
      </c>
      <c r="C1651" s="219">
        <v>-0.79797799999999997</v>
      </c>
      <c r="D1651" s="219">
        <v>0.81423800000000002</v>
      </c>
      <c r="E1651" s="220">
        <v>20.370899999999999</v>
      </c>
      <c r="F1651" s="220">
        <v>21.337199999999999</v>
      </c>
      <c r="G1651" s="220">
        <v>21.291699999999999</v>
      </c>
      <c r="H1651" s="220">
        <v>21.2956</v>
      </c>
      <c r="I1651" s="221">
        <v>20.514199999999999</v>
      </c>
      <c r="J1651" s="221">
        <v>19.806799999999999</v>
      </c>
      <c r="K1651" s="221">
        <v>20.214300000000001</v>
      </c>
      <c r="L1651" s="221">
        <v>18.700199999999999</v>
      </c>
      <c r="M1651" s="222">
        <v>5</v>
      </c>
      <c r="N1651" s="222">
        <v>5</v>
      </c>
      <c r="O1651" s="222">
        <v>5</v>
      </c>
      <c r="P1651" s="222">
        <v>7</v>
      </c>
      <c r="Q1651" s="222">
        <v>653</v>
      </c>
      <c r="R1651" s="222">
        <v>75569.100000000006</v>
      </c>
    </row>
    <row r="1652" spans="1:18" x14ac:dyDescent="0.15">
      <c r="A1652" s="223" t="s">
        <v>4598</v>
      </c>
      <c r="B1652" s="93" t="s">
        <v>4598</v>
      </c>
      <c r="C1652" s="219">
        <v>-0.79862999999999995</v>
      </c>
      <c r="D1652" s="219">
        <v>2.0679599999999998</v>
      </c>
      <c r="E1652" s="220">
        <v>21.417200000000001</v>
      </c>
      <c r="F1652" s="220">
        <v>21.2607</v>
      </c>
      <c r="G1652" s="220">
        <v>21.058700000000002</v>
      </c>
      <c r="H1652" s="220">
        <v>21.394100000000002</v>
      </c>
      <c r="I1652" s="221">
        <v>22.289100000000001</v>
      </c>
      <c r="J1652" s="221">
        <v>22.0411</v>
      </c>
      <c r="K1652" s="221">
        <v>22.215800000000002</v>
      </c>
      <c r="L1652" s="221">
        <v>22.478400000000001</v>
      </c>
      <c r="M1652" s="222">
        <v>11</v>
      </c>
      <c r="N1652" s="222">
        <v>11</v>
      </c>
      <c r="O1652" s="222">
        <v>11</v>
      </c>
      <c r="P1652" s="222">
        <v>17.399999999999999</v>
      </c>
      <c r="Q1652" s="222">
        <v>1022</v>
      </c>
      <c r="R1652" s="222">
        <v>112484</v>
      </c>
    </row>
    <row r="1653" spans="1:18" x14ac:dyDescent="0.15">
      <c r="A1653" s="223" t="s">
        <v>4599</v>
      </c>
      <c r="B1653" s="93" t="s">
        <v>4600</v>
      </c>
      <c r="C1653" s="219">
        <v>-0.79916799999999999</v>
      </c>
      <c r="D1653" s="219">
        <v>0.18421599999999999</v>
      </c>
      <c r="E1653" s="220">
        <v>20.714400000000001</v>
      </c>
      <c r="F1653" s="220" t="s">
        <v>1474</v>
      </c>
      <c r="G1653" s="220">
        <v>19.611899999999999</v>
      </c>
      <c r="H1653" s="220">
        <v>20.392499999999998</v>
      </c>
      <c r="I1653" s="221">
        <v>21.246600000000001</v>
      </c>
      <c r="J1653" s="221" t="s">
        <v>1474</v>
      </c>
      <c r="K1653" s="221" t="s">
        <v>1474</v>
      </c>
      <c r="L1653" s="221">
        <v>20.159800000000001</v>
      </c>
      <c r="M1653" s="222">
        <v>3</v>
      </c>
      <c r="N1653" s="222">
        <v>3</v>
      </c>
      <c r="O1653" s="222">
        <v>3</v>
      </c>
      <c r="P1653" s="222">
        <v>20.9</v>
      </c>
      <c r="Q1653" s="222">
        <v>191</v>
      </c>
      <c r="R1653" s="222">
        <v>22436.1</v>
      </c>
    </row>
    <row r="1654" spans="1:18" x14ac:dyDescent="0.15">
      <c r="A1654" s="223" t="s">
        <v>4601</v>
      </c>
      <c r="B1654" s="93" t="s">
        <v>4602</v>
      </c>
      <c r="C1654" s="219">
        <v>-0.80154999999999998</v>
      </c>
      <c r="D1654" s="219">
        <v>0.82443900000000003</v>
      </c>
      <c r="E1654" s="220">
        <v>20.029299999999999</v>
      </c>
      <c r="F1654" s="220">
        <v>19.9953</v>
      </c>
      <c r="G1654" s="220">
        <v>20.174499999999998</v>
      </c>
      <c r="H1654" s="220">
        <v>20.077300000000001</v>
      </c>
      <c r="I1654" s="221">
        <v>20.836500000000001</v>
      </c>
      <c r="J1654" s="221">
        <v>20.856100000000001</v>
      </c>
      <c r="K1654" s="221">
        <v>20.677800000000001</v>
      </c>
      <c r="L1654" s="221">
        <v>19.722000000000001</v>
      </c>
      <c r="M1654" s="222">
        <v>5</v>
      </c>
      <c r="N1654" s="222">
        <v>5</v>
      </c>
      <c r="O1654" s="222">
        <v>5</v>
      </c>
      <c r="P1654" s="222">
        <v>16</v>
      </c>
      <c r="Q1654" s="222">
        <v>331</v>
      </c>
      <c r="R1654" s="222">
        <v>36253.300000000003</v>
      </c>
    </row>
    <row r="1655" spans="1:18" x14ac:dyDescent="0.15">
      <c r="A1655" s="223" t="s">
        <v>4603</v>
      </c>
      <c r="B1655" s="93" t="s">
        <v>4604</v>
      </c>
      <c r="C1655" s="219">
        <v>-0.80210199999999998</v>
      </c>
      <c r="D1655" s="219">
        <v>1.6596500000000001</v>
      </c>
      <c r="E1655" s="220">
        <v>19.398900000000001</v>
      </c>
      <c r="F1655" s="220">
        <v>18.4178</v>
      </c>
      <c r="G1655" s="220">
        <v>18.285</v>
      </c>
      <c r="H1655" s="220">
        <v>19.543299999999999</v>
      </c>
      <c r="I1655" s="221">
        <v>18.1007</v>
      </c>
      <c r="J1655" s="221">
        <v>18.224699999999999</v>
      </c>
      <c r="K1655" s="221">
        <v>18.0059</v>
      </c>
      <c r="L1655" s="221">
        <v>18.1325</v>
      </c>
      <c r="M1655" s="222">
        <v>2</v>
      </c>
      <c r="N1655" s="222">
        <v>2</v>
      </c>
      <c r="O1655" s="222">
        <v>2</v>
      </c>
      <c r="P1655" s="222">
        <v>1.4</v>
      </c>
      <c r="Q1655" s="222">
        <v>941</v>
      </c>
      <c r="R1655" s="222">
        <v>105780</v>
      </c>
    </row>
    <row r="1656" spans="1:18" x14ac:dyDescent="0.15">
      <c r="A1656" s="223" t="s">
        <v>4605</v>
      </c>
      <c r="B1656" s="93" t="s">
        <v>4606</v>
      </c>
      <c r="C1656" s="219">
        <v>-0.80384299999999997</v>
      </c>
      <c r="D1656" s="219">
        <v>0.32986300000000002</v>
      </c>
      <c r="E1656" s="220" t="s">
        <v>1474</v>
      </c>
      <c r="F1656" s="220">
        <v>18.2608</v>
      </c>
      <c r="G1656" s="220">
        <v>17.8704</v>
      </c>
      <c r="H1656" s="220">
        <v>17.619599999999998</v>
      </c>
      <c r="I1656" s="221">
        <v>19.172799999999999</v>
      </c>
      <c r="J1656" s="221">
        <v>18.427399999999999</v>
      </c>
      <c r="K1656" s="221">
        <v>18.729500000000002</v>
      </c>
      <c r="L1656" s="221">
        <v>17.666</v>
      </c>
      <c r="M1656" s="222">
        <v>2</v>
      </c>
      <c r="N1656" s="222">
        <v>2</v>
      </c>
      <c r="O1656" s="222">
        <v>2</v>
      </c>
      <c r="P1656" s="222">
        <v>5.5</v>
      </c>
      <c r="Q1656" s="222">
        <v>505</v>
      </c>
      <c r="R1656" s="222">
        <v>55232.3</v>
      </c>
    </row>
    <row r="1657" spans="1:18" x14ac:dyDescent="0.15">
      <c r="A1657" s="223" t="s">
        <v>4607</v>
      </c>
      <c r="B1657" s="93" t="s">
        <v>4608</v>
      </c>
      <c r="C1657" s="219">
        <v>-0.80486599999999997</v>
      </c>
      <c r="D1657" s="219">
        <v>0.25628099999999998</v>
      </c>
      <c r="E1657" s="220">
        <v>18.6004</v>
      </c>
      <c r="F1657" s="220">
        <v>19.1754</v>
      </c>
      <c r="G1657" s="220">
        <v>20.175599999999999</v>
      </c>
      <c r="H1657" s="220">
        <v>20.320699999999999</v>
      </c>
      <c r="I1657" s="221">
        <v>18.330500000000001</v>
      </c>
      <c r="J1657" s="221" t="s">
        <v>1474</v>
      </c>
      <c r="K1657" s="221">
        <v>21.574000000000002</v>
      </c>
      <c r="L1657" s="221">
        <v>19.202200000000001</v>
      </c>
      <c r="M1657" s="222">
        <v>4</v>
      </c>
      <c r="N1657" s="222">
        <v>4</v>
      </c>
      <c r="O1657" s="222">
        <v>4</v>
      </c>
      <c r="P1657" s="222">
        <v>8.1999999999999993</v>
      </c>
      <c r="Q1657" s="222">
        <v>513</v>
      </c>
      <c r="R1657" s="222">
        <v>59245.4</v>
      </c>
    </row>
    <row r="1658" spans="1:18" x14ac:dyDescent="0.15">
      <c r="A1658" s="223" t="s">
        <v>4609</v>
      </c>
      <c r="B1658" s="93" t="s">
        <v>4610</v>
      </c>
      <c r="C1658" s="219">
        <v>-0.80839399999999995</v>
      </c>
      <c r="D1658" s="219">
        <v>1.90259</v>
      </c>
      <c r="E1658" s="220">
        <v>22.303899999999999</v>
      </c>
      <c r="F1658" s="220">
        <v>21.5762</v>
      </c>
      <c r="G1658" s="220">
        <v>21.774999999999999</v>
      </c>
      <c r="H1658" s="220">
        <v>21.6174</v>
      </c>
      <c r="I1658" s="221">
        <v>22.401299999999999</v>
      </c>
      <c r="J1658" s="221">
        <v>22.533999999999999</v>
      </c>
      <c r="K1658" s="221">
        <v>23.174199999999999</v>
      </c>
      <c r="L1658" s="221">
        <v>22.1417</v>
      </c>
      <c r="M1658" s="222">
        <v>4</v>
      </c>
      <c r="N1658" s="222">
        <v>4</v>
      </c>
      <c r="O1658" s="222">
        <v>4</v>
      </c>
      <c r="P1658" s="222">
        <v>37.4</v>
      </c>
      <c r="Q1658" s="222">
        <v>120.5</v>
      </c>
      <c r="R1658" s="222">
        <v>13954.1</v>
      </c>
    </row>
    <row r="1659" spans="1:18" x14ac:dyDescent="0.15">
      <c r="A1659" s="223" t="s">
        <v>4466</v>
      </c>
      <c r="B1659" s="93" t="s">
        <v>4467</v>
      </c>
      <c r="C1659" s="219">
        <v>-0.80901000000000001</v>
      </c>
      <c r="D1659" s="219">
        <v>1.16046</v>
      </c>
      <c r="E1659" s="220">
        <v>18.939800000000002</v>
      </c>
      <c r="F1659" s="220">
        <v>17.736999999999998</v>
      </c>
      <c r="G1659" s="220">
        <v>17.999700000000001</v>
      </c>
      <c r="H1659" s="220">
        <v>17.485900000000001</v>
      </c>
      <c r="I1659" s="221">
        <v>17.9025</v>
      </c>
      <c r="J1659" s="221">
        <v>18.465</v>
      </c>
      <c r="K1659" s="221">
        <v>19.182099999999998</v>
      </c>
      <c r="L1659" s="221">
        <v>17.903500000000001</v>
      </c>
      <c r="M1659" s="222">
        <v>1</v>
      </c>
      <c r="N1659" s="222">
        <v>1</v>
      </c>
      <c r="O1659" s="222">
        <v>1</v>
      </c>
      <c r="P1659" s="222">
        <v>8.4</v>
      </c>
      <c r="Q1659" s="222">
        <v>174</v>
      </c>
      <c r="R1659" s="222">
        <v>19649.5</v>
      </c>
    </row>
    <row r="1660" spans="1:18" x14ac:dyDescent="0.15">
      <c r="A1660" s="223" t="s">
        <v>4468</v>
      </c>
      <c r="B1660" s="93" t="s">
        <v>4470</v>
      </c>
      <c r="C1660" s="219">
        <v>-0.81268499999999999</v>
      </c>
      <c r="D1660" s="219">
        <v>1.32731</v>
      </c>
      <c r="E1660" s="220">
        <v>19.690899999999999</v>
      </c>
      <c r="F1660" s="220">
        <v>20.195900000000002</v>
      </c>
      <c r="G1660" s="220">
        <v>19.9026</v>
      </c>
      <c r="H1660" s="220">
        <v>19.980399999999999</v>
      </c>
      <c r="I1660" s="221">
        <v>20.9635</v>
      </c>
      <c r="J1660" s="221">
        <v>20.846699999999998</v>
      </c>
      <c r="K1660" s="221">
        <v>21.385400000000001</v>
      </c>
      <c r="L1660" s="221">
        <v>19.868300000000001</v>
      </c>
      <c r="M1660" s="222">
        <v>5</v>
      </c>
      <c r="N1660" s="222">
        <v>5</v>
      </c>
      <c r="O1660" s="222">
        <v>5</v>
      </c>
      <c r="P1660" s="222">
        <v>25.5</v>
      </c>
      <c r="Q1660" s="222">
        <v>259</v>
      </c>
      <c r="R1660" s="222">
        <v>29223.7</v>
      </c>
    </row>
    <row r="1661" spans="1:18" x14ac:dyDescent="0.15">
      <c r="A1661" s="223" t="s">
        <v>4471</v>
      </c>
      <c r="B1661" s="93" t="s">
        <v>4469</v>
      </c>
      <c r="C1661" s="219">
        <v>-0.81289500000000003</v>
      </c>
      <c r="D1661" s="219">
        <v>1.7934399999999999</v>
      </c>
      <c r="E1661" s="220">
        <v>21.361799999999999</v>
      </c>
      <c r="F1661" s="220">
        <v>22.466899999999999</v>
      </c>
      <c r="G1661" s="220">
        <v>22.203399999999998</v>
      </c>
      <c r="H1661" s="220">
        <v>22.497900000000001</v>
      </c>
      <c r="I1661" s="221">
        <v>21.207999999999998</v>
      </c>
      <c r="J1661" s="221">
        <v>20.753799999999998</v>
      </c>
      <c r="K1661" s="221">
        <v>20.863399999999999</v>
      </c>
      <c r="L1661" s="221">
        <v>20.526800000000001</v>
      </c>
      <c r="M1661" s="222">
        <v>14</v>
      </c>
      <c r="N1661" s="222">
        <v>14</v>
      </c>
      <c r="O1661" s="222">
        <v>14</v>
      </c>
      <c r="P1661" s="222">
        <v>7</v>
      </c>
      <c r="Q1661" s="222">
        <v>2313</v>
      </c>
      <c r="R1661" s="222">
        <v>256791</v>
      </c>
    </row>
    <row r="1662" spans="1:18" x14ac:dyDescent="0.15">
      <c r="A1662" s="223" t="s">
        <v>4615</v>
      </c>
      <c r="B1662" s="93" t="s">
        <v>4762</v>
      </c>
      <c r="C1662" s="219">
        <v>-0.81490700000000005</v>
      </c>
      <c r="D1662" s="219">
        <v>0.62888900000000003</v>
      </c>
      <c r="E1662" s="220">
        <v>19.939800000000002</v>
      </c>
      <c r="F1662" s="220">
        <v>20.471499999999999</v>
      </c>
      <c r="G1662" s="220">
        <v>21.052399999999999</v>
      </c>
      <c r="H1662" s="220">
        <v>21.048500000000001</v>
      </c>
      <c r="I1662" s="221">
        <v>19.397300000000001</v>
      </c>
      <c r="J1662" s="221">
        <v>18.329899999999999</v>
      </c>
      <c r="K1662" s="221">
        <v>20.5017</v>
      </c>
      <c r="L1662" s="221">
        <v>20.944299999999998</v>
      </c>
      <c r="M1662" s="222">
        <v>4</v>
      </c>
      <c r="N1662" s="222">
        <v>4</v>
      </c>
      <c r="O1662" s="222">
        <v>4</v>
      </c>
      <c r="P1662" s="222">
        <v>10.9</v>
      </c>
      <c r="Q1662" s="222">
        <v>628.5</v>
      </c>
      <c r="R1662" s="222">
        <v>68610.2</v>
      </c>
    </row>
    <row r="1663" spans="1:18" x14ac:dyDescent="0.15">
      <c r="A1663" s="223" t="s">
        <v>4763</v>
      </c>
      <c r="B1663" s="93" t="s">
        <v>4764</v>
      </c>
      <c r="C1663" s="219">
        <v>-0.81628000000000001</v>
      </c>
      <c r="D1663" s="219">
        <v>1.8006899999999999</v>
      </c>
      <c r="E1663" s="220">
        <v>21.526900000000001</v>
      </c>
      <c r="F1663" s="220">
        <v>20.9392</v>
      </c>
      <c r="G1663" s="220">
        <v>21.127700000000001</v>
      </c>
      <c r="H1663" s="220">
        <v>20.7089</v>
      </c>
      <c r="I1663" s="221">
        <v>20.0259</v>
      </c>
      <c r="J1663" s="221">
        <v>21.0867</v>
      </c>
      <c r="K1663" s="221">
        <v>20.3645</v>
      </c>
      <c r="L1663" s="221">
        <v>20.7148</v>
      </c>
      <c r="M1663" s="222">
        <v>6</v>
      </c>
      <c r="N1663" s="222">
        <v>6</v>
      </c>
      <c r="O1663" s="222">
        <v>6</v>
      </c>
      <c r="P1663" s="222">
        <v>9.5</v>
      </c>
      <c r="Q1663" s="222">
        <v>961</v>
      </c>
      <c r="R1663" s="222">
        <v>103590</v>
      </c>
    </row>
    <row r="1664" spans="1:18" x14ac:dyDescent="0.15">
      <c r="A1664" s="223" t="s">
        <v>4765</v>
      </c>
      <c r="B1664" s="93" t="s">
        <v>4766</v>
      </c>
      <c r="C1664" s="219">
        <v>-0.81829499999999999</v>
      </c>
      <c r="D1664" s="219">
        <v>1.8771100000000001</v>
      </c>
      <c r="E1664" s="220">
        <v>19.211600000000001</v>
      </c>
      <c r="F1664" s="220">
        <v>18.976299999999998</v>
      </c>
      <c r="G1664" s="220">
        <v>19.212499999999999</v>
      </c>
      <c r="H1664" s="220">
        <v>18.506599999999999</v>
      </c>
      <c r="I1664" s="221">
        <v>18.8993</v>
      </c>
      <c r="J1664" s="221">
        <v>19.610399999999998</v>
      </c>
      <c r="K1664" s="221">
        <v>19.371500000000001</v>
      </c>
      <c r="L1664" s="221">
        <v>19.365100000000002</v>
      </c>
      <c r="M1664" s="222">
        <v>2</v>
      </c>
      <c r="N1664" s="222">
        <v>2</v>
      </c>
      <c r="O1664" s="222">
        <v>2</v>
      </c>
      <c r="P1664" s="222">
        <v>14.3</v>
      </c>
      <c r="Q1664" s="222">
        <v>182</v>
      </c>
      <c r="R1664" s="222">
        <v>20347.8</v>
      </c>
    </row>
    <row r="1665" spans="1:18" x14ac:dyDescent="0.15">
      <c r="A1665" s="223" t="s">
        <v>4767</v>
      </c>
      <c r="B1665" s="93" t="s">
        <v>4619</v>
      </c>
      <c r="C1665" s="219">
        <v>-0.81948500000000002</v>
      </c>
      <c r="D1665" s="219">
        <v>0.33530799999999999</v>
      </c>
      <c r="E1665" s="220">
        <v>18.806000000000001</v>
      </c>
      <c r="F1665" s="220">
        <v>18.740100000000002</v>
      </c>
      <c r="G1665" s="220">
        <v>19.101600000000001</v>
      </c>
      <c r="H1665" s="220">
        <v>19.514299999999999</v>
      </c>
      <c r="I1665" s="221">
        <v>19.049399999999999</v>
      </c>
      <c r="J1665" s="221">
        <v>19.2272</v>
      </c>
      <c r="K1665" s="221">
        <v>19.713000000000001</v>
      </c>
      <c r="L1665" s="221" t="s">
        <v>1474</v>
      </c>
      <c r="M1665" s="222">
        <v>2</v>
      </c>
      <c r="N1665" s="222">
        <v>2</v>
      </c>
      <c r="O1665" s="222">
        <v>2</v>
      </c>
      <c r="P1665" s="222">
        <v>18.8</v>
      </c>
      <c r="Q1665" s="222">
        <v>144</v>
      </c>
      <c r="R1665" s="222">
        <v>16808.099999999999</v>
      </c>
    </row>
    <row r="1666" spans="1:18" x14ac:dyDescent="0.15">
      <c r="A1666" s="223" t="s">
        <v>4620</v>
      </c>
      <c r="B1666" s="93" t="s">
        <v>4621</v>
      </c>
      <c r="C1666" s="219">
        <v>-0.82336399999999998</v>
      </c>
      <c r="D1666" s="219">
        <v>0.474327</v>
      </c>
      <c r="E1666" s="220">
        <v>19.3064</v>
      </c>
      <c r="F1666" s="220">
        <v>19.2761</v>
      </c>
      <c r="G1666" s="220">
        <v>18.878</v>
      </c>
      <c r="H1666" s="220">
        <v>19.3231</v>
      </c>
      <c r="I1666" s="221">
        <v>20.2563</v>
      </c>
      <c r="J1666" s="221">
        <v>20.089400000000001</v>
      </c>
      <c r="K1666" s="221" t="s">
        <v>1474</v>
      </c>
      <c r="L1666" s="221">
        <v>19.802099999999999</v>
      </c>
      <c r="M1666" s="222">
        <v>3</v>
      </c>
      <c r="N1666" s="222">
        <v>3</v>
      </c>
      <c r="O1666" s="222">
        <v>3</v>
      </c>
      <c r="P1666" s="222">
        <v>26.9</v>
      </c>
      <c r="Q1666" s="222">
        <v>182</v>
      </c>
      <c r="R1666" s="222">
        <v>19658</v>
      </c>
    </row>
    <row r="1667" spans="1:18" x14ac:dyDescent="0.15">
      <c r="A1667" s="223" t="s">
        <v>4622</v>
      </c>
      <c r="B1667" s="93" t="s">
        <v>4773</v>
      </c>
      <c r="C1667" s="219">
        <v>-0.82570299999999996</v>
      </c>
      <c r="D1667" s="219">
        <v>2.14323</v>
      </c>
      <c r="E1667" s="220" t="s">
        <v>1474</v>
      </c>
      <c r="F1667" s="220">
        <v>19.699000000000002</v>
      </c>
      <c r="G1667" s="220">
        <v>20.110399999999998</v>
      </c>
      <c r="H1667" s="220">
        <v>20.195900000000002</v>
      </c>
      <c r="I1667" s="221">
        <v>20.4434</v>
      </c>
      <c r="J1667" s="221">
        <v>19.843900000000001</v>
      </c>
      <c r="K1667" s="221">
        <v>19.8124</v>
      </c>
      <c r="L1667" s="221">
        <v>19.942799999999998</v>
      </c>
      <c r="M1667" s="222">
        <v>5</v>
      </c>
      <c r="N1667" s="222">
        <v>5</v>
      </c>
      <c r="O1667" s="222">
        <v>5</v>
      </c>
      <c r="P1667" s="222">
        <v>11.5</v>
      </c>
      <c r="Q1667" s="222">
        <v>563.5</v>
      </c>
      <c r="R1667" s="222">
        <v>62205.7</v>
      </c>
    </row>
    <row r="1668" spans="1:18" x14ac:dyDescent="0.15">
      <c r="A1668" s="223" t="s">
        <v>4774</v>
      </c>
      <c r="B1668" s="93" t="s">
        <v>4774</v>
      </c>
      <c r="C1668" s="219">
        <v>-0.82623000000000002</v>
      </c>
      <c r="D1668" s="219">
        <v>0.87102199999999996</v>
      </c>
      <c r="E1668" s="220">
        <v>16.949200000000001</v>
      </c>
      <c r="F1668" s="220">
        <v>19.258700000000001</v>
      </c>
      <c r="G1668" s="220">
        <v>19.671900000000001</v>
      </c>
      <c r="H1668" s="220">
        <v>19.917200000000001</v>
      </c>
      <c r="I1668" s="221">
        <v>23.023299999999999</v>
      </c>
      <c r="J1668" s="221">
        <v>22.463999999999999</v>
      </c>
      <c r="K1668" s="221">
        <v>23.529699999999998</v>
      </c>
      <c r="L1668" s="221">
        <v>24.174499999999998</v>
      </c>
      <c r="M1668" s="222">
        <v>3</v>
      </c>
      <c r="N1668" s="222">
        <v>3</v>
      </c>
      <c r="O1668" s="222">
        <v>3</v>
      </c>
      <c r="P1668" s="222">
        <v>13.3</v>
      </c>
      <c r="Q1668" s="222">
        <v>195</v>
      </c>
      <c r="R1668" s="222">
        <v>20985.3</v>
      </c>
    </row>
    <row r="1669" spans="1:18" x14ac:dyDescent="0.15">
      <c r="A1669" s="223" t="s">
        <v>4775</v>
      </c>
      <c r="B1669" s="93" t="s">
        <v>4776</v>
      </c>
      <c r="C1669" s="219">
        <v>-0.82989999999999997</v>
      </c>
      <c r="D1669" s="219">
        <v>0.65270600000000001</v>
      </c>
      <c r="E1669" s="220">
        <v>25.067399999999999</v>
      </c>
      <c r="F1669" s="220">
        <v>18.731300000000001</v>
      </c>
      <c r="G1669" s="220">
        <v>18.2088</v>
      </c>
      <c r="H1669" s="220">
        <v>18.3337</v>
      </c>
      <c r="I1669" s="221" t="s">
        <v>1474</v>
      </c>
      <c r="J1669" s="221" t="s">
        <v>1474</v>
      </c>
      <c r="K1669" s="221" t="s">
        <v>1474</v>
      </c>
      <c r="L1669" s="221">
        <v>17.729800000000001</v>
      </c>
      <c r="M1669" s="222">
        <v>5</v>
      </c>
      <c r="N1669" s="222">
        <v>2</v>
      </c>
      <c r="O1669" s="222">
        <v>2</v>
      </c>
      <c r="P1669" s="222">
        <v>74.3</v>
      </c>
      <c r="Q1669" s="222">
        <v>105</v>
      </c>
      <c r="R1669" s="222">
        <v>11195.4</v>
      </c>
    </row>
    <row r="1670" spans="1:18" x14ac:dyDescent="0.15">
      <c r="A1670" s="223" t="s">
        <v>4628</v>
      </c>
      <c r="B1670" s="93" t="s">
        <v>4629</v>
      </c>
      <c r="C1670" s="219">
        <v>-0.83074499999999996</v>
      </c>
      <c r="D1670" s="219">
        <v>1.19438</v>
      </c>
      <c r="E1670" s="220" t="s">
        <v>1474</v>
      </c>
      <c r="F1670" s="220" t="s">
        <v>1474</v>
      </c>
      <c r="G1670" s="220">
        <v>17.243300000000001</v>
      </c>
      <c r="H1670" s="220">
        <v>17.989100000000001</v>
      </c>
      <c r="I1670" s="221" t="s">
        <v>1474</v>
      </c>
      <c r="J1670" s="221" t="s">
        <v>1474</v>
      </c>
      <c r="K1670" s="221" t="s">
        <v>1474</v>
      </c>
      <c r="L1670" s="221">
        <v>17.837</v>
      </c>
      <c r="M1670" s="222">
        <v>1</v>
      </c>
      <c r="N1670" s="222">
        <v>1</v>
      </c>
      <c r="O1670" s="222">
        <v>1</v>
      </c>
      <c r="P1670" s="222">
        <v>1.2</v>
      </c>
      <c r="Q1670" s="222">
        <v>1022.5</v>
      </c>
      <c r="R1670" s="222">
        <v>109612</v>
      </c>
    </row>
    <row r="1671" spans="1:18" x14ac:dyDescent="0.15">
      <c r="A1671" s="223" t="s">
        <v>4630</v>
      </c>
      <c r="B1671" s="93" t="s">
        <v>4631</v>
      </c>
      <c r="C1671" s="219">
        <v>-0.83110799999999996</v>
      </c>
      <c r="D1671" s="219">
        <v>2.0489999999999999</v>
      </c>
      <c r="E1671" s="220" t="s">
        <v>1474</v>
      </c>
      <c r="F1671" s="220">
        <v>19.545300000000001</v>
      </c>
      <c r="G1671" s="220">
        <v>20.763000000000002</v>
      </c>
      <c r="H1671" s="220">
        <v>20.369700000000002</v>
      </c>
      <c r="I1671" s="221">
        <v>20.955500000000001</v>
      </c>
      <c r="J1671" s="221">
        <v>21.4193</v>
      </c>
      <c r="K1671" s="221">
        <v>20.8888</v>
      </c>
      <c r="L1671" s="221">
        <v>20.621300000000002</v>
      </c>
      <c r="M1671" s="222">
        <v>3</v>
      </c>
      <c r="N1671" s="222">
        <v>3</v>
      </c>
      <c r="O1671" s="222">
        <v>3</v>
      </c>
      <c r="P1671" s="222">
        <v>12.7</v>
      </c>
      <c r="Q1671" s="222">
        <v>354</v>
      </c>
      <c r="R1671" s="222">
        <v>40154.199999999997</v>
      </c>
    </row>
    <row r="1672" spans="1:18" x14ac:dyDescent="0.15">
      <c r="A1672" s="223" t="s">
        <v>4632</v>
      </c>
      <c r="B1672" s="93" t="s">
        <v>2944</v>
      </c>
      <c r="C1672" s="219">
        <v>-0.83476799999999995</v>
      </c>
      <c r="D1672" s="219">
        <v>1.62205</v>
      </c>
      <c r="E1672" s="220">
        <v>21.258900000000001</v>
      </c>
      <c r="F1672" s="220">
        <v>21.236499999999999</v>
      </c>
      <c r="G1672" s="220">
        <v>21.0777</v>
      </c>
      <c r="H1672" s="220">
        <v>20.962499999999999</v>
      </c>
      <c r="I1672" s="221">
        <v>20.4694</v>
      </c>
      <c r="J1672" s="221">
        <v>21.688199999999998</v>
      </c>
      <c r="K1672" s="221">
        <v>21.271000000000001</v>
      </c>
      <c r="L1672" s="221">
        <v>20.878900000000002</v>
      </c>
      <c r="M1672" s="222">
        <v>9</v>
      </c>
      <c r="N1672" s="222">
        <v>9</v>
      </c>
      <c r="O1672" s="222">
        <v>9</v>
      </c>
      <c r="P1672" s="222">
        <v>15.4</v>
      </c>
      <c r="Q1672" s="222">
        <v>827</v>
      </c>
      <c r="R1672" s="222">
        <v>92091.9</v>
      </c>
    </row>
    <row r="1673" spans="1:18" x14ac:dyDescent="0.15">
      <c r="A1673" s="223" t="s">
        <v>4633</v>
      </c>
      <c r="B1673" s="93" t="s">
        <v>4634</v>
      </c>
      <c r="C1673" s="219">
        <v>-0.83515300000000003</v>
      </c>
      <c r="D1673" s="219">
        <v>3.3596300000000001</v>
      </c>
      <c r="E1673" s="220">
        <v>24.8993</v>
      </c>
      <c r="F1673" s="220">
        <v>25.310400000000001</v>
      </c>
      <c r="G1673" s="220">
        <v>25.803699999999999</v>
      </c>
      <c r="H1673" s="220">
        <v>25.878599999999999</v>
      </c>
      <c r="I1673" s="221">
        <v>24.404499999999999</v>
      </c>
      <c r="J1673" s="221">
        <v>24.651299999999999</v>
      </c>
      <c r="K1673" s="221">
        <v>24.401800000000001</v>
      </c>
      <c r="L1673" s="221">
        <v>24.8035</v>
      </c>
      <c r="M1673" s="222">
        <v>18</v>
      </c>
      <c r="N1673" s="222">
        <v>18</v>
      </c>
      <c r="O1673" s="222">
        <v>18</v>
      </c>
      <c r="P1673" s="222">
        <v>15.2</v>
      </c>
      <c r="Q1673" s="222">
        <v>827.5</v>
      </c>
      <c r="R1673" s="222">
        <v>96962</v>
      </c>
    </row>
    <row r="1674" spans="1:18" x14ac:dyDescent="0.15">
      <c r="A1674" s="223" t="s">
        <v>4635</v>
      </c>
      <c r="B1674" s="93" t="s">
        <v>4636</v>
      </c>
      <c r="C1674" s="219">
        <v>-0.83643699999999999</v>
      </c>
      <c r="D1674" s="219">
        <v>2.6859899999999999</v>
      </c>
      <c r="E1674" s="220">
        <v>26.379300000000001</v>
      </c>
      <c r="F1674" s="220">
        <v>26.955300000000001</v>
      </c>
      <c r="G1674" s="220">
        <v>26.928000000000001</v>
      </c>
      <c r="H1674" s="220">
        <v>27.281700000000001</v>
      </c>
      <c r="I1674" s="221">
        <v>26.421900000000001</v>
      </c>
      <c r="J1674" s="221">
        <v>26.654</v>
      </c>
      <c r="K1674" s="221">
        <v>27.0503</v>
      </c>
      <c r="L1674" s="221">
        <v>26.430299999999999</v>
      </c>
      <c r="M1674" s="222">
        <v>11</v>
      </c>
      <c r="N1674" s="222">
        <v>11</v>
      </c>
      <c r="O1674" s="222">
        <v>11</v>
      </c>
      <c r="P1674" s="222">
        <v>50.3</v>
      </c>
      <c r="Q1674" s="222">
        <v>143</v>
      </c>
      <c r="R1674" s="222">
        <v>16016.6</v>
      </c>
    </row>
    <row r="1675" spans="1:18" x14ac:dyDescent="0.15">
      <c r="A1675" s="223" t="s">
        <v>4637</v>
      </c>
      <c r="B1675" s="93" t="s">
        <v>4488</v>
      </c>
      <c r="C1675" s="219">
        <v>-0.83999800000000002</v>
      </c>
      <c r="D1675" s="219">
        <v>2.2592699999999999</v>
      </c>
      <c r="E1675" s="220">
        <v>25.032599999999999</v>
      </c>
      <c r="F1675" s="220">
        <v>26.22</v>
      </c>
      <c r="G1675" s="220">
        <v>27.006</v>
      </c>
      <c r="H1675" s="220">
        <v>27.292300000000001</v>
      </c>
      <c r="I1675" s="221">
        <v>25.961099999999998</v>
      </c>
      <c r="J1675" s="221">
        <v>25.725200000000001</v>
      </c>
      <c r="K1675" s="221">
        <v>26.186699999999998</v>
      </c>
      <c r="L1675" s="221">
        <v>25.9162</v>
      </c>
      <c r="M1675" s="222">
        <v>23</v>
      </c>
      <c r="N1675" s="222">
        <v>23</v>
      </c>
      <c r="O1675" s="222">
        <v>23</v>
      </c>
      <c r="P1675" s="222">
        <v>54</v>
      </c>
      <c r="Q1675" s="222">
        <v>448</v>
      </c>
      <c r="R1675" s="222">
        <v>52900.800000000003</v>
      </c>
    </row>
    <row r="1676" spans="1:18" x14ac:dyDescent="0.15">
      <c r="A1676" s="223" t="s">
        <v>4489</v>
      </c>
      <c r="B1676" s="93" t="s">
        <v>4490</v>
      </c>
      <c r="C1676" s="219">
        <v>-0.84098799999999996</v>
      </c>
      <c r="D1676" s="219">
        <v>0.27339799999999997</v>
      </c>
      <c r="E1676" s="220" t="s">
        <v>1474</v>
      </c>
      <c r="F1676" s="220" t="s">
        <v>1474</v>
      </c>
      <c r="G1676" s="220" t="s">
        <v>1474</v>
      </c>
      <c r="H1676" s="220">
        <v>18.307099999999998</v>
      </c>
      <c r="I1676" s="221" t="s">
        <v>1474</v>
      </c>
      <c r="J1676" s="221" t="s">
        <v>1474</v>
      </c>
      <c r="K1676" s="221" t="s">
        <v>1474</v>
      </c>
      <c r="L1676" s="221">
        <v>18.126100000000001</v>
      </c>
      <c r="M1676" s="222">
        <v>2</v>
      </c>
      <c r="N1676" s="222">
        <v>2</v>
      </c>
      <c r="O1676" s="222">
        <v>2</v>
      </c>
      <c r="P1676" s="222">
        <v>1.9</v>
      </c>
      <c r="Q1676" s="222">
        <v>1291</v>
      </c>
      <c r="R1676" s="222">
        <v>149261</v>
      </c>
    </row>
    <row r="1677" spans="1:18" x14ac:dyDescent="0.15">
      <c r="A1677" s="223" t="s">
        <v>4491</v>
      </c>
      <c r="B1677" s="93" t="s">
        <v>2852</v>
      </c>
      <c r="C1677" s="219">
        <v>-0.84150599999999998</v>
      </c>
      <c r="D1677" s="219">
        <v>0.94880699999999996</v>
      </c>
      <c r="E1677" s="220">
        <v>21.651399999999999</v>
      </c>
      <c r="F1677" s="220">
        <v>20.3977</v>
      </c>
      <c r="G1677" s="220">
        <v>20.614699999999999</v>
      </c>
      <c r="H1677" s="220">
        <v>19.781700000000001</v>
      </c>
      <c r="I1677" s="221">
        <v>21.270099999999999</v>
      </c>
      <c r="J1677" s="221">
        <v>20.948399999999999</v>
      </c>
      <c r="K1677" s="221">
        <v>21.555299999999999</v>
      </c>
      <c r="L1677" s="221">
        <v>20.151800000000001</v>
      </c>
      <c r="M1677" s="222">
        <v>10</v>
      </c>
      <c r="N1677" s="222">
        <v>10</v>
      </c>
      <c r="O1677" s="222">
        <v>10</v>
      </c>
      <c r="P1677" s="222">
        <v>37.799999999999997</v>
      </c>
      <c r="Q1677" s="222">
        <v>284.5</v>
      </c>
      <c r="R1677" s="222">
        <v>31947.5</v>
      </c>
    </row>
    <row r="1678" spans="1:18" x14ac:dyDescent="0.15">
      <c r="A1678" s="223" t="s">
        <v>4496</v>
      </c>
      <c r="B1678" s="93" t="s">
        <v>4497</v>
      </c>
      <c r="C1678" s="219">
        <v>-0.84162000000000003</v>
      </c>
      <c r="D1678" s="219">
        <v>2.3782299999999998</v>
      </c>
      <c r="E1678" s="220">
        <v>20.275700000000001</v>
      </c>
      <c r="F1678" s="220">
        <v>19.291899999999998</v>
      </c>
      <c r="G1678" s="220">
        <v>18.984999999999999</v>
      </c>
      <c r="H1678" s="220">
        <v>18.614000000000001</v>
      </c>
      <c r="I1678" s="221">
        <v>19.392700000000001</v>
      </c>
      <c r="J1678" s="221">
        <v>18.996600000000001</v>
      </c>
      <c r="K1678" s="221">
        <v>18.725100000000001</v>
      </c>
      <c r="L1678" s="221">
        <v>19.4589</v>
      </c>
      <c r="M1678" s="222">
        <v>3</v>
      </c>
      <c r="N1678" s="222">
        <v>3</v>
      </c>
      <c r="O1678" s="222">
        <v>3</v>
      </c>
      <c r="P1678" s="222">
        <v>10.6</v>
      </c>
      <c r="Q1678" s="222">
        <v>404</v>
      </c>
      <c r="R1678" s="222">
        <v>45291.9</v>
      </c>
    </row>
    <row r="1679" spans="1:18" x14ac:dyDescent="0.15">
      <c r="A1679" s="223" t="s">
        <v>4498</v>
      </c>
      <c r="B1679" s="93" t="s">
        <v>4499</v>
      </c>
      <c r="C1679" s="219">
        <v>-0.84178699999999995</v>
      </c>
      <c r="D1679" s="219">
        <v>1.9484600000000001</v>
      </c>
      <c r="E1679" s="220">
        <v>19.777799999999999</v>
      </c>
      <c r="F1679" s="220">
        <v>21.0992</v>
      </c>
      <c r="G1679" s="220">
        <v>21.069099999999999</v>
      </c>
      <c r="H1679" s="220">
        <v>21.553999999999998</v>
      </c>
      <c r="I1679" s="221">
        <v>19.4529</v>
      </c>
      <c r="J1679" s="221">
        <v>19.6891</v>
      </c>
      <c r="K1679" s="221">
        <v>19.831099999999999</v>
      </c>
      <c r="L1679" s="221">
        <v>20.175599999999999</v>
      </c>
      <c r="M1679" s="222">
        <v>6</v>
      </c>
      <c r="N1679" s="222">
        <v>6</v>
      </c>
      <c r="O1679" s="222">
        <v>6</v>
      </c>
      <c r="P1679" s="222">
        <v>7.7</v>
      </c>
      <c r="Q1679" s="222">
        <v>1129.5</v>
      </c>
      <c r="R1679" s="222">
        <v>122916</v>
      </c>
    </row>
    <row r="1680" spans="1:18" x14ac:dyDescent="0.15">
      <c r="A1680" s="223" t="s">
        <v>4500</v>
      </c>
      <c r="B1680" s="93" t="s">
        <v>4501</v>
      </c>
      <c r="C1680" s="219">
        <v>-0.84872499999999995</v>
      </c>
      <c r="D1680" s="219">
        <v>2.4162400000000002</v>
      </c>
      <c r="E1680" s="220">
        <v>23.080500000000001</v>
      </c>
      <c r="F1680" s="220">
        <v>23.716799999999999</v>
      </c>
      <c r="G1680" s="220">
        <v>23.8263</v>
      </c>
      <c r="H1680" s="220">
        <v>23.916599999999999</v>
      </c>
      <c r="I1680" s="221">
        <v>22.485099999999999</v>
      </c>
      <c r="J1680" s="221">
        <v>22.7409</v>
      </c>
      <c r="K1680" s="221">
        <v>22.582100000000001</v>
      </c>
      <c r="L1680" s="221">
        <v>22.015999999999998</v>
      </c>
      <c r="M1680" s="222">
        <v>16</v>
      </c>
      <c r="N1680" s="222">
        <v>16</v>
      </c>
      <c r="O1680" s="222">
        <v>16</v>
      </c>
      <c r="P1680" s="222">
        <v>13.9</v>
      </c>
      <c r="Q1680" s="222">
        <v>1513</v>
      </c>
      <c r="R1680" s="222">
        <v>172261</v>
      </c>
    </row>
    <row r="1681" spans="1:18" x14ac:dyDescent="0.15">
      <c r="A1681" s="223" t="s">
        <v>4502</v>
      </c>
      <c r="B1681" s="93" t="s">
        <v>4503</v>
      </c>
      <c r="C1681" s="219">
        <v>-0.848742</v>
      </c>
      <c r="D1681" s="219">
        <v>2.57959</v>
      </c>
      <c r="E1681" s="220">
        <v>30.5061</v>
      </c>
      <c r="F1681" s="220">
        <v>31.392199999999999</v>
      </c>
      <c r="G1681" s="220">
        <v>31.416</v>
      </c>
      <c r="H1681" s="220">
        <v>31.653300000000002</v>
      </c>
      <c r="I1681" s="221">
        <v>30.744900000000001</v>
      </c>
      <c r="J1681" s="221">
        <v>30.700500000000002</v>
      </c>
      <c r="K1681" s="221">
        <v>30.339300000000001</v>
      </c>
      <c r="L1681" s="221">
        <v>30.381799999999998</v>
      </c>
      <c r="M1681" s="222">
        <v>67</v>
      </c>
      <c r="N1681" s="222">
        <v>67</v>
      </c>
      <c r="O1681" s="222">
        <v>67</v>
      </c>
      <c r="P1681" s="222">
        <v>87</v>
      </c>
      <c r="Q1681" s="222">
        <v>538</v>
      </c>
      <c r="R1681" s="222">
        <v>61384.5</v>
      </c>
    </row>
    <row r="1682" spans="1:18" x14ac:dyDescent="0.15">
      <c r="A1682" s="223" t="s">
        <v>4504</v>
      </c>
      <c r="B1682" s="93" t="s">
        <v>4505</v>
      </c>
      <c r="C1682" s="219">
        <v>-0.84946500000000003</v>
      </c>
      <c r="D1682" s="219">
        <v>2.4883199999999999</v>
      </c>
      <c r="E1682" s="220">
        <v>22.322199999999999</v>
      </c>
      <c r="F1682" s="220">
        <v>23.709900000000001</v>
      </c>
      <c r="G1682" s="220">
        <v>23.9255</v>
      </c>
      <c r="H1682" s="220">
        <v>24.091100000000001</v>
      </c>
      <c r="I1682" s="221">
        <v>23.650700000000001</v>
      </c>
      <c r="J1682" s="221">
        <v>23.7866</v>
      </c>
      <c r="K1682" s="221">
        <v>23.4725</v>
      </c>
      <c r="L1682" s="221">
        <v>23.8582</v>
      </c>
      <c r="M1682" s="222">
        <v>5</v>
      </c>
      <c r="N1682" s="222">
        <v>5</v>
      </c>
      <c r="O1682" s="222">
        <v>5</v>
      </c>
      <c r="P1682" s="222">
        <v>25.2</v>
      </c>
      <c r="Q1682" s="222">
        <v>238</v>
      </c>
      <c r="R1682" s="222">
        <v>26591.1</v>
      </c>
    </row>
    <row r="1683" spans="1:18" x14ac:dyDescent="0.15">
      <c r="A1683" s="223" t="s">
        <v>4506</v>
      </c>
      <c r="B1683" s="93" t="s">
        <v>4506</v>
      </c>
      <c r="C1683" s="219">
        <v>-0.85066299999999995</v>
      </c>
      <c r="D1683" s="219">
        <v>0.65761599999999998</v>
      </c>
      <c r="E1683" s="220" t="s">
        <v>1474</v>
      </c>
      <c r="F1683" s="220">
        <v>19.215599999999998</v>
      </c>
      <c r="G1683" s="220">
        <v>18.654</v>
      </c>
      <c r="H1683" s="220">
        <v>17.916399999999999</v>
      </c>
      <c r="I1683" s="221" t="s">
        <v>1474</v>
      </c>
      <c r="J1683" s="221">
        <v>18.179400000000001</v>
      </c>
      <c r="K1683" s="221">
        <v>19.084399999999999</v>
      </c>
      <c r="L1683" s="221">
        <v>18.867999999999999</v>
      </c>
      <c r="M1683" s="222">
        <v>3</v>
      </c>
      <c r="N1683" s="222">
        <v>3</v>
      </c>
      <c r="O1683" s="222">
        <v>3</v>
      </c>
      <c r="P1683" s="222">
        <v>6.7</v>
      </c>
      <c r="Q1683" s="222">
        <v>431</v>
      </c>
      <c r="R1683" s="222">
        <v>47250.400000000001</v>
      </c>
    </row>
    <row r="1684" spans="1:18" x14ac:dyDescent="0.15">
      <c r="A1684" s="223" t="s">
        <v>4507</v>
      </c>
      <c r="B1684" s="93" t="s">
        <v>4508</v>
      </c>
      <c r="C1684" s="219">
        <v>-0.85080100000000003</v>
      </c>
      <c r="D1684" s="219">
        <v>1.5106599999999999</v>
      </c>
      <c r="E1684" s="220">
        <v>24.047499999999999</v>
      </c>
      <c r="F1684" s="220">
        <v>23.2104</v>
      </c>
      <c r="G1684" s="220">
        <v>23.157</v>
      </c>
      <c r="H1684" s="220">
        <v>22.7</v>
      </c>
      <c r="I1684" s="221">
        <v>23.2881</v>
      </c>
      <c r="J1684" s="221">
        <v>23.427099999999999</v>
      </c>
      <c r="K1684" s="221">
        <v>24.148599999999998</v>
      </c>
      <c r="L1684" s="221">
        <v>23.230799999999999</v>
      </c>
      <c r="M1684" s="222">
        <v>16</v>
      </c>
      <c r="N1684" s="222">
        <v>4</v>
      </c>
      <c r="O1684" s="222">
        <v>4</v>
      </c>
      <c r="P1684" s="222">
        <v>49.4</v>
      </c>
      <c r="Q1684" s="222">
        <v>332</v>
      </c>
      <c r="R1684" s="222">
        <v>35350.400000000001</v>
      </c>
    </row>
    <row r="1685" spans="1:18" x14ac:dyDescent="0.15">
      <c r="A1685" s="223" t="s">
        <v>4509</v>
      </c>
      <c r="B1685" s="93" t="s">
        <v>4509</v>
      </c>
      <c r="C1685" s="219">
        <v>-0.85182800000000003</v>
      </c>
      <c r="D1685" s="219">
        <v>2.0691899999999999</v>
      </c>
      <c r="E1685" s="220">
        <v>19.719799999999999</v>
      </c>
      <c r="F1685" s="220">
        <v>19.473800000000001</v>
      </c>
      <c r="G1685" s="220">
        <v>19.621500000000001</v>
      </c>
      <c r="H1685" s="220">
        <v>19.1356</v>
      </c>
      <c r="I1685" s="221">
        <v>19.305800000000001</v>
      </c>
      <c r="J1685" s="221">
        <v>19.6356</v>
      </c>
      <c r="K1685" s="221">
        <v>20.067399999999999</v>
      </c>
      <c r="L1685" s="221">
        <v>19.986999999999998</v>
      </c>
      <c r="M1685" s="222">
        <v>5</v>
      </c>
      <c r="N1685" s="222">
        <v>5</v>
      </c>
      <c r="O1685" s="222">
        <v>5</v>
      </c>
      <c r="P1685" s="222">
        <v>12.9</v>
      </c>
      <c r="Q1685" s="222">
        <v>568</v>
      </c>
      <c r="R1685" s="222">
        <v>62264.800000000003</v>
      </c>
    </row>
    <row r="1686" spans="1:18" x14ac:dyDescent="0.15">
      <c r="A1686" s="223" t="s">
        <v>4510</v>
      </c>
      <c r="B1686" s="93" t="s">
        <v>4511</v>
      </c>
      <c r="C1686" s="219">
        <v>-0.85770800000000003</v>
      </c>
      <c r="D1686" s="219">
        <v>2.1888999999999998</v>
      </c>
      <c r="E1686" s="220">
        <v>25.427399999999999</v>
      </c>
      <c r="F1686" s="220">
        <v>26.475000000000001</v>
      </c>
      <c r="G1686" s="220">
        <v>26.6431</v>
      </c>
      <c r="H1686" s="220">
        <v>26.9224</v>
      </c>
      <c r="I1686" s="221">
        <v>24.9694</v>
      </c>
      <c r="J1686" s="221">
        <v>25.1599</v>
      </c>
      <c r="K1686" s="221">
        <v>25.030100000000001</v>
      </c>
      <c r="L1686" s="221">
        <v>25.137</v>
      </c>
      <c r="M1686" s="222">
        <v>16</v>
      </c>
      <c r="N1686" s="222">
        <v>16</v>
      </c>
      <c r="O1686" s="222">
        <v>16</v>
      </c>
      <c r="P1686" s="222">
        <v>43.2</v>
      </c>
      <c r="Q1686" s="222">
        <v>259</v>
      </c>
      <c r="R1686" s="222">
        <v>28411</v>
      </c>
    </row>
    <row r="1687" spans="1:18" x14ac:dyDescent="0.15">
      <c r="A1687" s="223" t="s">
        <v>4512</v>
      </c>
      <c r="B1687" s="93" t="s">
        <v>4513</v>
      </c>
      <c r="C1687" s="219">
        <v>-0.860128</v>
      </c>
      <c r="D1687" s="219">
        <v>1.7572300000000001</v>
      </c>
      <c r="E1687" s="220">
        <v>21.014199999999999</v>
      </c>
      <c r="F1687" s="220">
        <v>23.037199999999999</v>
      </c>
      <c r="G1687" s="220">
        <v>23.023399999999999</v>
      </c>
      <c r="H1687" s="220">
        <v>22.805199999999999</v>
      </c>
      <c r="I1687" s="221">
        <v>21.216200000000001</v>
      </c>
      <c r="J1687" s="221">
        <v>21.758700000000001</v>
      </c>
      <c r="K1687" s="221">
        <v>22.410499999999999</v>
      </c>
      <c r="L1687" s="221">
        <v>21.8782</v>
      </c>
      <c r="M1687" s="222">
        <v>15</v>
      </c>
      <c r="N1687" s="222">
        <v>15</v>
      </c>
      <c r="O1687" s="222">
        <v>15</v>
      </c>
      <c r="P1687" s="222">
        <v>14.4</v>
      </c>
      <c r="Q1687" s="222">
        <v>1437.5</v>
      </c>
      <c r="R1687" s="222">
        <v>162701</v>
      </c>
    </row>
    <row r="1688" spans="1:18" x14ac:dyDescent="0.15">
      <c r="A1688" s="223" t="s">
        <v>4514</v>
      </c>
      <c r="B1688" s="93" t="s">
        <v>4515</v>
      </c>
      <c r="C1688" s="219">
        <v>-0.86056200000000005</v>
      </c>
      <c r="D1688" s="219">
        <v>2.4757199999999999</v>
      </c>
      <c r="E1688" s="220">
        <v>24.8567</v>
      </c>
      <c r="F1688" s="220">
        <v>25.825399999999998</v>
      </c>
      <c r="G1688" s="220">
        <v>26.188700000000001</v>
      </c>
      <c r="H1688" s="220">
        <v>26.387799999999999</v>
      </c>
      <c r="I1688" s="221">
        <v>25.121200000000002</v>
      </c>
      <c r="J1688" s="221">
        <v>24.8443</v>
      </c>
      <c r="K1688" s="221">
        <v>24.5916</v>
      </c>
      <c r="L1688" s="221">
        <v>24.5396</v>
      </c>
      <c r="M1688" s="222">
        <v>32</v>
      </c>
      <c r="N1688" s="222">
        <v>32</v>
      </c>
      <c r="O1688" s="222">
        <v>31</v>
      </c>
      <c r="P1688" s="222">
        <v>32.200000000000003</v>
      </c>
      <c r="Q1688" s="222">
        <v>1157</v>
      </c>
      <c r="R1688" s="222">
        <v>128333</v>
      </c>
    </row>
    <row r="1689" spans="1:18" x14ac:dyDescent="0.15">
      <c r="A1689" s="223" t="s">
        <v>4516</v>
      </c>
      <c r="B1689" s="93" t="s">
        <v>4517</v>
      </c>
      <c r="C1689" s="219">
        <v>-0.860595</v>
      </c>
      <c r="D1689" s="219">
        <v>0.90282099999999998</v>
      </c>
      <c r="E1689" s="220">
        <v>25.3643</v>
      </c>
      <c r="F1689" s="220">
        <v>27.4023</v>
      </c>
      <c r="G1689" s="220">
        <v>26.791699999999999</v>
      </c>
      <c r="H1689" s="220">
        <v>27.0364</v>
      </c>
      <c r="I1689" s="221">
        <v>26.745200000000001</v>
      </c>
      <c r="J1689" s="221">
        <v>27.107800000000001</v>
      </c>
      <c r="K1689" s="221">
        <v>25.485099999999999</v>
      </c>
      <c r="L1689" s="221">
        <v>26.9376</v>
      </c>
      <c r="M1689" s="222">
        <v>8</v>
      </c>
      <c r="N1689" s="222">
        <v>8</v>
      </c>
      <c r="O1689" s="222">
        <v>8</v>
      </c>
      <c r="P1689" s="222">
        <v>17</v>
      </c>
      <c r="Q1689" s="222">
        <v>554</v>
      </c>
      <c r="R1689" s="222">
        <v>62329.3</v>
      </c>
    </row>
    <row r="1690" spans="1:18" x14ac:dyDescent="0.15">
      <c r="A1690" s="223" t="s">
        <v>4518</v>
      </c>
      <c r="B1690" s="93" t="s">
        <v>4673</v>
      </c>
      <c r="C1690" s="219">
        <v>-0.86372000000000004</v>
      </c>
      <c r="D1690" s="219">
        <v>1.3025599999999999</v>
      </c>
      <c r="E1690" s="220">
        <v>16.889199999999999</v>
      </c>
      <c r="F1690" s="220">
        <v>17.295200000000001</v>
      </c>
      <c r="G1690" s="220">
        <v>17.142700000000001</v>
      </c>
      <c r="H1690" s="220">
        <v>17.002800000000001</v>
      </c>
      <c r="I1690" s="221">
        <v>17.6813</v>
      </c>
      <c r="J1690" s="221">
        <v>16.579999999999998</v>
      </c>
      <c r="K1690" s="221">
        <v>16.952100000000002</v>
      </c>
      <c r="L1690" s="221">
        <v>17.333300000000001</v>
      </c>
      <c r="M1690" s="222">
        <v>1</v>
      </c>
      <c r="N1690" s="222">
        <v>1</v>
      </c>
      <c r="O1690" s="222">
        <v>1</v>
      </c>
      <c r="P1690" s="222">
        <v>4.3</v>
      </c>
      <c r="Q1690" s="222">
        <v>530</v>
      </c>
      <c r="R1690" s="222">
        <v>58184</v>
      </c>
    </row>
    <row r="1691" spans="1:18" x14ac:dyDescent="0.15">
      <c r="A1691" s="223" t="s">
        <v>4674</v>
      </c>
      <c r="B1691" s="93" t="s">
        <v>4675</v>
      </c>
      <c r="C1691" s="219">
        <v>-0.86826499999999995</v>
      </c>
      <c r="D1691" s="219">
        <v>2.2996699999999999</v>
      </c>
      <c r="E1691" s="220">
        <v>24.2607</v>
      </c>
      <c r="F1691" s="220">
        <v>25.674700000000001</v>
      </c>
      <c r="G1691" s="220">
        <v>25.643000000000001</v>
      </c>
      <c r="H1691" s="220">
        <v>26.188800000000001</v>
      </c>
      <c r="I1691" s="221">
        <v>24.152799999999999</v>
      </c>
      <c r="J1691" s="221">
        <v>24.332799999999999</v>
      </c>
      <c r="K1691" s="221">
        <v>24.458600000000001</v>
      </c>
      <c r="L1691" s="221">
        <v>24.766100000000002</v>
      </c>
      <c r="M1691" s="222">
        <v>10</v>
      </c>
      <c r="N1691" s="222">
        <v>10</v>
      </c>
      <c r="O1691" s="222">
        <v>10</v>
      </c>
      <c r="P1691" s="222">
        <v>42.2</v>
      </c>
      <c r="Q1691" s="222">
        <v>199</v>
      </c>
      <c r="R1691" s="222">
        <v>21020.799999999999</v>
      </c>
    </row>
    <row r="1692" spans="1:18" x14ac:dyDescent="0.15">
      <c r="A1692" s="223" t="s">
        <v>4676</v>
      </c>
      <c r="B1692" s="93" t="s">
        <v>4677</v>
      </c>
      <c r="C1692" s="219">
        <v>-0.87026000000000003</v>
      </c>
      <c r="D1692" s="219">
        <v>2.7497099999999999</v>
      </c>
      <c r="E1692" s="220">
        <v>25.956299999999999</v>
      </c>
      <c r="F1692" s="220">
        <v>27.014600000000002</v>
      </c>
      <c r="G1692" s="220">
        <v>26.9803</v>
      </c>
      <c r="H1692" s="220">
        <v>27.464700000000001</v>
      </c>
      <c r="I1692" s="221">
        <v>26.1159</v>
      </c>
      <c r="J1692" s="221">
        <v>26.3093</v>
      </c>
      <c r="K1692" s="221">
        <v>25.953800000000001</v>
      </c>
      <c r="L1692" s="221">
        <v>26.232600000000001</v>
      </c>
      <c r="M1692" s="222">
        <v>21</v>
      </c>
      <c r="N1692" s="222">
        <v>21</v>
      </c>
      <c r="O1692" s="222">
        <v>21</v>
      </c>
      <c r="P1692" s="222">
        <v>63.8</v>
      </c>
      <c r="Q1692" s="222">
        <v>425</v>
      </c>
      <c r="R1692" s="222">
        <v>47319.3</v>
      </c>
    </row>
    <row r="1693" spans="1:18" x14ac:dyDescent="0.15">
      <c r="A1693" s="223" t="s">
        <v>4678</v>
      </c>
      <c r="B1693" s="93" t="s">
        <v>4679</v>
      </c>
      <c r="C1693" s="219">
        <v>-0.87056699999999998</v>
      </c>
      <c r="D1693" s="219">
        <v>1.8795599999999999</v>
      </c>
      <c r="E1693" s="220">
        <v>19.913699999999999</v>
      </c>
      <c r="F1693" s="220">
        <v>20.3172</v>
      </c>
      <c r="G1693" s="220">
        <v>20.748899999999999</v>
      </c>
      <c r="H1693" s="220">
        <v>20.988800000000001</v>
      </c>
      <c r="I1693" s="221">
        <v>20.386900000000001</v>
      </c>
      <c r="J1693" s="221">
        <v>21.057700000000001</v>
      </c>
      <c r="K1693" s="221">
        <v>20.595300000000002</v>
      </c>
      <c r="L1693" s="221">
        <v>20.3095</v>
      </c>
      <c r="M1693" s="222">
        <v>5</v>
      </c>
      <c r="N1693" s="222">
        <v>5</v>
      </c>
      <c r="O1693" s="222">
        <v>5</v>
      </c>
      <c r="P1693" s="222">
        <v>10.1</v>
      </c>
      <c r="Q1693" s="222">
        <v>662</v>
      </c>
      <c r="R1693" s="222">
        <v>72369.899999999994</v>
      </c>
    </row>
    <row r="1694" spans="1:18" x14ac:dyDescent="0.15">
      <c r="A1694" s="223" t="s">
        <v>4680</v>
      </c>
      <c r="B1694" s="93" t="s">
        <v>4681</v>
      </c>
      <c r="C1694" s="219">
        <v>-0.87109000000000003</v>
      </c>
      <c r="D1694" s="219">
        <v>3.9750800000000002</v>
      </c>
      <c r="E1694" s="220">
        <v>25.758600000000001</v>
      </c>
      <c r="F1694" s="220">
        <v>26.7882</v>
      </c>
      <c r="G1694" s="220">
        <v>26.8781</v>
      </c>
      <c r="H1694" s="220">
        <v>27.0747</v>
      </c>
      <c r="I1694" s="221">
        <v>26.137799999999999</v>
      </c>
      <c r="J1694" s="221">
        <v>26.073799999999999</v>
      </c>
      <c r="K1694" s="221">
        <v>26.071400000000001</v>
      </c>
      <c r="L1694" s="221">
        <v>25.963200000000001</v>
      </c>
      <c r="M1694" s="222">
        <v>46</v>
      </c>
      <c r="N1694" s="222">
        <v>46</v>
      </c>
      <c r="O1694" s="222">
        <v>46</v>
      </c>
      <c r="P1694" s="222">
        <v>29</v>
      </c>
      <c r="Q1694" s="222">
        <v>1640</v>
      </c>
      <c r="R1694" s="222">
        <v>185349</v>
      </c>
    </row>
    <row r="1695" spans="1:18" x14ac:dyDescent="0.15">
      <c r="A1695" s="223" t="s">
        <v>4682</v>
      </c>
      <c r="B1695" s="93" t="s">
        <v>4683</v>
      </c>
      <c r="C1695" s="219">
        <v>-0.87149200000000004</v>
      </c>
      <c r="D1695" s="219">
        <v>1.85022</v>
      </c>
      <c r="E1695" s="220">
        <v>20.789200000000001</v>
      </c>
      <c r="F1695" s="220">
        <v>20.991299999999999</v>
      </c>
      <c r="G1695" s="220">
        <v>20.4771</v>
      </c>
      <c r="H1695" s="220">
        <v>20.139800000000001</v>
      </c>
      <c r="I1695" s="221">
        <v>20.173500000000001</v>
      </c>
      <c r="J1695" s="221">
        <v>20.258900000000001</v>
      </c>
      <c r="K1695" s="221">
        <v>20.5105</v>
      </c>
      <c r="L1695" s="221">
        <v>21.1</v>
      </c>
      <c r="M1695" s="222">
        <v>5</v>
      </c>
      <c r="N1695" s="222">
        <v>5</v>
      </c>
      <c r="O1695" s="222">
        <v>5</v>
      </c>
      <c r="P1695" s="222">
        <v>8</v>
      </c>
      <c r="Q1695" s="222">
        <v>718.5</v>
      </c>
      <c r="R1695" s="222">
        <v>82661.8</v>
      </c>
    </row>
    <row r="1696" spans="1:18" x14ac:dyDescent="0.15">
      <c r="A1696" s="223" t="s">
        <v>4684</v>
      </c>
      <c r="B1696" s="93" t="s">
        <v>4685</v>
      </c>
      <c r="C1696" s="219">
        <v>-0.87198500000000001</v>
      </c>
      <c r="D1696" s="219">
        <v>1.6665000000000001</v>
      </c>
      <c r="E1696" s="220">
        <v>19.084499999999998</v>
      </c>
      <c r="F1696" s="220">
        <v>20.190300000000001</v>
      </c>
      <c r="G1696" s="220">
        <v>19.305199999999999</v>
      </c>
      <c r="H1696" s="220">
        <v>19.8949</v>
      </c>
      <c r="I1696" s="221">
        <v>18.7302</v>
      </c>
      <c r="J1696" s="221">
        <v>18.447099999999999</v>
      </c>
      <c r="K1696" s="221">
        <v>18.4223</v>
      </c>
      <c r="L1696" s="221">
        <v>18.173400000000001</v>
      </c>
      <c r="M1696" s="222">
        <v>4</v>
      </c>
      <c r="N1696" s="222">
        <v>4</v>
      </c>
      <c r="O1696" s="222">
        <v>4</v>
      </c>
      <c r="P1696" s="222">
        <v>6.7</v>
      </c>
      <c r="Q1696" s="222">
        <v>587</v>
      </c>
      <c r="R1696" s="222">
        <v>65760.600000000006</v>
      </c>
    </row>
    <row r="1697" spans="1:18" x14ac:dyDescent="0.15">
      <c r="A1697" s="223" t="s">
        <v>4686</v>
      </c>
      <c r="B1697" s="93" t="s">
        <v>4686</v>
      </c>
      <c r="C1697" s="219">
        <v>-0.87289300000000003</v>
      </c>
      <c r="D1697" s="219">
        <v>1.81277</v>
      </c>
      <c r="E1697" s="220">
        <v>20.6004</v>
      </c>
      <c r="F1697" s="220">
        <v>21.045000000000002</v>
      </c>
      <c r="G1697" s="220">
        <v>20.799199999999999</v>
      </c>
      <c r="H1697" s="220">
        <v>20.990200000000002</v>
      </c>
      <c r="I1697" s="221">
        <v>19.6738</v>
      </c>
      <c r="J1697" s="221">
        <v>20.2059</v>
      </c>
      <c r="K1697" s="221">
        <v>20.7346</v>
      </c>
      <c r="L1697" s="221">
        <v>20.302900000000001</v>
      </c>
      <c r="M1697" s="222">
        <v>7</v>
      </c>
      <c r="N1697" s="222">
        <v>7</v>
      </c>
      <c r="O1697" s="222">
        <v>7</v>
      </c>
      <c r="P1697" s="222">
        <v>9.5</v>
      </c>
      <c r="Q1697" s="222">
        <v>822</v>
      </c>
      <c r="R1697" s="222">
        <v>94546.5</v>
      </c>
    </row>
    <row r="1698" spans="1:18" x14ac:dyDescent="0.15">
      <c r="A1698" s="223" t="s">
        <v>4687</v>
      </c>
      <c r="B1698" s="93" t="s">
        <v>4536</v>
      </c>
      <c r="C1698" s="219">
        <v>-0.87458899999999995</v>
      </c>
      <c r="D1698" s="219">
        <v>1.9980800000000001</v>
      </c>
      <c r="E1698" s="220">
        <v>21.505700000000001</v>
      </c>
      <c r="F1698" s="220">
        <v>20.857700000000001</v>
      </c>
      <c r="G1698" s="220">
        <v>20.997299999999999</v>
      </c>
      <c r="H1698" s="220">
        <v>20.301600000000001</v>
      </c>
      <c r="I1698" s="221">
        <v>20.9621</v>
      </c>
      <c r="J1698" s="221">
        <v>20.722200000000001</v>
      </c>
      <c r="K1698" s="221">
        <v>20.313400000000001</v>
      </c>
      <c r="L1698" s="221">
        <v>20.1494</v>
      </c>
      <c r="M1698" s="222">
        <v>5</v>
      </c>
      <c r="N1698" s="222">
        <v>5</v>
      </c>
      <c r="O1698" s="222">
        <v>5</v>
      </c>
      <c r="P1698" s="222">
        <v>66.7</v>
      </c>
      <c r="Q1698" s="222">
        <v>108</v>
      </c>
      <c r="R1698" s="222">
        <v>11666.2</v>
      </c>
    </row>
    <row r="1699" spans="1:18" x14ac:dyDescent="0.15">
      <c r="A1699" s="223" t="s">
        <v>4537</v>
      </c>
      <c r="B1699" s="93" t="s">
        <v>4542</v>
      </c>
      <c r="C1699" s="219">
        <v>-0.87868400000000002</v>
      </c>
      <c r="D1699" s="219">
        <v>0.475053</v>
      </c>
      <c r="E1699" s="220">
        <v>18.037700000000001</v>
      </c>
      <c r="F1699" s="220" t="s">
        <v>1474</v>
      </c>
      <c r="G1699" s="220">
        <v>17.5533</v>
      </c>
      <c r="H1699" s="220">
        <v>17.243200000000002</v>
      </c>
      <c r="I1699" s="221">
        <v>17.710799999999999</v>
      </c>
      <c r="J1699" s="221">
        <v>17.8599</v>
      </c>
      <c r="K1699" s="221">
        <v>17.8246</v>
      </c>
      <c r="L1699" s="221" t="s">
        <v>1474</v>
      </c>
      <c r="M1699" s="222">
        <v>1</v>
      </c>
      <c r="N1699" s="222">
        <v>1</v>
      </c>
      <c r="O1699" s="222">
        <v>1</v>
      </c>
      <c r="P1699" s="222">
        <v>5.4</v>
      </c>
      <c r="Q1699" s="222">
        <v>263</v>
      </c>
      <c r="R1699" s="222">
        <v>30248.799999999999</v>
      </c>
    </row>
    <row r="1700" spans="1:18" x14ac:dyDescent="0.15">
      <c r="A1700" s="223" t="s">
        <v>4543</v>
      </c>
      <c r="B1700" s="93" t="s">
        <v>4818</v>
      </c>
      <c r="C1700" s="219">
        <v>-0.87874300000000005</v>
      </c>
      <c r="D1700" s="219">
        <v>0.726993</v>
      </c>
      <c r="E1700" s="220" t="s">
        <v>1474</v>
      </c>
      <c r="F1700" s="220" t="s">
        <v>1474</v>
      </c>
      <c r="G1700" s="220" t="s">
        <v>1474</v>
      </c>
      <c r="H1700" s="220" t="s">
        <v>1474</v>
      </c>
      <c r="I1700" s="221" t="s">
        <v>1474</v>
      </c>
      <c r="J1700" s="221" t="s">
        <v>1474</v>
      </c>
      <c r="K1700" s="221" t="s">
        <v>1474</v>
      </c>
      <c r="L1700" s="221" t="s">
        <v>1474</v>
      </c>
      <c r="M1700" s="222">
        <v>1</v>
      </c>
      <c r="N1700" s="222">
        <v>1</v>
      </c>
      <c r="O1700" s="222">
        <v>1</v>
      </c>
      <c r="P1700" s="222">
        <v>0.8</v>
      </c>
      <c r="Q1700" s="222">
        <v>1061</v>
      </c>
      <c r="R1700" s="222">
        <v>115676</v>
      </c>
    </row>
    <row r="1701" spans="1:18" x14ac:dyDescent="0.15">
      <c r="A1701" s="223" t="s">
        <v>4819</v>
      </c>
      <c r="B1701" s="93" t="s">
        <v>4538</v>
      </c>
      <c r="C1701" s="219">
        <v>-0.87928499999999998</v>
      </c>
      <c r="D1701" s="219">
        <v>1.54653</v>
      </c>
      <c r="E1701" s="220">
        <v>24.617699999999999</v>
      </c>
      <c r="F1701" s="220">
        <v>23.213100000000001</v>
      </c>
      <c r="G1701" s="220">
        <v>23.895199999999999</v>
      </c>
      <c r="H1701" s="220">
        <v>23.6084</v>
      </c>
      <c r="I1701" s="221">
        <v>23.789000000000001</v>
      </c>
      <c r="J1701" s="221">
        <v>23.116</v>
      </c>
      <c r="K1701" s="221">
        <v>23.382200000000001</v>
      </c>
      <c r="L1701" s="221">
        <v>24.245799999999999</v>
      </c>
      <c r="M1701" s="222">
        <v>3</v>
      </c>
      <c r="N1701" s="222">
        <v>3</v>
      </c>
      <c r="O1701" s="222">
        <v>3</v>
      </c>
      <c r="P1701" s="222">
        <v>41.6</v>
      </c>
      <c r="Q1701" s="222">
        <v>77</v>
      </c>
      <c r="R1701" s="222">
        <v>8974.5</v>
      </c>
    </row>
    <row r="1702" spans="1:18" x14ac:dyDescent="0.15">
      <c r="A1702" s="223" t="s">
        <v>4539</v>
      </c>
      <c r="B1702" s="93" t="s">
        <v>4540</v>
      </c>
      <c r="C1702" s="219">
        <v>-0.88118700000000005</v>
      </c>
      <c r="D1702" s="219">
        <v>0.78591200000000005</v>
      </c>
      <c r="E1702" s="220">
        <v>23.989699999999999</v>
      </c>
      <c r="F1702" s="220">
        <v>23.350999999999999</v>
      </c>
      <c r="G1702" s="220">
        <v>23.111899999999999</v>
      </c>
      <c r="H1702" s="220">
        <v>23.2258</v>
      </c>
      <c r="I1702" s="221">
        <v>23.609500000000001</v>
      </c>
      <c r="J1702" s="221">
        <v>23.315999999999999</v>
      </c>
      <c r="K1702" s="221">
        <v>24.3886</v>
      </c>
      <c r="L1702" s="221">
        <v>22.091999999999999</v>
      </c>
      <c r="M1702" s="222">
        <v>5</v>
      </c>
      <c r="N1702" s="222">
        <v>5</v>
      </c>
      <c r="O1702" s="222">
        <v>5</v>
      </c>
      <c r="P1702" s="222">
        <v>29.8</v>
      </c>
      <c r="Q1702" s="222">
        <v>104</v>
      </c>
      <c r="R1702" s="222">
        <v>12501</v>
      </c>
    </row>
    <row r="1703" spans="1:18" x14ac:dyDescent="0.15">
      <c r="A1703" s="223" t="s">
        <v>4541</v>
      </c>
      <c r="B1703" s="93" t="s">
        <v>4825</v>
      </c>
      <c r="C1703" s="219">
        <v>-0.88136599999999998</v>
      </c>
      <c r="D1703" s="219">
        <v>3.3554400000000002</v>
      </c>
      <c r="E1703" s="220">
        <v>21.802900000000001</v>
      </c>
      <c r="F1703" s="220">
        <v>21.6996</v>
      </c>
      <c r="G1703" s="220">
        <v>21.320499999999999</v>
      </c>
      <c r="H1703" s="220">
        <v>21.866599999999998</v>
      </c>
      <c r="I1703" s="221">
        <v>21.5806</v>
      </c>
      <c r="J1703" s="221">
        <v>21.9526</v>
      </c>
      <c r="K1703" s="221">
        <v>21.627600000000001</v>
      </c>
      <c r="L1703" s="221">
        <v>21.464600000000001</v>
      </c>
      <c r="M1703" s="222">
        <v>9</v>
      </c>
      <c r="N1703" s="222">
        <v>9</v>
      </c>
      <c r="O1703" s="222">
        <v>9</v>
      </c>
      <c r="P1703" s="222">
        <v>21.7</v>
      </c>
      <c r="Q1703" s="222">
        <v>558</v>
      </c>
      <c r="R1703" s="222">
        <v>63931.6</v>
      </c>
    </row>
    <row r="1704" spans="1:18" x14ac:dyDescent="0.15">
      <c r="A1704" s="223" t="s">
        <v>4826</v>
      </c>
      <c r="B1704" s="93" t="s">
        <v>4827</v>
      </c>
      <c r="C1704" s="219">
        <v>-0.88302999999999998</v>
      </c>
      <c r="D1704" s="219">
        <v>0.26631300000000002</v>
      </c>
      <c r="E1704" s="220" t="s">
        <v>1474</v>
      </c>
      <c r="F1704" s="220" t="s">
        <v>1474</v>
      </c>
      <c r="G1704" s="220" t="s">
        <v>1474</v>
      </c>
      <c r="H1704" s="220" t="s">
        <v>1474</v>
      </c>
      <c r="I1704" s="221" t="s">
        <v>1474</v>
      </c>
      <c r="J1704" s="221" t="s">
        <v>1474</v>
      </c>
      <c r="K1704" s="221" t="s">
        <v>1474</v>
      </c>
      <c r="L1704" s="221">
        <v>20.089099999999998</v>
      </c>
      <c r="M1704" s="222">
        <v>2</v>
      </c>
      <c r="N1704" s="222">
        <v>2</v>
      </c>
      <c r="O1704" s="222">
        <v>2</v>
      </c>
      <c r="P1704" s="222">
        <v>5.9</v>
      </c>
      <c r="Q1704" s="222">
        <v>490</v>
      </c>
      <c r="R1704" s="222">
        <v>55427.3</v>
      </c>
    </row>
    <row r="1705" spans="1:18" x14ac:dyDescent="0.15">
      <c r="A1705" s="223" t="s">
        <v>4828</v>
      </c>
      <c r="B1705" s="93" t="s">
        <v>4829</v>
      </c>
      <c r="C1705" s="219">
        <v>-0.88406300000000004</v>
      </c>
      <c r="D1705" s="219">
        <v>3.3694500000000001</v>
      </c>
      <c r="E1705" s="220" t="s">
        <v>1474</v>
      </c>
      <c r="F1705" s="220">
        <v>22.560600000000001</v>
      </c>
      <c r="G1705" s="220">
        <v>22.915800000000001</v>
      </c>
      <c r="H1705" s="220">
        <v>23.682500000000001</v>
      </c>
      <c r="I1705" s="221">
        <v>21.442299999999999</v>
      </c>
      <c r="J1705" s="221">
        <v>21.3902</v>
      </c>
      <c r="K1705" s="221">
        <v>21.456499999999998</v>
      </c>
      <c r="L1705" s="221">
        <v>21.311599999999999</v>
      </c>
      <c r="M1705" s="222">
        <v>4</v>
      </c>
      <c r="N1705" s="222">
        <v>4</v>
      </c>
      <c r="O1705" s="222">
        <v>4</v>
      </c>
      <c r="P1705" s="222">
        <v>16.899999999999999</v>
      </c>
      <c r="Q1705" s="222">
        <v>354.5</v>
      </c>
      <c r="R1705" s="222">
        <v>38634.9</v>
      </c>
    </row>
    <row r="1706" spans="1:18" x14ac:dyDescent="0.15">
      <c r="A1706" s="223" t="s">
        <v>4695</v>
      </c>
      <c r="B1706" s="93" t="s">
        <v>4695</v>
      </c>
      <c r="C1706" s="219">
        <v>-0.88587499999999997</v>
      </c>
      <c r="D1706" s="219">
        <v>1.69082</v>
      </c>
      <c r="E1706" s="220">
        <v>25.2881</v>
      </c>
      <c r="F1706" s="220">
        <v>24.0197</v>
      </c>
      <c r="G1706" s="220">
        <v>23.154499999999999</v>
      </c>
      <c r="H1706" s="220">
        <v>22.3933</v>
      </c>
      <c r="I1706" s="221">
        <v>21.808800000000002</v>
      </c>
      <c r="J1706" s="221">
        <v>20.960100000000001</v>
      </c>
      <c r="K1706" s="221">
        <v>21.319299999999998</v>
      </c>
      <c r="L1706" s="221">
        <v>21.365300000000001</v>
      </c>
      <c r="M1706" s="222">
        <v>1</v>
      </c>
      <c r="N1706" s="222">
        <v>1</v>
      </c>
      <c r="O1706" s="222">
        <v>1</v>
      </c>
      <c r="P1706" s="222">
        <v>19</v>
      </c>
      <c r="Q1706" s="222">
        <v>142</v>
      </c>
      <c r="R1706" s="222">
        <v>13919.8</v>
      </c>
    </row>
    <row r="1707" spans="1:18" x14ac:dyDescent="0.15">
      <c r="A1707" s="223" t="s">
        <v>4696</v>
      </c>
      <c r="B1707" s="93" t="s">
        <v>4697</v>
      </c>
      <c r="C1707" s="219">
        <v>-0.88668800000000003</v>
      </c>
      <c r="D1707" s="219">
        <v>3.05396</v>
      </c>
      <c r="E1707" s="220">
        <v>24.4832</v>
      </c>
      <c r="F1707" s="220">
        <v>24.8429</v>
      </c>
      <c r="G1707" s="220">
        <v>24.892399999999999</v>
      </c>
      <c r="H1707" s="220">
        <v>24.907399999999999</v>
      </c>
      <c r="I1707" s="221">
        <v>24.552900000000001</v>
      </c>
      <c r="J1707" s="221">
        <v>24.813700000000001</v>
      </c>
      <c r="K1707" s="221">
        <v>24.940200000000001</v>
      </c>
      <c r="L1707" s="221">
        <v>24.497699999999998</v>
      </c>
      <c r="M1707" s="222">
        <v>21</v>
      </c>
      <c r="N1707" s="222">
        <v>21</v>
      </c>
      <c r="O1707" s="222">
        <v>15</v>
      </c>
      <c r="P1707" s="222">
        <v>43.8</v>
      </c>
      <c r="Q1707" s="222">
        <v>573</v>
      </c>
      <c r="R1707" s="222">
        <v>60809</v>
      </c>
    </row>
    <row r="1708" spans="1:18" x14ac:dyDescent="0.15">
      <c r="A1708" s="223" t="s">
        <v>3526</v>
      </c>
      <c r="B1708" s="93" t="s">
        <v>3527</v>
      </c>
      <c r="C1708" s="219">
        <v>-0.89380899999999996</v>
      </c>
      <c r="D1708" s="219">
        <v>0.39063999999999999</v>
      </c>
      <c r="E1708" s="220" t="s">
        <v>1474</v>
      </c>
      <c r="F1708" s="220" t="s">
        <v>1474</v>
      </c>
      <c r="G1708" s="220">
        <v>19.042300000000001</v>
      </c>
      <c r="H1708" s="220">
        <v>18.9419</v>
      </c>
      <c r="I1708" s="221" t="s">
        <v>1474</v>
      </c>
      <c r="J1708" s="221" t="s">
        <v>1474</v>
      </c>
      <c r="K1708" s="221" t="s">
        <v>1474</v>
      </c>
      <c r="L1708" s="221" t="s">
        <v>1474</v>
      </c>
      <c r="M1708" s="222">
        <v>11</v>
      </c>
      <c r="N1708" s="222">
        <v>1</v>
      </c>
      <c r="O1708" s="222">
        <v>1</v>
      </c>
      <c r="P1708" s="222">
        <v>18</v>
      </c>
      <c r="Q1708" s="222">
        <v>878</v>
      </c>
      <c r="R1708" s="222">
        <v>97205.7</v>
      </c>
    </row>
    <row r="1709" spans="1:18" x14ac:dyDescent="0.15">
      <c r="A1709" s="223" t="s">
        <v>4698</v>
      </c>
      <c r="B1709" s="93" t="s">
        <v>4836</v>
      </c>
      <c r="C1709" s="219">
        <v>-0.89561999999999997</v>
      </c>
      <c r="D1709" s="219">
        <v>2.4199899999999999</v>
      </c>
      <c r="E1709" s="220">
        <v>23.9801</v>
      </c>
      <c r="F1709" s="220">
        <v>24.2059</v>
      </c>
      <c r="G1709" s="220">
        <v>23.951599999999999</v>
      </c>
      <c r="H1709" s="220">
        <v>24.1661</v>
      </c>
      <c r="I1709" s="221">
        <v>23.441299999999998</v>
      </c>
      <c r="J1709" s="221">
        <v>23.700399999999998</v>
      </c>
      <c r="K1709" s="221">
        <v>23.977599999999999</v>
      </c>
      <c r="L1709" s="221">
        <v>23.111000000000001</v>
      </c>
      <c r="M1709" s="222">
        <v>17</v>
      </c>
      <c r="N1709" s="222">
        <v>17</v>
      </c>
      <c r="O1709" s="222">
        <v>17</v>
      </c>
      <c r="P1709" s="222">
        <v>28.3</v>
      </c>
      <c r="Q1709" s="222">
        <v>796</v>
      </c>
      <c r="R1709" s="222">
        <v>81587.5</v>
      </c>
    </row>
    <row r="1710" spans="1:18" x14ac:dyDescent="0.15">
      <c r="A1710" s="223" t="s">
        <v>4703</v>
      </c>
      <c r="B1710" s="93" t="s">
        <v>4704</v>
      </c>
      <c r="C1710" s="219">
        <v>-0.89737999999999996</v>
      </c>
      <c r="D1710" s="219">
        <v>1.53657</v>
      </c>
      <c r="E1710" s="220">
        <v>23.486699999999999</v>
      </c>
      <c r="F1710" s="220">
        <v>24.8674</v>
      </c>
      <c r="G1710" s="220">
        <v>25.251100000000001</v>
      </c>
      <c r="H1710" s="220">
        <v>25.256499999999999</v>
      </c>
      <c r="I1710" s="221">
        <v>24.387899999999998</v>
      </c>
      <c r="J1710" s="221">
        <v>24.0184</v>
      </c>
      <c r="K1710" s="221">
        <v>25.175899999999999</v>
      </c>
      <c r="L1710" s="221">
        <v>25.058800000000002</v>
      </c>
      <c r="M1710" s="222">
        <v>28</v>
      </c>
      <c r="N1710" s="222">
        <v>28</v>
      </c>
      <c r="O1710" s="222">
        <v>28</v>
      </c>
      <c r="P1710" s="222">
        <v>46.9</v>
      </c>
      <c r="Q1710" s="222">
        <v>723</v>
      </c>
      <c r="R1710" s="222">
        <v>81532.800000000003</v>
      </c>
    </row>
    <row r="1711" spans="1:18" x14ac:dyDescent="0.15">
      <c r="A1711" s="223" t="s">
        <v>4705</v>
      </c>
      <c r="B1711" s="93" t="s">
        <v>4706</v>
      </c>
      <c r="C1711" s="219">
        <v>-0.90044999999999997</v>
      </c>
      <c r="D1711" s="219">
        <v>0.62059299999999995</v>
      </c>
      <c r="E1711" s="220">
        <v>23.5884</v>
      </c>
      <c r="F1711" s="220">
        <v>22.177199999999999</v>
      </c>
      <c r="G1711" s="220">
        <v>20.138500000000001</v>
      </c>
      <c r="H1711" s="220">
        <v>22.100100000000001</v>
      </c>
      <c r="I1711" s="221">
        <v>21.817499999999999</v>
      </c>
      <c r="J1711" s="221">
        <v>19.431100000000001</v>
      </c>
      <c r="K1711" s="221">
        <v>19.8474</v>
      </c>
      <c r="L1711" s="221">
        <v>21.238099999999999</v>
      </c>
      <c r="M1711" s="222">
        <v>5</v>
      </c>
      <c r="N1711" s="222">
        <v>5</v>
      </c>
      <c r="O1711" s="222">
        <v>5</v>
      </c>
      <c r="P1711" s="222">
        <v>10.8</v>
      </c>
      <c r="Q1711" s="222">
        <v>697</v>
      </c>
      <c r="R1711" s="222">
        <v>77054.2</v>
      </c>
    </row>
    <row r="1712" spans="1:18" x14ac:dyDescent="0.15">
      <c r="A1712" s="223" t="s">
        <v>4707</v>
      </c>
      <c r="B1712" s="93" t="s">
        <v>4708</v>
      </c>
      <c r="C1712" s="219">
        <v>-0.90093999999999996</v>
      </c>
      <c r="D1712" s="219">
        <v>0.882386</v>
      </c>
      <c r="E1712" s="220" t="s">
        <v>1474</v>
      </c>
      <c r="F1712" s="220">
        <v>16.924700000000001</v>
      </c>
      <c r="G1712" s="220">
        <v>16.506799999999998</v>
      </c>
      <c r="H1712" s="220" t="s">
        <v>1474</v>
      </c>
      <c r="I1712" s="221" t="s">
        <v>1474</v>
      </c>
      <c r="J1712" s="221" t="s">
        <v>1474</v>
      </c>
      <c r="K1712" s="221" t="s">
        <v>1474</v>
      </c>
      <c r="L1712" s="221" t="s">
        <v>1474</v>
      </c>
      <c r="M1712" s="222">
        <v>2</v>
      </c>
      <c r="N1712" s="222">
        <v>2</v>
      </c>
      <c r="O1712" s="222">
        <v>2</v>
      </c>
      <c r="P1712" s="222">
        <v>4</v>
      </c>
      <c r="Q1712" s="222">
        <v>255</v>
      </c>
      <c r="R1712" s="222">
        <v>27488.9</v>
      </c>
    </row>
    <row r="1713" spans="1:18" x14ac:dyDescent="0.15">
      <c r="A1713" s="223" t="s">
        <v>4709</v>
      </c>
      <c r="B1713" s="93" t="s">
        <v>4709</v>
      </c>
      <c r="C1713" s="219">
        <v>-0.90275700000000003</v>
      </c>
      <c r="D1713" s="219">
        <v>2.5149900000000001</v>
      </c>
      <c r="E1713" s="220">
        <v>22.828399999999998</v>
      </c>
      <c r="F1713" s="220">
        <v>24.0595</v>
      </c>
      <c r="G1713" s="220">
        <v>24.304600000000001</v>
      </c>
      <c r="H1713" s="220">
        <v>24.364899999999999</v>
      </c>
      <c r="I1713" s="221">
        <v>23.136800000000001</v>
      </c>
      <c r="J1713" s="221">
        <v>23.053699999999999</v>
      </c>
      <c r="K1713" s="221">
        <v>23.1356</v>
      </c>
      <c r="L1713" s="221">
        <v>22.465699999999998</v>
      </c>
      <c r="M1713" s="222">
        <v>9</v>
      </c>
      <c r="N1713" s="222">
        <v>9</v>
      </c>
      <c r="O1713" s="222">
        <v>9</v>
      </c>
      <c r="P1713" s="222">
        <v>28</v>
      </c>
      <c r="Q1713" s="222">
        <v>325</v>
      </c>
      <c r="R1713" s="222">
        <v>36154.199999999997</v>
      </c>
    </row>
    <row r="1714" spans="1:18" x14ac:dyDescent="0.15">
      <c r="A1714" s="223" t="s">
        <v>4710</v>
      </c>
      <c r="B1714" s="93" t="s">
        <v>4711</v>
      </c>
      <c r="C1714" s="219">
        <v>-0.904945</v>
      </c>
      <c r="D1714" s="219">
        <v>1.48553</v>
      </c>
      <c r="E1714" s="220">
        <v>18.322900000000001</v>
      </c>
      <c r="F1714" s="220">
        <v>17.302199999999999</v>
      </c>
      <c r="G1714" s="220">
        <v>17.584700000000002</v>
      </c>
      <c r="H1714" s="220">
        <v>18.396799999999999</v>
      </c>
      <c r="I1714" s="221">
        <v>17.974900000000002</v>
      </c>
      <c r="J1714" s="221">
        <v>18.109100000000002</v>
      </c>
      <c r="K1714" s="221">
        <v>18.509399999999999</v>
      </c>
      <c r="L1714" s="221">
        <v>18.078199999999999</v>
      </c>
      <c r="M1714" s="222">
        <v>1</v>
      </c>
      <c r="N1714" s="222">
        <v>1</v>
      </c>
      <c r="O1714" s="222">
        <v>1</v>
      </c>
      <c r="P1714" s="222">
        <v>2.1</v>
      </c>
      <c r="Q1714" s="222">
        <v>473</v>
      </c>
      <c r="R1714" s="222">
        <v>51925.4</v>
      </c>
    </row>
    <row r="1715" spans="1:18" x14ac:dyDescent="0.15">
      <c r="A1715" s="223" t="s">
        <v>4712</v>
      </c>
      <c r="B1715" s="93" t="s">
        <v>4712</v>
      </c>
      <c r="C1715" s="219">
        <v>-0.90632299999999999</v>
      </c>
      <c r="D1715" s="219">
        <v>0.946936</v>
      </c>
      <c r="E1715" s="220">
        <v>19.708100000000002</v>
      </c>
      <c r="F1715" s="220">
        <v>18.9894</v>
      </c>
      <c r="G1715" s="220">
        <v>18.639500000000002</v>
      </c>
      <c r="H1715" s="220">
        <v>18.4513</v>
      </c>
      <c r="I1715" s="221">
        <v>18.560600000000001</v>
      </c>
      <c r="J1715" s="221">
        <v>18.3828</v>
      </c>
      <c r="K1715" s="221">
        <v>18.889500000000002</v>
      </c>
      <c r="L1715" s="221">
        <v>19.239799999999999</v>
      </c>
      <c r="M1715" s="222">
        <v>2</v>
      </c>
      <c r="N1715" s="222">
        <v>2</v>
      </c>
      <c r="O1715" s="222">
        <v>2</v>
      </c>
      <c r="P1715" s="222">
        <v>7.7</v>
      </c>
      <c r="Q1715" s="222">
        <v>312</v>
      </c>
      <c r="R1715" s="222">
        <v>33818.1</v>
      </c>
    </row>
    <row r="1716" spans="1:18" x14ac:dyDescent="0.15">
      <c r="A1716" s="223" t="s">
        <v>4566</v>
      </c>
      <c r="B1716" s="93" t="s">
        <v>4567</v>
      </c>
      <c r="C1716" s="219">
        <v>-0.90879699999999997</v>
      </c>
      <c r="D1716" s="219">
        <v>0.54889100000000002</v>
      </c>
      <c r="E1716" s="220">
        <v>23.022600000000001</v>
      </c>
      <c r="F1716" s="220">
        <v>21.336600000000001</v>
      </c>
      <c r="G1716" s="220">
        <v>21.498100000000001</v>
      </c>
      <c r="H1716" s="220">
        <v>21.466200000000001</v>
      </c>
      <c r="I1716" s="221">
        <v>21.664300000000001</v>
      </c>
      <c r="J1716" s="221">
        <v>21.235900000000001</v>
      </c>
      <c r="K1716" s="221">
        <v>18.350000000000001</v>
      </c>
      <c r="L1716" s="221">
        <v>21.254200000000001</v>
      </c>
      <c r="M1716" s="222">
        <v>8</v>
      </c>
      <c r="N1716" s="222">
        <v>8</v>
      </c>
      <c r="O1716" s="222">
        <v>8</v>
      </c>
      <c r="P1716" s="222">
        <v>8.4</v>
      </c>
      <c r="Q1716" s="222">
        <v>1570.5</v>
      </c>
      <c r="R1716" s="222">
        <v>173310</v>
      </c>
    </row>
    <row r="1717" spans="1:18" x14ac:dyDescent="0.15">
      <c r="A1717" s="223" t="s">
        <v>4568</v>
      </c>
      <c r="B1717" s="93" t="s">
        <v>4569</v>
      </c>
      <c r="C1717" s="219">
        <v>-0.91300999999999999</v>
      </c>
      <c r="D1717" s="219">
        <v>2.3214000000000001</v>
      </c>
      <c r="E1717" s="220">
        <v>26.395099999999999</v>
      </c>
      <c r="F1717" s="220">
        <v>27.221800000000002</v>
      </c>
      <c r="G1717" s="220">
        <v>27.526</v>
      </c>
      <c r="H1717" s="220">
        <v>27.441400000000002</v>
      </c>
      <c r="I1717" s="221">
        <v>27.0274</v>
      </c>
      <c r="J1717" s="221">
        <v>27.067399999999999</v>
      </c>
      <c r="K1717" s="221">
        <v>26.795100000000001</v>
      </c>
      <c r="L1717" s="221">
        <v>27.352499999999999</v>
      </c>
      <c r="M1717" s="222">
        <v>9</v>
      </c>
      <c r="N1717" s="222">
        <v>9</v>
      </c>
      <c r="O1717" s="222">
        <v>9</v>
      </c>
      <c r="P1717" s="222">
        <v>44.1</v>
      </c>
      <c r="Q1717" s="222">
        <v>188</v>
      </c>
      <c r="R1717" s="222">
        <v>21664.5</v>
      </c>
    </row>
    <row r="1718" spans="1:18" x14ac:dyDescent="0.15">
      <c r="A1718" s="223" t="s">
        <v>4570</v>
      </c>
      <c r="B1718" s="93" t="s">
        <v>4571</v>
      </c>
      <c r="C1718" s="219">
        <v>-0.91369299999999998</v>
      </c>
      <c r="D1718" s="219">
        <v>1.06775</v>
      </c>
      <c r="E1718" s="220" t="s">
        <v>1474</v>
      </c>
      <c r="F1718" s="220">
        <v>18.589099999999998</v>
      </c>
      <c r="G1718" s="220">
        <v>18.734000000000002</v>
      </c>
      <c r="H1718" s="220">
        <v>17.9132</v>
      </c>
      <c r="I1718" s="221" t="s">
        <v>1474</v>
      </c>
      <c r="J1718" s="221" t="s">
        <v>1474</v>
      </c>
      <c r="K1718" s="221" t="s">
        <v>1474</v>
      </c>
      <c r="L1718" s="221">
        <v>18.726400000000002</v>
      </c>
      <c r="M1718" s="222">
        <v>1</v>
      </c>
      <c r="N1718" s="222">
        <v>1</v>
      </c>
      <c r="O1718" s="222">
        <v>1</v>
      </c>
      <c r="P1718" s="222">
        <v>3.3</v>
      </c>
      <c r="Q1718" s="222">
        <v>300</v>
      </c>
      <c r="R1718" s="222">
        <v>32153.1</v>
      </c>
    </row>
    <row r="1719" spans="1:18" x14ac:dyDescent="0.15">
      <c r="A1719" s="223" t="s">
        <v>4572</v>
      </c>
      <c r="B1719" s="93" t="s">
        <v>4572</v>
      </c>
      <c r="C1719" s="219">
        <v>-0.91620999999999997</v>
      </c>
      <c r="D1719" s="219">
        <v>2.6455799999999998</v>
      </c>
      <c r="E1719" s="220">
        <v>22.2561</v>
      </c>
      <c r="F1719" s="220">
        <v>22.721800000000002</v>
      </c>
      <c r="G1719" s="220">
        <v>23.214300000000001</v>
      </c>
      <c r="H1719" s="220">
        <v>23.139900000000001</v>
      </c>
      <c r="I1719" s="221">
        <v>21.8413</v>
      </c>
      <c r="J1719" s="221">
        <v>21.520299999999999</v>
      </c>
      <c r="K1719" s="221">
        <v>21.595300000000002</v>
      </c>
      <c r="L1719" s="221">
        <v>21.5321</v>
      </c>
      <c r="M1719" s="222">
        <v>6</v>
      </c>
      <c r="N1719" s="222">
        <v>6</v>
      </c>
      <c r="O1719" s="222">
        <v>6</v>
      </c>
      <c r="P1719" s="222">
        <v>24.6</v>
      </c>
      <c r="Q1719" s="222">
        <v>264</v>
      </c>
      <c r="R1719" s="222">
        <v>30271.599999999999</v>
      </c>
    </row>
    <row r="1720" spans="1:18" x14ac:dyDescent="0.15">
      <c r="A1720" s="223" t="s">
        <v>4573</v>
      </c>
      <c r="B1720" s="93" t="s">
        <v>4424</v>
      </c>
      <c r="C1720" s="219">
        <v>-0.91637900000000005</v>
      </c>
      <c r="D1720" s="219">
        <v>6.1173200000000003</v>
      </c>
      <c r="E1720" s="220">
        <v>29.650700000000001</v>
      </c>
      <c r="F1720" s="220">
        <v>29.024100000000001</v>
      </c>
      <c r="G1720" s="220">
        <v>29.436900000000001</v>
      </c>
      <c r="H1720" s="220">
        <v>29.209499999999998</v>
      </c>
      <c r="I1720" s="221">
        <v>29.235199999999999</v>
      </c>
      <c r="J1720" s="221">
        <v>29.169899999999998</v>
      </c>
      <c r="K1720" s="221">
        <v>29.136700000000001</v>
      </c>
      <c r="L1720" s="221">
        <v>29.1616</v>
      </c>
      <c r="M1720" s="222">
        <v>22</v>
      </c>
      <c r="N1720" s="222">
        <v>22</v>
      </c>
      <c r="O1720" s="222">
        <v>22</v>
      </c>
      <c r="P1720" s="222">
        <v>97.3</v>
      </c>
      <c r="Q1720" s="222">
        <v>186</v>
      </c>
      <c r="R1720" s="222">
        <v>20629.3</v>
      </c>
    </row>
    <row r="1721" spans="1:18" x14ac:dyDescent="0.15">
      <c r="A1721" s="223" t="s">
        <v>4425</v>
      </c>
      <c r="B1721" s="93" t="s">
        <v>4425</v>
      </c>
      <c r="C1721" s="219">
        <v>-0.91662299999999997</v>
      </c>
      <c r="D1721" s="219">
        <v>2.7061299999999999</v>
      </c>
      <c r="E1721" s="220">
        <v>23.249099999999999</v>
      </c>
      <c r="F1721" s="220">
        <v>24.605</v>
      </c>
      <c r="G1721" s="220">
        <v>25.058800000000002</v>
      </c>
      <c r="H1721" s="220">
        <v>25.0091</v>
      </c>
      <c r="I1721" s="221">
        <v>24.724</v>
      </c>
      <c r="J1721" s="221">
        <v>24.1538</v>
      </c>
      <c r="K1721" s="221">
        <v>24.3154</v>
      </c>
      <c r="L1721" s="221">
        <v>24.326599999999999</v>
      </c>
      <c r="M1721" s="222">
        <v>5</v>
      </c>
      <c r="N1721" s="222">
        <v>5</v>
      </c>
      <c r="O1721" s="222">
        <v>5</v>
      </c>
      <c r="P1721" s="222">
        <v>40.4</v>
      </c>
      <c r="Q1721" s="222">
        <v>161</v>
      </c>
      <c r="R1721" s="222">
        <v>17838.2</v>
      </c>
    </row>
    <row r="1722" spans="1:18" x14ac:dyDescent="0.15">
      <c r="A1722" s="223" t="s">
        <v>4426</v>
      </c>
      <c r="B1722" s="93" t="s">
        <v>4577</v>
      </c>
      <c r="C1722" s="219">
        <v>-0.92191500000000004</v>
      </c>
      <c r="D1722" s="219">
        <v>1.8261000000000001</v>
      </c>
      <c r="E1722" s="220">
        <v>25.847200000000001</v>
      </c>
      <c r="F1722" s="220">
        <v>25.646899999999999</v>
      </c>
      <c r="G1722" s="220">
        <v>24.6356</v>
      </c>
      <c r="H1722" s="220">
        <v>24.867999999999999</v>
      </c>
      <c r="I1722" s="221">
        <v>25.041699999999999</v>
      </c>
      <c r="J1722" s="221">
        <v>25.308399999999999</v>
      </c>
      <c r="K1722" s="221">
        <v>24.886199999999999</v>
      </c>
      <c r="L1722" s="221">
        <v>24.142299999999999</v>
      </c>
      <c r="M1722" s="222">
        <v>7</v>
      </c>
      <c r="N1722" s="222">
        <v>7</v>
      </c>
      <c r="O1722" s="222">
        <v>7</v>
      </c>
      <c r="P1722" s="222">
        <v>64.3</v>
      </c>
      <c r="Q1722" s="222">
        <v>199</v>
      </c>
      <c r="R1722" s="222">
        <v>22180</v>
      </c>
    </row>
    <row r="1723" spans="1:18" x14ac:dyDescent="0.15">
      <c r="A1723" s="223" t="s">
        <v>4578</v>
      </c>
      <c r="B1723" s="93" t="s">
        <v>4579</v>
      </c>
      <c r="C1723" s="219">
        <v>-0.92301800000000001</v>
      </c>
      <c r="D1723" s="219">
        <v>1.9431700000000001</v>
      </c>
      <c r="E1723" s="220">
        <v>22.912600000000001</v>
      </c>
      <c r="F1723" s="220">
        <v>21.561900000000001</v>
      </c>
      <c r="G1723" s="220">
        <v>21.545400000000001</v>
      </c>
      <c r="H1723" s="220">
        <v>22.1525</v>
      </c>
      <c r="I1723" s="221">
        <v>22.712599999999998</v>
      </c>
      <c r="J1723" s="221">
        <v>22.634799999999998</v>
      </c>
      <c r="K1723" s="221">
        <v>22.8218</v>
      </c>
      <c r="L1723" s="221">
        <v>21.9877</v>
      </c>
      <c r="M1723" s="222">
        <v>2</v>
      </c>
      <c r="N1723" s="222">
        <v>2</v>
      </c>
      <c r="O1723" s="222">
        <v>2</v>
      </c>
      <c r="P1723" s="222">
        <v>24.7</v>
      </c>
      <c r="Q1723" s="222">
        <v>81</v>
      </c>
      <c r="R1723" s="222">
        <v>9033.5</v>
      </c>
    </row>
    <row r="1724" spans="1:18" x14ac:dyDescent="0.15">
      <c r="A1724" s="223" t="s">
        <v>4580</v>
      </c>
      <c r="B1724" s="93" t="s">
        <v>4581</v>
      </c>
      <c r="C1724" s="219">
        <v>-0.92970699999999995</v>
      </c>
      <c r="D1724" s="219">
        <v>3.86639</v>
      </c>
      <c r="E1724" s="220">
        <v>21.1755</v>
      </c>
      <c r="F1724" s="220">
        <v>21.167100000000001</v>
      </c>
      <c r="G1724" s="220">
        <v>21.528500000000001</v>
      </c>
      <c r="H1724" s="220">
        <v>21.805299999999999</v>
      </c>
      <c r="I1724" s="221">
        <v>20.9421</v>
      </c>
      <c r="J1724" s="221">
        <v>20.833600000000001</v>
      </c>
      <c r="K1724" s="221">
        <v>20.549499999999998</v>
      </c>
      <c r="L1724" s="221">
        <v>20.5486</v>
      </c>
      <c r="M1724" s="222">
        <v>3</v>
      </c>
      <c r="N1724" s="222">
        <v>3</v>
      </c>
      <c r="O1724" s="222">
        <v>3</v>
      </c>
      <c r="P1724" s="222">
        <v>5.6</v>
      </c>
      <c r="Q1724" s="222">
        <v>510</v>
      </c>
      <c r="R1724" s="222">
        <v>55770.6</v>
      </c>
    </row>
    <row r="1725" spans="1:18" x14ac:dyDescent="0.15">
      <c r="A1725" s="223" t="s">
        <v>4582</v>
      </c>
      <c r="B1725" s="93" t="s">
        <v>4583</v>
      </c>
      <c r="C1725" s="219">
        <v>-0.93102300000000004</v>
      </c>
      <c r="D1725" s="219">
        <v>2.4938799999999999</v>
      </c>
      <c r="E1725" s="220">
        <v>23.466100000000001</v>
      </c>
      <c r="F1725" s="220">
        <v>23.5749</v>
      </c>
      <c r="G1725" s="220">
        <v>23.610499999999998</v>
      </c>
      <c r="H1725" s="220">
        <v>23.7743</v>
      </c>
      <c r="I1725" s="221">
        <v>22.973400000000002</v>
      </c>
      <c r="J1725" s="221">
        <v>22.695900000000002</v>
      </c>
      <c r="K1725" s="221">
        <v>22.607399999999998</v>
      </c>
      <c r="L1725" s="221">
        <v>23.213699999999999</v>
      </c>
      <c r="M1725" s="222">
        <v>21</v>
      </c>
      <c r="N1725" s="222">
        <v>21</v>
      </c>
      <c r="O1725" s="222">
        <v>21</v>
      </c>
      <c r="P1725" s="222">
        <v>14.2</v>
      </c>
      <c r="Q1725" s="222">
        <v>1982</v>
      </c>
      <c r="R1725" s="222">
        <v>224201</v>
      </c>
    </row>
    <row r="1726" spans="1:18" x14ac:dyDescent="0.15">
      <c r="A1726" s="223" t="s">
        <v>4584</v>
      </c>
      <c r="B1726" s="93" t="s">
        <v>4585</v>
      </c>
      <c r="C1726" s="219">
        <v>-0.93262199999999995</v>
      </c>
      <c r="D1726" s="219">
        <v>0.48339900000000002</v>
      </c>
      <c r="E1726" s="220">
        <v>23.080300000000001</v>
      </c>
      <c r="F1726" s="220">
        <v>22.0594</v>
      </c>
      <c r="G1726" s="220">
        <v>21.307200000000002</v>
      </c>
      <c r="H1726" s="220">
        <v>21.377800000000001</v>
      </c>
      <c r="I1726" s="221">
        <v>21.883400000000002</v>
      </c>
      <c r="J1726" s="221">
        <v>22.648299999999999</v>
      </c>
      <c r="K1726" s="221">
        <v>25.2881</v>
      </c>
      <c r="L1726" s="221">
        <v>21.886199999999999</v>
      </c>
      <c r="M1726" s="222">
        <v>5</v>
      </c>
      <c r="N1726" s="222">
        <v>5</v>
      </c>
      <c r="O1726" s="222">
        <v>5</v>
      </c>
      <c r="P1726" s="222">
        <v>58.4</v>
      </c>
      <c r="Q1726" s="222">
        <v>89</v>
      </c>
      <c r="R1726" s="222">
        <v>9901.66</v>
      </c>
    </row>
    <row r="1727" spans="1:18" x14ac:dyDescent="0.15">
      <c r="A1727" s="223" t="s">
        <v>4586</v>
      </c>
      <c r="B1727" s="93" t="s">
        <v>4587</v>
      </c>
      <c r="C1727" s="219">
        <v>-0.93811800000000001</v>
      </c>
      <c r="D1727" s="219">
        <v>0.78641899999999998</v>
      </c>
      <c r="E1727" s="220">
        <v>20.0684</v>
      </c>
      <c r="F1727" s="220">
        <v>20.566400000000002</v>
      </c>
      <c r="G1727" s="220">
        <v>20.299299999999999</v>
      </c>
      <c r="H1727" s="220">
        <v>20.372199999999999</v>
      </c>
      <c r="I1727" s="221">
        <v>19.980799999999999</v>
      </c>
      <c r="J1727" s="221">
        <v>19.9666</v>
      </c>
      <c r="K1727" s="221">
        <v>20.373200000000001</v>
      </c>
      <c r="L1727" s="221">
        <v>21.650700000000001</v>
      </c>
      <c r="M1727" s="222">
        <v>5</v>
      </c>
      <c r="N1727" s="222">
        <v>5</v>
      </c>
      <c r="O1727" s="222">
        <v>5</v>
      </c>
      <c r="P1727" s="222">
        <v>13.3</v>
      </c>
      <c r="Q1727" s="222">
        <v>542</v>
      </c>
      <c r="R1727" s="222">
        <v>60309.7</v>
      </c>
    </row>
    <row r="1728" spans="1:18" x14ac:dyDescent="0.15">
      <c r="A1728" s="223" t="s">
        <v>4588</v>
      </c>
      <c r="B1728" s="93" t="s">
        <v>4589</v>
      </c>
      <c r="C1728" s="219">
        <v>-0.93815999999999999</v>
      </c>
      <c r="D1728" s="219">
        <v>0.33225500000000002</v>
      </c>
      <c r="E1728" s="220" t="s">
        <v>1474</v>
      </c>
      <c r="F1728" s="220" t="s">
        <v>1474</v>
      </c>
      <c r="G1728" s="220">
        <v>19.5214</v>
      </c>
      <c r="H1728" s="220">
        <v>18.391500000000001</v>
      </c>
      <c r="I1728" s="221" t="s">
        <v>1474</v>
      </c>
      <c r="J1728" s="221" t="s">
        <v>1474</v>
      </c>
      <c r="K1728" s="221">
        <v>18.871099999999998</v>
      </c>
      <c r="L1728" s="221">
        <v>19.183900000000001</v>
      </c>
      <c r="M1728" s="222">
        <v>3</v>
      </c>
      <c r="N1728" s="222">
        <v>3</v>
      </c>
      <c r="O1728" s="222">
        <v>3</v>
      </c>
      <c r="P1728" s="222">
        <v>7</v>
      </c>
      <c r="Q1728" s="222">
        <v>598</v>
      </c>
      <c r="R1728" s="222">
        <v>64073.2</v>
      </c>
    </row>
    <row r="1729" spans="1:18" x14ac:dyDescent="0.15">
      <c r="A1729" s="223" t="s">
        <v>4590</v>
      </c>
      <c r="B1729" s="93" t="s">
        <v>4591</v>
      </c>
      <c r="C1729" s="219">
        <v>-0.93976000000000004</v>
      </c>
      <c r="D1729" s="219">
        <v>3.3208000000000002</v>
      </c>
      <c r="E1729" s="220">
        <v>19.558800000000002</v>
      </c>
      <c r="F1729" s="220">
        <v>20.194199999999999</v>
      </c>
      <c r="G1729" s="220">
        <v>19.797799999999999</v>
      </c>
      <c r="H1729" s="220">
        <v>19.595199999999998</v>
      </c>
      <c r="I1729" s="221">
        <v>20.120100000000001</v>
      </c>
      <c r="J1729" s="221">
        <v>20.400300000000001</v>
      </c>
      <c r="K1729" s="221">
        <v>19.976400000000002</v>
      </c>
      <c r="L1729" s="221">
        <v>19.984100000000002</v>
      </c>
      <c r="M1729" s="222">
        <v>2</v>
      </c>
      <c r="N1729" s="222">
        <v>2</v>
      </c>
      <c r="O1729" s="222">
        <v>2</v>
      </c>
      <c r="P1729" s="222">
        <v>10.6</v>
      </c>
      <c r="Q1729" s="222">
        <v>207</v>
      </c>
      <c r="R1729" s="222">
        <v>23331.3</v>
      </c>
    </row>
    <row r="1730" spans="1:18" x14ac:dyDescent="0.15">
      <c r="A1730" s="223" t="s">
        <v>4592</v>
      </c>
      <c r="B1730" s="93" t="s">
        <v>4592</v>
      </c>
      <c r="C1730" s="219">
        <v>-0.94046200000000002</v>
      </c>
      <c r="D1730" s="219">
        <v>1.8762099999999999</v>
      </c>
      <c r="E1730" s="220">
        <v>21.796199999999999</v>
      </c>
      <c r="F1730" s="220">
        <v>20.6356</v>
      </c>
      <c r="G1730" s="220">
        <v>20.446400000000001</v>
      </c>
      <c r="H1730" s="220">
        <v>21.171199999999999</v>
      </c>
      <c r="I1730" s="221">
        <v>21.9254</v>
      </c>
      <c r="J1730" s="221">
        <v>22.0595</v>
      </c>
      <c r="K1730" s="221">
        <v>21.889399999999998</v>
      </c>
      <c r="L1730" s="221">
        <v>21.193999999999999</v>
      </c>
      <c r="M1730" s="222">
        <v>5</v>
      </c>
      <c r="N1730" s="222">
        <v>5</v>
      </c>
      <c r="O1730" s="222">
        <v>5</v>
      </c>
      <c r="P1730" s="222">
        <v>14.6</v>
      </c>
      <c r="Q1730" s="222">
        <v>397</v>
      </c>
      <c r="R1730" s="222">
        <v>44861.599999999999</v>
      </c>
    </row>
    <row r="1731" spans="1:18" x14ac:dyDescent="0.15">
      <c r="A1731" s="223" t="s">
        <v>4739</v>
      </c>
      <c r="B1731" s="93" t="s">
        <v>4740</v>
      </c>
      <c r="C1731" s="219">
        <v>-0.94260200000000005</v>
      </c>
      <c r="D1731" s="219">
        <v>1.7071499999999999</v>
      </c>
      <c r="E1731" s="220">
        <v>21.711400000000001</v>
      </c>
      <c r="F1731" s="220">
        <v>21.276199999999999</v>
      </c>
      <c r="G1731" s="220">
        <v>20.980599999999999</v>
      </c>
      <c r="H1731" s="220">
        <v>21.2774</v>
      </c>
      <c r="I1731" s="221">
        <v>21.141500000000001</v>
      </c>
      <c r="J1731" s="221">
        <v>20.842199999999998</v>
      </c>
      <c r="K1731" s="221">
        <v>20.6174</v>
      </c>
      <c r="L1731" s="221">
        <v>19.916699999999999</v>
      </c>
      <c r="M1731" s="222">
        <v>4</v>
      </c>
      <c r="N1731" s="222">
        <v>4</v>
      </c>
      <c r="O1731" s="222">
        <v>4</v>
      </c>
      <c r="P1731" s="222">
        <v>9.6</v>
      </c>
      <c r="Q1731" s="222">
        <v>570</v>
      </c>
      <c r="R1731" s="222">
        <v>60160</v>
      </c>
    </row>
    <row r="1732" spans="1:18" x14ac:dyDescent="0.15">
      <c r="A1732" s="223" t="s">
        <v>4741</v>
      </c>
      <c r="B1732" s="93" t="s">
        <v>4742</v>
      </c>
      <c r="C1732" s="219">
        <v>-0.94389100000000004</v>
      </c>
      <c r="D1732" s="219">
        <v>0.87340899999999999</v>
      </c>
      <c r="E1732" s="220">
        <v>20.4344</v>
      </c>
      <c r="F1732" s="220">
        <v>21.164200000000001</v>
      </c>
      <c r="G1732" s="220">
        <v>19.9133</v>
      </c>
      <c r="H1732" s="220">
        <v>19.8371</v>
      </c>
      <c r="I1732" s="221">
        <v>20.1938</v>
      </c>
      <c r="J1732" s="221" t="s">
        <v>1474</v>
      </c>
      <c r="K1732" s="221">
        <v>19.912199999999999</v>
      </c>
      <c r="L1732" s="221">
        <v>20.2013</v>
      </c>
      <c r="M1732" s="222">
        <v>3</v>
      </c>
      <c r="N1732" s="222">
        <v>3</v>
      </c>
      <c r="O1732" s="222">
        <v>3</v>
      </c>
      <c r="P1732" s="222">
        <v>11.5</v>
      </c>
      <c r="Q1732" s="222">
        <v>416</v>
      </c>
      <c r="R1732" s="222">
        <v>44144.2</v>
      </c>
    </row>
    <row r="1733" spans="1:18" x14ac:dyDescent="0.15">
      <c r="A1733" s="223" t="s">
        <v>4743</v>
      </c>
      <c r="B1733" s="93" t="s">
        <v>4743</v>
      </c>
      <c r="C1733" s="219">
        <v>-0.94971899999999998</v>
      </c>
      <c r="D1733" s="219">
        <v>0.59694999999999998</v>
      </c>
      <c r="E1733" s="220" t="s">
        <v>1474</v>
      </c>
      <c r="F1733" s="220" t="s">
        <v>1474</v>
      </c>
      <c r="G1733" s="220" t="s">
        <v>1474</v>
      </c>
      <c r="H1733" s="220" t="s">
        <v>1474</v>
      </c>
      <c r="I1733" s="221" t="s">
        <v>1474</v>
      </c>
      <c r="J1733" s="221" t="s">
        <v>1474</v>
      </c>
      <c r="K1733" s="221" t="s">
        <v>1474</v>
      </c>
      <c r="L1733" s="221" t="s">
        <v>1474</v>
      </c>
      <c r="M1733" s="222">
        <v>1</v>
      </c>
      <c r="N1733" s="222">
        <v>1</v>
      </c>
      <c r="O1733" s="222">
        <v>1</v>
      </c>
      <c r="P1733" s="222">
        <v>4.5</v>
      </c>
      <c r="Q1733" s="222">
        <v>289</v>
      </c>
      <c r="R1733" s="222">
        <v>32032.5</v>
      </c>
    </row>
    <row r="1734" spans="1:18" x14ac:dyDescent="0.15">
      <c r="A1734" s="223" t="s">
        <v>4744</v>
      </c>
      <c r="B1734" s="93" t="s">
        <v>4745</v>
      </c>
      <c r="C1734" s="219">
        <v>-0.95151799999999997</v>
      </c>
      <c r="D1734" s="219">
        <v>0.75397700000000001</v>
      </c>
      <c r="E1734" s="220">
        <v>19.805199999999999</v>
      </c>
      <c r="F1734" s="220">
        <v>19.6889</v>
      </c>
      <c r="G1734" s="220">
        <v>19.789300000000001</v>
      </c>
      <c r="H1734" s="220">
        <v>19.633900000000001</v>
      </c>
      <c r="I1734" s="221">
        <v>21.031400000000001</v>
      </c>
      <c r="J1734" s="221">
        <v>19.267299999999999</v>
      </c>
      <c r="K1734" s="221">
        <v>21.4983</v>
      </c>
      <c r="L1734" s="221">
        <v>20.350899999999999</v>
      </c>
      <c r="M1734" s="222">
        <v>7</v>
      </c>
      <c r="N1734" s="222">
        <v>7</v>
      </c>
      <c r="O1734" s="222">
        <v>7</v>
      </c>
      <c r="P1734" s="222">
        <v>15.9</v>
      </c>
      <c r="Q1734" s="222">
        <v>590.5</v>
      </c>
      <c r="R1734" s="222">
        <v>66582.3</v>
      </c>
    </row>
    <row r="1735" spans="1:18" x14ac:dyDescent="0.15">
      <c r="A1735" s="223" t="s">
        <v>4746</v>
      </c>
      <c r="B1735" s="93" t="s">
        <v>4747</v>
      </c>
      <c r="C1735" s="219">
        <v>-0.95451699999999995</v>
      </c>
      <c r="D1735" s="219">
        <v>3.1501199999999998</v>
      </c>
      <c r="E1735" s="220">
        <v>23.664400000000001</v>
      </c>
      <c r="F1735" s="220">
        <v>23.578099999999999</v>
      </c>
      <c r="G1735" s="220">
        <v>23.356400000000001</v>
      </c>
      <c r="H1735" s="220">
        <v>23.168700000000001</v>
      </c>
      <c r="I1735" s="221">
        <v>23.578499999999998</v>
      </c>
      <c r="J1735" s="221">
        <v>23.35</v>
      </c>
      <c r="K1735" s="221">
        <v>23.2073</v>
      </c>
      <c r="L1735" s="221">
        <v>23.3521</v>
      </c>
      <c r="M1735" s="222">
        <v>15</v>
      </c>
      <c r="N1735" s="222">
        <v>15</v>
      </c>
      <c r="O1735" s="222">
        <v>15</v>
      </c>
      <c r="P1735" s="222">
        <v>36.700000000000003</v>
      </c>
      <c r="Q1735" s="222">
        <v>490</v>
      </c>
      <c r="R1735" s="222">
        <v>55698.1</v>
      </c>
    </row>
    <row r="1736" spans="1:18" x14ac:dyDescent="0.15">
      <c r="A1736" s="223" t="s">
        <v>4748</v>
      </c>
      <c r="B1736" s="93" t="s">
        <v>4748</v>
      </c>
      <c r="C1736" s="219">
        <v>-0.95539399999999997</v>
      </c>
      <c r="D1736" s="219">
        <v>0.45957999999999999</v>
      </c>
      <c r="E1736" s="220" t="s">
        <v>1474</v>
      </c>
      <c r="F1736" s="220">
        <v>19.388200000000001</v>
      </c>
      <c r="G1736" s="220">
        <v>19.342400000000001</v>
      </c>
      <c r="H1736" s="220">
        <v>19.3476</v>
      </c>
      <c r="I1736" s="221" t="s">
        <v>1474</v>
      </c>
      <c r="J1736" s="221">
        <v>19.360299999999999</v>
      </c>
      <c r="K1736" s="221">
        <v>19.314299999999999</v>
      </c>
      <c r="L1736" s="221">
        <v>18.9269</v>
      </c>
      <c r="M1736" s="222">
        <v>3</v>
      </c>
      <c r="N1736" s="222">
        <v>3</v>
      </c>
      <c r="O1736" s="222">
        <v>3</v>
      </c>
      <c r="P1736" s="222">
        <v>10</v>
      </c>
      <c r="Q1736" s="222">
        <v>419</v>
      </c>
      <c r="R1736" s="222">
        <v>46674.3</v>
      </c>
    </row>
    <row r="1737" spans="1:18" x14ac:dyDescent="0.15">
      <c r="A1737" s="223" t="s">
        <v>4749</v>
      </c>
      <c r="B1737" s="93" t="s">
        <v>4750</v>
      </c>
      <c r="C1737" s="219">
        <v>-0.95637700000000003</v>
      </c>
      <c r="D1737" s="219">
        <v>1.4912399999999999</v>
      </c>
      <c r="E1737" s="220">
        <v>23.450700000000001</v>
      </c>
      <c r="F1737" s="220">
        <v>24.324200000000001</v>
      </c>
      <c r="G1737" s="220">
        <v>24.878299999999999</v>
      </c>
      <c r="H1737" s="220">
        <v>24.827999999999999</v>
      </c>
      <c r="I1737" s="221">
        <v>23.400200000000002</v>
      </c>
      <c r="J1737" s="221">
        <v>23.668500000000002</v>
      </c>
      <c r="K1737" s="221">
        <v>23.165700000000001</v>
      </c>
      <c r="L1737" s="221">
        <v>22.953199999999999</v>
      </c>
      <c r="M1737" s="222">
        <v>9</v>
      </c>
      <c r="N1737" s="222">
        <v>9</v>
      </c>
      <c r="O1737" s="222">
        <v>9</v>
      </c>
      <c r="P1737" s="222">
        <v>9.4</v>
      </c>
      <c r="Q1737" s="222">
        <v>1367</v>
      </c>
      <c r="R1737" s="222">
        <v>146234</v>
      </c>
    </row>
    <row r="1738" spans="1:18" x14ac:dyDescent="0.15">
      <c r="A1738" s="223" t="s">
        <v>4751</v>
      </c>
      <c r="B1738" s="93" t="s">
        <v>4752</v>
      </c>
      <c r="C1738" s="219">
        <v>-0.95646799999999998</v>
      </c>
      <c r="D1738" s="219">
        <v>3.95573</v>
      </c>
      <c r="E1738" s="220">
        <v>23.014500000000002</v>
      </c>
      <c r="F1738" s="220">
        <v>23.309000000000001</v>
      </c>
      <c r="G1738" s="220">
        <v>23.0154</v>
      </c>
      <c r="H1738" s="220">
        <v>23.531700000000001</v>
      </c>
      <c r="I1738" s="221">
        <v>22.359200000000001</v>
      </c>
      <c r="J1738" s="221">
        <v>22.2288</v>
      </c>
      <c r="K1738" s="221">
        <v>22.265999999999998</v>
      </c>
      <c r="L1738" s="221">
        <v>22.080100000000002</v>
      </c>
      <c r="M1738" s="222">
        <v>18</v>
      </c>
      <c r="N1738" s="222">
        <v>18</v>
      </c>
      <c r="O1738" s="222">
        <v>18</v>
      </c>
      <c r="P1738" s="222">
        <v>23.5</v>
      </c>
      <c r="Q1738" s="222">
        <v>933.5</v>
      </c>
      <c r="R1738" s="222">
        <v>101100</v>
      </c>
    </row>
    <row r="1739" spans="1:18" x14ac:dyDescent="0.15">
      <c r="A1739" s="223" t="s">
        <v>4753</v>
      </c>
      <c r="B1739" s="93" t="s">
        <v>4754</v>
      </c>
      <c r="C1739" s="219">
        <v>-0.95815099999999997</v>
      </c>
      <c r="D1739" s="219">
        <v>0.37325900000000001</v>
      </c>
      <c r="E1739" s="220">
        <v>20.816500000000001</v>
      </c>
      <c r="F1739" s="220">
        <v>17.991599999999998</v>
      </c>
      <c r="G1739" s="220">
        <v>19.296800000000001</v>
      </c>
      <c r="H1739" s="220">
        <v>20.102799999999998</v>
      </c>
      <c r="I1739" s="221" t="s">
        <v>1474</v>
      </c>
      <c r="J1739" s="221" t="s">
        <v>1474</v>
      </c>
      <c r="K1739" s="221" t="s">
        <v>1474</v>
      </c>
      <c r="L1739" s="221">
        <v>17.755400000000002</v>
      </c>
      <c r="M1739" s="222">
        <v>3</v>
      </c>
      <c r="N1739" s="222">
        <v>3</v>
      </c>
      <c r="O1739" s="222">
        <v>3</v>
      </c>
      <c r="P1739" s="222">
        <v>6.8</v>
      </c>
      <c r="Q1739" s="222">
        <v>429</v>
      </c>
      <c r="R1739" s="222">
        <v>50566</v>
      </c>
    </row>
    <row r="1740" spans="1:18" x14ac:dyDescent="0.15">
      <c r="A1740" s="223" t="s">
        <v>4755</v>
      </c>
      <c r="B1740" s="93" t="s">
        <v>4755</v>
      </c>
      <c r="C1740" s="219">
        <v>-0.95849200000000001</v>
      </c>
      <c r="D1740" s="219">
        <v>1.10826</v>
      </c>
      <c r="E1740" s="220" t="s">
        <v>1474</v>
      </c>
      <c r="F1740" s="220">
        <v>17.2377</v>
      </c>
      <c r="G1740" s="220" t="s">
        <v>1474</v>
      </c>
      <c r="H1740" s="220">
        <v>16.880800000000001</v>
      </c>
      <c r="I1740" s="221">
        <v>18.264800000000001</v>
      </c>
      <c r="J1740" s="221">
        <v>16.542300000000001</v>
      </c>
      <c r="K1740" s="221" t="s">
        <v>1474</v>
      </c>
      <c r="L1740" s="221" t="s">
        <v>1474</v>
      </c>
      <c r="M1740" s="222">
        <v>1</v>
      </c>
      <c r="N1740" s="222">
        <v>1</v>
      </c>
      <c r="O1740" s="222">
        <v>1</v>
      </c>
      <c r="P1740" s="222">
        <v>3.2</v>
      </c>
      <c r="Q1740" s="222">
        <v>343</v>
      </c>
      <c r="R1740" s="222">
        <v>39545.199999999997</v>
      </c>
    </row>
    <row r="1741" spans="1:18" x14ac:dyDescent="0.15">
      <c r="A1741" s="223" t="s">
        <v>4756</v>
      </c>
      <c r="B1741" s="93" t="s">
        <v>4757</v>
      </c>
      <c r="C1741" s="219">
        <v>-0.96095299999999995</v>
      </c>
      <c r="D1741" s="219">
        <v>2.5245000000000002</v>
      </c>
      <c r="E1741" s="220">
        <v>20.298999999999999</v>
      </c>
      <c r="F1741" s="220">
        <v>19.941099999999999</v>
      </c>
      <c r="G1741" s="220">
        <v>19.680800000000001</v>
      </c>
      <c r="H1741" s="220">
        <v>20.1615</v>
      </c>
      <c r="I1741" s="221">
        <v>20.3474</v>
      </c>
      <c r="J1741" s="221">
        <v>20.531500000000001</v>
      </c>
      <c r="K1741" s="221">
        <v>20.5717</v>
      </c>
      <c r="L1741" s="221">
        <v>19.720199999999998</v>
      </c>
      <c r="M1741" s="222">
        <v>3</v>
      </c>
      <c r="N1741" s="222">
        <v>3</v>
      </c>
      <c r="O1741" s="222">
        <v>3</v>
      </c>
      <c r="P1741" s="222">
        <v>6.8</v>
      </c>
      <c r="Q1741" s="222">
        <v>501</v>
      </c>
      <c r="R1741" s="222">
        <v>56455.6</v>
      </c>
    </row>
    <row r="1742" spans="1:18" x14ac:dyDescent="0.15">
      <c r="A1742" s="223" t="s">
        <v>4758</v>
      </c>
      <c r="B1742" s="93" t="s">
        <v>4889</v>
      </c>
      <c r="C1742" s="219">
        <v>-0.96375999999999995</v>
      </c>
      <c r="D1742" s="219">
        <v>1.1831199999999999</v>
      </c>
      <c r="E1742" s="220" t="s">
        <v>1474</v>
      </c>
      <c r="F1742" s="220">
        <v>17.765799999999999</v>
      </c>
      <c r="G1742" s="220">
        <v>17.8565</v>
      </c>
      <c r="H1742" s="220">
        <v>17.330100000000002</v>
      </c>
      <c r="I1742" s="221">
        <v>18.226800000000001</v>
      </c>
      <c r="J1742" s="221">
        <v>18.0596</v>
      </c>
      <c r="K1742" s="221">
        <v>19.171600000000002</v>
      </c>
      <c r="L1742" s="221">
        <v>17.913599999999999</v>
      </c>
      <c r="M1742" s="222">
        <v>1</v>
      </c>
      <c r="N1742" s="222">
        <v>1</v>
      </c>
      <c r="O1742" s="222">
        <v>1</v>
      </c>
      <c r="P1742" s="222">
        <v>10.4</v>
      </c>
      <c r="Q1742" s="222">
        <v>201</v>
      </c>
      <c r="R1742" s="222">
        <v>22613.4</v>
      </c>
    </row>
    <row r="1743" spans="1:18" x14ac:dyDescent="0.15">
      <c r="A1743" s="223" t="s">
        <v>4759</v>
      </c>
      <c r="B1743" s="93" t="s">
        <v>4611</v>
      </c>
      <c r="C1743" s="219">
        <v>-0.96421999999999997</v>
      </c>
      <c r="D1743" s="219">
        <v>3.4486500000000002</v>
      </c>
      <c r="E1743" s="220">
        <v>27.919699999999999</v>
      </c>
      <c r="F1743" s="220">
        <v>28.959399999999999</v>
      </c>
      <c r="G1743" s="220">
        <v>29.129200000000001</v>
      </c>
      <c r="H1743" s="220">
        <v>29.4344</v>
      </c>
      <c r="I1743" s="221">
        <v>27.8018</v>
      </c>
      <c r="J1743" s="221">
        <v>27.839300000000001</v>
      </c>
      <c r="K1743" s="221">
        <v>27.947800000000001</v>
      </c>
      <c r="L1743" s="221">
        <v>28.036899999999999</v>
      </c>
      <c r="M1743" s="222">
        <v>39</v>
      </c>
      <c r="N1743" s="222">
        <v>39</v>
      </c>
      <c r="O1743" s="222">
        <v>39</v>
      </c>
      <c r="P1743" s="222">
        <v>26</v>
      </c>
      <c r="Q1743" s="222">
        <v>1330</v>
      </c>
      <c r="R1743" s="222">
        <v>151637</v>
      </c>
    </row>
    <row r="1744" spans="1:18" x14ac:dyDescent="0.15">
      <c r="A1744" s="223" t="s">
        <v>4612</v>
      </c>
      <c r="B1744" s="93" t="s">
        <v>4613</v>
      </c>
      <c r="C1744" s="219">
        <v>-0.96594199999999997</v>
      </c>
      <c r="D1744" s="219">
        <v>3.19</v>
      </c>
      <c r="E1744" s="220">
        <v>24.844899999999999</v>
      </c>
      <c r="F1744" s="220">
        <v>25.1663</v>
      </c>
      <c r="G1744" s="220">
        <v>25.308</v>
      </c>
      <c r="H1744" s="220">
        <v>25.706600000000002</v>
      </c>
      <c r="I1744" s="221">
        <v>24.9709</v>
      </c>
      <c r="J1744" s="221">
        <v>24.885999999999999</v>
      </c>
      <c r="K1744" s="221">
        <v>24.554600000000001</v>
      </c>
      <c r="L1744" s="221">
        <v>24.483699999999999</v>
      </c>
      <c r="M1744" s="222">
        <v>17</v>
      </c>
      <c r="N1744" s="222">
        <v>17</v>
      </c>
      <c r="O1744" s="222">
        <v>17</v>
      </c>
      <c r="P1744" s="222">
        <v>26.8</v>
      </c>
      <c r="Q1744" s="222">
        <v>749</v>
      </c>
      <c r="R1744" s="222">
        <v>78672.100000000006</v>
      </c>
    </row>
    <row r="1745" spans="1:18" x14ac:dyDescent="0.15">
      <c r="A1745" s="223" t="s">
        <v>4614</v>
      </c>
      <c r="B1745" s="93" t="s">
        <v>4891</v>
      </c>
      <c r="C1745" s="219">
        <v>-0.96643000000000001</v>
      </c>
      <c r="D1745" s="219">
        <v>2.11131</v>
      </c>
      <c r="E1745" s="220">
        <v>21.737100000000002</v>
      </c>
      <c r="F1745" s="220">
        <v>20.944600000000001</v>
      </c>
      <c r="G1745" s="220">
        <v>20.340499999999999</v>
      </c>
      <c r="H1745" s="220">
        <v>20.536200000000001</v>
      </c>
      <c r="I1745" s="221">
        <v>20.649000000000001</v>
      </c>
      <c r="J1745" s="221">
        <v>19.9575</v>
      </c>
      <c r="K1745" s="221">
        <v>20.180599999999998</v>
      </c>
      <c r="L1745" s="221">
        <v>20.161200000000001</v>
      </c>
      <c r="M1745" s="222">
        <v>4</v>
      </c>
      <c r="N1745" s="222">
        <v>4</v>
      </c>
      <c r="O1745" s="222">
        <v>4</v>
      </c>
      <c r="P1745" s="222">
        <v>19.5</v>
      </c>
      <c r="Q1745" s="222">
        <v>312</v>
      </c>
      <c r="R1745" s="222">
        <v>34959.599999999999</v>
      </c>
    </row>
    <row r="1746" spans="1:18" x14ac:dyDescent="0.15">
      <c r="A1746" s="223" t="s">
        <v>4892</v>
      </c>
      <c r="B1746" s="93" t="s">
        <v>4768</v>
      </c>
      <c r="C1746" s="219">
        <v>-0.97168500000000002</v>
      </c>
      <c r="D1746" s="219">
        <v>3.1138699999999999</v>
      </c>
      <c r="E1746" s="220">
        <v>25.597000000000001</v>
      </c>
      <c r="F1746" s="220">
        <v>24.965199999999999</v>
      </c>
      <c r="G1746" s="220">
        <v>24.8523</v>
      </c>
      <c r="H1746" s="220">
        <v>24.702400000000001</v>
      </c>
      <c r="I1746" s="221">
        <v>25.3979</v>
      </c>
      <c r="J1746" s="221">
        <v>25.378699999999998</v>
      </c>
      <c r="K1746" s="221">
        <v>25.2911</v>
      </c>
      <c r="L1746" s="221">
        <v>24.784700000000001</v>
      </c>
      <c r="M1746" s="222">
        <v>17</v>
      </c>
      <c r="N1746" s="222">
        <v>17</v>
      </c>
      <c r="O1746" s="222">
        <v>17</v>
      </c>
      <c r="P1746" s="222">
        <v>47.7</v>
      </c>
      <c r="Q1746" s="222">
        <v>398</v>
      </c>
      <c r="R1746" s="222">
        <v>41610</v>
      </c>
    </row>
    <row r="1747" spans="1:18" x14ac:dyDescent="0.15">
      <c r="A1747" s="223" t="s">
        <v>4769</v>
      </c>
      <c r="B1747" s="93" t="s">
        <v>4770</v>
      </c>
      <c r="C1747" s="219">
        <v>-0.97306499999999996</v>
      </c>
      <c r="D1747" s="219">
        <v>3.7359900000000001</v>
      </c>
      <c r="E1747" s="220">
        <v>24.732700000000001</v>
      </c>
      <c r="F1747" s="220">
        <v>24.370100000000001</v>
      </c>
      <c r="G1747" s="220">
        <v>24.636399999999998</v>
      </c>
      <c r="H1747" s="220">
        <v>24.434799999999999</v>
      </c>
      <c r="I1747" s="221">
        <v>24.921199999999999</v>
      </c>
      <c r="J1747" s="221">
        <v>25.125599999999999</v>
      </c>
      <c r="K1747" s="221">
        <v>25.3658</v>
      </c>
      <c r="L1747" s="221">
        <v>25.036200000000001</v>
      </c>
      <c r="M1747" s="222">
        <v>22</v>
      </c>
      <c r="N1747" s="222">
        <v>22</v>
      </c>
      <c r="O1747" s="222">
        <v>22</v>
      </c>
      <c r="P1747" s="222">
        <v>46.2</v>
      </c>
      <c r="Q1747" s="222">
        <v>431</v>
      </c>
      <c r="R1747" s="222">
        <v>48967.6</v>
      </c>
    </row>
    <row r="1748" spans="1:18" x14ac:dyDescent="0.15">
      <c r="A1748" s="223" t="s">
        <v>4771</v>
      </c>
      <c r="B1748" s="93" t="s">
        <v>4894</v>
      </c>
      <c r="C1748" s="219">
        <v>-0.97336100000000003</v>
      </c>
      <c r="D1748" s="219">
        <v>2.5545499999999999</v>
      </c>
      <c r="E1748" s="220">
        <v>21.226099999999999</v>
      </c>
      <c r="F1748" s="220">
        <v>21.082999999999998</v>
      </c>
      <c r="G1748" s="220">
        <v>21.5686</v>
      </c>
      <c r="H1748" s="220">
        <v>21.895499999999998</v>
      </c>
      <c r="I1748" s="221">
        <v>20.909099999999999</v>
      </c>
      <c r="J1748" s="221">
        <v>20.759</v>
      </c>
      <c r="K1748" s="221">
        <v>21.0959</v>
      </c>
      <c r="L1748" s="221">
        <v>20.6525</v>
      </c>
      <c r="M1748" s="222">
        <v>7</v>
      </c>
      <c r="N1748" s="222">
        <v>7</v>
      </c>
      <c r="O1748" s="222">
        <v>7</v>
      </c>
      <c r="P1748" s="222">
        <v>14.4</v>
      </c>
      <c r="Q1748" s="222">
        <v>489</v>
      </c>
      <c r="R1748" s="222">
        <v>55194.7</v>
      </c>
    </row>
    <row r="1749" spans="1:18" x14ac:dyDescent="0.15">
      <c r="A1749" s="223" t="s">
        <v>4895</v>
      </c>
      <c r="B1749" s="93" t="s">
        <v>4896</v>
      </c>
      <c r="C1749" s="219">
        <v>-0.97560599999999997</v>
      </c>
      <c r="D1749" s="219">
        <v>0.289296</v>
      </c>
      <c r="E1749" s="220" t="s">
        <v>1474</v>
      </c>
      <c r="F1749" s="220" t="s">
        <v>1474</v>
      </c>
      <c r="G1749" s="220">
        <v>18.652999999999999</v>
      </c>
      <c r="H1749" s="220">
        <v>18.786799999999999</v>
      </c>
      <c r="I1749" s="221" t="s">
        <v>1474</v>
      </c>
      <c r="J1749" s="221" t="s">
        <v>1474</v>
      </c>
      <c r="K1749" s="221">
        <v>19.734300000000001</v>
      </c>
      <c r="L1749" s="221" t="s">
        <v>1474</v>
      </c>
      <c r="M1749" s="222">
        <v>1</v>
      </c>
      <c r="N1749" s="222">
        <v>1</v>
      </c>
      <c r="O1749" s="222">
        <v>1</v>
      </c>
      <c r="P1749" s="222">
        <v>7.5</v>
      </c>
      <c r="Q1749" s="222">
        <v>186</v>
      </c>
      <c r="R1749" s="222">
        <v>21253.7</v>
      </c>
    </row>
    <row r="1750" spans="1:18" x14ac:dyDescent="0.15">
      <c r="A1750" s="223" t="s">
        <v>1810</v>
      </c>
      <c r="B1750" s="93" t="s">
        <v>4777</v>
      </c>
      <c r="C1750" s="219">
        <v>-0.97567700000000002</v>
      </c>
      <c r="D1750" s="219">
        <v>2.1764199999999998</v>
      </c>
      <c r="E1750" s="220">
        <v>25.141100000000002</v>
      </c>
      <c r="F1750" s="220">
        <v>22.821200000000001</v>
      </c>
      <c r="G1750" s="220">
        <v>22.824400000000001</v>
      </c>
      <c r="H1750" s="220">
        <v>22.220600000000001</v>
      </c>
      <c r="I1750" s="221">
        <v>23.421700000000001</v>
      </c>
      <c r="J1750" s="221">
        <v>23.331399999999999</v>
      </c>
      <c r="K1750" s="221">
        <v>23.258700000000001</v>
      </c>
      <c r="L1750" s="221">
        <v>22.854199999999999</v>
      </c>
      <c r="M1750" s="222">
        <v>19</v>
      </c>
      <c r="N1750" s="222">
        <v>19</v>
      </c>
      <c r="O1750" s="222">
        <v>19</v>
      </c>
      <c r="P1750" s="222">
        <v>52.3</v>
      </c>
      <c r="Q1750" s="222">
        <v>436</v>
      </c>
      <c r="R1750" s="222">
        <v>49215.7</v>
      </c>
    </row>
    <row r="1751" spans="1:18" x14ac:dyDescent="0.15">
      <c r="A1751" s="223" t="s">
        <v>4772</v>
      </c>
      <c r="B1751" s="93" t="s">
        <v>4778</v>
      </c>
      <c r="C1751" s="219">
        <v>-0.97638499999999995</v>
      </c>
      <c r="D1751" s="219">
        <v>2.7289400000000001</v>
      </c>
      <c r="E1751" s="220">
        <v>22.841000000000001</v>
      </c>
      <c r="F1751" s="220">
        <v>23.046800000000001</v>
      </c>
      <c r="G1751" s="220">
        <v>23.232900000000001</v>
      </c>
      <c r="H1751" s="220">
        <v>23.103899999999999</v>
      </c>
      <c r="I1751" s="221">
        <v>22.5732</v>
      </c>
      <c r="J1751" s="221">
        <v>21.829499999999999</v>
      </c>
      <c r="K1751" s="221">
        <v>21.9556</v>
      </c>
      <c r="L1751" s="221">
        <v>21.917999999999999</v>
      </c>
      <c r="M1751" s="222">
        <v>21</v>
      </c>
      <c r="N1751" s="222">
        <v>21</v>
      </c>
      <c r="O1751" s="222">
        <v>21</v>
      </c>
      <c r="P1751" s="222">
        <v>15.1</v>
      </c>
      <c r="Q1751" s="222">
        <v>2649</v>
      </c>
      <c r="R1751" s="222">
        <v>298508</v>
      </c>
    </row>
    <row r="1752" spans="1:18" x14ac:dyDescent="0.15">
      <c r="A1752" s="223" t="s">
        <v>4638</v>
      </c>
      <c r="B1752" s="93" t="s">
        <v>4639</v>
      </c>
      <c r="C1752" s="219">
        <v>-0.977904</v>
      </c>
      <c r="D1752" s="219">
        <v>2.4862700000000002</v>
      </c>
      <c r="E1752" s="220">
        <v>20.2179</v>
      </c>
      <c r="F1752" s="220">
        <v>18.636900000000001</v>
      </c>
      <c r="G1752" s="220">
        <v>20.845400000000001</v>
      </c>
      <c r="H1752" s="220">
        <v>20.861000000000001</v>
      </c>
      <c r="I1752" s="221">
        <v>20.2225</v>
      </c>
      <c r="J1752" s="221">
        <v>20.4633</v>
      </c>
      <c r="K1752" s="221">
        <v>20.822099999999999</v>
      </c>
      <c r="L1752" s="221">
        <v>20.4619</v>
      </c>
      <c r="M1752" s="222">
        <v>5</v>
      </c>
      <c r="N1752" s="222">
        <v>5</v>
      </c>
      <c r="O1752" s="222">
        <v>5</v>
      </c>
      <c r="P1752" s="222">
        <v>16.3</v>
      </c>
      <c r="Q1752" s="222">
        <v>374</v>
      </c>
      <c r="R1752" s="222">
        <v>42515</v>
      </c>
    </row>
    <row r="1753" spans="1:18" x14ac:dyDescent="0.15">
      <c r="A1753" s="223" t="s">
        <v>4640</v>
      </c>
      <c r="B1753" s="93" t="s">
        <v>4641</v>
      </c>
      <c r="C1753" s="219">
        <v>-0.98141</v>
      </c>
      <c r="D1753" s="219">
        <v>1.1040300000000001</v>
      </c>
      <c r="E1753" s="220">
        <v>18.949200000000001</v>
      </c>
      <c r="F1753" s="220">
        <v>19.1493</v>
      </c>
      <c r="G1753" s="220">
        <v>21.018599999999999</v>
      </c>
      <c r="H1753" s="220">
        <v>20.485399999999998</v>
      </c>
      <c r="I1753" s="221">
        <v>18.794499999999999</v>
      </c>
      <c r="J1753" s="221">
        <v>18.773900000000001</v>
      </c>
      <c r="K1753" s="221">
        <v>18.436900000000001</v>
      </c>
      <c r="L1753" s="221">
        <v>20.314699999999998</v>
      </c>
      <c r="M1753" s="222">
        <v>6</v>
      </c>
      <c r="N1753" s="222">
        <v>6</v>
      </c>
      <c r="O1753" s="222">
        <v>6</v>
      </c>
      <c r="P1753" s="222">
        <v>11.3</v>
      </c>
      <c r="Q1753" s="222">
        <v>652</v>
      </c>
      <c r="R1753" s="222">
        <v>75351.399999999994</v>
      </c>
    </row>
    <row r="1754" spans="1:18" x14ac:dyDescent="0.15">
      <c r="A1754" s="223" t="s">
        <v>4642</v>
      </c>
      <c r="B1754" s="93" t="s">
        <v>4643</v>
      </c>
      <c r="C1754" s="219">
        <v>-0.98203499999999999</v>
      </c>
      <c r="D1754" s="219">
        <v>1.20265</v>
      </c>
      <c r="E1754" s="220">
        <v>20.900300000000001</v>
      </c>
      <c r="F1754" s="220">
        <v>20.767700000000001</v>
      </c>
      <c r="G1754" s="220">
        <v>20.866099999999999</v>
      </c>
      <c r="H1754" s="220">
        <v>20.6038</v>
      </c>
      <c r="I1754" s="221">
        <v>20.709399999999999</v>
      </c>
      <c r="J1754" s="221">
        <v>21.619599999999998</v>
      </c>
      <c r="K1754" s="221">
        <v>21.360399999999998</v>
      </c>
      <c r="L1754" s="221">
        <v>20.562799999999999</v>
      </c>
      <c r="M1754" s="222">
        <v>4</v>
      </c>
      <c r="N1754" s="222">
        <v>4</v>
      </c>
      <c r="O1754" s="222">
        <v>4</v>
      </c>
      <c r="P1754" s="222">
        <v>14.6</v>
      </c>
      <c r="Q1754" s="222">
        <v>364</v>
      </c>
      <c r="R1754" s="222">
        <v>39108.1</v>
      </c>
    </row>
    <row r="1755" spans="1:18" x14ac:dyDescent="0.15">
      <c r="A1755" s="223" t="s">
        <v>4644</v>
      </c>
      <c r="B1755" s="93" t="s">
        <v>4644</v>
      </c>
      <c r="C1755" s="219">
        <v>-0.99118499999999998</v>
      </c>
      <c r="D1755" s="219">
        <v>1.2509999999999999</v>
      </c>
      <c r="E1755" s="220">
        <v>19.062799999999999</v>
      </c>
      <c r="F1755" s="220">
        <v>19.995200000000001</v>
      </c>
      <c r="G1755" s="220">
        <v>19.947099999999999</v>
      </c>
      <c r="H1755" s="220">
        <v>20.447099999999999</v>
      </c>
      <c r="I1755" s="221" t="s">
        <v>1474</v>
      </c>
      <c r="J1755" s="221" t="s">
        <v>1474</v>
      </c>
      <c r="K1755" s="221" t="s">
        <v>1474</v>
      </c>
      <c r="L1755" s="221">
        <v>18.982900000000001</v>
      </c>
      <c r="M1755" s="222">
        <v>2</v>
      </c>
      <c r="N1755" s="222">
        <v>2</v>
      </c>
      <c r="O1755" s="222">
        <v>2</v>
      </c>
      <c r="P1755" s="222">
        <v>9.3000000000000007</v>
      </c>
      <c r="Q1755" s="222">
        <v>225</v>
      </c>
      <c r="R1755" s="222">
        <v>24399.8</v>
      </c>
    </row>
    <row r="1756" spans="1:18" x14ac:dyDescent="0.15">
      <c r="A1756" s="223" t="s">
        <v>4645</v>
      </c>
      <c r="B1756" s="93" t="s">
        <v>4646</v>
      </c>
      <c r="C1756" s="219">
        <v>-0.99944699999999997</v>
      </c>
      <c r="D1756" s="219">
        <v>2.6959900000000001</v>
      </c>
      <c r="E1756" s="220">
        <v>20.2225</v>
      </c>
      <c r="F1756" s="220">
        <v>21.453499999999998</v>
      </c>
      <c r="G1756" s="220">
        <v>21.517499999999998</v>
      </c>
      <c r="H1756" s="220">
        <v>20.947700000000001</v>
      </c>
      <c r="I1756" s="221">
        <v>22.216799999999999</v>
      </c>
      <c r="J1756" s="221">
        <v>22.148599999999998</v>
      </c>
      <c r="K1756" s="221">
        <v>21.9682</v>
      </c>
      <c r="L1756" s="221">
        <v>22.0761</v>
      </c>
      <c r="M1756" s="222">
        <v>14</v>
      </c>
      <c r="N1756" s="222">
        <v>14</v>
      </c>
      <c r="O1756" s="222">
        <v>14</v>
      </c>
      <c r="P1756" s="222">
        <v>30.1</v>
      </c>
      <c r="Q1756" s="222">
        <v>634</v>
      </c>
      <c r="R1756" s="222">
        <v>69229.899999999994</v>
      </c>
    </row>
    <row r="1757" spans="1:18" x14ac:dyDescent="0.15">
      <c r="A1757" s="223" t="s">
        <v>4647</v>
      </c>
      <c r="B1757" s="93" t="s">
        <v>4648</v>
      </c>
      <c r="C1757" s="219">
        <v>-1.00126</v>
      </c>
      <c r="D1757" s="219">
        <v>1.5259100000000001</v>
      </c>
      <c r="E1757" s="220">
        <v>19.020399999999999</v>
      </c>
      <c r="F1757" s="220">
        <v>18.0669</v>
      </c>
      <c r="G1757" s="220">
        <v>17.588799999999999</v>
      </c>
      <c r="H1757" s="220">
        <v>17.982299999999999</v>
      </c>
      <c r="I1757" s="221">
        <v>18.426600000000001</v>
      </c>
      <c r="J1757" s="221">
        <v>19.537600000000001</v>
      </c>
      <c r="K1757" s="221">
        <v>19.5107</v>
      </c>
      <c r="L1757" s="221">
        <v>18.232800000000001</v>
      </c>
      <c r="M1757" s="222">
        <v>1</v>
      </c>
      <c r="N1757" s="222">
        <v>1</v>
      </c>
      <c r="O1757" s="222">
        <v>1</v>
      </c>
      <c r="P1757" s="222">
        <v>6</v>
      </c>
      <c r="Q1757" s="222">
        <v>251</v>
      </c>
      <c r="R1757" s="222">
        <v>26063.1</v>
      </c>
    </row>
    <row r="1758" spans="1:18" x14ac:dyDescent="0.15">
      <c r="A1758" s="223" t="s">
        <v>4649</v>
      </c>
      <c r="B1758" s="93" t="s">
        <v>4492</v>
      </c>
      <c r="C1758" s="219">
        <v>-1.00251</v>
      </c>
      <c r="D1758" s="219">
        <v>1.1537500000000001</v>
      </c>
      <c r="E1758" s="220" t="s">
        <v>1474</v>
      </c>
      <c r="F1758" s="220" t="s">
        <v>1474</v>
      </c>
      <c r="G1758" s="220">
        <v>17.995200000000001</v>
      </c>
      <c r="H1758" s="220" t="s">
        <v>1474</v>
      </c>
      <c r="I1758" s="221" t="s">
        <v>1474</v>
      </c>
      <c r="J1758" s="221" t="s">
        <v>1474</v>
      </c>
      <c r="K1758" s="221" t="s">
        <v>1474</v>
      </c>
      <c r="L1758" s="221" t="s">
        <v>1474</v>
      </c>
      <c r="M1758" s="222">
        <v>1</v>
      </c>
      <c r="N1758" s="222">
        <v>1</v>
      </c>
      <c r="O1758" s="222">
        <v>1</v>
      </c>
      <c r="P1758" s="222">
        <v>6.1</v>
      </c>
      <c r="Q1758" s="222">
        <v>226</v>
      </c>
      <c r="R1758" s="222">
        <v>26891.8</v>
      </c>
    </row>
    <row r="1759" spans="1:18" x14ac:dyDescent="0.15">
      <c r="A1759" s="223" t="s">
        <v>4493</v>
      </c>
      <c r="B1759" s="93" t="s">
        <v>4494</v>
      </c>
      <c r="C1759" s="219">
        <v>-1.00667</v>
      </c>
      <c r="D1759" s="219">
        <v>2.7096800000000001</v>
      </c>
      <c r="E1759" s="220">
        <v>21.7774</v>
      </c>
      <c r="F1759" s="220">
        <v>21.573399999999999</v>
      </c>
      <c r="G1759" s="220">
        <v>21.660900000000002</v>
      </c>
      <c r="H1759" s="220">
        <v>21.5076</v>
      </c>
      <c r="I1759" s="221">
        <v>20.9163</v>
      </c>
      <c r="J1759" s="221">
        <v>21.1967</v>
      </c>
      <c r="K1759" s="221">
        <v>21.302299999999999</v>
      </c>
      <c r="L1759" s="221">
        <v>21.258199999999999</v>
      </c>
      <c r="M1759" s="222">
        <v>9</v>
      </c>
      <c r="N1759" s="222">
        <v>9</v>
      </c>
      <c r="O1759" s="222">
        <v>9</v>
      </c>
      <c r="P1759" s="222">
        <v>14.3</v>
      </c>
      <c r="Q1759" s="222">
        <v>1152</v>
      </c>
      <c r="R1759" s="222">
        <v>124065</v>
      </c>
    </row>
    <row r="1760" spans="1:18" x14ac:dyDescent="0.15">
      <c r="A1760" s="223" t="s">
        <v>4495</v>
      </c>
      <c r="B1760" s="93" t="s">
        <v>4654</v>
      </c>
      <c r="C1760" s="219">
        <v>-1.01088</v>
      </c>
      <c r="D1760" s="219">
        <v>0.47300500000000001</v>
      </c>
      <c r="E1760" s="220">
        <v>19.095099999999999</v>
      </c>
      <c r="F1760" s="220">
        <v>20.4894</v>
      </c>
      <c r="G1760" s="220">
        <v>20.258099999999999</v>
      </c>
      <c r="H1760" s="220">
        <v>19.807500000000001</v>
      </c>
      <c r="I1760" s="221">
        <v>19.390499999999999</v>
      </c>
      <c r="J1760" s="221" t="s">
        <v>1474</v>
      </c>
      <c r="K1760" s="221">
        <v>19.8995</v>
      </c>
      <c r="L1760" s="221">
        <v>19.182600000000001</v>
      </c>
      <c r="M1760" s="222">
        <v>5</v>
      </c>
      <c r="N1760" s="222">
        <v>5</v>
      </c>
      <c r="O1760" s="222">
        <v>5</v>
      </c>
      <c r="P1760" s="222">
        <v>8.3000000000000007</v>
      </c>
      <c r="Q1760" s="222">
        <v>684</v>
      </c>
      <c r="R1760" s="222">
        <v>76825.5</v>
      </c>
    </row>
    <row r="1761" spans="1:18" x14ac:dyDescent="0.15">
      <c r="A1761" s="223" t="s">
        <v>4655</v>
      </c>
      <c r="B1761" s="93" t="s">
        <v>4656</v>
      </c>
      <c r="C1761" s="219">
        <v>-1.01214</v>
      </c>
      <c r="D1761" s="219">
        <v>0.25026900000000002</v>
      </c>
      <c r="E1761" s="220">
        <v>26.001200000000001</v>
      </c>
      <c r="F1761" s="220">
        <v>20.7698</v>
      </c>
      <c r="G1761" s="220">
        <v>20.456900000000001</v>
      </c>
      <c r="H1761" s="220">
        <v>19.307200000000002</v>
      </c>
      <c r="I1761" s="221">
        <v>19.3948</v>
      </c>
      <c r="J1761" s="221">
        <v>18.885400000000001</v>
      </c>
      <c r="K1761" s="221">
        <v>22.864599999999999</v>
      </c>
      <c r="L1761" s="221">
        <v>17.722100000000001</v>
      </c>
      <c r="M1761" s="222">
        <v>9</v>
      </c>
      <c r="N1761" s="222">
        <v>9</v>
      </c>
      <c r="O1761" s="222">
        <v>9</v>
      </c>
      <c r="P1761" s="222">
        <v>38.5</v>
      </c>
      <c r="Q1761" s="222">
        <v>340</v>
      </c>
      <c r="R1761" s="222">
        <v>35506.800000000003</v>
      </c>
    </row>
    <row r="1762" spans="1:18" x14ac:dyDescent="0.15">
      <c r="A1762" s="223" t="s">
        <v>4657</v>
      </c>
      <c r="B1762" s="93" t="s">
        <v>4657</v>
      </c>
      <c r="C1762" s="219">
        <v>-1.0246500000000001</v>
      </c>
      <c r="D1762" s="219">
        <v>0.90845600000000004</v>
      </c>
      <c r="E1762" s="220" t="s">
        <v>1474</v>
      </c>
      <c r="F1762" s="220" t="s">
        <v>1474</v>
      </c>
      <c r="G1762" s="220">
        <v>16.426100000000002</v>
      </c>
      <c r="H1762" s="220" t="s">
        <v>1474</v>
      </c>
      <c r="I1762" s="221" t="s">
        <v>1474</v>
      </c>
      <c r="J1762" s="221" t="s">
        <v>1474</v>
      </c>
      <c r="K1762" s="221" t="s">
        <v>1474</v>
      </c>
      <c r="L1762" s="221" t="s">
        <v>1474</v>
      </c>
      <c r="M1762" s="222">
        <v>1</v>
      </c>
      <c r="N1762" s="222">
        <v>1</v>
      </c>
      <c r="O1762" s="222">
        <v>1</v>
      </c>
      <c r="P1762" s="222">
        <v>2.7</v>
      </c>
      <c r="Q1762" s="222">
        <v>557</v>
      </c>
      <c r="R1762" s="222">
        <v>63076.9</v>
      </c>
    </row>
    <row r="1763" spans="1:18" x14ac:dyDescent="0.15">
      <c r="A1763" s="223" t="s">
        <v>4658</v>
      </c>
      <c r="B1763" s="93" t="s">
        <v>4659</v>
      </c>
      <c r="C1763" s="219">
        <v>-1.03176</v>
      </c>
      <c r="D1763" s="219">
        <v>4.4748099999999997</v>
      </c>
      <c r="E1763" s="220">
        <v>26.262599999999999</v>
      </c>
      <c r="F1763" s="220">
        <v>25.854199999999999</v>
      </c>
      <c r="G1763" s="220">
        <v>25.941099999999999</v>
      </c>
      <c r="H1763" s="220">
        <v>25.642299999999999</v>
      </c>
      <c r="I1763" s="221">
        <v>26.177</v>
      </c>
      <c r="J1763" s="221">
        <v>26.155999999999999</v>
      </c>
      <c r="K1763" s="221">
        <v>26.095500000000001</v>
      </c>
      <c r="L1763" s="221">
        <v>25.782</v>
      </c>
      <c r="M1763" s="222">
        <v>13</v>
      </c>
      <c r="N1763" s="222">
        <v>13</v>
      </c>
      <c r="O1763" s="222">
        <v>13</v>
      </c>
      <c r="P1763" s="222">
        <v>31.4</v>
      </c>
      <c r="Q1763" s="222">
        <v>299</v>
      </c>
      <c r="R1763" s="222">
        <v>34036.9</v>
      </c>
    </row>
    <row r="1764" spans="1:18" x14ac:dyDescent="0.15">
      <c r="A1764" s="223" t="s">
        <v>4660</v>
      </c>
      <c r="B1764" s="93" t="s">
        <v>3146</v>
      </c>
      <c r="C1764" s="219">
        <v>-1.03331</v>
      </c>
      <c r="D1764" s="219">
        <v>1.7196199999999999</v>
      </c>
      <c r="E1764" s="220">
        <v>18.4024</v>
      </c>
      <c r="F1764" s="220">
        <v>18.159500000000001</v>
      </c>
      <c r="G1764" s="220">
        <v>17.947500000000002</v>
      </c>
      <c r="H1764" s="220">
        <v>16.912099999999999</v>
      </c>
      <c r="I1764" s="221">
        <v>19.488800000000001</v>
      </c>
      <c r="J1764" s="221">
        <v>18.522099999999998</v>
      </c>
      <c r="K1764" s="221">
        <v>19.096399999999999</v>
      </c>
      <c r="L1764" s="221">
        <v>18.0307</v>
      </c>
      <c r="M1764" s="222">
        <v>1</v>
      </c>
      <c r="N1764" s="222">
        <v>1</v>
      </c>
      <c r="O1764" s="222">
        <v>1</v>
      </c>
      <c r="P1764" s="222">
        <v>7.5</v>
      </c>
      <c r="Q1764" s="222">
        <v>201</v>
      </c>
      <c r="R1764" s="222">
        <v>22481.599999999999</v>
      </c>
    </row>
    <row r="1765" spans="1:18" x14ac:dyDescent="0.15">
      <c r="A1765" s="223" t="s">
        <v>4661</v>
      </c>
      <c r="B1765" s="93" t="s">
        <v>4662</v>
      </c>
      <c r="C1765" s="219">
        <v>-1.03556</v>
      </c>
      <c r="D1765" s="219">
        <v>0.87799400000000005</v>
      </c>
      <c r="E1765" s="220">
        <v>19.7395</v>
      </c>
      <c r="F1765" s="220">
        <v>19.521599999999999</v>
      </c>
      <c r="G1765" s="220">
        <v>19.837199999999999</v>
      </c>
      <c r="H1765" s="220">
        <v>20.7744</v>
      </c>
      <c r="I1765" s="221">
        <v>19.140699999999999</v>
      </c>
      <c r="J1765" s="221">
        <v>20.037500000000001</v>
      </c>
      <c r="K1765" s="221">
        <v>19.2166</v>
      </c>
      <c r="L1765" s="221" t="s">
        <v>1474</v>
      </c>
      <c r="M1765" s="222">
        <v>2</v>
      </c>
      <c r="N1765" s="222">
        <v>2</v>
      </c>
      <c r="O1765" s="222">
        <v>2</v>
      </c>
      <c r="P1765" s="222">
        <v>13.2</v>
      </c>
      <c r="Q1765" s="222">
        <v>199</v>
      </c>
      <c r="R1765" s="222">
        <v>22687.3</v>
      </c>
    </row>
    <row r="1766" spans="1:18" x14ac:dyDescent="0.15">
      <c r="A1766" s="223" t="s">
        <v>4663</v>
      </c>
      <c r="B1766" s="93" t="s">
        <v>4664</v>
      </c>
      <c r="C1766" s="219">
        <v>-1.0371600000000001</v>
      </c>
      <c r="D1766" s="219">
        <v>1.9178900000000001</v>
      </c>
      <c r="E1766" s="220" t="s">
        <v>1474</v>
      </c>
      <c r="F1766" s="220">
        <v>18.6449</v>
      </c>
      <c r="G1766" s="220">
        <v>18.973400000000002</v>
      </c>
      <c r="H1766" s="220">
        <v>19.287400000000002</v>
      </c>
      <c r="I1766" s="221">
        <v>19.218599999999999</v>
      </c>
      <c r="J1766" s="221">
        <v>19.081099999999999</v>
      </c>
      <c r="K1766" s="221">
        <v>19.051600000000001</v>
      </c>
      <c r="L1766" s="221">
        <v>18.333100000000002</v>
      </c>
      <c r="M1766" s="222">
        <v>1</v>
      </c>
      <c r="N1766" s="222">
        <v>1</v>
      </c>
      <c r="O1766" s="222">
        <v>1</v>
      </c>
      <c r="P1766" s="222">
        <v>8.4</v>
      </c>
      <c r="Q1766" s="222">
        <v>143</v>
      </c>
      <c r="R1766" s="222">
        <v>15778.9</v>
      </c>
    </row>
    <row r="1767" spans="1:18" x14ac:dyDescent="0.15">
      <c r="A1767" s="223" t="s">
        <v>4665</v>
      </c>
      <c r="B1767" s="93" t="s">
        <v>4665</v>
      </c>
      <c r="C1767" s="219">
        <v>-1.0375099999999999</v>
      </c>
      <c r="D1767" s="219">
        <v>1.37903</v>
      </c>
      <c r="E1767" s="220">
        <v>21.849299999999999</v>
      </c>
      <c r="F1767" s="220">
        <v>21.097300000000001</v>
      </c>
      <c r="G1767" s="220">
        <v>21.779900000000001</v>
      </c>
      <c r="H1767" s="220">
        <v>20.963100000000001</v>
      </c>
      <c r="I1767" s="221">
        <v>19.5854</v>
      </c>
      <c r="J1767" s="221">
        <v>19.939800000000002</v>
      </c>
      <c r="K1767" s="221">
        <v>20.7226</v>
      </c>
      <c r="L1767" s="221">
        <v>19.622399999999999</v>
      </c>
      <c r="M1767" s="222">
        <v>3</v>
      </c>
      <c r="N1767" s="222">
        <v>3</v>
      </c>
      <c r="O1767" s="222">
        <v>3</v>
      </c>
      <c r="P1767" s="222">
        <v>18.899999999999999</v>
      </c>
      <c r="Q1767" s="222">
        <v>1584</v>
      </c>
      <c r="R1767" s="222">
        <v>174342</v>
      </c>
    </row>
    <row r="1768" spans="1:18" x14ac:dyDescent="0.15">
      <c r="A1768" s="223" t="s">
        <v>4666</v>
      </c>
      <c r="B1768" s="93" t="s">
        <v>4666</v>
      </c>
      <c r="C1768" s="219">
        <v>-1.03962</v>
      </c>
      <c r="D1768" s="219">
        <v>2.5546799999999998</v>
      </c>
      <c r="E1768" s="220">
        <v>20.290500000000002</v>
      </c>
      <c r="F1768" s="220">
        <v>21.612400000000001</v>
      </c>
      <c r="G1768" s="220">
        <v>22.141500000000001</v>
      </c>
      <c r="H1768" s="220">
        <v>22.228400000000001</v>
      </c>
      <c r="I1768" s="221">
        <v>22.558299999999999</v>
      </c>
      <c r="J1768" s="221">
        <v>21.886199999999999</v>
      </c>
      <c r="K1768" s="221">
        <v>21.639800000000001</v>
      </c>
      <c r="L1768" s="221">
        <v>21.799499999999998</v>
      </c>
      <c r="M1768" s="222">
        <v>5</v>
      </c>
      <c r="N1768" s="222">
        <v>5</v>
      </c>
      <c r="O1768" s="222">
        <v>5</v>
      </c>
      <c r="P1768" s="222">
        <v>17.600000000000001</v>
      </c>
      <c r="Q1768" s="222">
        <v>323</v>
      </c>
      <c r="R1768" s="222">
        <v>36344.300000000003</v>
      </c>
    </row>
    <row r="1769" spans="1:18" x14ac:dyDescent="0.15">
      <c r="A1769" s="223" t="s">
        <v>4667</v>
      </c>
      <c r="B1769" s="93" t="s">
        <v>4668</v>
      </c>
      <c r="C1769" s="219">
        <v>-1.0404599999999999</v>
      </c>
      <c r="D1769" s="219">
        <v>3.4269099999999999</v>
      </c>
      <c r="E1769" s="220">
        <v>28.5686</v>
      </c>
      <c r="F1769" s="220">
        <v>29.407399999999999</v>
      </c>
      <c r="G1769" s="220">
        <v>29.561599999999999</v>
      </c>
      <c r="H1769" s="220">
        <v>29.5533</v>
      </c>
      <c r="I1769" s="221">
        <v>28.5913</v>
      </c>
      <c r="J1769" s="221">
        <v>28.551200000000001</v>
      </c>
      <c r="K1769" s="221">
        <v>28.947199999999999</v>
      </c>
      <c r="L1769" s="221">
        <v>28.8993</v>
      </c>
      <c r="M1769" s="222">
        <v>24</v>
      </c>
      <c r="N1769" s="222">
        <v>24</v>
      </c>
      <c r="O1769" s="222">
        <v>0</v>
      </c>
      <c r="P1769" s="222">
        <v>25.5</v>
      </c>
      <c r="Q1769" s="222">
        <v>773</v>
      </c>
      <c r="R1769" s="222">
        <v>78191.8</v>
      </c>
    </row>
    <row r="1770" spans="1:18" x14ac:dyDescent="0.15">
      <c r="A1770" s="223" t="s">
        <v>4669</v>
      </c>
      <c r="B1770" s="93" t="s">
        <v>4670</v>
      </c>
      <c r="C1770" s="219">
        <v>-1.0407999999999999</v>
      </c>
      <c r="D1770" s="219">
        <v>2.5203600000000002</v>
      </c>
      <c r="E1770" s="220">
        <v>23.919599999999999</v>
      </c>
      <c r="F1770" s="220">
        <v>23.398599999999998</v>
      </c>
      <c r="G1770" s="220">
        <v>23.6568</v>
      </c>
      <c r="H1770" s="220">
        <v>23.352599999999999</v>
      </c>
      <c r="I1770" s="221">
        <v>22.9405</v>
      </c>
      <c r="J1770" s="221">
        <v>22.126100000000001</v>
      </c>
      <c r="K1770" s="221">
        <v>22.624300000000002</v>
      </c>
      <c r="L1770" s="221">
        <v>22.529800000000002</v>
      </c>
      <c r="M1770" s="222">
        <v>5</v>
      </c>
      <c r="N1770" s="222">
        <v>5</v>
      </c>
      <c r="O1770" s="222">
        <v>5</v>
      </c>
      <c r="P1770" s="222">
        <v>48.9</v>
      </c>
      <c r="Q1770" s="222">
        <v>90</v>
      </c>
      <c r="R1770" s="222">
        <v>10124.4</v>
      </c>
    </row>
    <row r="1771" spans="1:18" x14ac:dyDescent="0.15">
      <c r="A1771" s="223" t="s">
        <v>4671</v>
      </c>
      <c r="B1771" s="93" t="s">
        <v>4672</v>
      </c>
      <c r="C1771" s="219">
        <v>-1.0450299999999999</v>
      </c>
      <c r="D1771" s="219">
        <v>2.12845</v>
      </c>
      <c r="E1771" s="220">
        <v>20.663</v>
      </c>
      <c r="F1771" s="220">
        <v>22.5428</v>
      </c>
      <c r="G1771" s="220">
        <v>22.8523</v>
      </c>
      <c r="H1771" s="220">
        <v>23.160399999999999</v>
      </c>
      <c r="I1771" s="221">
        <v>20.323899999999998</v>
      </c>
      <c r="J1771" s="221">
        <v>21.005299999999998</v>
      </c>
      <c r="K1771" s="221">
        <v>20.853300000000001</v>
      </c>
      <c r="L1771" s="221">
        <v>21.034099999999999</v>
      </c>
      <c r="M1771" s="222">
        <v>6</v>
      </c>
      <c r="N1771" s="222">
        <v>6</v>
      </c>
      <c r="O1771" s="222">
        <v>6</v>
      </c>
      <c r="P1771" s="222">
        <v>26.5</v>
      </c>
      <c r="Q1771" s="222">
        <v>387.5</v>
      </c>
      <c r="R1771" s="222">
        <v>40909.9</v>
      </c>
    </row>
    <row r="1772" spans="1:18" x14ac:dyDescent="0.15">
      <c r="A1772" s="223" t="s">
        <v>4800</v>
      </c>
      <c r="B1772" s="93" t="s">
        <v>4801</v>
      </c>
      <c r="C1772" s="219">
        <v>-1.04573</v>
      </c>
      <c r="D1772" s="219">
        <v>0.31870100000000001</v>
      </c>
      <c r="E1772" s="220" t="s">
        <v>1474</v>
      </c>
      <c r="F1772" s="220">
        <v>18.6068</v>
      </c>
      <c r="G1772" s="220">
        <v>19.7134</v>
      </c>
      <c r="H1772" s="220">
        <v>19.9224</v>
      </c>
      <c r="I1772" s="221" t="s">
        <v>1474</v>
      </c>
      <c r="J1772" s="221" t="s">
        <v>1474</v>
      </c>
      <c r="K1772" s="221" t="s">
        <v>1474</v>
      </c>
      <c r="L1772" s="221">
        <v>19.391999999999999</v>
      </c>
      <c r="M1772" s="222">
        <v>1</v>
      </c>
      <c r="N1772" s="222">
        <v>1</v>
      </c>
      <c r="O1772" s="222">
        <v>1</v>
      </c>
      <c r="P1772" s="222">
        <v>10.5</v>
      </c>
      <c r="Q1772" s="222">
        <v>162</v>
      </c>
      <c r="R1772" s="222">
        <v>18597</v>
      </c>
    </row>
    <row r="1773" spans="1:18" x14ac:dyDescent="0.15">
      <c r="A1773" s="223" t="s">
        <v>4802</v>
      </c>
      <c r="B1773" s="93" t="s">
        <v>4803</v>
      </c>
      <c r="C1773" s="219">
        <v>-1.0474000000000001</v>
      </c>
      <c r="D1773" s="219">
        <v>0.39111499999999999</v>
      </c>
      <c r="E1773" s="220" t="s">
        <v>1474</v>
      </c>
      <c r="F1773" s="220">
        <v>19.241599999999998</v>
      </c>
      <c r="G1773" s="220">
        <v>19.031099999999999</v>
      </c>
      <c r="H1773" s="220">
        <v>19.258800000000001</v>
      </c>
      <c r="I1773" s="221" t="s">
        <v>1474</v>
      </c>
      <c r="J1773" s="221">
        <v>19.1813</v>
      </c>
      <c r="K1773" s="221" t="s">
        <v>1474</v>
      </c>
      <c r="L1773" s="221">
        <v>19.714500000000001</v>
      </c>
      <c r="M1773" s="222">
        <v>4</v>
      </c>
      <c r="N1773" s="222">
        <v>4</v>
      </c>
      <c r="O1773" s="222">
        <v>4</v>
      </c>
      <c r="P1773" s="222">
        <v>3.9</v>
      </c>
      <c r="Q1773" s="222">
        <v>1653</v>
      </c>
      <c r="R1773" s="222">
        <v>180376</v>
      </c>
    </row>
    <row r="1774" spans="1:18" x14ac:dyDescent="0.15">
      <c r="A1774" s="223" t="s">
        <v>4804</v>
      </c>
      <c r="B1774" s="93" t="s">
        <v>4805</v>
      </c>
      <c r="C1774" s="219">
        <v>-1.0505199999999999</v>
      </c>
      <c r="D1774" s="219">
        <v>3.63706</v>
      </c>
      <c r="E1774" s="220">
        <v>24.958200000000001</v>
      </c>
      <c r="F1774" s="220">
        <v>24.885100000000001</v>
      </c>
      <c r="G1774" s="220">
        <v>24.8064</v>
      </c>
      <c r="H1774" s="220">
        <v>24.936</v>
      </c>
      <c r="I1774" s="221">
        <v>24.729700000000001</v>
      </c>
      <c r="J1774" s="221">
        <v>24.976299999999998</v>
      </c>
      <c r="K1774" s="221">
        <v>24.808499999999999</v>
      </c>
      <c r="L1774" s="221">
        <v>24.811699999999998</v>
      </c>
      <c r="M1774" s="222">
        <v>26</v>
      </c>
      <c r="N1774" s="222">
        <v>26</v>
      </c>
      <c r="O1774" s="222">
        <v>26</v>
      </c>
      <c r="P1774" s="222">
        <v>39.9</v>
      </c>
      <c r="Q1774" s="222">
        <v>858</v>
      </c>
      <c r="R1774" s="222">
        <v>96843.8</v>
      </c>
    </row>
    <row r="1775" spans="1:18" x14ac:dyDescent="0.15">
      <c r="A1775" s="223" t="s">
        <v>4806</v>
      </c>
      <c r="B1775" s="93" t="s">
        <v>4807</v>
      </c>
      <c r="C1775" s="219">
        <v>-1.0553300000000001</v>
      </c>
      <c r="D1775" s="219">
        <v>1.56752</v>
      </c>
      <c r="E1775" s="220">
        <v>19.081800000000001</v>
      </c>
      <c r="F1775" s="220">
        <v>19.747</v>
      </c>
      <c r="G1775" s="220">
        <v>20.032800000000002</v>
      </c>
      <c r="H1775" s="220">
        <v>19.9742</v>
      </c>
      <c r="I1775" s="221">
        <v>19.357199999999999</v>
      </c>
      <c r="J1775" s="221">
        <v>19.102900000000002</v>
      </c>
      <c r="K1775" s="221">
        <v>18.464300000000001</v>
      </c>
      <c r="L1775" s="221" t="s">
        <v>1474</v>
      </c>
      <c r="M1775" s="222">
        <v>3</v>
      </c>
      <c r="N1775" s="222">
        <v>3</v>
      </c>
      <c r="O1775" s="222">
        <v>3</v>
      </c>
      <c r="P1775" s="222">
        <v>6.5</v>
      </c>
      <c r="Q1775" s="222">
        <v>553</v>
      </c>
      <c r="R1775" s="222">
        <v>62405.1</v>
      </c>
    </row>
    <row r="1776" spans="1:18" x14ac:dyDescent="0.15">
      <c r="A1776" s="223" t="s">
        <v>4808</v>
      </c>
      <c r="B1776" s="93" t="s">
        <v>4809</v>
      </c>
      <c r="C1776" s="219">
        <v>-1.0569</v>
      </c>
      <c r="D1776" s="219">
        <v>0.37643300000000002</v>
      </c>
      <c r="E1776" s="220" t="s">
        <v>1474</v>
      </c>
      <c r="F1776" s="220">
        <v>18.919</v>
      </c>
      <c r="G1776" s="220" t="s">
        <v>1474</v>
      </c>
      <c r="H1776" s="220">
        <v>18.7956</v>
      </c>
      <c r="I1776" s="221" t="s">
        <v>1474</v>
      </c>
      <c r="J1776" s="221" t="s">
        <v>1474</v>
      </c>
      <c r="K1776" s="221" t="s">
        <v>1474</v>
      </c>
      <c r="L1776" s="221">
        <v>19.554300000000001</v>
      </c>
      <c r="M1776" s="222">
        <v>1</v>
      </c>
      <c r="N1776" s="222">
        <v>1</v>
      </c>
      <c r="O1776" s="222">
        <v>1</v>
      </c>
      <c r="P1776" s="222">
        <v>3.9</v>
      </c>
      <c r="Q1776" s="222">
        <v>407</v>
      </c>
      <c r="R1776" s="222">
        <v>46473.2</v>
      </c>
    </row>
    <row r="1777" spans="1:18" x14ac:dyDescent="0.15">
      <c r="A1777" s="223" t="s">
        <v>4810</v>
      </c>
      <c r="B1777" s="93" t="s">
        <v>4811</v>
      </c>
      <c r="C1777" s="219">
        <v>-1.0640099999999999</v>
      </c>
      <c r="D1777" s="219">
        <v>0.59125300000000003</v>
      </c>
      <c r="E1777" s="220">
        <v>17.522500000000001</v>
      </c>
      <c r="F1777" s="220">
        <v>17.5411</v>
      </c>
      <c r="G1777" s="220">
        <v>17.5198</v>
      </c>
      <c r="H1777" s="220">
        <v>17.1938</v>
      </c>
      <c r="I1777" s="221" t="s">
        <v>1474</v>
      </c>
      <c r="J1777" s="221" t="s">
        <v>1474</v>
      </c>
      <c r="K1777" s="221">
        <v>17.562899999999999</v>
      </c>
      <c r="L1777" s="221" t="s">
        <v>1474</v>
      </c>
      <c r="M1777" s="222">
        <v>3</v>
      </c>
      <c r="N1777" s="222">
        <v>3</v>
      </c>
      <c r="O1777" s="222">
        <v>3</v>
      </c>
      <c r="P1777" s="222">
        <v>6.2</v>
      </c>
      <c r="Q1777" s="222">
        <v>566</v>
      </c>
      <c r="R1777" s="222">
        <v>64664</v>
      </c>
    </row>
    <row r="1778" spans="1:18" x14ac:dyDescent="0.15">
      <c r="A1778" s="223" t="s">
        <v>4812</v>
      </c>
      <c r="B1778" s="93" t="s">
        <v>4812</v>
      </c>
      <c r="C1778" s="219">
        <v>-1.06453</v>
      </c>
      <c r="D1778" s="219">
        <v>4.4673600000000002</v>
      </c>
      <c r="E1778" s="220">
        <v>24.349</v>
      </c>
      <c r="F1778" s="220">
        <v>24.144300000000001</v>
      </c>
      <c r="G1778" s="220">
        <v>23.9895</v>
      </c>
      <c r="H1778" s="220">
        <v>23.548500000000001</v>
      </c>
      <c r="I1778" s="221">
        <v>24.104800000000001</v>
      </c>
      <c r="J1778" s="221">
        <v>24.219799999999999</v>
      </c>
      <c r="K1778" s="221">
        <v>24.095099999999999</v>
      </c>
      <c r="L1778" s="221">
        <v>23.871500000000001</v>
      </c>
      <c r="M1778" s="222">
        <v>13</v>
      </c>
      <c r="N1778" s="222">
        <v>13</v>
      </c>
      <c r="O1778" s="222">
        <v>13</v>
      </c>
      <c r="P1778" s="222">
        <v>34.200000000000003</v>
      </c>
      <c r="Q1778" s="222">
        <v>412</v>
      </c>
      <c r="R1778" s="222">
        <v>44354.1</v>
      </c>
    </row>
    <row r="1779" spans="1:18" x14ac:dyDescent="0.15">
      <c r="A1779" s="223" t="s">
        <v>4813</v>
      </c>
      <c r="B1779" s="93" t="s">
        <v>4814</v>
      </c>
      <c r="C1779" s="219">
        <v>-1.06714</v>
      </c>
      <c r="D1779" s="219">
        <v>3.03945</v>
      </c>
      <c r="E1779" s="220">
        <v>28.835599999999999</v>
      </c>
      <c r="F1779" s="220">
        <v>28.750699999999998</v>
      </c>
      <c r="G1779" s="220">
        <v>28.831800000000001</v>
      </c>
      <c r="H1779" s="220">
        <v>29.148099999999999</v>
      </c>
      <c r="I1779" s="221">
        <v>29.1463</v>
      </c>
      <c r="J1779" s="221">
        <v>28.7285</v>
      </c>
      <c r="K1779" s="221">
        <v>28.4833</v>
      </c>
      <c r="L1779" s="221">
        <v>28.4681</v>
      </c>
      <c r="M1779" s="222">
        <v>21</v>
      </c>
      <c r="N1779" s="222">
        <v>21</v>
      </c>
      <c r="O1779" s="222">
        <v>21</v>
      </c>
      <c r="P1779" s="222">
        <v>88.7</v>
      </c>
      <c r="Q1779" s="222">
        <v>213</v>
      </c>
      <c r="R1779" s="222">
        <v>23616.6</v>
      </c>
    </row>
    <row r="1780" spans="1:18" x14ac:dyDescent="0.15">
      <c r="A1780" s="223" t="s">
        <v>4815</v>
      </c>
      <c r="B1780" s="93" t="s">
        <v>4815</v>
      </c>
      <c r="C1780" s="219">
        <v>-1.0689</v>
      </c>
      <c r="D1780" s="219">
        <v>2.3697499999999998</v>
      </c>
      <c r="E1780" s="220">
        <v>21.041899999999998</v>
      </c>
      <c r="F1780" s="220">
        <v>22.078299999999999</v>
      </c>
      <c r="G1780" s="220">
        <v>22.346599999999999</v>
      </c>
      <c r="H1780" s="220">
        <v>22.035399999999999</v>
      </c>
      <c r="I1780" s="221">
        <v>20.624199999999998</v>
      </c>
      <c r="J1780" s="221">
        <v>21.087800000000001</v>
      </c>
      <c r="K1780" s="221">
        <v>21.161999999999999</v>
      </c>
      <c r="L1780" s="221">
        <v>20.1831</v>
      </c>
      <c r="M1780" s="222">
        <v>6</v>
      </c>
      <c r="N1780" s="222">
        <v>6</v>
      </c>
      <c r="O1780" s="222">
        <v>6</v>
      </c>
      <c r="P1780" s="222">
        <v>9.4</v>
      </c>
      <c r="Q1780" s="222">
        <v>701</v>
      </c>
      <c r="R1780" s="222">
        <v>80760.3</v>
      </c>
    </row>
    <row r="1781" spans="1:18" x14ac:dyDescent="0.15">
      <c r="A1781" s="223" t="s">
        <v>4816</v>
      </c>
      <c r="B1781" s="93" t="s">
        <v>4816</v>
      </c>
      <c r="C1781" s="219">
        <v>-1.06958</v>
      </c>
      <c r="D1781" s="219">
        <v>3.3789699999999998</v>
      </c>
      <c r="E1781" s="220">
        <v>22.0871</v>
      </c>
      <c r="F1781" s="220">
        <v>22.255500000000001</v>
      </c>
      <c r="G1781" s="220">
        <v>22.2835</v>
      </c>
      <c r="H1781" s="220">
        <v>22.6477</v>
      </c>
      <c r="I1781" s="221">
        <v>22.735900000000001</v>
      </c>
      <c r="J1781" s="221">
        <v>22.692499999999999</v>
      </c>
      <c r="K1781" s="221">
        <v>23.041699999999999</v>
      </c>
      <c r="L1781" s="221">
        <v>23.12</v>
      </c>
      <c r="M1781" s="222">
        <v>7</v>
      </c>
      <c r="N1781" s="222">
        <v>7</v>
      </c>
      <c r="O1781" s="222">
        <v>7</v>
      </c>
      <c r="P1781" s="222">
        <v>21.5</v>
      </c>
      <c r="Q1781" s="222">
        <v>540</v>
      </c>
      <c r="R1781" s="222">
        <v>58314.1</v>
      </c>
    </row>
    <row r="1782" spans="1:18" x14ac:dyDescent="0.15">
      <c r="A1782" s="223" t="s">
        <v>4817</v>
      </c>
      <c r="B1782" s="93" t="s">
        <v>4688</v>
      </c>
      <c r="C1782" s="219">
        <v>-1.0748800000000001</v>
      </c>
      <c r="D1782" s="219">
        <v>0.65425999999999995</v>
      </c>
      <c r="E1782" s="220">
        <v>20.55</v>
      </c>
      <c r="F1782" s="220">
        <v>20.9284</v>
      </c>
      <c r="G1782" s="220">
        <v>20.601800000000001</v>
      </c>
      <c r="H1782" s="220">
        <v>20.081199999999999</v>
      </c>
      <c r="I1782" s="221">
        <v>20.1648</v>
      </c>
      <c r="J1782" s="221">
        <v>20.551200000000001</v>
      </c>
      <c r="K1782" s="221">
        <v>22.304200000000002</v>
      </c>
      <c r="L1782" s="221">
        <v>21.532499999999999</v>
      </c>
      <c r="M1782" s="222">
        <v>7</v>
      </c>
      <c r="N1782" s="222">
        <v>7</v>
      </c>
      <c r="O1782" s="222">
        <v>7</v>
      </c>
      <c r="P1782" s="222">
        <v>18.399999999999999</v>
      </c>
      <c r="Q1782" s="222">
        <v>484.5</v>
      </c>
      <c r="R1782" s="222">
        <v>55819.3</v>
      </c>
    </row>
    <row r="1783" spans="1:18" x14ac:dyDescent="0.15">
      <c r="A1783" s="223" t="s">
        <v>4689</v>
      </c>
      <c r="B1783" s="93" t="s">
        <v>4689</v>
      </c>
      <c r="C1783" s="219">
        <v>-1.0754699999999999</v>
      </c>
      <c r="D1783" s="219">
        <v>1.9684299999999999</v>
      </c>
      <c r="E1783" s="220">
        <v>20.538900000000002</v>
      </c>
      <c r="F1783" s="220">
        <v>19.0289</v>
      </c>
      <c r="G1783" s="220">
        <v>20.525700000000001</v>
      </c>
      <c r="H1783" s="220">
        <v>19.1753</v>
      </c>
      <c r="I1783" s="221">
        <v>18.276900000000001</v>
      </c>
      <c r="J1783" s="221">
        <v>17.856200000000001</v>
      </c>
      <c r="K1783" s="221">
        <v>18.094000000000001</v>
      </c>
      <c r="L1783" s="221">
        <v>17.415500000000002</v>
      </c>
      <c r="M1783" s="222">
        <v>2</v>
      </c>
      <c r="N1783" s="222">
        <v>2</v>
      </c>
      <c r="O1783" s="222">
        <v>2</v>
      </c>
      <c r="P1783" s="222">
        <v>6.8</v>
      </c>
      <c r="Q1783" s="222">
        <v>438</v>
      </c>
      <c r="R1783" s="222">
        <v>49833.8</v>
      </c>
    </row>
    <row r="1784" spans="1:18" x14ac:dyDescent="0.15">
      <c r="A1784" s="223" t="s">
        <v>4690</v>
      </c>
      <c r="B1784" s="93" t="s">
        <v>4691</v>
      </c>
      <c r="C1784" s="219">
        <v>-1.0833900000000001</v>
      </c>
      <c r="D1784" s="219">
        <v>3.0436299999999998</v>
      </c>
      <c r="E1784" s="220">
        <v>18.1389</v>
      </c>
      <c r="F1784" s="220">
        <v>18.894100000000002</v>
      </c>
      <c r="G1784" s="220">
        <v>18.767499999999998</v>
      </c>
      <c r="H1784" s="220">
        <v>20.198699999999999</v>
      </c>
      <c r="I1784" s="221">
        <v>18.019300000000001</v>
      </c>
      <c r="J1784" s="221">
        <v>18.201000000000001</v>
      </c>
      <c r="K1784" s="221">
        <v>18.171900000000001</v>
      </c>
      <c r="L1784" s="221">
        <v>18.7944</v>
      </c>
      <c r="M1784" s="222">
        <v>4</v>
      </c>
      <c r="N1784" s="222">
        <v>4</v>
      </c>
      <c r="O1784" s="222">
        <v>4</v>
      </c>
      <c r="P1784" s="222">
        <v>3.6</v>
      </c>
      <c r="Q1784" s="222">
        <v>1420</v>
      </c>
      <c r="R1784" s="222">
        <v>156798</v>
      </c>
    </row>
    <row r="1785" spans="1:18" x14ac:dyDescent="0.15">
      <c r="A1785" s="223" t="s">
        <v>4692</v>
      </c>
      <c r="B1785" s="93" t="s">
        <v>4971</v>
      </c>
      <c r="C1785" s="219">
        <v>-1.0861099999999999</v>
      </c>
      <c r="D1785" s="219">
        <v>4.9626299999999999</v>
      </c>
      <c r="E1785" s="220">
        <v>25.738299999999999</v>
      </c>
      <c r="F1785" s="220">
        <v>27.077000000000002</v>
      </c>
      <c r="G1785" s="220">
        <v>27.691199999999998</v>
      </c>
      <c r="H1785" s="220">
        <v>27.681100000000001</v>
      </c>
      <c r="I1785" s="221">
        <v>26.527699999999999</v>
      </c>
      <c r="J1785" s="221">
        <v>26.287700000000001</v>
      </c>
      <c r="K1785" s="221">
        <v>26.452000000000002</v>
      </c>
      <c r="L1785" s="221">
        <v>26.327300000000001</v>
      </c>
      <c r="M1785" s="222">
        <v>27</v>
      </c>
      <c r="N1785" s="222">
        <v>27</v>
      </c>
      <c r="O1785" s="222">
        <v>27</v>
      </c>
      <c r="P1785" s="222">
        <v>42.4</v>
      </c>
      <c r="Q1785" s="222">
        <v>990.5</v>
      </c>
      <c r="R1785" s="222">
        <v>106430</v>
      </c>
    </row>
    <row r="1786" spans="1:18" x14ac:dyDescent="0.15">
      <c r="A1786" s="223" t="s">
        <v>4972</v>
      </c>
      <c r="B1786" s="93" t="s">
        <v>4837</v>
      </c>
      <c r="C1786" s="219">
        <v>-1.08775</v>
      </c>
      <c r="D1786" s="219">
        <v>3.6092200000000001</v>
      </c>
      <c r="E1786" s="220">
        <v>21.2194</v>
      </c>
      <c r="F1786" s="220">
        <v>22.7121</v>
      </c>
      <c r="G1786" s="220">
        <v>22.5244</v>
      </c>
      <c r="H1786" s="220">
        <v>22.7241</v>
      </c>
      <c r="I1786" s="221">
        <v>21.139199999999999</v>
      </c>
      <c r="J1786" s="221">
        <v>21.067499999999999</v>
      </c>
      <c r="K1786" s="221">
        <v>21.325500000000002</v>
      </c>
      <c r="L1786" s="221">
        <v>21.010899999999999</v>
      </c>
      <c r="M1786" s="222">
        <v>10</v>
      </c>
      <c r="N1786" s="222">
        <v>10</v>
      </c>
      <c r="O1786" s="222">
        <v>10</v>
      </c>
      <c r="P1786" s="222">
        <v>13.4</v>
      </c>
      <c r="Q1786" s="222">
        <v>1260.5</v>
      </c>
      <c r="R1786" s="222">
        <v>135592</v>
      </c>
    </row>
    <row r="1787" spans="1:18" x14ac:dyDescent="0.15">
      <c r="A1787" s="223" t="s">
        <v>4838</v>
      </c>
      <c r="B1787" s="93" t="s">
        <v>4830</v>
      </c>
      <c r="C1787" s="219">
        <v>-1.09111</v>
      </c>
      <c r="D1787" s="219">
        <v>0.59744399999999998</v>
      </c>
      <c r="E1787" s="220" t="s">
        <v>1474</v>
      </c>
      <c r="F1787" s="220" t="s">
        <v>1474</v>
      </c>
      <c r="G1787" s="220" t="s">
        <v>1474</v>
      </c>
      <c r="H1787" s="220">
        <v>18.076799999999999</v>
      </c>
      <c r="I1787" s="221" t="s">
        <v>1474</v>
      </c>
      <c r="J1787" s="221" t="s">
        <v>1474</v>
      </c>
      <c r="K1787" s="221" t="s">
        <v>1474</v>
      </c>
      <c r="L1787" s="221" t="s">
        <v>1474</v>
      </c>
      <c r="M1787" s="222">
        <v>1</v>
      </c>
      <c r="N1787" s="222">
        <v>1</v>
      </c>
      <c r="O1787" s="222">
        <v>1</v>
      </c>
      <c r="P1787" s="222">
        <v>3.7</v>
      </c>
      <c r="Q1787" s="222">
        <v>438.5</v>
      </c>
      <c r="R1787" s="222">
        <v>48143.7</v>
      </c>
    </row>
    <row r="1788" spans="1:18" x14ac:dyDescent="0.15">
      <c r="A1788" s="223" t="s">
        <v>4831</v>
      </c>
      <c r="B1788" s="93" t="s">
        <v>4832</v>
      </c>
      <c r="C1788" s="219">
        <v>-1.0912599999999999</v>
      </c>
      <c r="D1788" s="219">
        <v>2.9431799999999999</v>
      </c>
      <c r="E1788" s="220">
        <v>18.345300000000002</v>
      </c>
      <c r="F1788" s="220" t="s">
        <v>1474</v>
      </c>
      <c r="G1788" s="220">
        <v>18.684799999999999</v>
      </c>
      <c r="H1788" s="220">
        <v>18.4406</v>
      </c>
      <c r="I1788" s="221">
        <v>18.420999999999999</v>
      </c>
      <c r="J1788" s="221">
        <v>18.228000000000002</v>
      </c>
      <c r="K1788" s="221">
        <v>18.037400000000002</v>
      </c>
      <c r="L1788" s="221">
        <v>18.6478</v>
      </c>
      <c r="M1788" s="222">
        <v>2</v>
      </c>
      <c r="N1788" s="222">
        <v>2</v>
      </c>
      <c r="O1788" s="222">
        <v>2</v>
      </c>
      <c r="P1788" s="222">
        <v>2.8</v>
      </c>
      <c r="Q1788" s="222">
        <v>1526</v>
      </c>
      <c r="R1788" s="222">
        <v>161382</v>
      </c>
    </row>
    <row r="1789" spans="1:18" x14ac:dyDescent="0.15">
      <c r="A1789" s="223" t="s">
        <v>4840</v>
      </c>
      <c r="B1789" s="93" t="s">
        <v>4833</v>
      </c>
      <c r="C1789" s="219">
        <v>-1.09141</v>
      </c>
      <c r="D1789" s="219">
        <v>2.5613299999999999</v>
      </c>
      <c r="E1789" s="220">
        <v>26.020700000000001</v>
      </c>
      <c r="F1789" s="220">
        <v>27.6372</v>
      </c>
      <c r="G1789" s="220">
        <v>27.801100000000002</v>
      </c>
      <c r="H1789" s="220">
        <v>28.000599999999999</v>
      </c>
      <c r="I1789" s="221">
        <v>26.972100000000001</v>
      </c>
      <c r="J1789" s="221">
        <v>26.5792</v>
      </c>
      <c r="K1789" s="221">
        <v>26.670500000000001</v>
      </c>
      <c r="L1789" s="221">
        <v>26.935400000000001</v>
      </c>
      <c r="M1789" s="222">
        <v>27</v>
      </c>
      <c r="N1789" s="222">
        <v>27</v>
      </c>
      <c r="O1789" s="222">
        <v>27</v>
      </c>
      <c r="P1789" s="222">
        <v>52.1</v>
      </c>
      <c r="Q1789" s="222">
        <v>574</v>
      </c>
      <c r="R1789" s="222">
        <v>65977.5</v>
      </c>
    </row>
    <row r="1790" spans="1:18" x14ac:dyDescent="0.15">
      <c r="A1790" s="223" t="s">
        <v>4834</v>
      </c>
      <c r="B1790" s="93" t="s">
        <v>4834</v>
      </c>
      <c r="C1790" s="219">
        <v>-1.09216</v>
      </c>
      <c r="D1790" s="219">
        <v>2.2690199999999998</v>
      </c>
      <c r="E1790" s="220">
        <v>22.145600000000002</v>
      </c>
      <c r="F1790" s="220">
        <v>20.799299999999999</v>
      </c>
      <c r="G1790" s="220">
        <v>21.506599999999999</v>
      </c>
      <c r="H1790" s="220">
        <v>21.076499999999999</v>
      </c>
      <c r="I1790" s="221">
        <v>20.232099999999999</v>
      </c>
      <c r="J1790" s="221">
        <v>20.3093</v>
      </c>
      <c r="K1790" s="221">
        <v>20.9618</v>
      </c>
      <c r="L1790" s="221">
        <v>19.892499999999998</v>
      </c>
      <c r="M1790" s="222">
        <v>2</v>
      </c>
      <c r="N1790" s="222">
        <v>2</v>
      </c>
      <c r="O1790" s="222">
        <v>2</v>
      </c>
      <c r="P1790" s="222">
        <v>10.1</v>
      </c>
      <c r="Q1790" s="222">
        <v>188</v>
      </c>
      <c r="R1790" s="222">
        <v>17476.8</v>
      </c>
    </row>
    <row r="1791" spans="1:18" x14ac:dyDescent="0.15">
      <c r="A1791" s="223" t="s">
        <v>4835</v>
      </c>
      <c r="B1791" s="93" t="s">
        <v>4841</v>
      </c>
      <c r="C1791" s="219">
        <v>-1.0962000000000001</v>
      </c>
      <c r="D1791" s="219">
        <v>3.0973700000000002</v>
      </c>
      <c r="E1791" s="220">
        <v>20.0413</v>
      </c>
      <c r="F1791" s="220">
        <v>19.784400000000002</v>
      </c>
      <c r="G1791" s="220">
        <v>19.9816</v>
      </c>
      <c r="H1791" s="220">
        <v>19.323899999999998</v>
      </c>
      <c r="I1791" s="221">
        <v>18.933199999999999</v>
      </c>
      <c r="J1791" s="221">
        <v>18.382899999999999</v>
      </c>
      <c r="K1791" s="221">
        <v>18.5947</v>
      </c>
      <c r="L1791" s="221">
        <v>18.970199999999998</v>
      </c>
      <c r="M1791" s="222">
        <v>2</v>
      </c>
      <c r="N1791" s="222">
        <v>2</v>
      </c>
      <c r="O1791" s="222">
        <v>2</v>
      </c>
      <c r="P1791" s="222">
        <v>12.9</v>
      </c>
      <c r="Q1791" s="222">
        <v>277</v>
      </c>
      <c r="R1791" s="222">
        <v>29375.5</v>
      </c>
    </row>
    <row r="1792" spans="1:18" x14ac:dyDescent="0.15">
      <c r="A1792" s="223" t="s">
        <v>4842</v>
      </c>
      <c r="B1792" s="93" t="s">
        <v>4843</v>
      </c>
      <c r="C1792" s="219">
        <v>-1.0967199999999999</v>
      </c>
      <c r="D1792" s="219">
        <v>0.79636600000000002</v>
      </c>
      <c r="E1792" s="220" t="s">
        <v>1474</v>
      </c>
      <c r="F1792" s="220">
        <v>19.414100000000001</v>
      </c>
      <c r="G1792" s="220">
        <v>19.283799999999999</v>
      </c>
      <c r="H1792" s="220">
        <v>19.174800000000001</v>
      </c>
      <c r="I1792" s="221" t="s">
        <v>1474</v>
      </c>
      <c r="J1792" s="221" t="s">
        <v>1474</v>
      </c>
      <c r="K1792" s="221" t="s">
        <v>1474</v>
      </c>
      <c r="L1792" s="221">
        <v>19.806000000000001</v>
      </c>
      <c r="M1792" s="222">
        <v>2</v>
      </c>
      <c r="N1792" s="222">
        <v>2</v>
      </c>
      <c r="O1792" s="222">
        <v>2</v>
      </c>
      <c r="P1792" s="222">
        <v>2.2999999999999998</v>
      </c>
      <c r="Q1792" s="222">
        <v>1122</v>
      </c>
      <c r="R1792" s="222">
        <v>124296</v>
      </c>
    </row>
    <row r="1793" spans="1:18" x14ac:dyDescent="0.15">
      <c r="A1793" s="223" t="s">
        <v>4844</v>
      </c>
      <c r="B1793" s="93" t="s">
        <v>4845</v>
      </c>
      <c r="C1793" s="219">
        <v>-1.0988100000000001</v>
      </c>
      <c r="D1793" s="219">
        <v>1.17201</v>
      </c>
      <c r="E1793" s="220">
        <v>18.413900000000002</v>
      </c>
      <c r="F1793" s="220">
        <v>20.232900000000001</v>
      </c>
      <c r="G1793" s="220">
        <v>21.4175</v>
      </c>
      <c r="H1793" s="220">
        <v>20.0564</v>
      </c>
      <c r="I1793" s="221">
        <v>20.5749</v>
      </c>
      <c r="J1793" s="221">
        <v>20.1387</v>
      </c>
      <c r="K1793" s="221">
        <v>20.579799999999999</v>
      </c>
      <c r="L1793" s="221">
        <v>19.557300000000001</v>
      </c>
      <c r="M1793" s="222">
        <v>5</v>
      </c>
      <c r="N1793" s="222">
        <v>5</v>
      </c>
      <c r="O1793" s="222">
        <v>5</v>
      </c>
      <c r="P1793" s="222">
        <v>9</v>
      </c>
      <c r="Q1793" s="222">
        <v>758</v>
      </c>
      <c r="R1793" s="222">
        <v>80898.2</v>
      </c>
    </row>
    <row r="1794" spans="1:18" x14ac:dyDescent="0.15">
      <c r="A1794" s="223" t="s">
        <v>4713</v>
      </c>
      <c r="B1794" s="93" t="s">
        <v>4714</v>
      </c>
      <c r="C1794" s="219">
        <v>-1.10182</v>
      </c>
      <c r="D1794" s="219">
        <v>2.4201000000000001</v>
      </c>
      <c r="E1794" s="220">
        <v>19.278500000000001</v>
      </c>
      <c r="F1794" s="220">
        <v>20.6875</v>
      </c>
      <c r="G1794" s="220">
        <v>21.0686</v>
      </c>
      <c r="H1794" s="220">
        <v>21.213100000000001</v>
      </c>
      <c r="I1794" s="221">
        <v>21.048500000000001</v>
      </c>
      <c r="J1794" s="221">
        <v>20.2485</v>
      </c>
      <c r="K1794" s="221">
        <v>21.1279</v>
      </c>
      <c r="L1794" s="221">
        <v>21.1113</v>
      </c>
      <c r="M1794" s="222">
        <v>8</v>
      </c>
      <c r="N1794" s="222">
        <v>8</v>
      </c>
      <c r="O1794" s="222">
        <v>8</v>
      </c>
      <c r="P1794" s="222">
        <v>24.4</v>
      </c>
      <c r="Q1794" s="222">
        <v>577</v>
      </c>
      <c r="R1794" s="222">
        <v>64466.5</v>
      </c>
    </row>
    <row r="1795" spans="1:18" x14ac:dyDescent="0.15">
      <c r="A1795" s="223" t="s">
        <v>4715</v>
      </c>
      <c r="B1795" s="93" t="s">
        <v>4716</v>
      </c>
      <c r="C1795" s="219">
        <v>-1.1042000000000001</v>
      </c>
      <c r="D1795" s="219">
        <v>2.2408800000000002</v>
      </c>
      <c r="E1795" s="220">
        <v>20.903500000000001</v>
      </c>
      <c r="F1795" s="220">
        <v>21.5745</v>
      </c>
      <c r="G1795" s="220">
        <v>20.154399999999999</v>
      </c>
      <c r="H1795" s="220">
        <v>21.127199999999998</v>
      </c>
      <c r="I1795" s="221">
        <v>19.9117</v>
      </c>
      <c r="J1795" s="221">
        <v>19.940200000000001</v>
      </c>
      <c r="K1795" s="221">
        <v>20.106000000000002</v>
      </c>
      <c r="L1795" s="221">
        <v>20.1662</v>
      </c>
      <c r="M1795" s="222">
        <v>3</v>
      </c>
      <c r="N1795" s="222">
        <v>3</v>
      </c>
      <c r="O1795" s="222">
        <v>3</v>
      </c>
      <c r="P1795" s="222">
        <v>51.6</v>
      </c>
      <c r="Q1795" s="222">
        <v>227.5</v>
      </c>
      <c r="R1795" s="222">
        <v>24588.9</v>
      </c>
    </row>
    <row r="1796" spans="1:18" x14ac:dyDescent="0.15">
      <c r="A1796" s="223" t="s">
        <v>4717</v>
      </c>
      <c r="B1796" s="93" t="s">
        <v>4718</v>
      </c>
      <c r="C1796" s="219">
        <v>-1.10568</v>
      </c>
      <c r="D1796" s="219">
        <v>2.1069499999999999</v>
      </c>
      <c r="E1796" s="220">
        <v>22.083500000000001</v>
      </c>
      <c r="F1796" s="220">
        <v>24.210699999999999</v>
      </c>
      <c r="G1796" s="220">
        <v>24.520800000000001</v>
      </c>
      <c r="H1796" s="220">
        <v>24.660900000000002</v>
      </c>
      <c r="I1796" s="221">
        <v>22.157900000000001</v>
      </c>
      <c r="J1796" s="221">
        <v>22.817499999999999</v>
      </c>
      <c r="K1796" s="221">
        <v>22.536100000000001</v>
      </c>
      <c r="L1796" s="221">
        <v>23.042400000000001</v>
      </c>
      <c r="M1796" s="222">
        <v>11</v>
      </c>
      <c r="N1796" s="222">
        <v>11</v>
      </c>
      <c r="O1796" s="222">
        <v>11</v>
      </c>
      <c r="P1796" s="222">
        <v>7.4</v>
      </c>
      <c r="Q1796" s="222">
        <v>1929</v>
      </c>
      <c r="R1796" s="222">
        <v>215362</v>
      </c>
    </row>
    <row r="1797" spans="1:18" x14ac:dyDescent="0.15">
      <c r="A1797" s="223" t="s">
        <v>4719</v>
      </c>
      <c r="B1797" s="93" t="s">
        <v>4574</v>
      </c>
      <c r="C1797" s="219">
        <v>-1.10724</v>
      </c>
      <c r="D1797" s="219">
        <v>3.3107700000000002</v>
      </c>
      <c r="E1797" s="220">
        <v>21.610499999999998</v>
      </c>
      <c r="F1797" s="220">
        <v>23.425000000000001</v>
      </c>
      <c r="G1797" s="220">
        <v>22.460100000000001</v>
      </c>
      <c r="H1797" s="220">
        <v>22.323799999999999</v>
      </c>
      <c r="I1797" s="221">
        <v>20.637899999999998</v>
      </c>
      <c r="J1797" s="221">
        <v>20.553699999999999</v>
      </c>
      <c r="K1797" s="221">
        <v>20.127700000000001</v>
      </c>
      <c r="L1797" s="221">
        <v>20.231400000000001</v>
      </c>
      <c r="M1797" s="222">
        <v>6</v>
      </c>
      <c r="N1797" s="222">
        <v>6</v>
      </c>
      <c r="O1797" s="222">
        <v>6</v>
      </c>
      <c r="P1797" s="222">
        <v>6.8</v>
      </c>
      <c r="Q1797" s="222">
        <v>1377</v>
      </c>
      <c r="R1797" s="222">
        <v>150553</v>
      </c>
    </row>
    <row r="1798" spans="1:18" x14ac:dyDescent="0.15">
      <c r="A1798" s="223" t="s">
        <v>4575</v>
      </c>
      <c r="B1798" s="93" t="s">
        <v>4576</v>
      </c>
      <c r="C1798" s="219">
        <v>-1.1089199999999999</v>
      </c>
      <c r="D1798" s="219">
        <v>3.2666900000000001</v>
      </c>
      <c r="E1798" s="220">
        <v>26.886399999999998</v>
      </c>
      <c r="F1798" s="220">
        <v>26.317900000000002</v>
      </c>
      <c r="G1798" s="220">
        <v>26.148099999999999</v>
      </c>
      <c r="H1798" s="220">
        <v>25.788</v>
      </c>
      <c r="I1798" s="221">
        <v>26.3642</v>
      </c>
      <c r="J1798" s="221">
        <v>26.9193</v>
      </c>
      <c r="K1798" s="221">
        <v>26.837</v>
      </c>
      <c r="L1798" s="221">
        <v>27.0017</v>
      </c>
      <c r="M1798" s="222">
        <v>14</v>
      </c>
      <c r="N1798" s="222">
        <v>14</v>
      </c>
      <c r="O1798" s="222">
        <v>14</v>
      </c>
      <c r="P1798" s="222">
        <v>67.2</v>
      </c>
      <c r="Q1798" s="222">
        <v>256</v>
      </c>
      <c r="R1798" s="222">
        <v>27761.1</v>
      </c>
    </row>
    <row r="1799" spans="1:18" x14ac:dyDescent="0.15">
      <c r="A1799" s="223" t="s">
        <v>4722</v>
      </c>
      <c r="B1799" s="93" t="s">
        <v>4723</v>
      </c>
      <c r="C1799" s="219">
        <v>-1.1097699999999999</v>
      </c>
      <c r="D1799" s="219">
        <v>2.3932899999999999</v>
      </c>
      <c r="E1799" s="220">
        <v>24.269200000000001</v>
      </c>
      <c r="F1799" s="220">
        <v>23.741199999999999</v>
      </c>
      <c r="G1799" s="220">
        <v>23.9253</v>
      </c>
      <c r="H1799" s="220">
        <v>22.6462</v>
      </c>
      <c r="I1799" s="221">
        <v>23.327200000000001</v>
      </c>
      <c r="J1799" s="221">
        <v>24.111000000000001</v>
      </c>
      <c r="K1799" s="221">
        <v>23.877099999999999</v>
      </c>
      <c r="L1799" s="221">
        <v>23.373999999999999</v>
      </c>
      <c r="M1799" s="222">
        <v>10</v>
      </c>
      <c r="N1799" s="222">
        <v>10</v>
      </c>
      <c r="O1799" s="222">
        <v>10</v>
      </c>
      <c r="P1799" s="222">
        <v>64.599999999999994</v>
      </c>
      <c r="Q1799" s="222">
        <v>130</v>
      </c>
      <c r="R1799" s="222">
        <v>14502.5</v>
      </c>
    </row>
    <row r="1800" spans="1:18" x14ac:dyDescent="0.15">
      <c r="A1800" s="223" t="s">
        <v>4724</v>
      </c>
      <c r="B1800" s="93" t="s">
        <v>4725</v>
      </c>
      <c r="C1800" s="219">
        <v>-1.11185</v>
      </c>
      <c r="D1800" s="219">
        <v>1.7415400000000001</v>
      </c>
      <c r="E1800" s="220">
        <v>19.548100000000002</v>
      </c>
      <c r="F1800" s="220">
        <v>21.0928</v>
      </c>
      <c r="G1800" s="220">
        <v>19.251000000000001</v>
      </c>
      <c r="H1800" s="220">
        <v>19.552199999999999</v>
      </c>
      <c r="I1800" s="221">
        <v>18.888400000000001</v>
      </c>
      <c r="J1800" s="221">
        <v>18.833100000000002</v>
      </c>
      <c r="K1800" s="221">
        <v>18.6294</v>
      </c>
      <c r="L1800" s="221">
        <v>18.7211</v>
      </c>
      <c r="M1800" s="222">
        <v>4</v>
      </c>
      <c r="N1800" s="222">
        <v>4</v>
      </c>
      <c r="O1800" s="222">
        <v>4</v>
      </c>
      <c r="P1800" s="222">
        <v>6.2</v>
      </c>
      <c r="Q1800" s="222">
        <v>950</v>
      </c>
      <c r="R1800" s="222">
        <v>100022</v>
      </c>
    </row>
    <row r="1801" spans="1:18" x14ac:dyDescent="0.15">
      <c r="A1801" s="223" t="s">
        <v>4726</v>
      </c>
      <c r="B1801" s="93" t="s">
        <v>4727</v>
      </c>
      <c r="C1801" s="219">
        <v>-1.11236</v>
      </c>
      <c r="D1801" s="219">
        <v>1.0941399999999999</v>
      </c>
      <c r="E1801" s="220" t="s">
        <v>1474</v>
      </c>
      <c r="F1801" s="220" t="s">
        <v>1474</v>
      </c>
      <c r="G1801" s="220">
        <v>19.004200000000001</v>
      </c>
      <c r="H1801" s="220">
        <v>18.882899999999999</v>
      </c>
      <c r="I1801" s="221">
        <v>18.6904</v>
      </c>
      <c r="J1801" s="221">
        <v>18.293500000000002</v>
      </c>
      <c r="K1801" s="221" t="s">
        <v>1474</v>
      </c>
      <c r="L1801" s="221" t="s">
        <v>1474</v>
      </c>
      <c r="M1801" s="222">
        <v>2</v>
      </c>
      <c r="N1801" s="222">
        <v>2</v>
      </c>
      <c r="O1801" s="222">
        <v>2</v>
      </c>
      <c r="P1801" s="222">
        <v>3.3</v>
      </c>
      <c r="Q1801" s="222">
        <v>673</v>
      </c>
      <c r="R1801" s="222">
        <v>71330.100000000006</v>
      </c>
    </row>
    <row r="1802" spans="1:18" x14ac:dyDescent="0.15">
      <c r="A1802" s="223" t="s">
        <v>4728</v>
      </c>
      <c r="B1802" s="93" t="s">
        <v>4729</v>
      </c>
      <c r="C1802" s="219">
        <v>-1.11399</v>
      </c>
      <c r="D1802" s="219">
        <v>1.7703800000000001</v>
      </c>
      <c r="E1802" s="220">
        <v>19.017199999999999</v>
      </c>
      <c r="F1802" s="220">
        <v>18.226700000000001</v>
      </c>
      <c r="G1802" s="220">
        <v>18.951499999999999</v>
      </c>
      <c r="H1802" s="220">
        <v>18.7577</v>
      </c>
      <c r="I1802" s="221">
        <v>19.146999999999998</v>
      </c>
      <c r="J1802" s="221">
        <v>19.0916</v>
      </c>
      <c r="K1802" s="221">
        <v>18.970500000000001</v>
      </c>
      <c r="L1802" s="221">
        <v>19.509599999999999</v>
      </c>
      <c r="M1802" s="222">
        <v>2</v>
      </c>
      <c r="N1802" s="222">
        <v>2</v>
      </c>
      <c r="O1802" s="222">
        <v>2</v>
      </c>
      <c r="P1802" s="222">
        <v>16.2</v>
      </c>
      <c r="Q1802" s="222">
        <v>247</v>
      </c>
      <c r="R1802" s="222">
        <v>29216.400000000001</v>
      </c>
    </row>
    <row r="1803" spans="1:18" x14ac:dyDescent="0.15">
      <c r="A1803" s="223" t="s">
        <v>4730</v>
      </c>
      <c r="B1803" s="93" t="s">
        <v>4731</v>
      </c>
      <c r="C1803" s="219">
        <v>-1.12033</v>
      </c>
      <c r="D1803" s="219">
        <v>0.456285</v>
      </c>
      <c r="E1803" s="220">
        <v>21.210599999999999</v>
      </c>
      <c r="F1803" s="220" t="s">
        <v>1474</v>
      </c>
      <c r="G1803" s="220" t="s">
        <v>1474</v>
      </c>
      <c r="H1803" s="220">
        <v>19.408999999999999</v>
      </c>
      <c r="I1803" s="221">
        <v>20.1554</v>
      </c>
      <c r="J1803" s="221" t="s">
        <v>1474</v>
      </c>
      <c r="K1803" s="221">
        <v>19.8703</v>
      </c>
      <c r="L1803" s="221">
        <v>19.681000000000001</v>
      </c>
      <c r="M1803" s="222">
        <v>6</v>
      </c>
      <c r="N1803" s="222">
        <v>6</v>
      </c>
      <c r="O1803" s="222">
        <v>6</v>
      </c>
      <c r="P1803" s="222">
        <v>1.9</v>
      </c>
      <c r="Q1803" s="222">
        <v>3321</v>
      </c>
      <c r="R1803" s="222">
        <v>374545</v>
      </c>
    </row>
    <row r="1804" spans="1:18" x14ac:dyDescent="0.15">
      <c r="A1804" s="223" t="s">
        <v>4732</v>
      </c>
      <c r="B1804" s="93" t="s">
        <v>4732</v>
      </c>
      <c r="C1804" s="219">
        <v>-1.12056</v>
      </c>
      <c r="D1804" s="219">
        <v>1.20336</v>
      </c>
      <c r="E1804" s="220">
        <v>20.382300000000001</v>
      </c>
      <c r="F1804" s="220">
        <v>19.319299999999998</v>
      </c>
      <c r="G1804" s="220">
        <v>20.183399999999999</v>
      </c>
      <c r="H1804" s="220">
        <v>21.504200000000001</v>
      </c>
      <c r="I1804" s="221">
        <v>20.561399999999999</v>
      </c>
      <c r="J1804" s="221">
        <v>21.072800000000001</v>
      </c>
      <c r="K1804" s="221">
        <v>20.582100000000001</v>
      </c>
      <c r="L1804" s="221">
        <v>20.039000000000001</v>
      </c>
      <c r="M1804" s="222">
        <v>2</v>
      </c>
      <c r="N1804" s="222">
        <v>2</v>
      </c>
      <c r="O1804" s="222">
        <v>2</v>
      </c>
      <c r="P1804" s="222">
        <v>25.5</v>
      </c>
      <c r="Q1804" s="222">
        <v>110</v>
      </c>
      <c r="R1804" s="222">
        <v>12942.9</v>
      </c>
    </row>
    <row r="1805" spans="1:18" x14ac:dyDescent="0.15">
      <c r="A1805" s="223" t="s">
        <v>4733</v>
      </c>
      <c r="B1805" s="93" t="s">
        <v>4734</v>
      </c>
      <c r="C1805" s="219">
        <v>-1.1230599999999999</v>
      </c>
      <c r="D1805" s="219">
        <v>0.83732899999999999</v>
      </c>
      <c r="E1805" s="220" t="s">
        <v>1474</v>
      </c>
      <c r="F1805" s="220">
        <v>16.688099999999999</v>
      </c>
      <c r="G1805" s="220">
        <v>16.671800000000001</v>
      </c>
      <c r="H1805" s="220">
        <v>16.8123</v>
      </c>
      <c r="I1805" s="221" t="s">
        <v>1474</v>
      </c>
      <c r="J1805" s="221" t="s">
        <v>1474</v>
      </c>
      <c r="K1805" s="221" t="s">
        <v>1474</v>
      </c>
      <c r="L1805" s="221">
        <v>17.391200000000001</v>
      </c>
      <c r="M1805" s="222">
        <v>1</v>
      </c>
      <c r="N1805" s="222">
        <v>1</v>
      </c>
      <c r="O1805" s="222">
        <v>1</v>
      </c>
      <c r="P1805" s="222">
        <v>2.2000000000000002</v>
      </c>
      <c r="Q1805" s="222">
        <v>557</v>
      </c>
      <c r="R1805" s="222">
        <v>65107.1</v>
      </c>
    </row>
    <row r="1806" spans="1:18" x14ac:dyDescent="0.15">
      <c r="A1806" s="223" t="s">
        <v>4735</v>
      </c>
      <c r="B1806" s="93" t="s">
        <v>4736</v>
      </c>
      <c r="C1806" s="219">
        <v>-1.1244799999999999</v>
      </c>
      <c r="D1806" s="219">
        <v>2.8775499999999998</v>
      </c>
      <c r="E1806" s="220">
        <v>21.145800000000001</v>
      </c>
      <c r="F1806" s="220">
        <v>22.135300000000001</v>
      </c>
      <c r="G1806" s="220">
        <v>21.780999999999999</v>
      </c>
      <c r="H1806" s="220">
        <v>22.051300000000001</v>
      </c>
      <c r="I1806" s="221">
        <v>21.583400000000001</v>
      </c>
      <c r="J1806" s="221">
        <v>21.2346</v>
      </c>
      <c r="K1806" s="221">
        <v>21.93</v>
      </c>
      <c r="L1806" s="221">
        <v>21.694400000000002</v>
      </c>
      <c r="M1806" s="222">
        <v>4</v>
      </c>
      <c r="N1806" s="222">
        <v>4</v>
      </c>
      <c r="O1806" s="222">
        <v>4</v>
      </c>
      <c r="P1806" s="222">
        <v>18.7</v>
      </c>
      <c r="Q1806" s="222">
        <v>252</v>
      </c>
      <c r="R1806" s="222">
        <v>27948.3</v>
      </c>
    </row>
    <row r="1807" spans="1:18" x14ac:dyDescent="0.15">
      <c r="A1807" s="223" t="s">
        <v>4737</v>
      </c>
      <c r="B1807" s="93" t="s">
        <v>4738</v>
      </c>
      <c r="C1807" s="219">
        <v>-1.12775</v>
      </c>
      <c r="D1807" s="219">
        <v>3.9041700000000001</v>
      </c>
      <c r="E1807" s="220">
        <v>25.121099999999998</v>
      </c>
      <c r="F1807" s="220">
        <v>24.799099999999999</v>
      </c>
      <c r="G1807" s="220">
        <v>24.718399999999999</v>
      </c>
      <c r="H1807" s="220">
        <v>24.429600000000001</v>
      </c>
      <c r="I1807" s="221">
        <v>24.184100000000001</v>
      </c>
      <c r="J1807" s="221">
        <v>24.028400000000001</v>
      </c>
      <c r="K1807" s="221">
        <v>23.906199999999998</v>
      </c>
      <c r="L1807" s="221">
        <v>24.084700000000002</v>
      </c>
      <c r="M1807" s="222">
        <v>12</v>
      </c>
      <c r="N1807" s="222">
        <v>12</v>
      </c>
      <c r="O1807" s="222">
        <v>12</v>
      </c>
      <c r="P1807" s="222">
        <v>74.099999999999994</v>
      </c>
      <c r="Q1807" s="222">
        <v>197</v>
      </c>
      <c r="R1807" s="222">
        <v>20943.2</v>
      </c>
    </row>
    <row r="1808" spans="1:18" x14ac:dyDescent="0.15">
      <c r="A1808" s="223" t="s">
        <v>4875</v>
      </c>
      <c r="B1808" s="93" t="s">
        <v>4876</v>
      </c>
      <c r="C1808" s="219">
        <v>-1.1350499999999999</v>
      </c>
      <c r="D1808" s="219">
        <v>2.4272300000000002</v>
      </c>
      <c r="E1808" s="220">
        <v>18.833300000000001</v>
      </c>
      <c r="F1808" s="220">
        <v>19.403400000000001</v>
      </c>
      <c r="G1808" s="220">
        <v>19.224900000000002</v>
      </c>
      <c r="H1808" s="220">
        <v>20.3431</v>
      </c>
      <c r="I1808" s="221">
        <v>18.898800000000001</v>
      </c>
      <c r="J1808" s="221">
        <v>18.899699999999999</v>
      </c>
      <c r="K1808" s="221">
        <v>18.7746</v>
      </c>
      <c r="L1808" s="221">
        <v>18.911100000000001</v>
      </c>
      <c r="M1808" s="222">
        <v>5</v>
      </c>
      <c r="N1808" s="222">
        <v>5</v>
      </c>
      <c r="O1808" s="222">
        <v>5</v>
      </c>
      <c r="P1808" s="222">
        <v>4.5999999999999996</v>
      </c>
      <c r="Q1808" s="222">
        <v>1238</v>
      </c>
      <c r="R1808" s="222">
        <v>142881</v>
      </c>
    </row>
    <row r="1809" spans="1:18" x14ac:dyDescent="0.15">
      <c r="A1809" s="223" t="s">
        <v>4877</v>
      </c>
      <c r="B1809" s="93" t="s">
        <v>4878</v>
      </c>
      <c r="C1809" s="219">
        <v>-1.13866</v>
      </c>
      <c r="D1809" s="219">
        <v>1.87808</v>
      </c>
      <c r="E1809" s="220">
        <v>21.564299999999999</v>
      </c>
      <c r="F1809" s="220">
        <v>21.483599999999999</v>
      </c>
      <c r="G1809" s="220">
        <v>21.973400000000002</v>
      </c>
      <c r="H1809" s="220">
        <v>21.899699999999999</v>
      </c>
      <c r="I1809" s="221">
        <v>21.931999999999999</v>
      </c>
      <c r="J1809" s="221">
        <v>22.1935</v>
      </c>
      <c r="K1809" s="221">
        <v>22.755199999999999</v>
      </c>
      <c r="L1809" s="221">
        <v>21.347799999999999</v>
      </c>
      <c r="M1809" s="222">
        <v>6</v>
      </c>
      <c r="N1809" s="222">
        <v>6</v>
      </c>
      <c r="O1809" s="222">
        <v>6</v>
      </c>
      <c r="P1809" s="222">
        <v>13.9</v>
      </c>
      <c r="Q1809" s="222">
        <v>481</v>
      </c>
      <c r="R1809" s="222">
        <v>52491.1</v>
      </c>
    </row>
    <row r="1810" spans="1:18" x14ac:dyDescent="0.15">
      <c r="A1810" s="223" t="s">
        <v>4879</v>
      </c>
      <c r="B1810" s="93" t="s">
        <v>4880</v>
      </c>
      <c r="C1810" s="219">
        <v>-1.13948</v>
      </c>
      <c r="D1810" s="219">
        <v>0.62011400000000005</v>
      </c>
      <c r="E1810" s="220" t="s">
        <v>1474</v>
      </c>
      <c r="F1810" s="220" t="s">
        <v>1474</v>
      </c>
      <c r="G1810" s="220">
        <v>18.008800000000001</v>
      </c>
      <c r="H1810" s="220" t="s">
        <v>1474</v>
      </c>
      <c r="I1810" s="221" t="s">
        <v>1474</v>
      </c>
      <c r="J1810" s="221">
        <v>18.630500000000001</v>
      </c>
      <c r="K1810" s="221">
        <v>19.398299999999999</v>
      </c>
      <c r="L1810" s="221" t="s">
        <v>1474</v>
      </c>
      <c r="M1810" s="222">
        <v>1</v>
      </c>
      <c r="N1810" s="222">
        <v>1</v>
      </c>
      <c r="O1810" s="222">
        <v>1</v>
      </c>
      <c r="P1810" s="222">
        <v>2.2999999999999998</v>
      </c>
      <c r="Q1810" s="222">
        <v>517</v>
      </c>
      <c r="R1810" s="222">
        <v>56140.4</v>
      </c>
    </row>
    <row r="1811" spans="1:18" x14ac:dyDescent="0.15">
      <c r="A1811" s="223" t="s">
        <v>4881</v>
      </c>
      <c r="B1811" s="93" t="s">
        <v>4881</v>
      </c>
      <c r="C1811" s="219">
        <v>-1.1412100000000001</v>
      </c>
      <c r="D1811" s="219">
        <v>1.12235</v>
      </c>
      <c r="E1811" s="220">
        <v>19.457100000000001</v>
      </c>
      <c r="F1811" s="220">
        <v>19.383199999999999</v>
      </c>
      <c r="G1811" s="220">
        <v>20.177800000000001</v>
      </c>
      <c r="H1811" s="220">
        <v>18.755199999999999</v>
      </c>
      <c r="I1811" s="221">
        <v>18.2422</v>
      </c>
      <c r="J1811" s="221" t="s">
        <v>1474</v>
      </c>
      <c r="K1811" s="221">
        <v>18.466799999999999</v>
      </c>
      <c r="L1811" s="221">
        <v>18.337</v>
      </c>
      <c r="M1811" s="222">
        <v>3</v>
      </c>
      <c r="N1811" s="222">
        <v>3</v>
      </c>
      <c r="O1811" s="222">
        <v>3</v>
      </c>
      <c r="P1811" s="222">
        <v>8.1</v>
      </c>
      <c r="Q1811" s="222">
        <v>433</v>
      </c>
      <c r="R1811" s="222">
        <v>45719.1</v>
      </c>
    </row>
    <row r="1812" spans="1:18" x14ac:dyDescent="0.15">
      <c r="A1812" s="223" t="s">
        <v>4882</v>
      </c>
      <c r="B1812" s="93" t="s">
        <v>4883</v>
      </c>
      <c r="C1812" s="219">
        <v>-1.1440300000000001</v>
      </c>
      <c r="D1812" s="219">
        <v>2.0514899999999998</v>
      </c>
      <c r="E1812" s="220">
        <v>22.035799999999998</v>
      </c>
      <c r="F1812" s="220">
        <v>21.690300000000001</v>
      </c>
      <c r="G1812" s="220">
        <v>22.2226</v>
      </c>
      <c r="H1812" s="220">
        <v>22.162700000000001</v>
      </c>
      <c r="I1812" s="221">
        <v>21.6358</v>
      </c>
      <c r="J1812" s="221">
        <v>22.409199999999998</v>
      </c>
      <c r="K1812" s="221">
        <v>22.488099999999999</v>
      </c>
      <c r="L1812" s="221">
        <v>23.019600000000001</v>
      </c>
      <c r="M1812" s="222">
        <v>4</v>
      </c>
      <c r="N1812" s="222">
        <v>4</v>
      </c>
      <c r="O1812" s="222">
        <v>4</v>
      </c>
      <c r="P1812" s="222">
        <v>22.8</v>
      </c>
      <c r="Q1812" s="222">
        <v>275.5</v>
      </c>
      <c r="R1812" s="222">
        <v>29128</v>
      </c>
    </row>
    <row r="1813" spans="1:18" x14ac:dyDescent="0.15">
      <c r="A1813" s="223" t="s">
        <v>4884</v>
      </c>
      <c r="B1813" s="93" t="s">
        <v>4885</v>
      </c>
      <c r="C1813" s="219">
        <v>-1.14575</v>
      </c>
      <c r="D1813" s="219">
        <v>1.5227999999999999</v>
      </c>
      <c r="E1813" s="220">
        <v>22.314800000000002</v>
      </c>
      <c r="F1813" s="220">
        <v>21.253699999999998</v>
      </c>
      <c r="G1813" s="220">
        <v>21.018999999999998</v>
      </c>
      <c r="H1813" s="220">
        <v>20.347000000000001</v>
      </c>
      <c r="I1813" s="221">
        <v>21.475899999999999</v>
      </c>
      <c r="J1813" s="221">
        <v>22.086300000000001</v>
      </c>
      <c r="K1813" s="221">
        <v>21.520099999999999</v>
      </c>
      <c r="L1813" s="221">
        <v>20.422999999999998</v>
      </c>
      <c r="M1813" s="222">
        <v>10</v>
      </c>
      <c r="N1813" s="222">
        <v>10</v>
      </c>
      <c r="O1813" s="222">
        <v>10</v>
      </c>
      <c r="P1813" s="222">
        <v>27.2</v>
      </c>
      <c r="Q1813" s="222">
        <v>228</v>
      </c>
      <c r="R1813" s="222">
        <v>26154.400000000001</v>
      </c>
    </row>
    <row r="1814" spans="1:18" x14ac:dyDescent="0.15">
      <c r="A1814" s="223" t="s">
        <v>4886</v>
      </c>
      <c r="B1814" s="93" t="s">
        <v>4887</v>
      </c>
      <c r="C1814" s="219">
        <v>-1.14669</v>
      </c>
      <c r="D1814" s="219">
        <v>3.0911400000000002</v>
      </c>
      <c r="E1814" s="220">
        <v>21.343299999999999</v>
      </c>
      <c r="F1814" s="220">
        <v>19.633500000000002</v>
      </c>
      <c r="G1814" s="220">
        <v>19.822800000000001</v>
      </c>
      <c r="H1814" s="220">
        <v>19.8216</v>
      </c>
      <c r="I1814" s="221">
        <v>20.919799999999999</v>
      </c>
      <c r="J1814" s="221">
        <v>20.769300000000001</v>
      </c>
      <c r="K1814" s="221">
        <v>21.193000000000001</v>
      </c>
      <c r="L1814" s="221">
        <v>20.433900000000001</v>
      </c>
      <c r="M1814" s="222">
        <v>5</v>
      </c>
      <c r="N1814" s="222">
        <v>5</v>
      </c>
      <c r="O1814" s="222">
        <v>5</v>
      </c>
      <c r="P1814" s="222">
        <v>9.1</v>
      </c>
      <c r="Q1814" s="222">
        <v>530.5</v>
      </c>
      <c r="R1814" s="222">
        <v>59298.7</v>
      </c>
    </row>
    <row r="1815" spans="1:18" x14ac:dyDescent="0.15">
      <c r="A1815" s="223" t="s">
        <v>4888</v>
      </c>
      <c r="B1815" s="93" t="s">
        <v>5033</v>
      </c>
      <c r="C1815" s="219">
        <v>-1.14964</v>
      </c>
      <c r="D1815" s="219">
        <v>0.49753599999999998</v>
      </c>
      <c r="E1815" s="220" t="s">
        <v>1474</v>
      </c>
      <c r="F1815" s="220" t="s">
        <v>1474</v>
      </c>
      <c r="G1815" s="220" t="s">
        <v>1474</v>
      </c>
      <c r="H1815" s="220" t="s">
        <v>1474</v>
      </c>
      <c r="I1815" s="221" t="s">
        <v>1474</v>
      </c>
      <c r="J1815" s="221" t="s">
        <v>1474</v>
      </c>
      <c r="K1815" s="221" t="s">
        <v>1474</v>
      </c>
      <c r="L1815" s="221">
        <v>19.909500000000001</v>
      </c>
      <c r="M1815" s="222">
        <v>6</v>
      </c>
      <c r="N1815" s="222">
        <v>5</v>
      </c>
      <c r="O1815" s="222">
        <v>1</v>
      </c>
      <c r="P1815" s="222">
        <v>1.1000000000000001</v>
      </c>
      <c r="Q1815" s="222">
        <v>10112.5</v>
      </c>
      <c r="R1815" s="222">
        <v>1128430</v>
      </c>
    </row>
    <row r="1816" spans="1:18" x14ac:dyDescent="0.15">
      <c r="A1816" s="223" t="s">
        <v>5034</v>
      </c>
      <c r="B1816" s="93" t="s">
        <v>5034</v>
      </c>
      <c r="C1816" s="219">
        <v>-1.1543300000000001</v>
      </c>
      <c r="D1816" s="219">
        <v>0.53708500000000003</v>
      </c>
      <c r="E1816" s="220">
        <v>18.999300000000002</v>
      </c>
      <c r="F1816" s="220" t="s">
        <v>1474</v>
      </c>
      <c r="G1816" s="220" t="s">
        <v>1474</v>
      </c>
      <c r="H1816" s="220" t="s">
        <v>1474</v>
      </c>
      <c r="I1816" s="221" t="s">
        <v>1474</v>
      </c>
      <c r="J1816" s="221" t="s">
        <v>1474</v>
      </c>
      <c r="K1816" s="221" t="s">
        <v>1474</v>
      </c>
      <c r="L1816" s="221" t="s">
        <v>1474</v>
      </c>
      <c r="M1816" s="222">
        <v>2</v>
      </c>
      <c r="N1816" s="222">
        <v>2</v>
      </c>
      <c r="O1816" s="222">
        <v>2</v>
      </c>
      <c r="P1816" s="222">
        <v>17.7</v>
      </c>
      <c r="Q1816" s="222">
        <v>198</v>
      </c>
      <c r="R1816" s="222">
        <v>21597</v>
      </c>
    </row>
    <row r="1817" spans="1:18" x14ac:dyDescent="0.15">
      <c r="A1817" s="223" t="s">
        <v>4893</v>
      </c>
      <c r="B1817" s="93" t="s">
        <v>4897</v>
      </c>
      <c r="C1817" s="219">
        <v>-1.15482</v>
      </c>
      <c r="D1817" s="219">
        <v>3.0298699999999998</v>
      </c>
      <c r="E1817" s="220">
        <v>21.762799999999999</v>
      </c>
      <c r="F1817" s="220">
        <v>21.982299999999999</v>
      </c>
      <c r="G1817" s="220">
        <v>22.744299999999999</v>
      </c>
      <c r="H1817" s="220">
        <v>22.397600000000001</v>
      </c>
      <c r="I1817" s="221">
        <v>22.301600000000001</v>
      </c>
      <c r="J1817" s="221">
        <v>22.085899999999999</v>
      </c>
      <c r="K1817" s="221">
        <v>21.683499999999999</v>
      </c>
      <c r="L1817" s="221">
        <v>21.739599999999999</v>
      </c>
      <c r="M1817" s="222">
        <v>14</v>
      </c>
      <c r="N1817" s="222">
        <v>14</v>
      </c>
      <c r="O1817" s="222">
        <v>14</v>
      </c>
      <c r="P1817" s="222">
        <v>16.600000000000001</v>
      </c>
      <c r="Q1817" s="222">
        <v>1141</v>
      </c>
      <c r="R1817" s="222">
        <v>116802</v>
      </c>
    </row>
    <row r="1818" spans="1:18" x14ac:dyDescent="0.15">
      <c r="A1818" s="223" t="s">
        <v>4898</v>
      </c>
      <c r="B1818" s="93" t="s">
        <v>4899</v>
      </c>
      <c r="C1818" s="219">
        <v>-1.1644399999999999</v>
      </c>
      <c r="D1818" s="219">
        <v>0.90555600000000003</v>
      </c>
      <c r="E1818" s="220">
        <v>21.775200000000002</v>
      </c>
      <c r="F1818" s="220">
        <v>22.945</v>
      </c>
      <c r="G1818" s="220">
        <v>23.417400000000001</v>
      </c>
      <c r="H1818" s="220">
        <v>23.148700000000002</v>
      </c>
      <c r="I1818" s="221">
        <v>22.216200000000001</v>
      </c>
      <c r="J1818" s="221">
        <v>22.058299999999999</v>
      </c>
      <c r="K1818" s="221">
        <v>19.885899999999999</v>
      </c>
      <c r="L1818" s="221">
        <v>20.391300000000001</v>
      </c>
      <c r="M1818" s="222">
        <v>10</v>
      </c>
      <c r="N1818" s="222">
        <v>10</v>
      </c>
      <c r="O1818" s="222">
        <v>10</v>
      </c>
      <c r="P1818" s="222">
        <v>6.3</v>
      </c>
      <c r="Q1818" s="222">
        <v>1854</v>
      </c>
      <c r="R1818" s="222">
        <v>209002</v>
      </c>
    </row>
    <row r="1819" spans="1:18" x14ac:dyDescent="0.15">
      <c r="A1819" s="223" t="s">
        <v>4900</v>
      </c>
      <c r="B1819" s="93" t="s">
        <v>4901</v>
      </c>
      <c r="C1819" s="219">
        <v>-1.16449</v>
      </c>
      <c r="D1819" s="219">
        <v>1.64228</v>
      </c>
      <c r="E1819" s="220">
        <v>20.4986</v>
      </c>
      <c r="F1819" s="220">
        <v>19.519200000000001</v>
      </c>
      <c r="G1819" s="220">
        <v>19.2346</v>
      </c>
      <c r="H1819" s="220">
        <v>19.180800000000001</v>
      </c>
      <c r="I1819" s="221">
        <v>20.259599999999999</v>
      </c>
      <c r="J1819" s="221">
        <v>20.264800000000001</v>
      </c>
      <c r="K1819" s="221">
        <v>21.674700000000001</v>
      </c>
      <c r="L1819" s="221">
        <v>20.261800000000001</v>
      </c>
      <c r="M1819" s="222">
        <v>2</v>
      </c>
      <c r="N1819" s="222">
        <v>2</v>
      </c>
      <c r="O1819" s="222">
        <v>2</v>
      </c>
      <c r="P1819" s="222">
        <v>29.9</v>
      </c>
      <c r="Q1819" s="222">
        <v>77</v>
      </c>
      <c r="R1819" s="222">
        <v>8295.59</v>
      </c>
    </row>
    <row r="1820" spans="1:18" x14ac:dyDescent="0.15">
      <c r="A1820" s="223" t="s">
        <v>4902</v>
      </c>
      <c r="B1820" s="93" t="s">
        <v>4902</v>
      </c>
      <c r="C1820" s="219">
        <v>-1.16638</v>
      </c>
      <c r="D1820" s="219">
        <v>0.62957200000000002</v>
      </c>
      <c r="E1820" s="220" t="s">
        <v>1474</v>
      </c>
      <c r="F1820" s="220" t="s">
        <v>1474</v>
      </c>
      <c r="G1820" s="220">
        <v>16.128</v>
      </c>
      <c r="H1820" s="220" t="s">
        <v>1474</v>
      </c>
      <c r="I1820" s="221" t="s">
        <v>1474</v>
      </c>
      <c r="J1820" s="221" t="s">
        <v>1474</v>
      </c>
      <c r="K1820" s="221" t="s">
        <v>1474</v>
      </c>
      <c r="L1820" s="221" t="s">
        <v>1474</v>
      </c>
      <c r="M1820" s="222">
        <v>1</v>
      </c>
      <c r="N1820" s="222">
        <v>1</v>
      </c>
      <c r="O1820" s="222">
        <v>1</v>
      </c>
      <c r="P1820" s="222">
        <v>4.5999999999999996</v>
      </c>
      <c r="Q1820" s="222">
        <v>281</v>
      </c>
      <c r="R1820" s="222">
        <v>32108.799999999999</v>
      </c>
    </row>
    <row r="1821" spans="1:18" x14ac:dyDescent="0.15">
      <c r="A1821" s="223" t="s">
        <v>4903</v>
      </c>
      <c r="B1821" s="93" t="s">
        <v>4903</v>
      </c>
      <c r="C1821" s="219">
        <v>-1.16774</v>
      </c>
      <c r="D1821" s="219">
        <v>0.83711000000000002</v>
      </c>
      <c r="E1821" s="220">
        <v>18.835999999999999</v>
      </c>
      <c r="F1821" s="220" t="s">
        <v>1474</v>
      </c>
      <c r="G1821" s="220">
        <v>17.941400000000002</v>
      </c>
      <c r="H1821" s="220" t="s">
        <v>1474</v>
      </c>
      <c r="I1821" s="221" t="s">
        <v>1474</v>
      </c>
      <c r="J1821" s="221" t="s">
        <v>1474</v>
      </c>
      <c r="K1821" s="221" t="s">
        <v>1474</v>
      </c>
      <c r="L1821" s="221" t="s">
        <v>1474</v>
      </c>
      <c r="M1821" s="222">
        <v>1</v>
      </c>
      <c r="N1821" s="222">
        <v>1</v>
      </c>
      <c r="O1821" s="222">
        <v>1</v>
      </c>
      <c r="P1821" s="222">
        <v>3.5</v>
      </c>
      <c r="Q1821" s="222">
        <v>346</v>
      </c>
      <c r="R1821" s="222">
        <v>38716.5</v>
      </c>
    </row>
    <row r="1822" spans="1:18" x14ac:dyDescent="0.15">
      <c r="A1822" s="223" t="s">
        <v>4904</v>
      </c>
      <c r="B1822" s="93" t="s">
        <v>4905</v>
      </c>
      <c r="C1822" s="219">
        <v>-1.1711</v>
      </c>
      <c r="D1822" s="219">
        <v>3.20695</v>
      </c>
      <c r="E1822" s="220">
        <v>21.449400000000001</v>
      </c>
      <c r="F1822" s="220">
        <v>22.238</v>
      </c>
      <c r="G1822" s="220">
        <v>22.496400000000001</v>
      </c>
      <c r="H1822" s="220">
        <v>22.787800000000001</v>
      </c>
      <c r="I1822" s="221">
        <v>22.062000000000001</v>
      </c>
      <c r="J1822" s="221">
        <v>21.901199999999999</v>
      </c>
      <c r="K1822" s="221">
        <v>22.628900000000002</v>
      </c>
      <c r="L1822" s="221">
        <v>22.230499999999999</v>
      </c>
      <c r="M1822" s="222">
        <v>10</v>
      </c>
      <c r="N1822" s="222">
        <v>10</v>
      </c>
      <c r="O1822" s="222">
        <v>10</v>
      </c>
      <c r="P1822" s="222">
        <v>8.6</v>
      </c>
      <c r="Q1822" s="222">
        <v>1442</v>
      </c>
      <c r="R1822" s="222">
        <v>159779</v>
      </c>
    </row>
    <row r="1823" spans="1:18" x14ac:dyDescent="0.15">
      <c r="A1823" s="223" t="s">
        <v>4906</v>
      </c>
      <c r="B1823" s="93" t="s">
        <v>4907</v>
      </c>
      <c r="C1823" s="219">
        <v>-1.17269</v>
      </c>
      <c r="D1823" s="219">
        <v>1.81202</v>
      </c>
      <c r="E1823" s="220">
        <v>22.436299999999999</v>
      </c>
      <c r="F1823" s="220">
        <v>22.341699999999999</v>
      </c>
      <c r="G1823" s="220">
        <v>22.247499999999999</v>
      </c>
      <c r="H1823" s="220">
        <v>21.933199999999999</v>
      </c>
      <c r="I1823" s="221">
        <v>21.318899999999999</v>
      </c>
      <c r="J1823" s="221">
        <v>22.791499999999999</v>
      </c>
      <c r="K1823" s="221">
        <v>22.600899999999999</v>
      </c>
      <c r="L1823" s="221">
        <v>21.9666</v>
      </c>
      <c r="M1823" s="222">
        <v>12</v>
      </c>
      <c r="N1823" s="222">
        <v>12</v>
      </c>
      <c r="O1823" s="222">
        <v>12</v>
      </c>
      <c r="P1823" s="222">
        <v>23.7</v>
      </c>
      <c r="Q1823" s="222">
        <v>665</v>
      </c>
      <c r="R1823" s="222">
        <v>72123.600000000006</v>
      </c>
    </row>
    <row r="1824" spans="1:18" x14ac:dyDescent="0.15">
      <c r="A1824" s="223" t="s">
        <v>4908</v>
      </c>
      <c r="B1824" s="93" t="s">
        <v>4909</v>
      </c>
      <c r="C1824" s="219">
        <v>-1.1810400000000001</v>
      </c>
      <c r="D1824" s="219">
        <v>3.7667799999999998</v>
      </c>
      <c r="E1824" s="220">
        <v>19.7897</v>
      </c>
      <c r="F1824" s="220">
        <v>20.084</v>
      </c>
      <c r="G1824" s="220">
        <v>20.3674</v>
      </c>
      <c r="H1824" s="220">
        <v>20.199400000000001</v>
      </c>
      <c r="I1824" s="221">
        <v>20.070599999999999</v>
      </c>
      <c r="J1824" s="221">
        <v>20.547599999999999</v>
      </c>
      <c r="K1824" s="221">
        <v>20.229299999999999</v>
      </c>
      <c r="L1824" s="221">
        <v>20.290800000000001</v>
      </c>
      <c r="M1824" s="222">
        <v>3</v>
      </c>
      <c r="N1824" s="222">
        <v>3</v>
      </c>
      <c r="O1824" s="222">
        <v>3</v>
      </c>
      <c r="P1824" s="222">
        <v>9.1</v>
      </c>
      <c r="Q1824" s="222">
        <v>419</v>
      </c>
      <c r="R1824" s="222">
        <v>47903.1</v>
      </c>
    </row>
    <row r="1825" spans="1:18" x14ac:dyDescent="0.15">
      <c r="A1825" s="223" t="s">
        <v>4910</v>
      </c>
      <c r="B1825" s="93" t="s">
        <v>4911</v>
      </c>
      <c r="C1825" s="219">
        <v>-1.1838900000000001</v>
      </c>
      <c r="D1825" s="219">
        <v>1.85084</v>
      </c>
      <c r="E1825" s="220" t="s">
        <v>1474</v>
      </c>
      <c r="F1825" s="220">
        <v>19.921299999999999</v>
      </c>
      <c r="G1825" s="220">
        <v>19.826599999999999</v>
      </c>
      <c r="H1825" s="220">
        <v>19.6128</v>
      </c>
      <c r="I1825" s="221">
        <v>19.196200000000001</v>
      </c>
      <c r="J1825" s="221">
        <v>19.216200000000001</v>
      </c>
      <c r="K1825" s="221">
        <v>19.290299999999998</v>
      </c>
      <c r="L1825" s="221">
        <v>19.1114</v>
      </c>
      <c r="M1825" s="222">
        <v>3</v>
      </c>
      <c r="N1825" s="222">
        <v>3</v>
      </c>
      <c r="O1825" s="222">
        <v>3</v>
      </c>
      <c r="P1825" s="222">
        <v>2.2999999999999998</v>
      </c>
      <c r="Q1825" s="222">
        <v>2618</v>
      </c>
      <c r="R1825" s="222">
        <v>280024</v>
      </c>
    </row>
    <row r="1826" spans="1:18" x14ac:dyDescent="0.15">
      <c r="A1826" s="223" t="s">
        <v>4912</v>
      </c>
      <c r="B1826" s="93" t="s">
        <v>4779</v>
      </c>
      <c r="C1826" s="219">
        <v>-1.1847799999999999</v>
      </c>
      <c r="D1826" s="219">
        <v>0.74561200000000005</v>
      </c>
      <c r="E1826" s="220">
        <v>19.6997</v>
      </c>
      <c r="F1826" s="220">
        <v>18.353000000000002</v>
      </c>
      <c r="G1826" s="220" t="s">
        <v>1474</v>
      </c>
      <c r="H1826" s="220" t="s">
        <v>1474</v>
      </c>
      <c r="I1826" s="221" t="s">
        <v>1474</v>
      </c>
      <c r="J1826" s="221" t="s">
        <v>1474</v>
      </c>
      <c r="K1826" s="221" t="s">
        <v>1474</v>
      </c>
      <c r="L1826" s="221" t="s">
        <v>1474</v>
      </c>
      <c r="M1826" s="222">
        <v>1</v>
      </c>
      <c r="N1826" s="222">
        <v>1</v>
      </c>
      <c r="O1826" s="222">
        <v>1</v>
      </c>
      <c r="P1826" s="222">
        <v>6.5</v>
      </c>
      <c r="Q1826" s="222">
        <v>201</v>
      </c>
      <c r="R1826" s="222">
        <v>23218.3</v>
      </c>
    </row>
    <row r="1827" spans="1:18" x14ac:dyDescent="0.15">
      <c r="A1827" s="223" t="s">
        <v>4780</v>
      </c>
      <c r="B1827" s="93" t="s">
        <v>4781</v>
      </c>
      <c r="C1827" s="219">
        <v>-1.1871</v>
      </c>
      <c r="D1827" s="219">
        <v>2.5048499999999998</v>
      </c>
      <c r="E1827" s="220">
        <v>19.388300000000001</v>
      </c>
      <c r="F1827" s="220" t="s">
        <v>1474</v>
      </c>
      <c r="G1827" s="220" t="s">
        <v>1474</v>
      </c>
      <c r="H1827" s="220">
        <v>19.202000000000002</v>
      </c>
      <c r="I1827" s="221">
        <v>19.755099999999999</v>
      </c>
      <c r="J1827" s="221">
        <v>19.336099999999998</v>
      </c>
      <c r="K1827" s="221">
        <v>19.558199999999999</v>
      </c>
      <c r="L1827" s="221">
        <v>19.399699999999999</v>
      </c>
      <c r="M1827" s="222">
        <v>4</v>
      </c>
      <c r="N1827" s="222">
        <v>4</v>
      </c>
      <c r="O1827" s="222">
        <v>4</v>
      </c>
      <c r="P1827" s="222">
        <v>11.4</v>
      </c>
      <c r="Q1827" s="222">
        <v>525</v>
      </c>
      <c r="R1827" s="222">
        <v>58159.1</v>
      </c>
    </row>
    <row r="1828" spans="1:18" x14ac:dyDescent="0.15">
      <c r="A1828" s="223" t="s">
        <v>4782</v>
      </c>
      <c r="B1828" s="93" t="s">
        <v>4783</v>
      </c>
      <c r="C1828" s="219">
        <v>-1.1884699999999999</v>
      </c>
      <c r="D1828" s="219">
        <v>0.75748599999999999</v>
      </c>
      <c r="E1828" s="220">
        <v>20.061599999999999</v>
      </c>
      <c r="F1828" s="220">
        <v>18.225999999999999</v>
      </c>
      <c r="G1828" s="220">
        <v>18.817</v>
      </c>
      <c r="H1828" s="220">
        <v>22.702100000000002</v>
      </c>
      <c r="I1828" s="221">
        <v>19.122199999999999</v>
      </c>
      <c r="J1828" s="221">
        <v>18.923300000000001</v>
      </c>
      <c r="K1828" s="221">
        <v>18.6267</v>
      </c>
      <c r="L1828" s="221" t="s">
        <v>1474</v>
      </c>
      <c r="M1828" s="222">
        <v>5</v>
      </c>
      <c r="N1828" s="222">
        <v>5</v>
      </c>
      <c r="O1828" s="222">
        <v>4</v>
      </c>
      <c r="P1828" s="222">
        <v>13.5</v>
      </c>
      <c r="Q1828" s="222">
        <v>541</v>
      </c>
      <c r="R1828" s="222">
        <v>60519.7</v>
      </c>
    </row>
    <row r="1829" spans="1:18" x14ac:dyDescent="0.15">
      <c r="A1829" s="223" t="s">
        <v>4784</v>
      </c>
      <c r="B1829" s="93" t="s">
        <v>4785</v>
      </c>
      <c r="C1829" s="219">
        <v>-1.18889</v>
      </c>
      <c r="D1829" s="219">
        <v>1.4440900000000001</v>
      </c>
      <c r="E1829" s="220">
        <v>16.985399999999998</v>
      </c>
      <c r="F1829" s="220">
        <v>19.633800000000001</v>
      </c>
      <c r="G1829" s="220">
        <v>18.689800000000002</v>
      </c>
      <c r="H1829" s="220">
        <v>19.1129</v>
      </c>
      <c r="I1829" s="221">
        <v>18.006</v>
      </c>
      <c r="J1829" s="221">
        <v>18.140799999999999</v>
      </c>
      <c r="K1829" s="221">
        <v>18.936399999999999</v>
      </c>
      <c r="L1829" s="221">
        <v>18.930099999999999</v>
      </c>
      <c r="M1829" s="222">
        <v>1</v>
      </c>
      <c r="N1829" s="222">
        <v>1</v>
      </c>
      <c r="O1829" s="222">
        <v>1</v>
      </c>
      <c r="P1829" s="222">
        <v>0.9</v>
      </c>
      <c r="Q1829" s="222">
        <v>993</v>
      </c>
      <c r="R1829" s="222">
        <v>111743</v>
      </c>
    </row>
    <row r="1830" spans="1:18" x14ac:dyDescent="0.15">
      <c r="A1830" s="223" t="s">
        <v>4786</v>
      </c>
      <c r="B1830" s="93" t="s">
        <v>4787</v>
      </c>
      <c r="C1830" s="219">
        <v>-1.18902</v>
      </c>
      <c r="D1830" s="219">
        <v>1.33294</v>
      </c>
      <c r="E1830" s="220" t="s">
        <v>1474</v>
      </c>
      <c r="F1830" s="220" t="s">
        <v>1474</v>
      </c>
      <c r="G1830" s="220">
        <v>17.896799999999999</v>
      </c>
      <c r="H1830" s="220">
        <v>18.359200000000001</v>
      </c>
      <c r="I1830" s="221" t="s">
        <v>1474</v>
      </c>
      <c r="J1830" s="221" t="s">
        <v>1474</v>
      </c>
      <c r="K1830" s="221" t="s">
        <v>1474</v>
      </c>
      <c r="L1830" s="221">
        <v>18.550899999999999</v>
      </c>
      <c r="M1830" s="222">
        <v>3</v>
      </c>
      <c r="N1830" s="222">
        <v>3</v>
      </c>
      <c r="O1830" s="222">
        <v>3</v>
      </c>
      <c r="P1830" s="222">
        <v>2.6</v>
      </c>
      <c r="Q1830" s="222">
        <v>834</v>
      </c>
      <c r="R1830" s="222">
        <v>94848.9</v>
      </c>
    </row>
    <row r="1831" spans="1:18" x14ac:dyDescent="0.15">
      <c r="A1831" s="223" t="s">
        <v>4788</v>
      </c>
      <c r="B1831" s="93" t="s">
        <v>4789</v>
      </c>
      <c r="C1831" s="219">
        <v>-1.20011</v>
      </c>
      <c r="D1831" s="219">
        <v>1.9597500000000001</v>
      </c>
      <c r="E1831" s="220">
        <v>22.770800000000001</v>
      </c>
      <c r="F1831" s="220">
        <v>23.439</v>
      </c>
      <c r="G1831" s="220">
        <v>22.9817</v>
      </c>
      <c r="H1831" s="220">
        <v>23.1798</v>
      </c>
      <c r="I1831" s="221">
        <v>21.9695</v>
      </c>
      <c r="J1831" s="221">
        <v>21.488700000000001</v>
      </c>
      <c r="K1831" s="221">
        <v>21.6677</v>
      </c>
      <c r="L1831" s="221">
        <v>21.031500000000001</v>
      </c>
      <c r="M1831" s="222">
        <v>20</v>
      </c>
      <c r="N1831" s="222">
        <v>20</v>
      </c>
      <c r="O1831" s="222">
        <v>20</v>
      </c>
      <c r="P1831" s="222">
        <v>5.3</v>
      </c>
      <c r="Q1831" s="222">
        <v>5287</v>
      </c>
      <c r="R1831" s="222">
        <v>569861</v>
      </c>
    </row>
    <row r="1832" spans="1:18" x14ac:dyDescent="0.15">
      <c r="A1832" s="223" t="s">
        <v>4790</v>
      </c>
      <c r="B1832" s="93" t="s">
        <v>4650</v>
      </c>
      <c r="C1832" s="219">
        <v>-1.2001900000000001</v>
      </c>
      <c r="D1832" s="219">
        <v>3.72505</v>
      </c>
      <c r="E1832" s="220">
        <v>24.1373</v>
      </c>
      <c r="F1832" s="220">
        <v>24.4542</v>
      </c>
      <c r="G1832" s="220">
        <v>24.472000000000001</v>
      </c>
      <c r="H1832" s="220">
        <v>24.396599999999999</v>
      </c>
      <c r="I1832" s="221">
        <v>23.163399999999999</v>
      </c>
      <c r="J1832" s="221">
        <v>23.0886</v>
      </c>
      <c r="K1832" s="221">
        <v>23.217099999999999</v>
      </c>
      <c r="L1832" s="221">
        <v>23.448599999999999</v>
      </c>
      <c r="M1832" s="222">
        <v>24</v>
      </c>
      <c r="N1832" s="222">
        <v>24</v>
      </c>
      <c r="O1832" s="222">
        <v>24</v>
      </c>
      <c r="P1832" s="222">
        <v>35.700000000000003</v>
      </c>
      <c r="Q1832" s="222">
        <v>926</v>
      </c>
      <c r="R1832" s="222">
        <v>101053</v>
      </c>
    </row>
    <row r="1833" spans="1:18" x14ac:dyDescent="0.15">
      <c r="A1833" s="223" t="s">
        <v>4651</v>
      </c>
      <c r="B1833" s="93" t="s">
        <v>4652</v>
      </c>
      <c r="C1833" s="219">
        <v>-1.2007300000000001</v>
      </c>
      <c r="D1833" s="219">
        <v>1.7059800000000001</v>
      </c>
      <c r="E1833" s="220" t="s">
        <v>1474</v>
      </c>
      <c r="F1833" s="220" t="s">
        <v>1474</v>
      </c>
      <c r="G1833" s="220" t="s">
        <v>1474</v>
      </c>
      <c r="H1833" s="220">
        <v>17.3215</v>
      </c>
      <c r="I1833" s="221" t="s">
        <v>1474</v>
      </c>
      <c r="J1833" s="221" t="s">
        <v>1474</v>
      </c>
      <c r="K1833" s="221" t="s">
        <v>1474</v>
      </c>
      <c r="L1833" s="221" t="s">
        <v>1474</v>
      </c>
      <c r="M1833" s="222">
        <v>2</v>
      </c>
      <c r="N1833" s="222">
        <v>2</v>
      </c>
      <c r="O1833" s="222">
        <v>2</v>
      </c>
      <c r="P1833" s="222">
        <v>7.1</v>
      </c>
      <c r="Q1833" s="222">
        <v>490</v>
      </c>
      <c r="R1833" s="222">
        <v>52708.4</v>
      </c>
    </row>
    <row r="1834" spans="1:18" x14ac:dyDescent="0.15">
      <c r="A1834" s="223" t="s">
        <v>4653</v>
      </c>
      <c r="B1834" s="93" t="s">
        <v>4791</v>
      </c>
      <c r="C1834" s="219">
        <v>-1.20282</v>
      </c>
      <c r="D1834" s="219">
        <v>0.60943899999999995</v>
      </c>
      <c r="E1834" s="220">
        <v>20.520700000000001</v>
      </c>
      <c r="F1834" s="220">
        <v>21.2178</v>
      </c>
      <c r="G1834" s="220">
        <v>20.216100000000001</v>
      </c>
      <c r="H1834" s="220">
        <v>19.990400000000001</v>
      </c>
      <c r="I1834" s="221">
        <v>19.889199999999999</v>
      </c>
      <c r="J1834" s="221" t="s">
        <v>1474</v>
      </c>
      <c r="K1834" s="221">
        <v>19.598299999999998</v>
      </c>
      <c r="L1834" s="221">
        <v>20.212900000000001</v>
      </c>
      <c r="M1834" s="222">
        <v>6</v>
      </c>
      <c r="N1834" s="222">
        <v>6</v>
      </c>
      <c r="O1834" s="222">
        <v>6</v>
      </c>
      <c r="P1834" s="222">
        <v>3.5</v>
      </c>
      <c r="Q1834" s="222">
        <v>2035.5</v>
      </c>
      <c r="R1834" s="222">
        <v>227860</v>
      </c>
    </row>
    <row r="1835" spans="1:18" x14ac:dyDescent="0.15">
      <c r="A1835" s="223" t="s">
        <v>4792</v>
      </c>
      <c r="B1835" s="93" t="s">
        <v>4793</v>
      </c>
      <c r="C1835" s="219">
        <v>-1.21061</v>
      </c>
      <c r="D1835" s="219">
        <v>0.54992600000000003</v>
      </c>
      <c r="E1835" s="220" t="s">
        <v>1474</v>
      </c>
      <c r="F1835" s="220">
        <v>18.070799999999998</v>
      </c>
      <c r="G1835" s="220" t="s">
        <v>1474</v>
      </c>
      <c r="H1835" s="220" t="s">
        <v>1474</v>
      </c>
      <c r="I1835" s="221" t="s">
        <v>1474</v>
      </c>
      <c r="J1835" s="221" t="s">
        <v>1474</v>
      </c>
      <c r="K1835" s="221" t="s">
        <v>1474</v>
      </c>
      <c r="L1835" s="221">
        <v>17.979099999999999</v>
      </c>
      <c r="M1835" s="222">
        <v>2</v>
      </c>
      <c r="N1835" s="222">
        <v>2</v>
      </c>
      <c r="O1835" s="222">
        <v>2</v>
      </c>
      <c r="P1835" s="222">
        <v>3.4</v>
      </c>
      <c r="Q1835" s="222">
        <v>614</v>
      </c>
      <c r="R1835" s="222">
        <v>67795.100000000006</v>
      </c>
    </row>
    <row r="1836" spans="1:18" x14ac:dyDescent="0.15">
      <c r="A1836" s="223" t="s">
        <v>4794</v>
      </c>
      <c r="B1836" s="93" t="s">
        <v>4795</v>
      </c>
      <c r="C1836" s="219">
        <v>-1.21271</v>
      </c>
      <c r="D1836" s="219">
        <v>2.49594</v>
      </c>
      <c r="E1836" s="220">
        <v>21.7271</v>
      </c>
      <c r="F1836" s="220">
        <v>21.951799999999999</v>
      </c>
      <c r="G1836" s="220">
        <v>21.4956</v>
      </c>
      <c r="H1836" s="220">
        <v>21.756699999999999</v>
      </c>
      <c r="I1836" s="221">
        <v>20.919</v>
      </c>
      <c r="J1836" s="221">
        <v>21.643799999999999</v>
      </c>
      <c r="K1836" s="221">
        <v>21.956</v>
      </c>
      <c r="L1836" s="221">
        <v>21.3812</v>
      </c>
      <c r="M1836" s="222">
        <v>7</v>
      </c>
      <c r="N1836" s="222">
        <v>7</v>
      </c>
      <c r="O1836" s="222">
        <v>7</v>
      </c>
      <c r="P1836" s="222">
        <v>23.2</v>
      </c>
      <c r="Q1836" s="222">
        <v>383</v>
      </c>
      <c r="R1836" s="222">
        <v>41467.4</v>
      </c>
    </row>
    <row r="1837" spans="1:18" x14ac:dyDescent="0.15">
      <c r="A1837" s="223" t="s">
        <v>4796</v>
      </c>
      <c r="B1837" s="93" t="s">
        <v>4797</v>
      </c>
      <c r="C1837" s="219">
        <v>-1.2146699999999999</v>
      </c>
      <c r="D1837" s="219">
        <v>1.0256099999999999</v>
      </c>
      <c r="E1837" s="220">
        <v>20.8309</v>
      </c>
      <c r="F1837" s="220">
        <v>19.885100000000001</v>
      </c>
      <c r="G1837" s="220">
        <v>20.420200000000001</v>
      </c>
      <c r="H1837" s="220">
        <v>20.6096</v>
      </c>
      <c r="I1837" s="221">
        <v>19.756599999999999</v>
      </c>
      <c r="J1837" s="221">
        <v>20.891100000000002</v>
      </c>
      <c r="K1837" s="221">
        <v>21.292899999999999</v>
      </c>
      <c r="L1837" s="221">
        <v>20.365400000000001</v>
      </c>
      <c r="M1837" s="222">
        <v>3</v>
      </c>
      <c r="N1837" s="222">
        <v>3</v>
      </c>
      <c r="O1837" s="222">
        <v>3</v>
      </c>
      <c r="P1837" s="222">
        <v>4.8</v>
      </c>
      <c r="Q1837" s="222">
        <v>773</v>
      </c>
      <c r="R1837" s="222">
        <v>86802.2</v>
      </c>
    </row>
    <row r="1838" spans="1:18" x14ac:dyDescent="0.15">
      <c r="A1838" s="223" t="s">
        <v>4798</v>
      </c>
      <c r="B1838" s="93" t="s">
        <v>4799</v>
      </c>
      <c r="C1838" s="219">
        <v>-1.2157</v>
      </c>
      <c r="D1838" s="219">
        <v>1.41622</v>
      </c>
      <c r="E1838" s="220" t="s">
        <v>1474</v>
      </c>
      <c r="F1838" s="220" t="s">
        <v>1474</v>
      </c>
      <c r="G1838" s="220" t="s">
        <v>1474</v>
      </c>
      <c r="H1838" s="220">
        <v>18.334299999999999</v>
      </c>
      <c r="I1838" s="221" t="s">
        <v>1474</v>
      </c>
      <c r="J1838" s="221" t="s">
        <v>1474</v>
      </c>
      <c r="K1838" s="221" t="s">
        <v>1474</v>
      </c>
      <c r="L1838" s="221">
        <v>17.883099999999999</v>
      </c>
      <c r="M1838" s="222">
        <v>1</v>
      </c>
      <c r="N1838" s="222">
        <v>1</v>
      </c>
      <c r="O1838" s="222">
        <v>1</v>
      </c>
      <c r="P1838" s="222">
        <v>1.2</v>
      </c>
      <c r="Q1838" s="222">
        <v>987.5</v>
      </c>
      <c r="R1838" s="222">
        <v>110639</v>
      </c>
    </row>
    <row r="1839" spans="1:18" x14ac:dyDescent="0.15">
      <c r="A1839" s="223" t="s">
        <v>4943</v>
      </c>
      <c r="B1839" s="93" t="s">
        <v>4944</v>
      </c>
      <c r="C1839" s="219">
        <v>-1.2183200000000001</v>
      </c>
      <c r="D1839" s="219">
        <v>3.7519</v>
      </c>
      <c r="E1839" s="220">
        <v>20.492100000000001</v>
      </c>
      <c r="F1839" s="220">
        <v>20.901599999999998</v>
      </c>
      <c r="G1839" s="220">
        <v>20.944299999999998</v>
      </c>
      <c r="H1839" s="220">
        <v>20.170200000000001</v>
      </c>
      <c r="I1839" s="221">
        <v>20.9481</v>
      </c>
      <c r="J1839" s="221">
        <v>20.877400000000002</v>
      </c>
      <c r="K1839" s="221">
        <v>21.090299999999999</v>
      </c>
      <c r="L1839" s="221">
        <v>21.1265</v>
      </c>
      <c r="M1839" s="222">
        <v>2</v>
      </c>
      <c r="N1839" s="222">
        <v>2</v>
      </c>
      <c r="O1839" s="222">
        <v>2</v>
      </c>
      <c r="P1839" s="222">
        <v>45.8</v>
      </c>
      <c r="Q1839" s="222">
        <v>48</v>
      </c>
      <c r="R1839" s="222">
        <v>5087.09</v>
      </c>
    </row>
    <row r="1840" spans="1:18" x14ac:dyDescent="0.15">
      <c r="A1840" s="223" t="s">
        <v>4945</v>
      </c>
      <c r="B1840" s="93" t="s">
        <v>4946</v>
      </c>
      <c r="C1840" s="219">
        <v>-1.2209000000000001</v>
      </c>
      <c r="D1840" s="219">
        <v>2.6109</v>
      </c>
      <c r="E1840" s="220">
        <v>19.342199999999998</v>
      </c>
      <c r="F1840" s="220">
        <v>18.754899999999999</v>
      </c>
      <c r="G1840" s="220">
        <v>18.826699999999999</v>
      </c>
      <c r="H1840" s="220">
        <v>18.518799999999999</v>
      </c>
      <c r="I1840" s="221">
        <v>19.3445</v>
      </c>
      <c r="J1840" s="221">
        <v>19.298400000000001</v>
      </c>
      <c r="K1840" s="221">
        <v>19.188099999999999</v>
      </c>
      <c r="L1840" s="221">
        <v>19.187799999999999</v>
      </c>
      <c r="M1840" s="222">
        <v>5</v>
      </c>
      <c r="N1840" s="222">
        <v>5</v>
      </c>
      <c r="O1840" s="222">
        <v>5</v>
      </c>
      <c r="P1840" s="222">
        <v>17.399999999999999</v>
      </c>
      <c r="Q1840" s="222">
        <v>340</v>
      </c>
      <c r="R1840" s="222">
        <v>38163</v>
      </c>
    </row>
    <row r="1841" spans="1:18" x14ac:dyDescent="0.15">
      <c r="A1841" s="223" t="s">
        <v>4947</v>
      </c>
      <c r="B1841" s="93" t="s">
        <v>4948</v>
      </c>
      <c r="C1841" s="219">
        <v>-1.22183</v>
      </c>
      <c r="D1841" s="219">
        <v>3.23265</v>
      </c>
      <c r="E1841" s="220">
        <v>21.940300000000001</v>
      </c>
      <c r="F1841" s="220">
        <v>22.369900000000001</v>
      </c>
      <c r="G1841" s="220">
        <v>22.444900000000001</v>
      </c>
      <c r="H1841" s="220">
        <v>22.052299999999999</v>
      </c>
      <c r="I1841" s="221">
        <v>21.600999999999999</v>
      </c>
      <c r="J1841" s="221">
        <v>21.334099999999999</v>
      </c>
      <c r="K1841" s="221">
        <v>21.372599999999998</v>
      </c>
      <c r="L1841" s="221">
        <v>21.2059</v>
      </c>
      <c r="M1841" s="222">
        <v>13</v>
      </c>
      <c r="N1841" s="222">
        <v>13</v>
      </c>
      <c r="O1841" s="222">
        <v>13</v>
      </c>
      <c r="P1841" s="222">
        <v>10.1</v>
      </c>
      <c r="Q1841" s="222">
        <v>1695.5</v>
      </c>
      <c r="R1841" s="222">
        <v>188066</v>
      </c>
    </row>
    <row r="1842" spans="1:18" x14ac:dyDescent="0.15">
      <c r="A1842" s="223" t="s">
        <v>4949</v>
      </c>
      <c r="B1842" s="93" t="s">
        <v>4950</v>
      </c>
      <c r="C1842" s="219">
        <v>-1.22194</v>
      </c>
      <c r="D1842" s="219">
        <v>1.48729</v>
      </c>
      <c r="E1842" s="220">
        <v>17.841699999999999</v>
      </c>
      <c r="F1842" s="220">
        <v>18.176500000000001</v>
      </c>
      <c r="G1842" s="220">
        <v>18.020299999999999</v>
      </c>
      <c r="H1842" s="220">
        <v>17.674199999999999</v>
      </c>
      <c r="I1842" s="221">
        <v>18.063700000000001</v>
      </c>
      <c r="J1842" s="221">
        <v>18.993200000000002</v>
      </c>
      <c r="K1842" s="221">
        <v>18.866099999999999</v>
      </c>
      <c r="L1842" s="221">
        <v>18.295100000000001</v>
      </c>
      <c r="M1842" s="222">
        <v>2</v>
      </c>
      <c r="N1842" s="222">
        <v>2</v>
      </c>
      <c r="O1842" s="222">
        <v>2</v>
      </c>
      <c r="P1842" s="222">
        <v>2.5</v>
      </c>
      <c r="Q1842" s="222">
        <v>1031</v>
      </c>
      <c r="R1842" s="222">
        <v>111226</v>
      </c>
    </row>
    <row r="1843" spans="1:18" x14ac:dyDescent="0.15">
      <c r="A1843" s="223" t="s">
        <v>4951</v>
      </c>
      <c r="B1843" s="93" t="s">
        <v>4952</v>
      </c>
      <c r="C1843" s="219">
        <v>-1.22319</v>
      </c>
      <c r="D1843" s="219">
        <v>1.22878</v>
      </c>
      <c r="E1843" s="220">
        <v>20.052600000000002</v>
      </c>
      <c r="F1843" s="220">
        <v>20.935700000000001</v>
      </c>
      <c r="G1843" s="220">
        <v>21.356200000000001</v>
      </c>
      <c r="H1843" s="220">
        <v>20.414200000000001</v>
      </c>
      <c r="I1843" s="221">
        <v>19.8369</v>
      </c>
      <c r="J1843" s="221">
        <v>21.973299999999998</v>
      </c>
      <c r="K1843" s="221">
        <v>20.494</v>
      </c>
      <c r="L1843" s="221">
        <v>21.834900000000001</v>
      </c>
      <c r="M1843" s="222">
        <v>6</v>
      </c>
      <c r="N1843" s="222">
        <v>6</v>
      </c>
      <c r="O1843" s="222">
        <v>6</v>
      </c>
      <c r="P1843" s="222">
        <v>35.5</v>
      </c>
      <c r="Q1843" s="222">
        <v>212</v>
      </c>
      <c r="R1843" s="222">
        <v>24744</v>
      </c>
    </row>
    <row r="1844" spans="1:18" x14ac:dyDescent="0.15">
      <c r="A1844" s="223" t="s">
        <v>4953</v>
      </c>
      <c r="B1844" s="93" t="s">
        <v>4954</v>
      </c>
      <c r="C1844" s="219">
        <v>-1.2238500000000001</v>
      </c>
      <c r="D1844" s="219">
        <v>2.3978700000000002</v>
      </c>
      <c r="E1844" s="220">
        <v>21.085999999999999</v>
      </c>
      <c r="F1844" s="220">
        <v>19.406600000000001</v>
      </c>
      <c r="G1844" s="220">
        <v>18.618200000000002</v>
      </c>
      <c r="H1844" s="220">
        <v>17.744</v>
      </c>
      <c r="I1844" s="221">
        <v>18.773599999999998</v>
      </c>
      <c r="J1844" s="221">
        <v>19.070399999999999</v>
      </c>
      <c r="K1844" s="221">
        <v>18.976800000000001</v>
      </c>
      <c r="L1844" s="221">
        <v>18.551100000000002</v>
      </c>
      <c r="M1844" s="222">
        <v>3</v>
      </c>
      <c r="N1844" s="222">
        <v>3</v>
      </c>
      <c r="O1844" s="222">
        <v>3</v>
      </c>
      <c r="P1844" s="222">
        <v>13.5</v>
      </c>
      <c r="Q1844" s="222">
        <v>275.5</v>
      </c>
      <c r="R1844" s="222">
        <v>31664</v>
      </c>
    </row>
    <row r="1845" spans="1:18" x14ac:dyDescent="0.15">
      <c r="A1845" s="223" t="s">
        <v>4955</v>
      </c>
      <c r="B1845" s="93" t="s">
        <v>4956</v>
      </c>
      <c r="C1845" s="219">
        <v>-1.2267399999999999</v>
      </c>
      <c r="D1845" s="219">
        <v>2.0766</v>
      </c>
      <c r="E1845" s="220" t="s">
        <v>1474</v>
      </c>
      <c r="F1845" s="220">
        <v>17.917000000000002</v>
      </c>
      <c r="G1845" s="220">
        <v>18.234300000000001</v>
      </c>
      <c r="H1845" s="220">
        <v>18.842300000000002</v>
      </c>
      <c r="I1845" s="221">
        <v>18.762599999999999</v>
      </c>
      <c r="J1845" s="221">
        <v>18.138200000000001</v>
      </c>
      <c r="K1845" s="221">
        <v>18.587900000000001</v>
      </c>
      <c r="L1845" s="221">
        <v>18.040299999999998</v>
      </c>
      <c r="M1845" s="222">
        <v>4</v>
      </c>
      <c r="N1845" s="222">
        <v>4</v>
      </c>
      <c r="O1845" s="222">
        <v>4</v>
      </c>
      <c r="P1845" s="222">
        <v>29.9</v>
      </c>
      <c r="Q1845" s="222">
        <v>144</v>
      </c>
      <c r="R1845" s="222">
        <v>17384.8</v>
      </c>
    </row>
    <row r="1846" spans="1:18" x14ac:dyDescent="0.15">
      <c r="A1846" s="223" t="s">
        <v>4957</v>
      </c>
      <c r="B1846" s="93" t="s">
        <v>4958</v>
      </c>
      <c r="C1846" s="219">
        <v>-1.22705</v>
      </c>
      <c r="D1846" s="219">
        <v>4.8164600000000002</v>
      </c>
      <c r="E1846" s="220">
        <v>24.110499999999998</v>
      </c>
      <c r="F1846" s="220">
        <v>25.17</v>
      </c>
      <c r="G1846" s="220">
        <v>25.171500000000002</v>
      </c>
      <c r="H1846" s="220">
        <v>25.282</v>
      </c>
      <c r="I1846" s="221">
        <v>24.152000000000001</v>
      </c>
      <c r="J1846" s="221">
        <v>23.9377</v>
      </c>
      <c r="K1846" s="221">
        <v>24.228899999999999</v>
      </c>
      <c r="L1846" s="221">
        <v>24.0046</v>
      </c>
      <c r="M1846" s="222">
        <v>34</v>
      </c>
      <c r="N1846" s="222">
        <v>34</v>
      </c>
      <c r="O1846" s="222">
        <v>34</v>
      </c>
      <c r="P1846" s="222">
        <v>24.6</v>
      </c>
      <c r="Q1846" s="222">
        <v>1654</v>
      </c>
      <c r="R1846" s="222">
        <v>189694</v>
      </c>
    </row>
    <row r="1847" spans="1:18" x14ac:dyDescent="0.15">
      <c r="A1847" s="223" t="s">
        <v>4959</v>
      </c>
      <c r="B1847" s="93" t="s">
        <v>4960</v>
      </c>
      <c r="C1847" s="219">
        <v>-1.2277</v>
      </c>
      <c r="D1847" s="219">
        <v>0.83169899999999997</v>
      </c>
      <c r="E1847" s="220" t="s">
        <v>1474</v>
      </c>
      <c r="F1847" s="220" t="s">
        <v>1474</v>
      </c>
      <c r="G1847" s="220" t="s">
        <v>1474</v>
      </c>
      <c r="H1847" s="220">
        <v>16.675899999999999</v>
      </c>
      <c r="I1847" s="221" t="s">
        <v>1474</v>
      </c>
      <c r="J1847" s="221" t="s">
        <v>1474</v>
      </c>
      <c r="K1847" s="221" t="s">
        <v>1474</v>
      </c>
      <c r="L1847" s="221">
        <v>18.079799999999999</v>
      </c>
      <c r="M1847" s="222">
        <v>1</v>
      </c>
      <c r="N1847" s="222">
        <v>1</v>
      </c>
      <c r="O1847" s="222">
        <v>1</v>
      </c>
      <c r="P1847" s="222">
        <v>4.2</v>
      </c>
      <c r="Q1847" s="222">
        <v>429</v>
      </c>
      <c r="R1847" s="222">
        <v>49207</v>
      </c>
    </row>
    <row r="1848" spans="1:18" x14ac:dyDescent="0.15">
      <c r="A1848" s="223" t="s">
        <v>4961</v>
      </c>
      <c r="B1848" s="93" t="s">
        <v>4962</v>
      </c>
      <c r="C1848" s="219">
        <v>-1.2296800000000001</v>
      </c>
      <c r="D1848" s="219">
        <v>2.2415699999999998</v>
      </c>
      <c r="E1848" s="220">
        <v>21.624300000000002</v>
      </c>
      <c r="F1848" s="220">
        <v>20.503900000000002</v>
      </c>
      <c r="G1848" s="220">
        <v>21.340299999999999</v>
      </c>
      <c r="H1848" s="220">
        <v>20.515000000000001</v>
      </c>
      <c r="I1848" s="221">
        <v>21.2348</v>
      </c>
      <c r="J1848" s="221">
        <v>21.255299999999998</v>
      </c>
      <c r="K1848" s="221">
        <v>20.427299999999999</v>
      </c>
      <c r="L1848" s="221">
        <v>21.542899999999999</v>
      </c>
      <c r="M1848" s="222">
        <v>4</v>
      </c>
      <c r="N1848" s="222">
        <v>4</v>
      </c>
      <c r="O1848" s="222">
        <v>4</v>
      </c>
      <c r="P1848" s="222">
        <v>37.299999999999997</v>
      </c>
      <c r="Q1848" s="222">
        <v>83</v>
      </c>
      <c r="R1848" s="222">
        <v>9433.75</v>
      </c>
    </row>
    <row r="1849" spans="1:18" x14ac:dyDescent="0.15">
      <c r="A1849" s="223" t="s">
        <v>4963</v>
      </c>
      <c r="B1849" s="93" t="s">
        <v>4964</v>
      </c>
      <c r="C1849" s="219">
        <v>-1.2302200000000001</v>
      </c>
      <c r="D1849" s="219">
        <v>0.82805799999999996</v>
      </c>
      <c r="E1849" s="220">
        <v>22.8368</v>
      </c>
      <c r="F1849" s="220">
        <v>21.004799999999999</v>
      </c>
      <c r="G1849" s="220">
        <v>20.544</v>
      </c>
      <c r="H1849" s="220">
        <v>20.663900000000002</v>
      </c>
      <c r="I1849" s="221">
        <v>20.567799999999998</v>
      </c>
      <c r="J1849" s="221" t="s">
        <v>1474</v>
      </c>
      <c r="K1849" s="221">
        <v>20.364599999999999</v>
      </c>
      <c r="L1849" s="221">
        <v>20.851800000000001</v>
      </c>
      <c r="M1849" s="222">
        <v>3</v>
      </c>
      <c r="N1849" s="222">
        <v>3</v>
      </c>
      <c r="O1849" s="222">
        <v>3</v>
      </c>
      <c r="P1849" s="222">
        <v>51</v>
      </c>
      <c r="Q1849" s="222">
        <v>98</v>
      </c>
      <c r="R1849" s="222">
        <v>10762.2</v>
      </c>
    </row>
    <row r="1850" spans="1:18" x14ac:dyDescent="0.15">
      <c r="A1850" s="223" t="s">
        <v>5102</v>
      </c>
      <c r="B1850" s="93" t="s">
        <v>5103</v>
      </c>
      <c r="C1850" s="219">
        <v>-1.2459</v>
      </c>
      <c r="D1850" s="219">
        <v>2.2177699999999998</v>
      </c>
      <c r="E1850" s="220">
        <v>25.1907</v>
      </c>
      <c r="F1850" s="220">
        <v>25.8215</v>
      </c>
      <c r="G1850" s="220">
        <v>25.7469</v>
      </c>
      <c r="H1850" s="220">
        <v>25.681100000000001</v>
      </c>
      <c r="I1850" s="221">
        <v>25.373899999999999</v>
      </c>
      <c r="J1850" s="221">
        <v>25.138999999999999</v>
      </c>
      <c r="K1850" s="221">
        <v>25.5412</v>
      </c>
      <c r="L1850" s="221">
        <v>25.310600000000001</v>
      </c>
      <c r="M1850" s="222">
        <v>5</v>
      </c>
      <c r="N1850" s="222">
        <v>5</v>
      </c>
      <c r="O1850" s="222">
        <v>5</v>
      </c>
      <c r="P1850" s="222">
        <v>30.1</v>
      </c>
      <c r="Q1850" s="222">
        <v>123</v>
      </c>
      <c r="R1850" s="222">
        <v>14449.5</v>
      </c>
    </row>
    <row r="1851" spans="1:18" x14ac:dyDescent="0.15">
      <c r="A1851" s="223" t="s">
        <v>4973</v>
      </c>
      <c r="B1851" s="93" t="s">
        <v>4974</v>
      </c>
      <c r="C1851" s="219">
        <v>-1.2476100000000001</v>
      </c>
      <c r="D1851" s="219">
        <v>2.0276200000000002</v>
      </c>
      <c r="E1851" s="220">
        <v>21.0366</v>
      </c>
      <c r="F1851" s="220">
        <v>20.138999999999999</v>
      </c>
      <c r="G1851" s="220">
        <v>19.9526</v>
      </c>
      <c r="H1851" s="220">
        <v>20.934100000000001</v>
      </c>
      <c r="I1851" s="221">
        <v>20.340800000000002</v>
      </c>
      <c r="J1851" s="221">
        <v>19.895900000000001</v>
      </c>
      <c r="K1851" s="221">
        <v>19.6541</v>
      </c>
      <c r="L1851" s="221">
        <v>19.5167</v>
      </c>
      <c r="M1851" s="222">
        <v>5</v>
      </c>
      <c r="N1851" s="222">
        <v>5</v>
      </c>
      <c r="O1851" s="222">
        <v>5</v>
      </c>
      <c r="P1851" s="222">
        <v>2.8</v>
      </c>
      <c r="Q1851" s="222">
        <v>2351</v>
      </c>
      <c r="R1851" s="222">
        <v>257566</v>
      </c>
    </row>
    <row r="1852" spans="1:18" x14ac:dyDescent="0.15">
      <c r="A1852" s="223" t="s">
        <v>4975</v>
      </c>
      <c r="B1852" s="93" t="s">
        <v>4976</v>
      </c>
      <c r="C1852" s="219">
        <v>-1.24773</v>
      </c>
      <c r="D1852" s="219">
        <v>3.4225599999999998</v>
      </c>
      <c r="E1852" s="220">
        <v>21.205400000000001</v>
      </c>
      <c r="F1852" s="220">
        <v>21.244499999999999</v>
      </c>
      <c r="G1852" s="220">
        <v>21.461300000000001</v>
      </c>
      <c r="H1852" s="220">
        <v>21.584900000000001</v>
      </c>
      <c r="I1852" s="221">
        <v>20.698899999999998</v>
      </c>
      <c r="J1852" s="221">
        <v>20.6158</v>
      </c>
      <c r="K1852" s="221">
        <v>20.581800000000001</v>
      </c>
      <c r="L1852" s="221">
        <v>20.321300000000001</v>
      </c>
      <c r="M1852" s="222">
        <v>6</v>
      </c>
      <c r="N1852" s="222">
        <v>6</v>
      </c>
      <c r="O1852" s="222">
        <v>6</v>
      </c>
      <c r="P1852" s="222">
        <v>7</v>
      </c>
      <c r="Q1852" s="222">
        <v>925</v>
      </c>
      <c r="R1852" s="222">
        <v>104409</v>
      </c>
    </row>
    <row r="1853" spans="1:18" x14ac:dyDescent="0.15">
      <c r="A1853" s="223" t="s">
        <v>4977</v>
      </c>
      <c r="B1853" s="93" t="s">
        <v>4978</v>
      </c>
      <c r="C1853" s="219">
        <v>-1.2628200000000001</v>
      </c>
      <c r="D1853" s="219">
        <v>2.0902599999999998</v>
      </c>
      <c r="E1853" s="220">
        <v>23.3291</v>
      </c>
      <c r="F1853" s="220">
        <v>23.6648</v>
      </c>
      <c r="G1853" s="220">
        <v>24.413599999999999</v>
      </c>
      <c r="H1853" s="220">
        <v>24.743500000000001</v>
      </c>
      <c r="I1853" s="221">
        <v>23.4496</v>
      </c>
      <c r="J1853" s="221">
        <v>23.097999999999999</v>
      </c>
      <c r="K1853" s="221">
        <v>22.877099999999999</v>
      </c>
      <c r="L1853" s="221">
        <v>23.2285</v>
      </c>
      <c r="M1853" s="222">
        <v>4</v>
      </c>
      <c r="N1853" s="222">
        <v>4</v>
      </c>
      <c r="O1853" s="222">
        <v>4</v>
      </c>
      <c r="P1853" s="222">
        <v>50</v>
      </c>
      <c r="Q1853" s="222">
        <v>56</v>
      </c>
      <c r="R1853" s="222">
        <v>6590.63</v>
      </c>
    </row>
    <row r="1854" spans="1:18" x14ac:dyDescent="0.15">
      <c r="A1854" s="223" t="s">
        <v>4979</v>
      </c>
      <c r="B1854" s="93" t="s">
        <v>4980</v>
      </c>
      <c r="C1854" s="219">
        <v>-1.26396</v>
      </c>
      <c r="D1854" s="219">
        <v>0.75378100000000003</v>
      </c>
      <c r="E1854" s="220">
        <v>18.534800000000001</v>
      </c>
      <c r="F1854" s="220">
        <v>18.481999999999999</v>
      </c>
      <c r="G1854" s="220" t="s">
        <v>1474</v>
      </c>
      <c r="H1854" s="220">
        <v>19.694400000000002</v>
      </c>
      <c r="I1854" s="221">
        <v>18.475000000000001</v>
      </c>
      <c r="J1854" s="221">
        <v>19.492699999999999</v>
      </c>
      <c r="K1854" s="221" t="s">
        <v>1474</v>
      </c>
      <c r="L1854" s="221">
        <v>19.003699999999998</v>
      </c>
      <c r="M1854" s="222">
        <v>3</v>
      </c>
      <c r="N1854" s="222">
        <v>3</v>
      </c>
      <c r="O1854" s="222">
        <v>3</v>
      </c>
      <c r="P1854" s="222">
        <v>6.4</v>
      </c>
      <c r="Q1854" s="222">
        <v>513</v>
      </c>
      <c r="R1854" s="222">
        <v>56818.6</v>
      </c>
    </row>
    <row r="1855" spans="1:18" x14ac:dyDescent="0.15">
      <c r="A1855" s="223" t="s">
        <v>4981</v>
      </c>
      <c r="B1855" s="93" t="s">
        <v>4982</v>
      </c>
      <c r="C1855" s="219">
        <v>-1.26698</v>
      </c>
      <c r="D1855" s="219">
        <v>2.4323600000000001</v>
      </c>
      <c r="E1855" s="220">
        <v>24.677199999999999</v>
      </c>
      <c r="F1855" s="220">
        <v>23.261299999999999</v>
      </c>
      <c r="G1855" s="220">
        <v>23.408999999999999</v>
      </c>
      <c r="H1855" s="220">
        <v>22.8537</v>
      </c>
      <c r="I1855" s="221">
        <v>24.173999999999999</v>
      </c>
      <c r="J1855" s="221">
        <v>24.045100000000001</v>
      </c>
      <c r="K1855" s="221">
        <v>23.408100000000001</v>
      </c>
      <c r="L1855" s="221">
        <v>23.147200000000002</v>
      </c>
      <c r="M1855" s="222">
        <v>8</v>
      </c>
      <c r="N1855" s="222">
        <v>8</v>
      </c>
      <c r="O1855" s="222">
        <v>8</v>
      </c>
      <c r="P1855" s="222">
        <v>70.5</v>
      </c>
      <c r="Q1855" s="222">
        <v>149</v>
      </c>
      <c r="R1855" s="222">
        <v>17188.5</v>
      </c>
    </row>
    <row r="1856" spans="1:18" x14ac:dyDescent="0.15">
      <c r="A1856" s="223" t="s">
        <v>4983</v>
      </c>
      <c r="B1856" s="93" t="s">
        <v>4984</v>
      </c>
      <c r="C1856" s="219">
        <v>-1.26766</v>
      </c>
      <c r="D1856" s="219">
        <v>2.8757799999999998</v>
      </c>
      <c r="E1856" s="220">
        <v>21.1663</v>
      </c>
      <c r="F1856" s="220">
        <v>23.302700000000002</v>
      </c>
      <c r="G1856" s="220">
        <v>23.234200000000001</v>
      </c>
      <c r="H1856" s="220">
        <v>23.209900000000001</v>
      </c>
      <c r="I1856" s="221">
        <v>23.2121</v>
      </c>
      <c r="J1856" s="221">
        <v>22.705200000000001</v>
      </c>
      <c r="K1856" s="221">
        <v>23.278700000000001</v>
      </c>
      <c r="L1856" s="221">
        <v>23.1373</v>
      </c>
      <c r="M1856" s="222">
        <v>11</v>
      </c>
      <c r="N1856" s="222">
        <v>11</v>
      </c>
      <c r="O1856" s="222">
        <v>11</v>
      </c>
      <c r="P1856" s="222">
        <v>18.399999999999999</v>
      </c>
      <c r="Q1856" s="222">
        <v>931</v>
      </c>
      <c r="R1856" s="222">
        <v>100231</v>
      </c>
    </row>
    <row r="1857" spans="1:18" x14ac:dyDescent="0.15">
      <c r="A1857" s="223" t="s">
        <v>4985</v>
      </c>
      <c r="B1857" s="93" t="s">
        <v>4986</v>
      </c>
      <c r="C1857" s="219">
        <v>-1.2678499999999999</v>
      </c>
      <c r="D1857" s="219">
        <v>0.700214</v>
      </c>
      <c r="E1857" s="220" t="s">
        <v>1474</v>
      </c>
      <c r="F1857" s="220">
        <v>18.692399999999999</v>
      </c>
      <c r="G1857" s="220">
        <v>17.832599999999999</v>
      </c>
      <c r="H1857" s="220">
        <v>18.1602</v>
      </c>
      <c r="I1857" s="221">
        <v>17.920000000000002</v>
      </c>
      <c r="J1857" s="221" t="s">
        <v>1474</v>
      </c>
      <c r="K1857" s="221" t="s">
        <v>1474</v>
      </c>
      <c r="L1857" s="221" t="s">
        <v>1474</v>
      </c>
      <c r="M1857" s="222">
        <v>2</v>
      </c>
      <c r="N1857" s="222">
        <v>2</v>
      </c>
      <c r="O1857" s="222">
        <v>2</v>
      </c>
      <c r="P1857" s="222">
        <v>9.3000000000000007</v>
      </c>
      <c r="Q1857" s="222">
        <v>333</v>
      </c>
      <c r="R1857" s="222">
        <v>36698.1</v>
      </c>
    </row>
    <row r="1858" spans="1:18" x14ac:dyDescent="0.15">
      <c r="A1858" s="223" t="s">
        <v>4987</v>
      </c>
      <c r="B1858" s="93" t="s">
        <v>4988</v>
      </c>
      <c r="C1858" s="219">
        <v>-1.2679400000000001</v>
      </c>
      <c r="D1858" s="219">
        <v>2.1042399999999999</v>
      </c>
      <c r="E1858" s="220">
        <v>21.478200000000001</v>
      </c>
      <c r="F1858" s="220">
        <v>21.221499999999999</v>
      </c>
      <c r="G1858" s="220">
        <v>21.337499999999999</v>
      </c>
      <c r="H1858" s="220">
        <v>22.263999999999999</v>
      </c>
      <c r="I1858" s="221">
        <v>21.243500000000001</v>
      </c>
      <c r="J1858" s="221">
        <v>20.34</v>
      </c>
      <c r="K1858" s="221">
        <v>21.050899999999999</v>
      </c>
      <c r="L1858" s="221">
        <v>21.762</v>
      </c>
      <c r="M1858" s="222">
        <v>10</v>
      </c>
      <c r="N1858" s="222">
        <v>10</v>
      </c>
      <c r="O1858" s="222">
        <v>10</v>
      </c>
      <c r="P1858" s="222">
        <v>31.2</v>
      </c>
      <c r="Q1858" s="222">
        <v>335</v>
      </c>
      <c r="R1858" s="222">
        <v>36895.699999999997</v>
      </c>
    </row>
    <row r="1859" spans="1:18" x14ac:dyDescent="0.15">
      <c r="A1859" s="223" t="s">
        <v>4989</v>
      </c>
      <c r="B1859" s="93" t="s">
        <v>4855</v>
      </c>
      <c r="C1859" s="219">
        <v>-1.2717499999999999</v>
      </c>
      <c r="D1859" s="219">
        <v>0.54401500000000003</v>
      </c>
      <c r="E1859" s="220" t="s">
        <v>1474</v>
      </c>
      <c r="F1859" s="220">
        <v>18.9725</v>
      </c>
      <c r="G1859" s="220">
        <v>19.883500000000002</v>
      </c>
      <c r="H1859" s="220">
        <v>19.640499999999999</v>
      </c>
      <c r="I1859" s="221" t="s">
        <v>1474</v>
      </c>
      <c r="J1859" s="221" t="s">
        <v>1474</v>
      </c>
      <c r="K1859" s="221" t="s">
        <v>1474</v>
      </c>
      <c r="L1859" s="221" t="s">
        <v>1474</v>
      </c>
      <c r="M1859" s="222">
        <v>1</v>
      </c>
      <c r="N1859" s="222">
        <v>1</v>
      </c>
      <c r="O1859" s="222">
        <v>1</v>
      </c>
      <c r="P1859" s="222">
        <v>7.7</v>
      </c>
      <c r="Q1859" s="222">
        <v>194</v>
      </c>
      <c r="R1859" s="222">
        <v>22937.9</v>
      </c>
    </row>
    <row r="1860" spans="1:18" x14ac:dyDescent="0.15">
      <c r="A1860" s="223" t="s">
        <v>4856</v>
      </c>
      <c r="B1860" s="93" t="s">
        <v>4856</v>
      </c>
      <c r="C1860" s="219">
        <v>-1.2738</v>
      </c>
      <c r="D1860" s="219">
        <v>2.3790300000000002</v>
      </c>
      <c r="E1860" s="220">
        <v>24.265799999999999</v>
      </c>
      <c r="F1860" s="220">
        <v>24.308299999999999</v>
      </c>
      <c r="G1860" s="220">
        <v>24.424700000000001</v>
      </c>
      <c r="H1860" s="220">
        <v>24.6816</v>
      </c>
      <c r="I1860" s="221">
        <v>22.955100000000002</v>
      </c>
      <c r="J1860" s="221">
        <v>23.873000000000001</v>
      </c>
      <c r="K1860" s="221">
        <v>23.652100000000001</v>
      </c>
      <c r="L1860" s="221">
        <v>24.212199999999999</v>
      </c>
      <c r="M1860" s="222">
        <v>7</v>
      </c>
      <c r="N1860" s="222">
        <v>7</v>
      </c>
      <c r="O1860" s="222">
        <v>7</v>
      </c>
      <c r="P1860" s="222">
        <v>25.4</v>
      </c>
      <c r="Q1860" s="222">
        <v>244</v>
      </c>
      <c r="R1860" s="222">
        <v>27492.9</v>
      </c>
    </row>
    <row r="1861" spans="1:18" x14ac:dyDescent="0.15">
      <c r="A1861" s="223" t="s">
        <v>4992</v>
      </c>
      <c r="B1861" s="93" t="s">
        <v>4993</v>
      </c>
      <c r="C1861" s="219">
        <v>-1.27413</v>
      </c>
      <c r="D1861" s="219">
        <v>0.97379899999999997</v>
      </c>
      <c r="E1861" s="220">
        <v>18.403099999999998</v>
      </c>
      <c r="F1861" s="220">
        <v>18.266999999999999</v>
      </c>
      <c r="G1861" s="220">
        <v>18.4316</v>
      </c>
      <c r="H1861" s="220" t="s">
        <v>1474</v>
      </c>
      <c r="I1861" s="221">
        <v>18.866</v>
      </c>
      <c r="J1861" s="221">
        <v>18.069299999999998</v>
      </c>
      <c r="K1861" s="221">
        <v>18.241599999999998</v>
      </c>
      <c r="L1861" s="221">
        <v>17.142499999999998</v>
      </c>
      <c r="M1861" s="222">
        <v>3</v>
      </c>
      <c r="N1861" s="222">
        <v>3</v>
      </c>
      <c r="O1861" s="222">
        <v>3</v>
      </c>
      <c r="P1861" s="222">
        <v>6.8</v>
      </c>
      <c r="Q1861" s="222">
        <v>724</v>
      </c>
      <c r="R1861" s="222">
        <v>80422.2</v>
      </c>
    </row>
    <row r="1862" spans="1:18" x14ac:dyDescent="0.15">
      <c r="A1862" s="223" t="s">
        <v>4994</v>
      </c>
      <c r="B1862" s="93" t="s">
        <v>4995</v>
      </c>
      <c r="C1862" s="219">
        <v>-1.27962</v>
      </c>
      <c r="D1862" s="219">
        <v>1.7136</v>
      </c>
      <c r="E1862" s="220" t="s">
        <v>1474</v>
      </c>
      <c r="F1862" s="220">
        <v>18.729399999999998</v>
      </c>
      <c r="G1862" s="220">
        <v>19.038599999999999</v>
      </c>
      <c r="H1862" s="220">
        <v>19.220600000000001</v>
      </c>
      <c r="I1862" s="221">
        <v>19.435099999999998</v>
      </c>
      <c r="J1862" s="221">
        <v>18.7654</v>
      </c>
      <c r="K1862" s="221">
        <v>19.6129</v>
      </c>
      <c r="L1862" s="221">
        <v>19.488800000000001</v>
      </c>
      <c r="M1862" s="222">
        <v>4</v>
      </c>
      <c r="N1862" s="222">
        <v>4</v>
      </c>
      <c r="O1862" s="222">
        <v>3</v>
      </c>
      <c r="P1862" s="222">
        <v>22.3</v>
      </c>
      <c r="Q1862" s="222">
        <v>224</v>
      </c>
      <c r="R1862" s="222">
        <v>25419.200000000001</v>
      </c>
    </row>
    <row r="1863" spans="1:18" x14ac:dyDescent="0.15">
      <c r="A1863" s="223" t="s">
        <v>4846</v>
      </c>
      <c r="B1863" s="93" t="s">
        <v>4847</v>
      </c>
      <c r="C1863" s="219">
        <v>-1.2821</v>
      </c>
      <c r="D1863" s="219">
        <v>2.5565600000000002</v>
      </c>
      <c r="E1863" s="220">
        <v>22.971499999999999</v>
      </c>
      <c r="F1863" s="220">
        <v>24.4404</v>
      </c>
      <c r="G1863" s="220">
        <v>24.359500000000001</v>
      </c>
      <c r="H1863" s="220">
        <v>24.7956</v>
      </c>
      <c r="I1863" s="221">
        <v>22.3217</v>
      </c>
      <c r="J1863" s="221">
        <v>22.615600000000001</v>
      </c>
      <c r="K1863" s="221">
        <v>23.169699999999999</v>
      </c>
      <c r="L1863" s="221">
        <v>23.296700000000001</v>
      </c>
      <c r="M1863" s="222">
        <v>15</v>
      </c>
      <c r="N1863" s="222">
        <v>15</v>
      </c>
      <c r="O1863" s="222">
        <v>15</v>
      </c>
      <c r="P1863" s="222">
        <v>33.299999999999997</v>
      </c>
      <c r="Q1863" s="222">
        <v>710</v>
      </c>
      <c r="R1863" s="222">
        <v>80264.800000000003</v>
      </c>
    </row>
    <row r="1864" spans="1:18" x14ac:dyDescent="0.15">
      <c r="A1864" s="223" t="s">
        <v>4848</v>
      </c>
      <c r="B1864" s="93" t="s">
        <v>4849</v>
      </c>
      <c r="C1864" s="219">
        <v>-1.3020400000000001</v>
      </c>
      <c r="D1864" s="219">
        <v>2.1879900000000001</v>
      </c>
      <c r="E1864" s="220" t="s">
        <v>1474</v>
      </c>
      <c r="F1864" s="220">
        <v>19.374199999999998</v>
      </c>
      <c r="G1864" s="220">
        <v>19.290800000000001</v>
      </c>
      <c r="H1864" s="220">
        <v>19.730799999999999</v>
      </c>
      <c r="I1864" s="221">
        <v>19.158799999999999</v>
      </c>
      <c r="J1864" s="221">
        <v>17.875</v>
      </c>
      <c r="K1864" s="221">
        <v>18.464300000000001</v>
      </c>
      <c r="L1864" s="221">
        <v>18.5166</v>
      </c>
      <c r="M1864" s="222">
        <v>2</v>
      </c>
      <c r="N1864" s="222">
        <v>2</v>
      </c>
      <c r="O1864" s="222">
        <v>2</v>
      </c>
      <c r="P1864" s="222">
        <v>7.6</v>
      </c>
      <c r="Q1864" s="222">
        <v>328</v>
      </c>
      <c r="R1864" s="222">
        <v>34333.5</v>
      </c>
    </row>
    <row r="1865" spans="1:18" x14ac:dyDescent="0.15">
      <c r="A1865" s="223" t="s">
        <v>4850</v>
      </c>
      <c r="B1865" s="93" t="s">
        <v>4851</v>
      </c>
      <c r="C1865" s="219">
        <v>-1.30552</v>
      </c>
      <c r="D1865" s="219">
        <v>0.96480999999999995</v>
      </c>
      <c r="E1865" s="220">
        <v>20.209</v>
      </c>
      <c r="F1865" s="220">
        <v>22.6738</v>
      </c>
      <c r="G1865" s="220">
        <v>19.944500000000001</v>
      </c>
      <c r="H1865" s="220">
        <v>21.410799999999998</v>
      </c>
      <c r="I1865" s="221">
        <v>19.0867</v>
      </c>
      <c r="J1865" s="221">
        <v>19.146699999999999</v>
      </c>
      <c r="K1865" s="221">
        <v>19.121200000000002</v>
      </c>
      <c r="L1865" s="221">
        <v>18.548500000000001</v>
      </c>
      <c r="M1865" s="222">
        <v>8</v>
      </c>
      <c r="N1865" s="222">
        <v>8</v>
      </c>
      <c r="O1865" s="222">
        <v>8</v>
      </c>
      <c r="P1865" s="222">
        <v>1.9</v>
      </c>
      <c r="Q1865" s="222">
        <v>5495</v>
      </c>
      <c r="R1865" s="222">
        <v>592078</v>
      </c>
    </row>
    <row r="1866" spans="1:18" x14ac:dyDescent="0.15">
      <c r="A1866" s="223" t="s">
        <v>4852</v>
      </c>
      <c r="B1866" s="93" t="s">
        <v>4853</v>
      </c>
      <c r="C1866" s="219">
        <v>-1.30657</v>
      </c>
      <c r="D1866" s="219">
        <v>0.81684500000000004</v>
      </c>
      <c r="E1866" s="220">
        <v>18.444700000000001</v>
      </c>
      <c r="F1866" s="220" t="s">
        <v>1474</v>
      </c>
      <c r="G1866" s="220">
        <v>18.469899999999999</v>
      </c>
      <c r="H1866" s="220">
        <v>18.6751</v>
      </c>
      <c r="I1866" s="221">
        <v>18.659500000000001</v>
      </c>
      <c r="J1866" s="221" t="s">
        <v>1474</v>
      </c>
      <c r="K1866" s="221" t="s">
        <v>1474</v>
      </c>
      <c r="L1866" s="221" t="s">
        <v>1474</v>
      </c>
      <c r="M1866" s="222">
        <v>2</v>
      </c>
      <c r="N1866" s="222">
        <v>2</v>
      </c>
      <c r="O1866" s="222">
        <v>2</v>
      </c>
      <c r="P1866" s="222">
        <v>4.5</v>
      </c>
      <c r="Q1866" s="222">
        <v>452</v>
      </c>
      <c r="R1866" s="222">
        <v>50476.4</v>
      </c>
    </row>
    <row r="1867" spans="1:18" x14ac:dyDescent="0.15">
      <c r="A1867" s="223" t="s">
        <v>4854</v>
      </c>
      <c r="B1867" s="93" t="s">
        <v>4720</v>
      </c>
      <c r="C1867" s="219">
        <v>-1.3075699999999999</v>
      </c>
      <c r="D1867" s="219">
        <v>1.28138</v>
      </c>
      <c r="E1867" s="220">
        <v>17.2361</v>
      </c>
      <c r="F1867" s="220">
        <v>17.215699999999998</v>
      </c>
      <c r="G1867" s="220" t="s">
        <v>1474</v>
      </c>
      <c r="H1867" s="220" t="s">
        <v>1474</v>
      </c>
      <c r="I1867" s="221">
        <v>17.6905</v>
      </c>
      <c r="J1867" s="221" t="s">
        <v>1474</v>
      </c>
      <c r="K1867" s="221">
        <v>17.659500000000001</v>
      </c>
      <c r="L1867" s="221" t="s">
        <v>1474</v>
      </c>
      <c r="M1867" s="222">
        <v>1</v>
      </c>
      <c r="N1867" s="222">
        <v>1</v>
      </c>
      <c r="O1867" s="222">
        <v>1</v>
      </c>
      <c r="P1867" s="222">
        <v>2.2999999999999998</v>
      </c>
      <c r="Q1867" s="222">
        <v>479</v>
      </c>
      <c r="R1867" s="222">
        <v>52359.5</v>
      </c>
    </row>
    <row r="1868" spans="1:18" x14ac:dyDescent="0.15">
      <c r="A1868" s="223" t="s">
        <v>4721</v>
      </c>
      <c r="B1868" s="93" t="s">
        <v>4857</v>
      </c>
      <c r="C1868" s="219">
        <v>-1.3107800000000001</v>
      </c>
      <c r="D1868" s="219">
        <v>3.6503299999999999</v>
      </c>
      <c r="E1868" s="220">
        <v>30.142199999999999</v>
      </c>
      <c r="F1868" s="220">
        <v>31.1647</v>
      </c>
      <c r="G1868" s="220">
        <v>31.809100000000001</v>
      </c>
      <c r="H1868" s="220">
        <v>32.358699999999999</v>
      </c>
      <c r="I1868" s="221">
        <v>31.077400000000001</v>
      </c>
      <c r="J1868" s="221">
        <v>30.6311</v>
      </c>
      <c r="K1868" s="221">
        <v>31.2057</v>
      </c>
      <c r="L1868" s="221">
        <v>31.146999999999998</v>
      </c>
      <c r="M1868" s="222">
        <v>26</v>
      </c>
      <c r="N1868" s="222">
        <v>26</v>
      </c>
      <c r="O1868" s="222">
        <v>2</v>
      </c>
      <c r="P1868" s="222">
        <v>44.1</v>
      </c>
      <c r="Q1868" s="222">
        <v>352.5</v>
      </c>
      <c r="R1868" s="222">
        <v>40081.4</v>
      </c>
    </row>
    <row r="1869" spans="1:18" x14ac:dyDescent="0.15">
      <c r="A1869" s="223" t="s">
        <v>4858</v>
      </c>
      <c r="B1869" s="93" t="s">
        <v>4859</v>
      </c>
      <c r="C1869" s="219">
        <v>-1.3138300000000001</v>
      </c>
      <c r="D1869" s="219">
        <v>0.30688500000000002</v>
      </c>
      <c r="E1869" s="220">
        <v>20.462700000000002</v>
      </c>
      <c r="F1869" s="220">
        <v>22.427800000000001</v>
      </c>
      <c r="G1869" s="220">
        <v>22.983499999999999</v>
      </c>
      <c r="H1869" s="220">
        <v>22.7178</v>
      </c>
      <c r="I1869" s="221" t="s">
        <v>1474</v>
      </c>
      <c r="J1869" s="221">
        <v>22.677099999999999</v>
      </c>
      <c r="K1869" s="221">
        <v>23.3535</v>
      </c>
      <c r="L1869" s="221">
        <v>22.333400000000001</v>
      </c>
      <c r="M1869" s="222">
        <v>3</v>
      </c>
      <c r="N1869" s="222">
        <v>3</v>
      </c>
      <c r="O1869" s="222">
        <v>3</v>
      </c>
      <c r="P1869" s="222">
        <v>5.0999999999999996</v>
      </c>
      <c r="Q1869" s="222">
        <v>353</v>
      </c>
      <c r="R1869" s="222">
        <v>38451.300000000003</v>
      </c>
    </row>
    <row r="1870" spans="1:18" x14ac:dyDescent="0.15">
      <c r="A1870" s="223" t="s">
        <v>4860</v>
      </c>
      <c r="B1870" s="93" t="s">
        <v>4860</v>
      </c>
      <c r="C1870" s="219">
        <v>-1.32213</v>
      </c>
      <c r="D1870" s="219">
        <v>1.7240800000000001</v>
      </c>
      <c r="E1870" s="220" t="s">
        <v>1474</v>
      </c>
      <c r="F1870" s="220" t="s">
        <v>1474</v>
      </c>
      <c r="G1870" s="220" t="s">
        <v>1474</v>
      </c>
      <c r="H1870" s="220" t="s">
        <v>1474</v>
      </c>
      <c r="I1870" s="221" t="s">
        <v>1474</v>
      </c>
      <c r="J1870" s="221" t="s">
        <v>1474</v>
      </c>
      <c r="K1870" s="221" t="s">
        <v>1474</v>
      </c>
      <c r="L1870" s="221">
        <v>18.2271</v>
      </c>
      <c r="M1870" s="222">
        <v>2</v>
      </c>
      <c r="N1870" s="222">
        <v>2</v>
      </c>
      <c r="O1870" s="222">
        <v>2</v>
      </c>
      <c r="P1870" s="222">
        <v>5.0999999999999996</v>
      </c>
      <c r="Q1870" s="222">
        <v>393</v>
      </c>
      <c r="R1870" s="222">
        <v>42988.3</v>
      </c>
    </row>
    <row r="1871" spans="1:18" x14ac:dyDescent="0.15">
      <c r="A1871" s="223" t="s">
        <v>4861</v>
      </c>
      <c r="B1871" s="93" t="s">
        <v>4862</v>
      </c>
      <c r="C1871" s="219">
        <v>-1.3283700000000001</v>
      </c>
      <c r="D1871" s="219">
        <v>3.55768</v>
      </c>
      <c r="E1871" s="220">
        <v>22.2681</v>
      </c>
      <c r="F1871" s="220">
        <v>23.212299999999999</v>
      </c>
      <c r="G1871" s="220">
        <v>23.303799999999999</v>
      </c>
      <c r="H1871" s="220">
        <v>23.255500000000001</v>
      </c>
      <c r="I1871" s="221">
        <v>21.440300000000001</v>
      </c>
      <c r="J1871" s="221">
        <v>21.938800000000001</v>
      </c>
      <c r="K1871" s="221">
        <v>21.492899999999999</v>
      </c>
      <c r="L1871" s="221">
        <v>22.078600000000002</v>
      </c>
      <c r="M1871" s="222">
        <v>17</v>
      </c>
      <c r="N1871" s="222">
        <v>17</v>
      </c>
      <c r="O1871" s="222">
        <v>17</v>
      </c>
      <c r="P1871" s="222">
        <v>12.9</v>
      </c>
      <c r="Q1871" s="222">
        <v>1641</v>
      </c>
      <c r="R1871" s="222">
        <v>188383</v>
      </c>
    </row>
    <row r="1872" spans="1:18" x14ac:dyDescent="0.15">
      <c r="A1872" s="223" t="s">
        <v>4863</v>
      </c>
      <c r="B1872" s="93" t="s">
        <v>4864</v>
      </c>
      <c r="C1872" s="219">
        <v>-1.3291500000000001</v>
      </c>
      <c r="D1872" s="219">
        <v>1.49962</v>
      </c>
      <c r="E1872" s="220">
        <v>21.680199999999999</v>
      </c>
      <c r="F1872" s="220">
        <v>21.9941</v>
      </c>
      <c r="G1872" s="220">
        <v>22.382400000000001</v>
      </c>
      <c r="H1872" s="220">
        <v>23.242799999999999</v>
      </c>
      <c r="I1872" s="221">
        <v>20.501999999999999</v>
      </c>
      <c r="J1872" s="221">
        <v>20.160900000000002</v>
      </c>
      <c r="K1872" s="221">
        <v>21.158899999999999</v>
      </c>
      <c r="L1872" s="221">
        <v>21.8688</v>
      </c>
      <c r="M1872" s="222">
        <v>6</v>
      </c>
      <c r="N1872" s="222">
        <v>6</v>
      </c>
      <c r="O1872" s="222">
        <v>6</v>
      </c>
      <c r="P1872" s="222">
        <v>9.5</v>
      </c>
      <c r="Q1872" s="222">
        <v>800</v>
      </c>
      <c r="R1872" s="222">
        <v>93227.1</v>
      </c>
    </row>
    <row r="1873" spans="1:18" x14ac:dyDescent="0.15">
      <c r="A1873" s="223" t="s">
        <v>4865</v>
      </c>
      <c r="B1873" s="93" t="s">
        <v>4866</v>
      </c>
      <c r="C1873" s="219">
        <v>-1.3370599999999999</v>
      </c>
      <c r="D1873" s="219">
        <v>2.6105900000000002</v>
      </c>
      <c r="E1873" s="220">
        <v>19.3416</v>
      </c>
      <c r="F1873" s="220">
        <v>18.744199999999999</v>
      </c>
      <c r="G1873" s="220">
        <v>19.5578</v>
      </c>
      <c r="H1873" s="220">
        <v>18.189900000000002</v>
      </c>
      <c r="I1873" s="221">
        <v>19.694199999999999</v>
      </c>
      <c r="J1873" s="221">
        <v>20.5212</v>
      </c>
      <c r="K1873" s="221">
        <v>20.145</v>
      </c>
      <c r="L1873" s="221">
        <v>19.407800000000002</v>
      </c>
      <c r="M1873" s="222">
        <v>4</v>
      </c>
      <c r="N1873" s="222">
        <v>4</v>
      </c>
      <c r="O1873" s="222">
        <v>4</v>
      </c>
      <c r="P1873" s="222">
        <v>17.399999999999999</v>
      </c>
      <c r="Q1873" s="222">
        <v>311.5</v>
      </c>
      <c r="R1873" s="222">
        <v>34273.599999999999</v>
      </c>
    </row>
    <row r="1874" spans="1:18" x14ac:dyDescent="0.15">
      <c r="A1874" s="223" t="s">
        <v>4867</v>
      </c>
      <c r="B1874" s="93" t="s">
        <v>4868</v>
      </c>
      <c r="C1874" s="219">
        <v>-1.3446499999999999</v>
      </c>
      <c r="D1874" s="219">
        <v>1.0272399999999999</v>
      </c>
      <c r="E1874" s="220">
        <v>20.7056</v>
      </c>
      <c r="F1874" s="220">
        <v>20.125299999999999</v>
      </c>
      <c r="G1874" s="220">
        <v>20.264399999999998</v>
      </c>
      <c r="H1874" s="220">
        <v>20.759499999999999</v>
      </c>
      <c r="I1874" s="221">
        <v>20.2075</v>
      </c>
      <c r="J1874" s="221" t="s">
        <v>1474</v>
      </c>
      <c r="K1874" s="221">
        <v>19.313199999999998</v>
      </c>
      <c r="L1874" s="221">
        <v>19.452000000000002</v>
      </c>
      <c r="M1874" s="222">
        <v>3</v>
      </c>
      <c r="N1874" s="222">
        <v>3</v>
      </c>
      <c r="O1874" s="222">
        <v>3</v>
      </c>
      <c r="P1874" s="222">
        <v>10.6</v>
      </c>
      <c r="Q1874" s="222">
        <v>265</v>
      </c>
      <c r="R1874" s="222">
        <v>29744.1</v>
      </c>
    </row>
    <row r="1875" spans="1:18" x14ac:dyDescent="0.15">
      <c r="A1875" s="223" t="s">
        <v>1664</v>
      </c>
      <c r="B1875" s="93" t="s">
        <v>4869</v>
      </c>
      <c r="C1875" s="219">
        <v>-1.3509199999999999</v>
      </c>
      <c r="D1875" s="219">
        <v>2.3555899999999999</v>
      </c>
      <c r="E1875" s="220">
        <v>24.763000000000002</v>
      </c>
      <c r="F1875" s="220">
        <v>24.341699999999999</v>
      </c>
      <c r="G1875" s="220">
        <v>24.2516</v>
      </c>
      <c r="H1875" s="220">
        <v>23.816600000000001</v>
      </c>
      <c r="I1875" s="221">
        <v>23.041399999999999</v>
      </c>
      <c r="J1875" s="221">
        <v>22.9907</v>
      </c>
      <c r="K1875" s="221">
        <v>22.311</v>
      </c>
      <c r="L1875" s="221">
        <v>22.68</v>
      </c>
      <c r="M1875" s="222">
        <v>7</v>
      </c>
      <c r="N1875" s="222">
        <v>7</v>
      </c>
      <c r="O1875" s="222">
        <v>2</v>
      </c>
      <c r="P1875" s="222">
        <v>20.399999999999999</v>
      </c>
      <c r="Q1875" s="222">
        <v>477.5</v>
      </c>
      <c r="R1875" s="222">
        <v>52184.6</v>
      </c>
    </row>
    <row r="1876" spans="1:18" x14ac:dyDescent="0.15">
      <c r="A1876" s="223" t="s">
        <v>4870</v>
      </c>
      <c r="B1876" s="93" t="s">
        <v>4871</v>
      </c>
      <c r="C1876" s="219">
        <v>-1.3580000000000001</v>
      </c>
      <c r="D1876" s="219">
        <v>2.2499400000000001</v>
      </c>
      <c r="E1876" s="220">
        <v>22.6279</v>
      </c>
      <c r="F1876" s="220">
        <v>21.815899999999999</v>
      </c>
      <c r="G1876" s="220">
        <v>22.229099999999999</v>
      </c>
      <c r="H1876" s="220">
        <v>21.875800000000002</v>
      </c>
      <c r="I1876" s="221">
        <v>21.6631</v>
      </c>
      <c r="J1876" s="221">
        <v>21.684899999999999</v>
      </c>
      <c r="K1876" s="221">
        <v>20.646100000000001</v>
      </c>
      <c r="L1876" s="221">
        <v>20.607700000000001</v>
      </c>
      <c r="M1876" s="222">
        <v>2</v>
      </c>
      <c r="N1876" s="222">
        <v>2</v>
      </c>
      <c r="O1876" s="222">
        <v>2</v>
      </c>
      <c r="P1876" s="222">
        <v>14.5</v>
      </c>
      <c r="Q1876" s="222">
        <v>76</v>
      </c>
      <c r="R1876" s="222">
        <v>8920.2999999999993</v>
      </c>
    </row>
    <row r="1877" spans="1:18" x14ac:dyDescent="0.15">
      <c r="A1877" s="223" t="s">
        <v>4872</v>
      </c>
      <c r="B1877" s="93" t="s">
        <v>4873</v>
      </c>
      <c r="C1877" s="219">
        <v>-1.36673</v>
      </c>
      <c r="D1877" s="219">
        <v>2.5809299999999999</v>
      </c>
      <c r="E1877" s="220">
        <v>22.69</v>
      </c>
      <c r="F1877" s="220">
        <v>23.3065</v>
      </c>
      <c r="G1877" s="220">
        <v>23.161799999999999</v>
      </c>
      <c r="H1877" s="220">
        <v>23.335899999999999</v>
      </c>
      <c r="I1877" s="221">
        <v>21.531400000000001</v>
      </c>
      <c r="J1877" s="221">
        <v>22.360600000000002</v>
      </c>
      <c r="K1877" s="221">
        <v>21.425999999999998</v>
      </c>
      <c r="L1877" s="221">
        <v>21.868500000000001</v>
      </c>
      <c r="M1877" s="222">
        <v>19</v>
      </c>
      <c r="N1877" s="222">
        <v>19</v>
      </c>
      <c r="O1877" s="222">
        <v>19</v>
      </c>
      <c r="P1877" s="222">
        <v>14.5</v>
      </c>
      <c r="Q1877" s="222">
        <v>1776</v>
      </c>
      <c r="R1877" s="222">
        <v>189973</v>
      </c>
    </row>
    <row r="1878" spans="1:18" x14ac:dyDescent="0.15">
      <c r="A1878" s="223" t="s">
        <v>4874</v>
      </c>
      <c r="B1878" s="93" t="s">
        <v>5018</v>
      </c>
      <c r="C1878" s="219">
        <v>-1.37382</v>
      </c>
      <c r="D1878" s="219">
        <v>0.81195099999999998</v>
      </c>
      <c r="E1878" s="220" t="s">
        <v>1474</v>
      </c>
      <c r="F1878" s="220">
        <v>20.916399999999999</v>
      </c>
      <c r="G1878" s="220">
        <v>17.9925</v>
      </c>
      <c r="H1878" s="220">
        <v>18.250599999999999</v>
      </c>
      <c r="I1878" s="221" t="s">
        <v>1474</v>
      </c>
      <c r="J1878" s="221" t="s">
        <v>1474</v>
      </c>
      <c r="K1878" s="221" t="s">
        <v>1474</v>
      </c>
      <c r="L1878" s="221" t="s">
        <v>1474</v>
      </c>
      <c r="M1878" s="222">
        <v>2</v>
      </c>
      <c r="N1878" s="222">
        <v>2</v>
      </c>
      <c r="O1878" s="222">
        <v>2</v>
      </c>
      <c r="P1878" s="222">
        <v>2.8</v>
      </c>
      <c r="Q1878" s="222">
        <v>1448</v>
      </c>
      <c r="R1878" s="222">
        <v>152565</v>
      </c>
    </row>
    <row r="1879" spans="1:18" x14ac:dyDescent="0.15">
      <c r="A1879" s="223" t="s">
        <v>5019</v>
      </c>
      <c r="B1879" s="93" t="s">
        <v>5020</v>
      </c>
      <c r="C1879" s="219">
        <v>-1.3778600000000001</v>
      </c>
      <c r="D1879" s="219">
        <v>3.2828300000000001</v>
      </c>
      <c r="E1879" s="220">
        <v>20.220099999999999</v>
      </c>
      <c r="F1879" s="220">
        <v>20.033200000000001</v>
      </c>
      <c r="G1879" s="220">
        <v>20.919499999999999</v>
      </c>
      <c r="H1879" s="220">
        <v>21.090699999999998</v>
      </c>
      <c r="I1879" s="221">
        <v>19.7273</v>
      </c>
      <c r="J1879" s="221">
        <v>19.827400000000001</v>
      </c>
      <c r="K1879" s="221">
        <v>20.002400000000002</v>
      </c>
      <c r="L1879" s="221">
        <v>20.508299999999998</v>
      </c>
      <c r="M1879" s="222">
        <v>6</v>
      </c>
      <c r="N1879" s="222">
        <v>6</v>
      </c>
      <c r="O1879" s="222">
        <v>6</v>
      </c>
      <c r="P1879" s="222">
        <v>5.0999999999999996</v>
      </c>
      <c r="Q1879" s="222">
        <v>1483</v>
      </c>
      <c r="R1879" s="222">
        <v>165516</v>
      </c>
    </row>
    <row r="1880" spans="1:18" x14ac:dyDescent="0.15">
      <c r="A1880" s="223" t="s">
        <v>5021</v>
      </c>
      <c r="B1880" s="93" t="s">
        <v>5022</v>
      </c>
      <c r="C1880" s="219">
        <v>-1.3789</v>
      </c>
      <c r="D1880" s="219">
        <v>1.2762500000000001</v>
      </c>
      <c r="E1880" s="220" t="s">
        <v>1474</v>
      </c>
      <c r="F1880" s="220">
        <v>17.966699999999999</v>
      </c>
      <c r="G1880" s="220">
        <v>17.651800000000001</v>
      </c>
      <c r="H1880" s="220">
        <v>18.247199999999999</v>
      </c>
      <c r="I1880" s="221" t="s">
        <v>1474</v>
      </c>
      <c r="J1880" s="221" t="s">
        <v>1474</v>
      </c>
      <c r="K1880" s="221" t="s">
        <v>1474</v>
      </c>
      <c r="L1880" s="221">
        <v>17.794599999999999</v>
      </c>
      <c r="M1880" s="222">
        <v>2</v>
      </c>
      <c r="N1880" s="222">
        <v>2</v>
      </c>
      <c r="O1880" s="222">
        <v>2</v>
      </c>
      <c r="P1880" s="222">
        <v>1.7</v>
      </c>
      <c r="Q1880" s="222">
        <v>2219</v>
      </c>
      <c r="R1880" s="222">
        <v>247095</v>
      </c>
    </row>
    <row r="1881" spans="1:18" x14ac:dyDescent="0.15">
      <c r="A1881" s="223" t="s">
        <v>5023</v>
      </c>
      <c r="B1881" s="93" t="s">
        <v>5024</v>
      </c>
      <c r="C1881" s="219">
        <v>-1.38303</v>
      </c>
      <c r="D1881" s="219">
        <v>0.29624499999999998</v>
      </c>
      <c r="E1881" s="220">
        <v>21.552</v>
      </c>
      <c r="F1881" s="220">
        <v>22.328099999999999</v>
      </c>
      <c r="G1881" s="220">
        <v>22.638300000000001</v>
      </c>
      <c r="H1881" s="220">
        <v>23.723099999999999</v>
      </c>
      <c r="I1881" s="221" t="s">
        <v>1474</v>
      </c>
      <c r="J1881" s="221" t="s">
        <v>1474</v>
      </c>
      <c r="K1881" s="221" t="s">
        <v>1474</v>
      </c>
      <c r="L1881" s="221">
        <v>21.667999999999999</v>
      </c>
      <c r="M1881" s="222">
        <v>3</v>
      </c>
      <c r="N1881" s="222">
        <v>3</v>
      </c>
      <c r="O1881" s="222">
        <v>3</v>
      </c>
      <c r="P1881" s="222">
        <v>4.0999999999999996</v>
      </c>
      <c r="Q1881" s="222">
        <v>905</v>
      </c>
      <c r="R1881" s="222">
        <v>97848.8</v>
      </c>
    </row>
    <row r="1882" spans="1:18" x14ac:dyDescent="0.15">
      <c r="A1882" s="223" t="s">
        <v>5025</v>
      </c>
      <c r="B1882" s="93" t="s">
        <v>5026</v>
      </c>
      <c r="C1882" s="219">
        <v>-1.3910199999999999</v>
      </c>
      <c r="D1882" s="219">
        <v>3.34626</v>
      </c>
      <c r="E1882" s="220">
        <v>24.0501</v>
      </c>
      <c r="F1882" s="220">
        <v>23.445399999999999</v>
      </c>
      <c r="G1882" s="220">
        <v>23.0901</v>
      </c>
      <c r="H1882" s="220">
        <v>22.551300000000001</v>
      </c>
      <c r="I1882" s="221">
        <v>23.274100000000001</v>
      </c>
      <c r="J1882" s="221">
        <v>23.755199999999999</v>
      </c>
      <c r="K1882" s="221">
        <v>23.922899999999998</v>
      </c>
      <c r="L1882" s="221">
        <v>23.443300000000001</v>
      </c>
      <c r="M1882" s="222">
        <v>10</v>
      </c>
      <c r="N1882" s="222">
        <v>10</v>
      </c>
      <c r="O1882" s="222">
        <v>10</v>
      </c>
      <c r="P1882" s="222">
        <v>26.9</v>
      </c>
      <c r="Q1882" s="222">
        <v>450</v>
      </c>
      <c r="R1882" s="222">
        <v>50431.8</v>
      </c>
    </row>
    <row r="1883" spans="1:18" x14ac:dyDescent="0.15">
      <c r="A1883" s="223" t="s">
        <v>5027</v>
      </c>
      <c r="B1883" s="93" t="s">
        <v>5028</v>
      </c>
      <c r="C1883" s="219">
        <v>-1.3947700000000001</v>
      </c>
      <c r="D1883" s="219">
        <v>1.71356</v>
      </c>
      <c r="E1883" s="220" t="s">
        <v>1474</v>
      </c>
      <c r="F1883" s="220" t="s">
        <v>1474</v>
      </c>
      <c r="G1883" s="220">
        <v>17.6525</v>
      </c>
      <c r="H1883" s="220">
        <v>17.224599999999999</v>
      </c>
      <c r="I1883" s="221" t="s">
        <v>1474</v>
      </c>
      <c r="J1883" s="221" t="s">
        <v>1474</v>
      </c>
      <c r="K1883" s="221" t="s">
        <v>1474</v>
      </c>
      <c r="L1883" s="221" t="s">
        <v>1474</v>
      </c>
      <c r="M1883" s="222">
        <v>1</v>
      </c>
      <c r="N1883" s="222">
        <v>1</v>
      </c>
      <c r="O1883" s="222">
        <v>1</v>
      </c>
      <c r="P1883" s="222">
        <v>3.6</v>
      </c>
      <c r="Q1883" s="222">
        <v>417</v>
      </c>
      <c r="R1883" s="222">
        <v>47403.8</v>
      </c>
    </row>
    <row r="1884" spans="1:18" x14ac:dyDescent="0.15">
      <c r="A1884" s="223" t="s">
        <v>5029</v>
      </c>
      <c r="B1884" s="93" t="s">
        <v>4760</v>
      </c>
      <c r="C1884" s="219">
        <v>-1.4018999999999999</v>
      </c>
      <c r="D1884" s="219">
        <v>3.4265400000000001</v>
      </c>
      <c r="E1884" s="220">
        <v>21.9011</v>
      </c>
      <c r="F1884" s="220">
        <v>22.215499999999999</v>
      </c>
      <c r="G1884" s="220">
        <v>22.406600000000001</v>
      </c>
      <c r="H1884" s="220">
        <v>22.466000000000001</v>
      </c>
      <c r="I1884" s="221">
        <v>20.7697</v>
      </c>
      <c r="J1884" s="221">
        <v>21.1401</v>
      </c>
      <c r="K1884" s="221">
        <v>20.772200000000002</v>
      </c>
      <c r="L1884" s="221">
        <v>20.779699999999998</v>
      </c>
      <c r="M1884" s="222">
        <v>10</v>
      </c>
      <c r="N1884" s="222">
        <v>10</v>
      </c>
      <c r="O1884" s="222">
        <v>10</v>
      </c>
      <c r="P1884" s="222">
        <v>19.600000000000001</v>
      </c>
      <c r="Q1884" s="222">
        <v>920</v>
      </c>
      <c r="R1884" s="222">
        <v>96181</v>
      </c>
    </row>
    <row r="1885" spans="1:18" x14ac:dyDescent="0.15">
      <c r="A1885" s="223" t="s">
        <v>4761</v>
      </c>
      <c r="B1885" s="93" t="s">
        <v>5043</v>
      </c>
      <c r="C1885" s="219">
        <v>-1.4054599999999999</v>
      </c>
      <c r="D1885" s="219">
        <v>1.4348000000000001</v>
      </c>
      <c r="E1885" s="220" t="s">
        <v>1474</v>
      </c>
      <c r="F1885" s="220">
        <v>20.686299999999999</v>
      </c>
      <c r="G1885" s="220">
        <v>21.040800000000001</v>
      </c>
      <c r="H1885" s="220">
        <v>20.702500000000001</v>
      </c>
      <c r="I1885" s="221">
        <v>20.3154</v>
      </c>
      <c r="J1885" s="221">
        <v>19.343299999999999</v>
      </c>
      <c r="K1885" s="221">
        <v>18.929500000000001</v>
      </c>
      <c r="L1885" s="221" t="s">
        <v>1474</v>
      </c>
      <c r="M1885" s="222">
        <v>4</v>
      </c>
      <c r="N1885" s="222">
        <v>4</v>
      </c>
      <c r="O1885" s="222">
        <v>4</v>
      </c>
      <c r="P1885" s="222">
        <v>2</v>
      </c>
      <c r="Q1885" s="222">
        <v>2840</v>
      </c>
      <c r="R1885" s="222">
        <v>311501</v>
      </c>
    </row>
    <row r="1886" spans="1:18" x14ac:dyDescent="0.15">
      <c r="A1886" s="223" t="s">
        <v>5044</v>
      </c>
      <c r="B1886" s="93" t="s">
        <v>5045</v>
      </c>
      <c r="C1886" s="219">
        <v>-1.41</v>
      </c>
      <c r="D1886" s="219">
        <v>2.10345</v>
      </c>
      <c r="E1886" s="220">
        <v>19.3261</v>
      </c>
      <c r="F1886" s="220">
        <v>19.872699999999998</v>
      </c>
      <c r="G1886" s="220">
        <v>20.521899999999999</v>
      </c>
      <c r="H1886" s="220">
        <v>20.889500000000002</v>
      </c>
      <c r="I1886" s="221">
        <v>20.206499999999998</v>
      </c>
      <c r="J1886" s="221">
        <v>19.392499999999998</v>
      </c>
      <c r="K1886" s="221">
        <v>19.866299999999999</v>
      </c>
      <c r="L1886" s="221">
        <v>18.655100000000001</v>
      </c>
      <c r="M1886" s="222">
        <v>5</v>
      </c>
      <c r="N1886" s="222">
        <v>5</v>
      </c>
      <c r="O1886" s="222">
        <v>5</v>
      </c>
      <c r="P1886" s="222">
        <v>8.6999999999999993</v>
      </c>
      <c r="Q1886" s="222">
        <v>749</v>
      </c>
      <c r="R1886" s="222">
        <v>80525.899999999994</v>
      </c>
    </row>
    <row r="1887" spans="1:18" x14ac:dyDescent="0.15">
      <c r="A1887" s="223" t="s">
        <v>5046</v>
      </c>
      <c r="B1887" s="93" t="s">
        <v>5047</v>
      </c>
      <c r="C1887" s="219">
        <v>-1.41472</v>
      </c>
      <c r="D1887" s="219">
        <v>2.67855</v>
      </c>
      <c r="E1887" s="220">
        <v>23.540299999999998</v>
      </c>
      <c r="F1887" s="220">
        <v>24.060400000000001</v>
      </c>
      <c r="G1887" s="220">
        <v>24.421099999999999</v>
      </c>
      <c r="H1887" s="220">
        <v>24.021000000000001</v>
      </c>
      <c r="I1887" s="221">
        <v>22.656500000000001</v>
      </c>
      <c r="J1887" s="221">
        <v>23.136900000000001</v>
      </c>
      <c r="K1887" s="221">
        <v>23.233000000000001</v>
      </c>
      <c r="L1887" s="221">
        <v>23.664999999999999</v>
      </c>
      <c r="M1887" s="222">
        <v>2</v>
      </c>
      <c r="N1887" s="222">
        <v>2</v>
      </c>
      <c r="O1887" s="222">
        <v>2</v>
      </c>
      <c r="P1887" s="222">
        <v>20.399999999999999</v>
      </c>
      <c r="Q1887" s="222">
        <v>93</v>
      </c>
      <c r="R1887" s="222">
        <v>10643.4</v>
      </c>
    </row>
    <row r="1888" spans="1:18" x14ac:dyDescent="0.15">
      <c r="A1888" s="223" t="s">
        <v>5048</v>
      </c>
      <c r="B1888" s="93" t="s">
        <v>5049</v>
      </c>
      <c r="C1888" s="219">
        <v>-1.4155</v>
      </c>
      <c r="D1888" s="219">
        <v>1.87524</v>
      </c>
      <c r="E1888" s="220">
        <v>20.262499999999999</v>
      </c>
      <c r="F1888" s="220">
        <v>22.289100000000001</v>
      </c>
      <c r="G1888" s="220">
        <v>21.837299999999999</v>
      </c>
      <c r="H1888" s="220">
        <v>21.704999999999998</v>
      </c>
      <c r="I1888" s="221">
        <v>20.3428</v>
      </c>
      <c r="J1888" s="221">
        <v>19.6022</v>
      </c>
      <c r="K1888" s="221">
        <v>18.711099999999998</v>
      </c>
      <c r="L1888" s="221">
        <v>20.237500000000001</v>
      </c>
      <c r="M1888" s="222">
        <v>9</v>
      </c>
      <c r="N1888" s="222">
        <v>9</v>
      </c>
      <c r="O1888" s="222">
        <v>9</v>
      </c>
      <c r="P1888" s="222">
        <v>12.2</v>
      </c>
      <c r="Q1888" s="222">
        <v>1182.5</v>
      </c>
      <c r="R1888" s="222">
        <v>128470</v>
      </c>
    </row>
    <row r="1889" spans="1:18" x14ac:dyDescent="0.15">
      <c r="A1889" s="223" t="s">
        <v>5050</v>
      </c>
      <c r="B1889" s="93" t="s">
        <v>5051</v>
      </c>
      <c r="C1889" s="219">
        <v>-1.41584</v>
      </c>
      <c r="D1889" s="219">
        <v>2.4453900000000002</v>
      </c>
      <c r="E1889" s="220">
        <v>21.976099999999999</v>
      </c>
      <c r="F1889" s="220">
        <v>22.533999999999999</v>
      </c>
      <c r="G1889" s="220">
        <v>22.1846</v>
      </c>
      <c r="H1889" s="220">
        <v>23.168399999999998</v>
      </c>
      <c r="I1889" s="221">
        <v>21.3901</v>
      </c>
      <c r="J1889" s="221">
        <v>21.038499999999999</v>
      </c>
      <c r="K1889" s="221">
        <v>20.987300000000001</v>
      </c>
      <c r="L1889" s="221">
        <v>21.562000000000001</v>
      </c>
      <c r="M1889" s="222">
        <v>7</v>
      </c>
      <c r="N1889" s="222">
        <v>7</v>
      </c>
      <c r="O1889" s="222">
        <v>7</v>
      </c>
      <c r="P1889" s="222">
        <v>22.1</v>
      </c>
      <c r="Q1889" s="222">
        <v>377</v>
      </c>
      <c r="R1889" s="222">
        <v>36581.800000000003</v>
      </c>
    </row>
    <row r="1890" spans="1:18" x14ac:dyDescent="0.15">
      <c r="A1890" s="223" t="s">
        <v>4913</v>
      </c>
      <c r="B1890" s="93" t="s">
        <v>4914</v>
      </c>
      <c r="C1890" s="219">
        <v>-1.4160200000000001</v>
      </c>
      <c r="D1890" s="219">
        <v>3.4148700000000001</v>
      </c>
      <c r="E1890" s="220">
        <v>22.279499999999999</v>
      </c>
      <c r="F1890" s="220">
        <v>21.859100000000002</v>
      </c>
      <c r="G1890" s="220">
        <v>22.356100000000001</v>
      </c>
      <c r="H1890" s="220">
        <v>22.514800000000001</v>
      </c>
      <c r="I1890" s="221">
        <v>20.750900000000001</v>
      </c>
      <c r="J1890" s="221">
        <v>21.0459</v>
      </c>
      <c r="K1890" s="221">
        <v>20.7912</v>
      </c>
      <c r="L1890" s="221">
        <v>21.164100000000001</v>
      </c>
      <c r="M1890" s="222">
        <v>6</v>
      </c>
      <c r="N1890" s="222">
        <v>6</v>
      </c>
      <c r="O1890" s="222">
        <v>6</v>
      </c>
      <c r="P1890" s="222">
        <v>22.8</v>
      </c>
      <c r="Q1890" s="222">
        <v>346</v>
      </c>
      <c r="R1890" s="222">
        <v>39428.1</v>
      </c>
    </row>
    <row r="1891" spans="1:18" x14ac:dyDescent="0.15">
      <c r="A1891" s="223" t="s">
        <v>4915</v>
      </c>
      <c r="B1891" s="93" t="s">
        <v>4915</v>
      </c>
      <c r="C1891" s="219">
        <v>-1.4200299999999999</v>
      </c>
      <c r="D1891" s="219">
        <v>4.4986199999999998</v>
      </c>
      <c r="E1891" s="220">
        <v>23.2499</v>
      </c>
      <c r="F1891" s="220">
        <v>22.371700000000001</v>
      </c>
      <c r="G1891" s="220">
        <v>21.531300000000002</v>
      </c>
      <c r="H1891" s="220">
        <v>21.101500000000001</v>
      </c>
      <c r="I1891" s="221">
        <v>21.859500000000001</v>
      </c>
      <c r="J1891" s="221">
        <v>22.1769</v>
      </c>
      <c r="K1891" s="221">
        <v>22.447800000000001</v>
      </c>
      <c r="L1891" s="221">
        <v>22.145499999999998</v>
      </c>
      <c r="M1891" s="222">
        <v>10</v>
      </c>
      <c r="N1891" s="222">
        <v>10</v>
      </c>
      <c r="O1891" s="222">
        <v>10</v>
      </c>
      <c r="P1891" s="222">
        <v>39.5</v>
      </c>
      <c r="Q1891" s="222">
        <v>332</v>
      </c>
      <c r="R1891" s="222">
        <v>35234.800000000003</v>
      </c>
    </row>
    <row r="1892" spans="1:18" x14ac:dyDescent="0.15">
      <c r="A1892" s="223" t="s">
        <v>4916</v>
      </c>
      <c r="B1892" s="93" t="s">
        <v>5053</v>
      </c>
      <c r="C1892" s="219">
        <v>-1.4202600000000001</v>
      </c>
      <c r="D1892" s="219">
        <v>1.2672600000000001</v>
      </c>
      <c r="E1892" s="220">
        <v>20.122699999999998</v>
      </c>
      <c r="F1892" s="220">
        <v>19.4011</v>
      </c>
      <c r="G1892" s="220">
        <v>19.143799999999999</v>
      </c>
      <c r="H1892" s="220">
        <v>18.842099999999999</v>
      </c>
      <c r="I1892" s="221">
        <v>19.596699999999998</v>
      </c>
      <c r="J1892" s="221">
        <v>19.351700000000001</v>
      </c>
      <c r="K1892" s="221">
        <v>19.160599999999999</v>
      </c>
      <c r="L1892" s="221" t="s">
        <v>1474</v>
      </c>
      <c r="M1892" s="222">
        <v>3</v>
      </c>
      <c r="N1892" s="222">
        <v>3</v>
      </c>
      <c r="O1892" s="222">
        <v>3</v>
      </c>
      <c r="P1892" s="222">
        <v>11.7</v>
      </c>
      <c r="Q1892" s="222">
        <v>377</v>
      </c>
      <c r="R1892" s="222">
        <v>41601.1</v>
      </c>
    </row>
    <row r="1893" spans="1:18" x14ac:dyDescent="0.15">
      <c r="A1893" s="223" t="s">
        <v>5054</v>
      </c>
      <c r="B1893" s="93" t="s">
        <v>5055</v>
      </c>
      <c r="C1893" s="219">
        <v>-1.4238299999999999</v>
      </c>
      <c r="D1893" s="219">
        <v>1.3936599999999999</v>
      </c>
      <c r="E1893" s="220">
        <v>18.3324</v>
      </c>
      <c r="F1893" s="220">
        <v>18.892399999999999</v>
      </c>
      <c r="G1893" s="220">
        <v>19.261700000000001</v>
      </c>
      <c r="H1893" s="220">
        <v>19.003299999999999</v>
      </c>
      <c r="I1893" s="221">
        <v>18.0746</v>
      </c>
      <c r="J1893" s="221">
        <v>18.5456</v>
      </c>
      <c r="K1893" s="221" t="s">
        <v>1474</v>
      </c>
      <c r="L1893" s="221">
        <v>18.135999999999999</v>
      </c>
      <c r="M1893" s="222">
        <v>2</v>
      </c>
      <c r="N1893" s="222">
        <v>2</v>
      </c>
      <c r="O1893" s="222">
        <v>2</v>
      </c>
      <c r="P1893" s="222">
        <v>6.6</v>
      </c>
      <c r="Q1893" s="222">
        <v>319</v>
      </c>
      <c r="R1893" s="222">
        <v>36837.699999999997</v>
      </c>
    </row>
    <row r="1894" spans="1:18" x14ac:dyDescent="0.15">
      <c r="A1894" s="223" t="s">
        <v>5056</v>
      </c>
      <c r="B1894" s="93" t="s">
        <v>5057</v>
      </c>
      <c r="C1894" s="219">
        <v>-1.42479</v>
      </c>
      <c r="D1894" s="219">
        <v>1.3681700000000001</v>
      </c>
      <c r="E1894" s="220">
        <v>25.1022</v>
      </c>
      <c r="F1894" s="220">
        <v>25.895499999999998</v>
      </c>
      <c r="G1894" s="220">
        <v>26.557500000000001</v>
      </c>
      <c r="H1894" s="220">
        <v>26.663799999999998</v>
      </c>
      <c r="I1894" s="221">
        <v>22.703099999999999</v>
      </c>
      <c r="J1894" s="221">
        <v>24.637599999999999</v>
      </c>
      <c r="K1894" s="221">
        <v>24.709800000000001</v>
      </c>
      <c r="L1894" s="221">
        <v>24.9146</v>
      </c>
      <c r="M1894" s="222">
        <v>17</v>
      </c>
      <c r="N1894" s="222">
        <v>17</v>
      </c>
      <c r="O1894" s="222">
        <v>17</v>
      </c>
      <c r="P1894" s="222">
        <v>28.3</v>
      </c>
      <c r="Q1894" s="222">
        <v>787</v>
      </c>
      <c r="R1894" s="222">
        <v>87374</v>
      </c>
    </row>
    <row r="1895" spans="1:18" x14ac:dyDescent="0.15">
      <c r="A1895" s="223" t="s">
        <v>5058</v>
      </c>
      <c r="B1895" s="93" t="s">
        <v>5058</v>
      </c>
      <c r="C1895" s="219">
        <v>-1.4431700000000001</v>
      </c>
      <c r="D1895" s="219">
        <v>0.95775699999999997</v>
      </c>
      <c r="E1895" s="220">
        <v>18.8371</v>
      </c>
      <c r="F1895" s="220">
        <v>20.6083</v>
      </c>
      <c r="G1895" s="220">
        <v>19.7682</v>
      </c>
      <c r="H1895" s="220">
        <v>20.002099999999999</v>
      </c>
      <c r="I1895" s="221" t="s">
        <v>1474</v>
      </c>
      <c r="J1895" s="221" t="s">
        <v>1474</v>
      </c>
      <c r="K1895" s="221" t="s">
        <v>1474</v>
      </c>
      <c r="L1895" s="221">
        <v>19.110800000000001</v>
      </c>
      <c r="M1895" s="222">
        <v>3</v>
      </c>
      <c r="N1895" s="222">
        <v>3</v>
      </c>
      <c r="O1895" s="222">
        <v>3</v>
      </c>
      <c r="P1895" s="222">
        <v>5.0999999999999996</v>
      </c>
      <c r="Q1895" s="222">
        <v>957</v>
      </c>
      <c r="R1895" s="222">
        <v>108452</v>
      </c>
    </row>
    <row r="1896" spans="1:18" x14ac:dyDescent="0.15">
      <c r="A1896" s="223" t="s">
        <v>5059</v>
      </c>
      <c r="B1896" s="93" t="s">
        <v>5060</v>
      </c>
      <c r="C1896" s="219">
        <v>-1.45896</v>
      </c>
      <c r="D1896" s="219">
        <v>1.9246700000000001</v>
      </c>
      <c r="E1896" s="220">
        <v>19.506499999999999</v>
      </c>
      <c r="F1896" s="220">
        <v>18.440100000000001</v>
      </c>
      <c r="G1896" s="220">
        <v>18.653400000000001</v>
      </c>
      <c r="H1896" s="220" t="s">
        <v>1474</v>
      </c>
      <c r="I1896" s="221">
        <v>17.7287</v>
      </c>
      <c r="J1896" s="221">
        <v>18.018599999999999</v>
      </c>
      <c r="K1896" s="221">
        <v>18.331499999999998</v>
      </c>
      <c r="L1896" s="221" t="s">
        <v>1474</v>
      </c>
      <c r="M1896" s="222">
        <v>3</v>
      </c>
      <c r="N1896" s="222">
        <v>3</v>
      </c>
      <c r="O1896" s="222">
        <v>3</v>
      </c>
      <c r="P1896" s="222">
        <v>5.4</v>
      </c>
      <c r="Q1896" s="222">
        <v>699</v>
      </c>
      <c r="R1896" s="222">
        <v>78916.3</v>
      </c>
    </row>
    <row r="1897" spans="1:18" x14ac:dyDescent="0.15">
      <c r="A1897" s="223" t="s">
        <v>5061</v>
      </c>
      <c r="B1897" s="93" t="s">
        <v>4917</v>
      </c>
      <c r="C1897" s="219">
        <v>-1.4626600000000001</v>
      </c>
      <c r="D1897" s="219">
        <v>4.0181199999999997</v>
      </c>
      <c r="E1897" s="220">
        <v>22.7972</v>
      </c>
      <c r="F1897" s="220">
        <v>23.699100000000001</v>
      </c>
      <c r="G1897" s="220">
        <v>23.549099999999999</v>
      </c>
      <c r="H1897" s="220">
        <v>24.157</v>
      </c>
      <c r="I1897" s="221">
        <v>22.147400000000001</v>
      </c>
      <c r="J1897" s="221">
        <v>21.943899999999999</v>
      </c>
      <c r="K1897" s="221">
        <v>22.380600000000001</v>
      </c>
      <c r="L1897" s="221">
        <v>21.831800000000001</v>
      </c>
      <c r="M1897" s="222">
        <v>26</v>
      </c>
      <c r="N1897" s="222">
        <v>26</v>
      </c>
      <c r="O1897" s="222">
        <v>26</v>
      </c>
      <c r="P1897" s="222">
        <v>5.9</v>
      </c>
      <c r="Q1897" s="222">
        <v>5504</v>
      </c>
      <c r="R1897" s="222">
        <v>593458</v>
      </c>
    </row>
    <row r="1898" spans="1:18" x14ac:dyDescent="0.15">
      <c r="A1898" s="223" t="s">
        <v>4918</v>
      </c>
      <c r="B1898" s="93" t="s">
        <v>4919</v>
      </c>
      <c r="C1898" s="219">
        <v>-1.4739</v>
      </c>
      <c r="D1898" s="219">
        <v>2.1116799999999998</v>
      </c>
      <c r="E1898" s="220" t="s">
        <v>1474</v>
      </c>
      <c r="F1898" s="220">
        <v>19.171199999999999</v>
      </c>
      <c r="G1898" s="220">
        <v>18.3874</v>
      </c>
      <c r="H1898" s="220">
        <v>18.411799999999999</v>
      </c>
      <c r="I1898" s="221">
        <v>19.490200000000002</v>
      </c>
      <c r="J1898" s="221">
        <v>19.122199999999999</v>
      </c>
      <c r="K1898" s="221">
        <v>19.406600000000001</v>
      </c>
      <c r="L1898" s="221">
        <v>18.720099999999999</v>
      </c>
      <c r="M1898" s="222">
        <v>3</v>
      </c>
      <c r="N1898" s="222">
        <v>3</v>
      </c>
      <c r="O1898" s="222">
        <v>3</v>
      </c>
      <c r="P1898" s="222">
        <v>3.7</v>
      </c>
      <c r="Q1898" s="222">
        <v>673</v>
      </c>
      <c r="R1898" s="222">
        <v>74107.7</v>
      </c>
    </row>
    <row r="1899" spans="1:18" x14ac:dyDescent="0.15">
      <c r="A1899" s="223" t="s">
        <v>4920</v>
      </c>
      <c r="B1899" s="93" t="s">
        <v>4921</v>
      </c>
      <c r="C1899" s="219">
        <v>-1.474</v>
      </c>
      <c r="D1899" s="219">
        <v>1.39473</v>
      </c>
      <c r="E1899" s="220">
        <v>19.087700000000002</v>
      </c>
      <c r="F1899" s="220">
        <v>19.1752</v>
      </c>
      <c r="G1899" s="220">
        <v>19.628699999999998</v>
      </c>
      <c r="H1899" s="220">
        <v>19.2712</v>
      </c>
      <c r="I1899" s="221">
        <v>19.6509</v>
      </c>
      <c r="J1899" s="221">
        <v>20.964200000000002</v>
      </c>
      <c r="K1899" s="221">
        <v>19.621099999999998</v>
      </c>
      <c r="L1899" s="221">
        <v>19.6187</v>
      </c>
      <c r="M1899" s="222">
        <v>4</v>
      </c>
      <c r="N1899" s="222">
        <v>4</v>
      </c>
      <c r="O1899" s="222">
        <v>4</v>
      </c>
      <c r="P1899" s="222">
        <v>18.399999999999999</v>
      </c>
      <c r="Q1899" s="222">
        <v>364</v>
      </c>
      <c r="R1899" s="222">
        <v>39772.6</v>
      </c>
    </row>
    <row r="1900" spans="1:18" x14ac:dyDescent="0.15">
      <c r="A1900" s="223" t="s">
        <v>4922</v>
      </c>
      <c r="B1900" s="93" t="s">
        <v>4922</v>
      </c>
      <c r="C1900" s="219">
        <v>-1.47898</v>
      </c>
      <c r="D1900" s="219">
        <v>0.40459699999999998</v>
      </c>
      <c r="E1900" s="220" t="s">
        <v>1474</v>
      </c>
      <c r="F1900" s="220">
        <v>20.3659</v>
      </c>
      <c r="G1900" s="220">
        <v>20.3187</v>
      </c>
      <c r="H1900" s="220">
        <v>21.195699999999999</v>
      </c>
      <c r="I1900" s="221" t="s">
        <v>1474</v>
      </c>
      <c r="J1900" s="221">
        <v>19.921199999999999</v>
      </c>
      <c r="K1900" s="221" t="s">
        <v>1474</v>
      </c>
      <c r="L1900" s="221">
        <v>19.482800000000001</v>
      </c>
      <c r="M1900" s="222">
        <v>4</v>
      </c>
      <c r="N1900" s="222">
        <v>4</v>
      </c>
      <c r="O1900" s="222">
        <v>4</v>
      </c>
      <c r="P1900" s="222">
        <v>6.2</v>
      </c>
      <c r="Q1900" s="222">
        <v>674</v>
      </c>
      <c r="R1900" s="222">
        <v>74640.899999999994</v>
      </c>
    </row>
    <row r="1901" spans="1:18" x14ac:dyDescent="0.15">
      <c r="A1901" s="223" t="s">
        <v>4923</v>
      </c>
      <c r="B1901" s="93" t="s">
        <v>4924</v>
      </c>
      <c r="C1901" s="219">
        <v>-1.49081</v>
      </c>
      <c r="D1901" s="219">
        <v>2.7100900000000001</v>
      </c>
      <c r="E1901" s="220">
        <v>19.018000000000001</v>
      </c>
      <c r="F1901" s="220">
        <v>18.7698</v>
      </c>
      <c r="G1901" s="220">
        <v>19.876999999999999</v>
      </c>
      <c r="H1901" s="220">
        <v>18.478100000000001</v>
      </c>
      <c r="I1901" s="221">
        <v>19.323</v>
      </c>
      <c r="J1901" s="221">
        <v>18.8796</v>
      </c>
      <c r="K1901" s="221">
        <v>19.600100000000001</v>
      </c>
      <c r="L1901" s="221">
        <v>18.850899999999999</v>
      </c>
      <c r="M1901" s="222">
        <v>3</v>
      </c>
      <c r="N1901" s="222">
        <v>3</v>
      </c>
      <c r="O1901" s="222">
        <v>3</v>
      </c>
      <c r="P1901" s="222">
        <v>5.9</v>
      </c>
      <c r="Q1901" s="222">
        <v>601</v>
      </c>
      <c r="R1901" s="222">
        <v>64691.3</v>
      </c>
    </row>
    <row r="1902" spans="1:18" x14ac:dyDescent="0.15">
      <c r="A1902" s="223" t="s">
        <v>4925</v>
      </c>
      <c r="B1902" s="93" t="s">
        <v>4925</v>
      </c>
      <c r="C1902" s="219">
        <v>-1.49091</v>
      </c>
      <c r="D1902" s="219">
        <v>0.974576</v>
      </c>
      <c r="E1902" s="220" t="s">
        <v>1474</v>
      </c>
      <c r="F1902" s="220" t="s">
        <v>1474</v>
      </c>
      <c r="G1902" s="220" t="s">
        <v>1474</v>
      </c>
      <c r="H1902" s="220" t="s">
        <v>1474</v>
      </c>
      <c r="I1902" s="221" t="s">
        <v>1474</v>
      </c>
      <c r="J1902" s="221" t="s">
        <v>1474</v>
      </c>
      <c r="K1902" s="221" t="s">
        <v>1474</v>
      </c>
      <c r="L1902" s="221" t="s">
        <v>1474</v>
      </c>
      <c r="M1902" s="222">
        <v>1</v>
      </c>
      <c r="N1902" s="222">
        <v>1</v>
      </c>
      <c r="O1902" s="222">
        <v>1</v>
      </c>
      <c r="P1902" s="222">
        <v>3.4</v>
      </c>
      <c r="Q1902" s="222">
        <v>319</v>
      </c>
      <c r="R1902" s="222">
        <v>35979.5</v>
      </c>
    </row>
    <row r="1903" spans="1:18" x14ac:dyDescent="0.15">
      <c r="A1903" s="223" t="s">
        <v>4926</v>
      </c>
      <c r="B1903" s="93" t="s">
        <v>4926</v>
      </c>
      <c r="C1903" s="219">
        <v>-1.4923900000000001</v>
      </c>
      <c r="D1903" s="219">
        <v>0.89812099999999995</v>
      </c>
      <c r="E1903" s="220" t="s">
        <v>1474</v>
      </c>
      <c r="F1903" s="220">
        <v>17.590900000000001</v>
      </c>
      <c r="G1903" s="220">
        <v>18.773599999999998</v>
      </c>
      <c r="H1903" s="220">
        <v>18.992599999999999</v>
      </c>
      <c r="I1903" s="221">
        <v>17.857299999999999</v>
      </c>
      <c r="J1903" s="221">
        <v>17.271999999999998</v>
      </c>
      <c r="K1903" s="221" t="s">
        <v>1474</v>
      </c>
      <c r="L1903" s="221" t="s">
        <v>1474</v>
      </c>
      <c r="M1903" s="222">
        <v>1</v>
      </c>
      <c r="N1903" s="222">
        <v>1</v>
      </c>
      <c r="O1903" s="222">
        <v>1</v>
      </c>
      <c r="P1903" s="222">
        <v>4</v>
      </c>
      <c r="Q1903" s="222">
        <v>302</v>
      </c>
      <c r="R1903" s="222">
        <v>33644.400000000001</v>
      </c>
    </row>
    <row r="1904" spans="1:18" x14ac:dyDescent="0.15">
      <c r="A1904" s="223" t="s">
        <v>4927</v>
      </c>
      <c r="B1904" s="93" t="s">
        <v>4928</v>
      </c>
      <c r="C1904" s="219">
        <v>-1.4930000000000001</v>
      </c>
      <c r="D1904" s="219">
        <v>1.6127899999999999</v>
      </c>
      <c r="E1904" s="220">
        <v>22.723600000000001</v>
      </c>
      <c r="F1904" s="220">
        <v>24.852900000000002</v>
      </c>
      <c r="G1904" s="220">
        <v>25.006799999999998</v>
      </c>
      <c r="H1904" s="220">
        <v>25.359300000000001</v>
      </c>
      <c r="I1904" s="221">
        <v>21.2454</v>
      </c>
      <c r="J1904" s="221">
        <v>23.039100000000001</v>
      </c>
      <c r="K1904" s="221">
        <v>22.837900000000001</v>
      </c>
      <c r="L1904" s="221">
        <v>23.386099999999999</v>
      </c>
      <c r="M1904" s="222">
        <v>7</v>
      </c>
      <c r="N1904" s="222">
        <v>7</v>
      </c>
      <c r="O1904" s="222">
        <v>7</v>
      </c>
      <c r="P1904" s="222">
        <v>49.1</v>
      </c>
      <c r="Q1904" s="222">
        <v>161</v>
      </c>
      <c r="R1904" s="222">
        <v>18282.599999999999</v>
      </c>
    </row>
    <row r="1905" spans="1:18" x14ac:dyDescent="0.15">
      <c r="A1905" s="223" t="s">
        <v>4929</v>
      </c>
      <c r="B1905" s="93" t="s">
        <v>4929</v>
      </c>
      <c r="C1905" s="219">
        <v>-1.49471</v>
      </c>
      <c r="D1905" s="219">
        <v>0.78576199999999996</v>
      </c>
      <c r="E1905" s="220" t="s">
        <v>1474</v>
      </c>
      <c r="F1905" s="220">
        <v>18.7866</v>
      </c>
      <c r="G1905" s="220">
        <v>18.291399999999999</v>
      </c>
      <c r="H1905" s="220">
        <v>17.956900000000001</v>
      </c>
      <c r="I1905" s="221" t="s">
        <v>1474</v>
      </c>
      <c r="J1905" s="221" t="s">
        <v>1474</v>
      </c>
      <c r="K1905" s="221" t="s">
        <v>1474</v>
      </c>
      <c r="L1905" s="221">
        <v>18.451000000000001</v>
      </c>
      <c r="M1905" s="222">
        <v>3</v>
      </c>
      <c r="N1905" s="222">
        <v>3</v>
      </c>
      <c r="O1905" s="222">
        <v>3</v>
      </c>
      <c r="P1905" s="222">
        <v>9.4</v>
      </c>
      <c r="Q1905" s="222">
        <v>288</v>
      </c>
      <c r="R1905" s="222">
        <v>33385.9</v>
      </c>
    </row>
    <row r="1906" spans="1:18" x14ac:dyDescent="0.15">
      <c r="A1906" s="223" t="s">
        <v>4930</v>
      </c>
      <c r="B1906" s="93" t="s">
        <v>4931</v>
      </c>
      <c r="C1906" s="219">
        <v>-1.49847</v>
      </c>
      <c r="D1906" s="219">
        <v>1.0000800000000001</v>
      </c>
      <c r="E1906" s="220">
        <v>17.753399999999999</v>
      </c>
      <c r="F1906" s="220" t="s">
        <v>1474</v>
      </c>
      <c r="G1906" s="220">
        <v>17.5381</v>
      </c>
      <c r="H1906" s="220">
        <v>17.596900000000002</v>
      </c>
      <c r="I1906" s="221">
        <v>17.913</v>
      </c>
      <c r="J1906" s="221" t="s">
        <v>1474</v>
      </c>
      <c r="K1906" s="221">
        <v>15.8085</v>
      </c>
      <c r="L1906" s="221" t="s">
        <v>1474</v>
      </c>
      <c r="M1906" s="222">
        <v>2</v>
      </c>
      <c r="N1906" s="222">
        <v>2</v>
      </c>
      <c r="O1906" s="222">
        <v>2</v>
      </c>
      <c r="P1906" s="222">
        <v>6.6</v>
      </c>
      <c r="Q1906" s="222">
        <v>443</v>
      </c>
      <c r="R1906" s="222">
        <v>49464.5</v>
      </c>
    </row>
    <row r="1907" spans="1:18" x14ac:dyDescent="0.15">
      <c r="A1907" s="223" t="s">
        <v>4932</v>
      </c>
      <c r="B1907" s="93" t="s">
        <v>4933</v>
      </c>
      <c r="C1907" s="219">
        <v>-1.49929</v>
      </c>
      <c r="D1907" s="219">
        <v>3.5026700000000002</v>
      </c>
      <c r="E1907" s="220">
        <v>22.316800000000001</v>
      </c>
      <c r="F1907" s="220">
        <v>21.608899999999998</v>
      </c>
      <c r="G1907" s="220">
        <v>21.9802</v>
      </c>
      <c r="H1907" s="220">
        <v>22.6083</v>
      </c>
      <c r="I1907" s="221">
        <v>22.170999999999999</v>
      </c>
      <c r="J1907" s="221">
        <v>22.250399999999999</v>
      </c>
      <c r="K1907" s="221">
        <v>22.067</v>
      </c>
      <c r="L1907" s="221">
        <v>21.534199999999998</v>
      </c>
      <c r="M1907" s="222">
        <v>4</v>
      </c>
      <c r="N1907" s="222">
        <v>4</v>
      </c>
      <c r="O1907" s="222">
        <v>4</v>
      </c>
      <c r="P1907" s="222">
        <v>23.7</v>
      </c>
      <c r="Q1907" s="222">
        <v>169</v>
      </c>
      <c r="R1907" s="222">
        <v>17738</v>
      </c>
    </row>
    <row r="1908" spans="1:18" x14ac:dyDescent="0.15">
      <c r="A1908" s="223" t="s">
        <v>4934</v>
      </c>
      <c r="B1908" s="93" t="s">
        <v>4935</v>
      </c>
      <c r="C1908" s="219">
        <v>-1.5025299999999999</v>
      </c>
      <c r="D1908" s="219">
        <v>1.1569499999999999</v>
      </c>
      <c r="E1908" s="220" t="s">
        <v>1474</v>
      </c>
      <c r="F1908" s="220">
        <v>18.305599999999998</v>
      </c>
      <c r="G1908" s="220" t="s">
        <v>1474</v>
      </c>
      <c r="H1908" s="220" t="s">
        <v>1474</v>
      </c>
      <c r="I1908" s="221" t="s">
        <v>1474</v>
      </c>
      <c r="J1908" s="221" t="s">
        <v>1474</v>
      </c>
      <c r="K1908" s="221" t="s">
        <v>1474</v>
      </c>
      <c r="L1908" s="221" t="s">
        <v>1474</v>
      </c>
      <c r="M1908" s="222">
        <v>1</v>
      </c>
      <c r="N1908" s="222">
        <v>1</v>
      </c>
      <c r="O1908" s="222">
        <v>1</v>
      </c>
      <c r="P1908" s="222">
        <v>4.4000000000000004</v>
      </c>
      <c r="Q1908" s="222">
        <v>863</v>
      </c>
      <c r="R1908" s="222">
        <v>96641.600000000006</v>
      </c>
    </row>
    <row r="1909" spans="1:18" x14ac:dyDescent="0.15">
      <c r="A1909" s="223" t="s">
        <v>4936</v>
      </c>
      <c r="B1909" s="93" t="s">
        <v>4937</v>
      </c>
      <c r="C1909" s="219">
        <v>-1.5026600000000001</v>
      </c>
      <c r="D1909" s="219">
        <v>0.48848599999999998</v>
      </c>
      <c r="E1909" s="220">
        <v>18.4635</v>
      </c>
      <c r="F1909" s="220">
        <v>20.110199999999999</v>
      </c>
      <c r="G1909" s="220">
        <v>20.384699999999999</v>
      </c>
      <c r="H1909" s="220">
        <v>19.875399999999999</v>
      </c>
      <c r="I1909" s="221">
        <v>21.0977</v>
      </c>
      <c r="J1909" s="221" t="s">
        <v>1474</v>
      </c>
      <c r="K1909" s="221" t="s">
        <v>1474</v>
      </c>
      <c r="L1909" s="221">
        <v>18.787400000000002</v>
      </c>
      <c r="M1909" s="222">
        <v>2</v>
      </c>
      <c r="N1909" s="222">
        <v>2</v>
      </c>
      <c r="O1909" s="222">
        <v>2</v>
      </c>
      <c r="P1909" s="222">
        <v>9.6999999999999993</v>
      </c>
      <c r="Q1909" s="222">
        <v>226</v>
      </c>
      <c r="R1909" s="222">
        <v>25151.1</v>
      </c>
    </row>
    <row r="1910" spans="1:18" x14ac:dyDescent="0.15">
      <c r="A1910" s="223" t="s">
        <v>4938</v>
      </c>
      <c r="B1910" s="93" t="s">
        <v>4939</v>
      </c>
      <c r="C1910" s="219">
        <v>-1.5072099999999999</v>
      </c>
      <c r="D1910" s="219">
        <v>2.7123599999999999</v>
      </c>
      <c r="E1910" s="220">
        <v>21.651399999999999</v>
      </c>
      <c r="F1910" s="220">
        <v>24.0931</v>
      </c>
      <c r="G1910" s="220">
        <v>23.429099999999998</v>
      </c>
      <c r="H1910" s="220">
        <v>24.341999999999999</v>
      </c>
      <c r="I1910" s="221">
        <v>21.660399999999999</v>
      </c>
      <c r="J1910" s="221">
        <v>22.437999999999999</v>
      </c>
      <c r="K1910" s="221">
        <v>21.875299999999999</v>
      </c>
      <c r="L1910" s="221">
        <v>22.3919</v>
      </c>
      <c r="M1910" s="222">
        <v>13</v>
      </c>
      <c r="N1910" s="222">
        <v>13</v>
      </c>
      <c r="O1910" s="222">
        <v>13</v>
      </c>
      <c r="P1910" s="222">
        <v>6.5</v>
      </c>
      <c r="Q1910" s="222">
        <v>3146</v>
      </c>
      <c r="R1910" s="222">
        <v>336444</v>
      </c>
    </row>
    <row r="1911" spans="1:18" x14ac:dyDescent="0.15">
      <c r="A1911" s="223" t="s">
        <v>4940</v>
      </c>
      <c r="B1911" s="93" t="s">
        <v>4941</v>
      </c>
      <c r="C1911" s="219">
        <v>-1.51101</v>
      </c>
      <c r="D1911" s="219">
        <v>0.711252</v>
      </c>
      <c r="E1911" s="220" t="s">
        <v>1474</v>
      </c>
      <c r="F1911" s="220">
        <v>21.161000000000001</v>
      </c>
      <c r="G1911" s="220">
        <v>21.2499</v>
      </c>
      <c r="H1911" s="220" t="s">
        <v>1474</v>
      </c>
      <c r="I1911" s="221" t="s">
        <v>1474</v>
      </c>
      <c r="J1911" s="221" t="s">
        <v>1474</v>
      </c>
      <c r="K1911" s="221" t="s">
        <v>1474</v>
      </c>
      <c r="L1911" s="221" t="s">
        <v>1474</v>
      </c>
      <c r="M1911" s="222">
        <v>1</v>
      </c>
      <c r="N1911" s="222">
        <v>1</v>
      </c>
      <c r="O1911" s="222">
        <v>1</v>
      </c>
      <c r="P1911" s="222">
        <v>13.7</v>
      </c>
      <c r="Q1911" s="222">
        <v>423</v>
      </c>
      <c r="R1911" s="222">
        <v>47644.6</v>
      </c>
    </row>
    <row r="1912" spans="1:18" x14ac:dyDescent="0.15">
      <c r="A1912" s="223" t="s">
        <v>4942</v>
      </c>
      <c r="B1912" s="93" t="s">
        <v>5090</v>
      </c>
      <c r="C1912" s="219">
        <v>-1.5165200000000001</v>
      </c>
      <c r="D1912" s="219">
        <v>1.70868</v>
      </c>
      <c r="E1912" s="220" t="s">
        <v>1474</v>
      </c>
      <c r="F1912" s="220">
        <v>18.082100000000001</v>
      </c>
      <c r="G1912" s="220">
        <v>17.7593</v>
      </c>
      <c r="H1912" s="220">
        <v>17.819700000000001</v>
      </c>
      <c r="I1912" s="221" t="s">
        <v>1474</v>
      </c>
      <c r="J1912" s="221" t="s">
        <v>1474</v>
      </c>
      <c r="K1912" s="221" t="s">
        <v>1474</v>
      </c>
      <c r="L1912" s="221">
        <v>17.1023</v>
      </c>
      <c r="M1912" s="222">
        <v>1</v>
      </c>
      <c r="N1912" s="222">
        <v>1</v>
      </c>
      <c r="O1912" s="222">
        <v>1</v>
      </c>
      <c r="P1912" s="222">
        <v>3.5</v>
      </c>
      <c r="Q1912" s="222">
        <v>846</v>
      </c>
      <c r="R1912" s="222">
        <v>85621</v>
      </c>
    </row>
    <row r="1913" spans="1:18" x14ac:dyDescent="0.15">
      <c r="A1913" s="223" t="s">
        <v>5091</v>
      </c>
      <c r="B1913" s="93" t="s">
        <v>5092</v>
      </c>
      <c r="C1913" s="219">
        <v>-1.52098</v>
      </c>
      <c r="D1913" s="219">
        <v>0.95808499999999996</v>
      </c>
      <c r="E1913" s="220">
        <v>22.225300000000001</v>
      </c>
      <c r="F1913" s="220">
        <v>23.307200000000002</v>
      </c>
      <c r="G1913" s="220">
        <v>23.3202</v>
      </c>
      <c r="H1913" s="220">
        <v>23.807400000000001</v>
      </c>
      <c r="I1913" s="221">
        <v>20.9801</v>
      </c>
      <c r="J1913" s="221">
        <v>20.331600000000002</v>
      </c>
      <c r="K1913" s="221">
        <v>21.258600000000001</v>
      </c>
      <c r="L1913" s="221" t="s">
        <v>1474</v>
      </c>
      <c r="M1913" s="222">
        <v>2</v>
      </c>
      <c r="N1913" s="222">
        <v>2</v>
      </c>
      <c r="O1913" s="222">
        <v>2</v>
      </c>
      <c r="P1913" s="222">
        <v>20.9</v>
      </c>
      <c r="Q1913" s="222">
        <v>134</v>
      </c>
      <c r="R1913" s="222">
        <v>13794.2</v>
      </c>
    </row>
    <row r="1914" spans="1:18" x14ac:dyDescent="0.15">
      <c r="A1914" s="223" t="s">
        <v>5093</v>
      </c>
      <c r="B1914" s="93" t="s">
        <v>5094</v>
      </c>
      <c r="C1914" s="219">
        <v>-1.5224899999999999</v>
      </c>
      <c r="D1914" s="219">
        <v>3.9042500000000002</v>
      </c>
      <c r="E1914" s="220">
        <v>22.4955</v>
      </c>
      <c r="F1914" s="220">
        <v>24.465800000000002</v>
      </c>
      <c r="G1914" s="220">
        <v>24.450700000000001</v>
      </c>
      <c r="H1914" s="220">
        <v>24.724699999999999</v>
      </c>
      <c r="I1914" s="221">
        <v>22.008800000000001</v>
      </c>
      <c r="J1914" s="221">
        <v>22.2181</v>
      </c>
      <c r="K1914" s="221">
        <v>22.691600000000001</v>
      </c>
      <c r="L1914" s="221">
        <v>22.0639</v>
      </c>
      <c r="M1914" s="222">
        <v>11</v>
      </c>
      <c r="N1914" s="222">
        <v>10</v>
      </c>
      <c r="O1914" s="222">
        <v>10</v>
      </c>
      <c r="P1914" s="222">
        <v>31.4</v>
      </c>
      <c r="Q1914" s="222">
        <v>404</v>
      </c>
      <c r="R1914" s="222">
        <v>46787</v>
      </c>
    </row>
    <row r="1915" spans="1:18" x14ac:dyDescent="0.15">
      <c r="A1915" s="223" t="s">
        <v>4965</v>
      </c>
      <c r="B1915" s="93" t="s">
        <v>4965</v>
      </c>
      <c r="C1915" s="219">
        <v>-1.52311</v>
      </c>
      <c r="D1915" s="219">
        <v>3.0072000000000001</v>
      </c>
      <c r="E1915" s="220">
        <v>20.8947</v>
      </c>
      <c r="F1915" s="220">
        <v>22.747199999999999</v>
      </c>
      <c r="G1915" s="220">
        <v>23.1935</v>
      </c>
      <c r="H1915" s="220">
        <v>22.631799999999998</v>
      </c>
      <c r="I1915" s="221">
        <v>22.174600000000002</v>
      </c>
      <c r="J1915" s="221">
        <v>21.407800000000002</v>
      </c>
      <c r="K1915" s="221">
        <v>22.017499999999998</v>
      </c>
      <c r="L1915" s="221">
        <v>22.155200000000001</v>
      </c>
      <c r="M1915" s="222">
        <v>6</v>
      </c>
      <c r="N1915" s="222">
        <v>6</v>
      </c>
      <c r="O1915" s="222">
        <v>6</v>
      </c>
      <c r="P1915" s="222">
        <v>10.3</v>
      </c>
      <c r="Q1915" s="222">
        <v>701</v>
      </c>
      <c r="R1915" s="222">
        <v>78615.399999999994</v>
      </c>
    </row>
    <row r="1916" spans="1:18" x14ac:dyDescent="0.15">
      <c r="A1916" s="223" t="s">
        <v>4966</v>
      </c>
      <c r="B1916" s="93" t="s">
        <v>4967</v>
      </c>
      <c r="C1916" s="219">
        <v>-1.5262899999999999</v>
      </c>
      <c r="D1916" s="219">
        <v>2.8535900000000001</v>
      </c>
      <c r="E1916" s="220">
        <v>19.181899999999999</v>
      </c>
      <c r="F1916" s="220">
        <v>20.605899999999998</v>
      </c>
      <c r="G1916" s="220">
        <v>19.901399999999999</v>
      </c>
      <c r="H1916" s="220">
        <v>19.586500000000001</v>
      </c>
      <c r="I1916" s="221">
        <v>18.630099999999999</v>
      </c>
      <c r="J1916" s="221">
        <v>18.414300000000001</v>
      </c>
      <c r="K1916" s="221">
        <v>18.536000000000001</v>
      </c>
      <c r="L1916" s="221">
        <v>18.7517</v>
      </c>
      <c r="M1916" s="222">
        <v>6</v>
      </c>
      <c r="N1916" s="222">
        <v>6</v>
      </c>
      <c r="O1916" s="222">
        <v>6</v>
      </c>
      <c r="P1916" s="222">
        <v>4.3</v>
      </c>
      <c r="Q1916" s="222">
        <v>2016</v>
      </c>
      <c r="R1916" s="222">
        <v>222000</v>
      </c>
    </row>
    <row r="1917" spans="1:18" x14ac:dyDescent="0.15">
      <c r="A1917" s="223" t="s">
        <v>4968</v>
      </c>
      <c r="B1917" s="93" t="s">
        <v>4969</v>
      </c>
      <c r="C1917" s="219">
        <v>-1.52783</v>
      </c>
      <c r="D1917" s="219">
        <v>3.1156299999999999</v>
      </c>
      <c r="E1917" s="220">
        <v>21.8766</v>
      </c>
      <c r="F1917" s="220">
        <v>21.853000000000002</v>
      </c>
      <c r="G1917" s="220">
        <v>22.038699999999999</v>
      </c>
      <c r="H1917" s="220">
        <v>21.872800000000002</v>
      </c>
      <c r="I1917" s="221">
        <v>21.604900000000001</v>
      </c>
      <c r="J1917" s="221">
        <v>20.959399999999999</v>
      </c>
      <c r="K1917" s="221">
        <v>20.809899999999999</v>
      </c>
      <c r="L1917" s="221">
        <v>21.3933</v>
      </c>
      <c r="M1917" s="222">
        <v>4</v>
      </c>
      <c r="N1917" s="222">
        <v>4</v>
      </c>
      <c r="O1917" s="222">
        <v>4</v>
      </c>
      <c r="P1917" s="222">
        <v>49.2</v>
      </c>
      <c r="Q1917" s="222">
        <v>118</v>
      </c>
      <c r="R1917" s="222">
        <v>12427.9</v>
      </c>
    </row>
    <row r="1918" spans="1:18" x14ac:dyDescent="0.15">
      <c r="A1918" s="223" t="s">
        <v>4970</v>
      </c>
      <c r="B1918" s="93" t="s">
        <v>5097</v>
      </c>
      <c r="C1918" s="219">
        <v>-1.5290699999999999</v>
      </c>
      <c r="D1918" s="219">
        <v>1.0989100000000001</v>
      </c>
      <c r="E1918" s="220">
        <v>17.834199999999999</v>
      </c>
      <c r="F1918" s="220">
        <v>18.067900000000002</v>
      </c>
      <c r="G1918" s="220">
        <v>18.149699999999999</v>
      </c>
      <c r="H1918" s="220" t="s">
        <v>1474</v>
      </c>
      <c r="I1918" s="221" t="s">
        <v>1474</v>
      </c>
      <c r="J1918" s="221">
        <v>18.2361</v>
      </c>
      <c r="K1918" s="221">
        <v>17.882300000000001</v>
      </c>
      <c r="L1918" s="221">
        <v>17.940000000000001</v>
      </c>
      <c r="M1918" s="222">
        <v>2</v>
      </c>
      <c r="N1918" s="222">
        <v>2</v>
      </c>
      <c r="O1918" s="222">
        <v>2</v>
      </c>
      <c r="P1918" s="222">
        <v>12</v>
      </c>
      <c r="Q1918" s="222">
        <v>242</v>
      </c>
      <c r="R1918" s="222">
        <v>25615.4</v>
      </c>
    </row>
    <row r="1919" spans="1:18" x14ac:dyDescent="0.15">
      <c r="A1919" s="223" t="s">
        <v>5098</v>
      </c>
      <c r="B1919" s="93" t="s">
        <v>4820</v>
      </c>
      <c r="C1919" s="219">
        <v>-1.53295</v>
      </c>
      <c r="D1919" s="219">
        <v>6.5831299999999997</v>
      </c>
      <c r="E1919" s="220">
        <v>23.727399999999999</v>
      </c>
      <c r="F1919" s="220">
        <v>23.572900000000001</v>
      </c>
      <c r="G1919" s="220">
        <v>23.751200000000001</v>
      </c>
      <c r="H1919" s="220">
        <v>23.644500000000001</v>
      </c>
      <c r="I1919" s="221">
        <v>24.273800000000001</v>
      </c>
      <c r="J1919" s="221">
        <v>24.15</v>
      </c>
      <c r="K1919" s="221">
        <v>24.287600000000001</v>
      </c>
      <c r="L1919" s="221">
        <v>24.059000000000001</v>
      </c>
      <c r="M1919" s="222">
        <v>3</v>
      </c>
      <c r="N1919" s="222">
        <v>3</v>
      </c>
      <c r="O1919" s="222">
        <v>3</v>
      </c>
      <c r="P1919" s="222">
        <v>18.7</v>
      </c>
      <c r="Q1919" s="222">
        <v>182</v>
      </c>
      <c r="R1919" s="222">
        <v>20519.599999999999</v>
      </c>
    </row>
    <row r="1920" spans="1:18" x14ac:dyDescent="0.15">
      <c r="A1920" s="223" t="s">
        <v>4821</v>
      </c>
      <c r="B1920" s="93" t="s">
        <v>4822</v>
      </c>
      <c r="C1920" s="219">
        <v>-1.5364800000000001</v>
      </c>
      <c r="D1920" s="219">
        <v>1.6219600000000001</v>
      </c>
      <c r="E1920" s="220">
        <v>21.233599999999999</v>
      </c>
      <c r="F1920" s="220">
        <v>20.711099999999998</v>
      </c>
      <c r="G1920" s="220">
        <v>18.789300000000001</v>
      </c>
      <c r="H1920" s="220">
        <v>19.686</v>
      </c>
      <c r="I1920" s="221">
        <v>20.031199999999998</v>
      </c>
      <c r="J1920" s="221">
        <v>18.569400000000002</v>
      </c>
      <c r="K1920" s="221">
        <v>20.170999999999999</v>
      </c>
      <c r="L1920" s="221">
        <v>18.2166</v>
      </c>
      <c r="M1920" s="222">
        <v>2</v>
      </c>
      <c r="N1920" s="222">
        <v>2</v>
      </c>
      <c r="O1920" s="222">
        <v>2</v>
      </c>
      <c r="P1920" s="222">
        <v>6.4</v>
      </c>
      <c r="Q1920" s="222">
        <v>282</v>
      </c>
      <c r="R1920" s="222">
        <v>30360.7</v>
      </c>
    </row>
    <row r="1921" spans="1:18" x14ac:dyDescent="0.15">
      <c r="A1921" s="223" t="s">
        <v>4823</v>
      </c>
      <c r="B1921" s="93" t="s">
        <v>3206</v>
      </c>
      <c r="C1921" s="219">
        <v>-1.5391900000000001</v>
      </c>
      <c r="D1921" s="219">
        <v>0.77294399999999996</v>
      </c>
      <c r="E1921" s="220" t="s">
        <v>1474</v>
      </c>
      <c r="F1921" s="220" t="s">
        <v>1474</v>
      </c>
      <c r="G1921" s="220" t="s">
        <v>1474</v>
      </c>
      <c r="H1921" s="220">
        <v>16.467500000000001</v>
      </c>
      <c r="I1921" s="221" t="s">
        <v>1474</v>
      </c>
      <c r="J1921" s="221" t="s">
        <v>1474</v>
      </c>
      <c r="K1921" s="221" t="s">
        <v>1474</v>
      </c>
      <c r="L1921" s="221" t="s">
        <v>1474</v>
      </c>
      <c r="M1921" s="222">
        <v>3</v>
      </c>
      <c r="N1921" s="222">
        <v>2</v>
      </c>
      <c r="O1921" s="222">
        <v>2</v>
      </c>
      <c r="P1921" s="222">
        <v>22.6</v>
      </c>
      <c r="Q1921" s="222">
        <v>164</v>
      </c>
      <c r="R1921" s="222">
        <v>17771.2</v>
      </c>
    </row>
    <row r="1922" spans="1:18" x14ac:dyDescent="0.15">
      <c r="A1922" s="223" t="s">
        <v>4824</v>
      </c>
      <c r="B1922" s="93" t="s">
        <v>5099</v>
      </c>
      <c r="C1922" s="219">
        <v>-1.5410299999999999</v>
      </c>
      <c r="D1922" s="219">
        <v>0.75004199999999999</v>
      </c>
      <c r="E1922" s="220" t="s">
        <v>1474</v>
      </c>
      <c r="F1922" s="220" t="s">
        <v>1474</v>
      </c>
      <c r="G1922" s="220" t="s">
        <v>1474</v>
      </c>
      <c r="H1922" s="220" t="s">
        <v>1474</v>
      </c>
      <c r="I1922" s="221" t="s">
        <v>1474</v>
      </c>
      <c r="J1922" s="221">
        <v>18.907</v>
      </c>
      <c r="K1922" s="221">
        <v>19.095199999999998</v>
      </c>
      <c r="L1922" s="221" t="s">
        <v>1474</v>
      </c>
      <c r="M1922" s="222">
        <v>2</v>
      </c>
      <c r="N1922" s="222">
        <v>2</v>
      </c>
      <c r="O1922" s="222">
        <v>2</v>
      </c>
      <c r="P1922" s="222">
        <v>2.6</v>
      </c>
      <c r="Q1922" s="222">
        <v>1212</v>
      </c>
      <c r="R1922" s="222">
        <v>131456</v>
      </c>
    </row>
    <row r="1923" spans="1:18" x14ac:dyDescent="0.15">
      <c r="A1923" s="223" t="s">
        <v>4839</v>
      </c>
      <c r="B1923" s="93" t="s">
        <v>5100</v>
      </c>
      <c r="C1923" s="219">
        <v>-1.5605899999999999</v>
      </c>
      <c r="D1923" s="219">
        <v>0.84577899999999995</v>
      </c>
      <c r="E1923" s="220">
        <v>19.967199999999998</v>
      </c>
      <c r="F1923" s="220">
        <v>19.697299999999998</v>
      </c>
      <c r="G1923" s="220">
        <v>19.772099999999998</v>
      </c>
      <c r="H1923" s="220">
        <v>19.188099999999999</v>
      </c>
      <c r="I1923" s="221">
        <v>20.89</v>
      </c>
      <c r="J1923" s="221">
        <v>20.097100000000001</v>
      </c>
      <c r="K1923" s="221" t="s">
        <v>1474</v>
      </c>
      <c r="L1923" s="221">
        <v>19.697399999999998</v>
      </c>
      <c r="M1923" s="222">
        <v>4</v>
      </c>
      <c r="N1923" s="222">
        <v>4</v>
      </c>
      <c r="O1923" s="222">
        <v>4</v>
      </c>
      <c r="P1923" s="222">
        <v>8.4</v>
      </c>
      <c r="Q1923" s="222">
        <v>565.5</v>
      </c>
      <c r="R1923" s="222">
        <v>64250.7</v>
      </c>
    </row>
    <row r="1924" spans="1:18" x14ac:dyDescent="0.15">
      <c r="A1924" s="223" t="s">
        <v>5101</v>
      </c>
      <c r="B1924" s="93" t="s">
        <v>5113</v>
      </c>
      <c r="C1924" s="219">
        <v>-1.56663</v>
      </c>
      <c r="D1924" s="219">
        <v>6.1062700000000003</v>
      </c>
      <c r="E1924" s="220">
        <v>23.523499999999999</v>
      </c>
      <c r="F1924" s="220">
        <v>24.267700000000001</v>
      </c>
      <c r="G1924" s="220">
        <v>24.7971</v>
      </c>
      <c r="H1924" s="220">
        <v>24.659300000000002</v>
      </c>
      <c r="I1924" s="221">
        <v>22.738499999999998</v>
      </c>
      <c r="J1924" s="221">
        <v>22.936900000000001</v>
      </c>
      <c r="K1924" s="221">
        <v>22.900099999999998</v>
      </c>
      <c r="L1924" s="221">
        <v>23.042200000000001</v>
      </c>
      <c r="M1924" s="222">
        <v>17</v>
      </c>
      <c r="N1924" s="222">
        <v>17</v>
      </c>
      <c r="O1924" s="222">
        <v>17</v>
      </c>
      <c r="P1924" s="222">
        <v>31.2</v>
      </c>
      <c r="Q1924" s="222">
        <v>716</v>
      </c>
      <c r="R1924" s="222">
        <v>79184.2</v>
      </c>
    </row>
    <row r="1925" spans="1:18" x14ac:dyDescent="0.15">
      <c r="A1925" s="223" t="s">
        <v>5114</v>
      </c>
      <c r="B1925" s="93" t="s">
        <v>5115</v>
      </c>
      <c r="C1925" s="219">
        <v>-1.5693699999999999</v>
      </c>
      <c r="D1925" s="219">
        <v>0.92631200000000002</v>
      </c>
      <c r="E1925" s="220" t="s">
        <v>1474</v>
      </c>
      <c r="F1925" s="220" t="s">
        <v>1474</v>
      </c>
      <c r="G1925" s="220" t="s">
        <v>1474</v>
      </c>
      <c r="H1925" s="220" t="s">
        <v>1474</v>
      </c>
      <c r="I1925" s="221" t="s">
        <v>1474</v>
      </c>
      <c r="J1925" s="221">
        <v>18.177800000000001</v>
      </c>
      <c r="K1925" s="221" t="s">
        <v>1474</v>
      </c>
      <c r="L1925" s="221">
        <v>18.338699999999999</v>
      </c>
      <c r="M1925" s="222">
        <v>2</v>
      </c>
      <c r="N1925" s="222">
        <v>2</v>
      </c>
      <c r="O1925" s="222">
        <v>2</v>
      </c>
      <c r="P1925" s="222">
        <v>10.4</v>
      </c>
      <c r="Q1925" s="222">
        <v>241</v>
      </c>
      <c r="R1925" s="222">
        <v>27002.3</v>
      </c>
    </row>
    <row r="1926" spans="1:18" x14ac:dyDescent="0.15">
      <c r="A1926" s="223" t="s">
        <v>5116</v>
      </c>
      <c r="B1926" s="93" t="s">
        <v>3146</v>
      </c>
      <c r="C1926" s="219">
        <v>-1.5712900000000001</v>
      </c>
      <c r="D1926" s="219">
        <v>1.22831</v>
      </c>
      <c r="E1926" s="220" t="s">
        <v>1474</v>
      </c>
      <c r="F1926" s="220" t="s">
        <v>1474</v>
      </c>
      <c r="G1926" s="220">
        <v>18.711600000000001</v>
      </c>
      <c r="H1926" s="220">
        <v>18.503599999999999</v>
      </c>
      <c r="I1926" s="221" t="s">
        <v>1474</v>
      </c>
      <c r="J1926" s="221">
        <v>18.609200000000001</v>
      </c>
      <c r="K1926" s="221">
        <v>19.310199999999998</v>
      </c>
      <c r="L1926" s="221" t="s">
        <v>1474</v>
      </c>
      <c r="M1926" s="222">
        <v>1</v>
      </c>
      <c r="N1926" s="222">
        <v>1</v>
      </c>
      <c r="O1926" s="222">
        <v>1</v>
      </c>
      <c r="P1926" s="222">
        <v>4.5</v>
      </c>
      <c r="Q1926" s="222">
        <v>224</v>
      </c>
      <c r="R1926" s="222">
        <v>24264</v>
      </c>
    </row>
    <row r="1927" spans="1:18" x14ac:dyDescent="0.15">
      <c r="A1927" s="223" t="s">
        <v>5117</v>
      </c>
      <c r="B1927" s="93" t="s">
        <v>5117</v>
      </c>
      <c r="C1927" s="219">
        <v>-1.58622</v>
      </c>
      <c r="D1927" s="219">
        <v>2.07985</v>
      </c>
      <c r="E1927" s="220">
        <v>21.3414</v>
      </c>
      <c r="F1927" s="220">
        <v>22.8505</v>
      </c>
      <c r="G1927" s="220">
        <v>23.449400000000001</v>
      </c>
      <c r="H1927" s="220">
        <v>23.7621</v>
      </c>
      <c r="I1927" s="221">
        <v>21.887599999999999</v>
      </c>
      <c r="J1927" s="221">
        <v>22.089600000000001</v>
      </c>
      <c r="K1927" s="221">
        <v>21.533100000000001</v>
      </c>
      <c r="L1927" s="221">
        <v>23.2821</v>
      </c>
      <c r="M1927" s="222">
        <v>16</v>
      </c>
      <c r="N1927" s="222">
        <v>16</v>
      </c>
      <c r="O1927" s="222">
        <v>16</v>
      </c>
      <c r="P1927" s="222">
        <v>24</v>
      </c>
      <c r="Q1927" s="222">
        <v>813</v>
      </c>
      <c r="R1927" s="222">
        <v>91575.1</v>
      </c>
    </row>
    <row r="1928" spans="1:18" x14ac:dyDescent="0.15">
      <c r="A1928" s="223" t="s">
        <v>5118</v>
      </c>
      <c r="B1928" s="93" t="s">
        <v>4990</v>
      </c>
      <c r="C1928" s="219">
        <v>-1.5862499999999999</v>
      </c>
      <c r="D1928" s="219">
        <v>1.11917</v>
      </c>
      <c r="E1928" s="220">
        <v>20.275400000000001</v>
      </c>
      <c r="F1928" s="220">
        <v>18.577000000000002</v>
      </c>
      <c r="G1928" s="220">
        <v>19.2897</v>
      </c>
      <c r="H1928" s="220">
        <v>18.689</v>
      </c>
      <c r="I1928" s="221">
        <v>20.431999999999999</v>
      </c>
      <c r="J1928" s="221">
        <v>19.959700000000002</v>
      </c>
      <c r="K1928" s="221">
        <v>20.648800000000001</v>
      </c>
      <c r="L1928" s="221">
        <v>19.479299999999999</v>
      </c>
      <c r="M1928" s="222">
        <v>5</v>
      </c>
      <c r="N1928" s="222">
        <v>5</v>
      </c>
      <c r="O1928" s="222">
        <v>5</v>
      </c>
      <c r="P1928" s="222">
        <v>24.6</v>
      </c>
      <c r="Q1928" s="222">
        <v>199</v>
      </c>
      <c r="R1928" s="222">
        <v>22216.400000000001</v>
      </c>
    </row>
    <row r="1929" spans="1:18" x14ac:dyDescent="0.15">
      <c r="A1929" s="223" t="s">
        <v>4991</v>
      </c>
      <c r="B1929" s="93" t="s">
        <v>5119</v>
      </c>
      <c r="C1929" s="219">
        <v>-1.6052200000000001</v>
      </c>
      <c r="D1929" s="219">
        <v>4.9196</v>
      </c>
      <c r="E1929" s="220">
        <v>24.709900000000001</v>
      </c>
      <c r="F1929" s="220">
        <v>25.435500000000001</v>
      </c>
      <c r="G1929" s="220">
        <v>25.700199999999999</v>
      </c>
      <c r="H1929" s="220">
        <v>25.787199999999999</v>
      </c>
      <c r="I1929" s="221">
        <v>24.534199999999998</v>
      </c>
      <c r="J1929" s="221">
        <v>24.507300000000001</v>
      </c>
      <c r="K1929" s="221">
        <v>24.241099999999999</v>
      </c>
      <c r="L1929" s="221">
        <v>24.315999999999999</v>
      </c>
      <c r="M1929" s="222">
        <v>34</v>
      </c>
      <c r="N1929" s="222">
        <v>34</v>
      </c>
      <c r="O1929" s="222">
        <v>34</v>
      </c>
      <c r="P1929" s="222">
        <v>21.1</v>
      </c>
      <c r="Q1929" s="222">
        <v>2008.5</v>
      </c>
      <c r="R1929" s="222">
        <v>213007</v>
      </c>
    </row>
    <row r="1930" spans="1:18" x14ac:dyDescent="0.15">
      <c r="A1930" s="223" t="s">
        <v>5120</v>
      </c>
      <c r="B1930" s="93" t="s">
        <v>5121</v>
      </c>
      <c r="C1930" s="219">
        <v>-1.60609</v>
      </c>
      <c r="D1930" s="219">
        <v>5.6110800000000003</v>
      </c>
      <c r="E1930" s="220">
        <v>20.755199999999999</v>
      </c>
      <c r="F1930" s="220">
        <v>20.422799999999999</v>
      </c>
      <c r="G1930" s="220">
        <v>21.0718</v>
      </c>
      <c r="H1930" s="220">
        <v>20.684999999999999</v>
      </c>
      <c r="I1930" s="221">
        <v>20.5593</v>
      </c>
      <c r="J1930" s="221">
        <v>20.4832</v>
      </c>
      <c r="K1930" s="221">
        <v>20.514299999999999</v>
      </c>
      <c r="L1930" s="221">
        <v>20.603999999999999</v>
      </c>
      <c r="M1930" s="222">
        <v>4</v>
      </c>
      <c r="N1930" s="222">
        <v>4</v>
      </c>
      <c r="O1930" s="222">
        <v>4</v>
      </c>
      <c r="P1930" s="222">
        <v>18.5</v>
      </c>
      <c r="Q1930" s="222">
        <v>243</v>
      </c>
      <c r="R1930" s="222">
        <v>27357.599999999999</v>
      </c>
    </row>
    <row r="1931" spans="1:18" x14ac:dyDescent="0.15">
      <c r="A1931" s="223" t="s">
        <v>5122</v>
      </c>
      <c r="B1931" s="93" t="s">
        <v>5123</v>
      </c>
      <c r="C1931" s="219">
        <v>-1.6080099999999999</v>
      </c>
      <c r="D1931" s="219">
        <v>3.49166</v>
      </c>
      <c r="E1931" s="220">
        <v>20.764700000000001</v>
      </c>
      <c r="F1931" s="220">
        <v>19.648299999999999</v>
      </c>
      <c r="G1931" s="220">
        <v>20.1555</v>
      </c>
      <c r="H1931" s="220">
        <v>19.470800000000001</v>
      </c>
      <c r="I1931" s="221">
        <v>21.0047</v>
      </c>
      <c r="J1931" s="221">
        <v>20.7468</v>
      </c>
      <c r="K1931" s="221">
        <v>20.196400000000001</v>
      </c>
      <c r="L1931" s="221">
        <v>20.517399999999999</v>
      </c>
      <c r="M1931" s="222">
        <v>6</v>
      </c>
      <c r="N1931" s="222">
        <v>6</v>
      </c>
      <c r="O1931" s="222">
        <v>6</v>
      </c>
      <c r="P1931" s="222">
        <v>16.7</v>
      </c>
      <c r="Q1931" s="222">
        <v>432</v>
      </c>
      <c r="R1931" s="222">
        <v>47366.5</v>
      </c>
    </row>
    <row r="1932" spans="1:18" x14ac:dyDescent="0.15">
      <c r="A1932" s="223" t="s">
        <v>5124</v>
      </c>
      <c r="B1932" s="93" t="s">
        <v>5125</v>
      </c>
      <c r="C1932" s="219">
        <v>-1.6083000000000001</v>
      </c>
      <c r="D1932" s="219">
        <v>2.3515100000000002</v>
      </c>
      <c r="E1932" s="220">
        <v>21.622399999999999</v>
      </c>
      <c r="F1932" s="220">
        <v>22.761600000000001</v>
      </c>
      <c r="G1932" s="220">
        <v>22.666799999999999</v>
      </c>
      <c r="H1932" s="220">
        <v>22.387599999999999</v>
      </c>
      <c r="I1932" s="221">
        <v>22.4558</v>
      </c>
      <c r="J1932" s="221">
        <v>21.251899999999999</v>
      </c>
      <c r="K1932" s="221">
        <v>21.6327</v>
      </c>
      <c r="L1932" s="221">
        <v>21.842099999999999</v>
      </c>
      <c r="M1932" s="222">
        <v>5</v>
      </c>
      <c r="N1932" s="222">
        <v>5</v>
      </c>
      <c r="O1932" s="222">
        <v>5</v>
      </c>
      <c r="P1932" s="222">
        <v>27.7</v>
      </c>
      <c r="Q1932" s="222">
        <v>220</v>
      </c>
      <c r="R1932" s="222">
        <v>25707.3</v>
      </c>
    </row>
    <row r="1933" spans="1:18" x14ac:dyDescent="0.15">
      <c r="A1933" s="223" t="s">
        <v>5126</v>
      </c>
      <c r="B1933" s="93" t="s">
        <v>5127</v>
      </c>
      <c r="C1933" s="219">
        <v>-1.6108199999999999</v>
      </c>
      <c r="D1933" s="219">
        <v>1.9166799999999999</v>
      </c>
      <c r="E1933" s="220" t="s">
        <v>1474</v>
      </c>
      <c r="F1933" s="220" t="s">
        <v>1474</v>
      </c>
      <c r="G1933" s="220" t="s">
        <v>1474</v>
      </c>
      <c r="H1933" s="220">
        <v>17.964200000000002</v>
      </c>
      <c r="I1933" s="221" t="s">
        <v>1474</v>
      </c>
      <c r="J1933" s="221" t="s">
        <v>1474</v>
      </c>
      <c r="K1933" s="221">
        <v>17.706900000000001</v>
      </c>
      <c r="L1933" s="221">
        <v>18.081600000000002</v>
      </c>
      <c r="M1933" s="222">
        <v>3</v>
      </c>
      <c r="N1933" s="222">
        <v>3</v>
      </c>
      <c r="O1933" s="222">
        <v>3</v>
      </c>
      <c r="P1933" s="222">
        <v>12.6</v>
      </c>
      <c r="Q1933" s="222">
        <v>319</v>
      </c>
      <c r="R1933" s="222">
        <v>36979.300000000003</v>
      </c>
    </row>
    <row r="1934" spans="1:18" x14ac:dyDescent="0.15">
      <c r="A1934" s="223" t="s">
        <v>4996</v>
      </c>
      <c r="B1934" s="93" t="s">
        <v>4997</v>
      </c>
      <c r="C1934" s="219">
        <v>-1.61731</v>
      </c>
      <c r="D1934" s="219">
        <v>1.9217500000000001</v>
      </c>
      <c r="E1934" s="220">
        <v>20.492599999999999</v>
      </c>
      <c r="F1934" s="220">
        <v>19.924299999999999</v>
      </c>
      <c r="G1934" s="220">
        <v>21.3476</v>
      </c>
      <c r="H1934" s="220">
        <v>20.918299999999999</v>
      </c>
      <c r="I1934" s="221">
        <v>18.563400000000001</v>
      </c>
      <c r="J1934" s="221">
        <v>17.7864</v>
      </c>
      <c r="K1934" s="221">
        <v>18.585899999999999</v>
      </c>
      <c r="L1934" s="221">
        <v>18.476800000000001</v>
      </c>
      <c r="M1934" s="222">
        <v>5</v>
      </c>
      <c r="N1934" s="222">
        <v>5</v>
      </c>
      <c r="O1934" s="222">
        <v>5</v>
      </c>
      <c r="P1934" s="222">
        <v>7.8</v>
      </c>
      <c r="Q1934" s="222">
        <v>782.5</v>
      </c>
      <c r="R1934" s="222">
        <v>83466.2</v>
      </c>
    </row>
    <row r="1935" spans="1:18" x14ac:dyDescent="0.15">
      <c r="A1935" s="223" t="s">
        <v>4998</v>
      </c>
      <c r="B1935" s="93" t="s">
        <v>4999</v>
      </c>
      <c r="C1935" s="219">
        <v>-1.61774</v>
      </c>
      <c r="D1935" s="219">
        <v>0.98873900000000003</v>
      </c>
      <c r="E1935" s="220" t="s">
        <v>1474</v>
      </c>
      <c r="F1935" s="220" t="s">
        <v>1474</v>
      </c>
      <c r="G1935" s="220" t="s">
        <v>1474</v>
      </c>
      <c r="H1935" s="220">
        <v>19.201499999999999</v>
      </c>
      <c r="I1935" s="221" t="s">
        <v>1474</v>
      </c>
      <c r="J1935" s="221" t="s">
        <v>1474</v>
      </c>
      <c r="K1935" s="221" t="s">
        <v>1474</v>
      </c>
      <c r="L1935" s="221" t="s">
        <v>1474</v>
      </c>
      <c r="M1935" s="222">
        <v>1</v>
      </c>
      <c r="N1935" s="222">
        <v>1</v>
      </c>
      <c r="O1935" s="222">
        <v>1</v>
      </c>
      <c r="P1935" s="222">
        <v>3.2</v>
      </c>
      <c r="Q1935" s="222">
        <v>622</v>
      </c>
      <c r="R1935" s="222">
        <v>70326.7</v>
      </c>
    </row>
    <row r="1936" spans="1:18" x14ac:dyDescent="0.15">
      <c r="A1936" s="223" t="s">
        <v>5000</v>
      </c>
      <c r="B1936" s="93" t="s">
        <v>5001</v>
      </c>
      <c r="C1936" s="219">
        <v>-1.6192800000000001</v>
      </c>
      <c r="D1936" s="219">
        <v>1.6399699999999999</v>
      </c>
      <c r="E1936" s="220" t="s">
        <v>1474</v>
      </c>
      <c r="F1936" s="220" t="s">
        <v>1474</v>
      </c>
      <c r="G1936" s="220">
        <v>17.955400000000001</v>
      </c>
      <c r="H1936" s="220">
        <v>18.0198</v>
      </c>
      <c r="I1936" s="221" t="s">
        <v>1474</v>
      </c>
      <c r="J1936" s="221" t="s">
        <v>1474</v>
      </c>
      <c r="K1936" s="221" t="s">
        <v>1474</v>
      </c>
      <c r="L1936" s="221">
        <v>17.4312</v>
      </c>
      <c r="M1936" s="222">
        <v>1</v>
      </c>
      <c r="N1936" s="222">
        <v>1</v>
      </c>
      <c r="O1936" s="222">
        <v>1</v>
      </c>
      <c r="P1936" s="222">
        <v>1</v>
      </c>
      <c r="Q1936" s="222">
        <v>1469</v>
      </c>
      <c r="R1936" s="222">
        <v>153759</v>
      </c>
    </row>
    <row r="1937" spans="1:18" x14ac:dyDescent="0.15">
      <c r="A1937" s="223" t="s">
        <v>5002</v>
      </c>
      <c r="B1937" s="93" t="s">
        <v>5003</v>
      </c>
      <c r="C1937" s="219">
        <v>-1.62477</v>
      </c>
      <c r="D1937" s="219">
        <v>3.6825700000000001</v>
      </c>
      <c r="E1937" s="220">
        <v>26.1265</v>
      </c>
      <c r="F1937" s="220">
        <v>25.811199999999999</v>
      </c>
      <c r="G1937" s="220">
        <v>25.988399999999999</v>
      </c>
      <c r="H1937" s="220">
        <v>25.798999999999999</v>
      </c>
      <c r="I1937" s="221">
        <v>26.314800000000002</v>
      </c>
      <c r="J1937" s="221">
        <v>26.8171</v>
      </c>
      <c r="K1937" s="221">
        <v>26.931899999999999</v>
      </c>
      <c r="L1937" s="221">
        <v>26.329599999999999</v>
      </c>
      <c r="M1937" s="222">
        <v>15</v>
      </c>
      <c r="N1937" s="222">
        <v>15</v>
      </c>
      <c r="O1937" s="222">
        <v>15</v>
      </c>
      <c r="P1937" s="222">
        <v>50</v>
      </c>
      <c r="Q1937" s="222">
        <v>294</v>
      </c>
      <c r="R1937" s="222">
        <v>33935.599999999999</v>
      </c>
    </row>
    <row r="1938" spans="1:18" x14ac:dyDescent="0.15">
      <c r="A1938" s="223" t="s">
        <v>5004</v>
      </c>
      <c r="B1938" s="93" t="s">
        <v>5004</v>
      </c>
      <c r="C1938" s="219">
        <v>-1.63144</v>
      </c>
      <c r="D1938" s="219">
        <v>0.55835400000000002</v>
      </c>
      <c r="E1938" s="220" t="s">
        <v>1474</v>
      </c>
      <c r="F1938" s="220">
        <v>20.085899999999999</v>
      </c>
      <c r="G1938" s="220">
        <v>20.564499999999999</v>
      </c>
      <c r="H1938" s="220">
        <v>20.534099999999999</v>
      </c>
      <c r="I1938" s="221" t="s">
        <v>1474</v>
      </c>
      <c r="J1938" s="221" t="s">
        <v>1474</v>
      </c>
      <c r="K1938" s="221" t="s">
        <v>1474</v>
      </c>
      <c r="L1938" s="221">
        <v>20.433199999999999</v>
      </c>
      <c r="M1938" s="222">
        <v>3</v>
      </c>
      <c r="N1938" s="222">
        <v>3</v>
      </c>
      <c r="O1938" s="222">
        <v>3</v>
      </c>
      <c r="P1938" s="222">
        <v>10.6</v>
      </c>
      <c r="Q1938" s="222">
        <v>435</v>
      </c>
      <c r="R1938" s="222">
        <v>47952.800000000003</v>
      </c>
    </row>
    <row r="1939" spans="1:18" x14ac:dyDescent="0.15">
      <c r="A1939" s="223" t="s">
        <v>5005</v>
      </c>
      <c r="B1939" s="93" t="s">
        <v>5006</v>
      </c>
      <c r="C1939" s="219">
        <v>-1.655</v>
      </c>
      <c r="D1939" s="219">
        <v>3.7614100000000001</v>
      </c>
      <c r="E1939" s="220" t="s">
        <v>1474</v>
      </c>
      <c r="F1939" s="220" t="s">
        <v>1474</v>
      </c>
      <c r="G1939" s="220" t="s">
        <v>1474</v>
      </c>
      <c r="H1939" s="220" t="s">
        <v>1474</v>
      </c>
      <c r="I1939" s="221" t="s">
        <v>1474</v>
      </c>
      <c r="J1939" s="221" t="s">
        <v>1474</v>
      </c>
      <c r="K1939" s="221" t="s">
        <v>1474</v>
      </c>
      <c r="L1939" s="221" t="s">
        <v>1474</v>
      </c>
      <c r="M1939" s="222">
        <v>1</v>
      </c>
      <c r="N1939" s="222">
        <v>1</v>
      </c>
      <c r="O1939" s="222">
        <v>1</v>
      </c>
      <c r="P1939" s="222">
        <v>6.5</v>
      </c>
      <c r="Q1939" s="222">
        <v>314.5</v>
      </c>
      <c r="R1939" s="222">
        <v>35528.6</v>
      </c>
    </row>
    <row r="1940" spans="1:18" x14ac:dyDescent="0.15">
      <c r="A1940" s="223" t="s">
        <v>5007</v>
      </c>
      <c r="B1940" s="93" t="s">
        <v>5008</v>
      </c>
      <c r="C1940" s="219">
        <v>-1.6550199999999999</v>
      </c>
      <c r="D1940" s="219">
        <v>0.77778899999999995</v>
      </c>
      <c r="E1940" s="220" t="s">
        <v>1474</v>
      </c>
      <c r="F1940" s="220" t="s">
        <v>1474</v>
      </c>
      <c r="G1940" s="220">
        <v>17.893699999999999</v>
      </c>
      <c r="H1940" s="220">
        <v>17.743099999999998</v>
      </c>
      <c r="I1940" s="221" t="s">
        <v>1474</v>
      </c>
      <c r="J1940" s="221" t="s">
        <v>1474</v>
      </c>
      <c r="K1940" s="221" t="s">
        <v>1474</v>
      </c>
      <c r="L1940" s="221" t="s">
        <v>1474</v>
      </c>
      <c r="M1940" s="222">
        <v>2</v>
      </c>
      <c r="N1940" s="222">
        <v>2</v>
      </c>
      <c r="O1940" s="222">
        <v>2</v>
      </c>
      <c r="P1940" s="222">
        <v>2.6</v>
      </c>
      <c r="Q1940" s="222">
        <v>913</v>
      </c>
      <c r="R1940" s="222">
        <v>103507</v>
      </c>
    </row>
    <row r="1941" spans="1:18" x14ac:dyDescent="0.15">
      <c r="A1941" s="223" t="s">
        <v>5009</v>
      </c>
      <c r="B1941" s="93" t="s">
        <v>5009</v>
      </c>
      <c r="C1941" s="219">
        <v>-1.65873</v>
      </c>
      <c r="D1941" s="219">
        <v>0.59037899999999999</v>
      </c>
      <c r="E1941" s="220" t="s">
        <v>1474</v>
      </c>
      <c r="F1941" s="220" t="s">
        <v>1474</v>
      </c>
      <c r="G1941" s="220">
        <v>17.151199999999999</v>
      </c>
      <c r="H1941" s="220">
        <v>17.299499999999998</v>
      </c>
      <c r="I1941" s="221" t="s">
        <v>1474</v>
      </c>
      <c r="J1941" s="221" t="s">
        <v>1474</v>
      </c>
      <c r="K1941" s="221" t="s">
        <v>1474</v>
      </c>
      <c r="L1941" s="221">
        <v>17.852</v>
      </c>
      <c r="M1941" s="222">
        <v>1</v>
      </c>
      <c r="N1941" s="222">
        <v>1</v>
      </c>
      <c r="O1941" s="222">
        <v>1</v>
      </c>
      <c r="P1941" s="222">
        <v>4.4000000000000004</v>
      </c>
      <c r="Q1941" s="222">
        <v>524</v>
      </c>
      <c r="R1941" s="222">
        <v>58402.400000000001</v>
      </c>
    </row>
    <row r="1942" spans="1:18" x14ac:dyDescent="0.15">
      <c r="A1942" s="223" t="s">
        <v>5010</v>
      </c>
      <c r="B1942" s="93" t="s">
        <v>5011</v>
      </c>
      <c r="C1942" s="219">
        <v>-1.6645300000000001</v>
      </c>
      <c r="D1942" s="219">
        <v>1.1882699999999999</v>
      </c>
      <c r="E1942" s="220">
        <v>18.368300000000001</v>
      </c>
      <c r="F1942" s="220">
        <v>17.573899999999998</v>
      </c>
      <c r="G1942" s="220">
        <v>17.826699999999999</v>
      </c>
      <c r="H1942" s="220">
        <v>17.438300000000002</v>
      </c>
      <c r="I1942" s="221">
        <v>18.0534</v>
      </c>
      <c r="J1942" s="221">
        <v>18.1599</v>
      </c>
      <c r="K1942" s="221">
        <v>17.5014</v>
      </c>
      <c r="L1942" s="221" t="s">
        <v>1474</v>
      </c>
      <c r="M1942" s="222">
        <v>4</v>
      </c>
      <c r="N1942" s="222">
        <v>4</v>
      </c>
      <c r="O1942" s="222">
        <v>4</v>
      </c>
      <c r="P1942" s="222">
        <v>1.6</v>
      </c>
      <c r="Q1942" s="222">
        <v>3604</v>
      </c>
      <c r="R1942" s="222">
        <v>379469</v>
      </c>
    </row>
    <row r="1943" spans="1:18" x14ac:dyDescent="0.15">
      <c r="A1943" s="223" t="s">
        <v>5012</v>
      </c>
      <c r="B1943" s="93" t="s">
        <v>5012</v>
      </c>
      <c r="C1943" s="219">
        <v>-1.6665099999999999</v>
      </c>
      <c r="D1943" s="219">
        <v>1.2155199999999999</v>
      </c>
      <c r="E1943" s="220">
        <v>19.460100000000001</v>
      </c>
      <c r="F1943" s="220">
        <v>19.001200000000001</v>
      </c>
      <c r="G1943" s="220" t="s">
        <v>1474</v>
      </c>
      <c r="H1943" s="220">
        <v>19.036100000000001</v>
      </c>
      <c r="I1943" s="221">
        <v>18.406300000000002</v>
      </c>
      <c r="J1943" s="221">
        <v>18.746200000000002</v>
      </c>
      <c r="K1943" s="221" t="s">
        <v>1474</v>
      </c>
      <c r="L1943" s="221" t="s">
        <v>1474</v>
      </c>
      <c r="M1943" s="222">
        <v>4</v>
      </c>
      <c r="N1943" s="222">
        <v>4</v>
      </c>
      <c r="O1943" s="222">
        <v>4</v>
      </c>
      <c r="P1943" s="222">
        <v>8.6999999999999993</v>
      </c>
      <c r="Q1943" s="222">
        <v>726</v>
      </c>
      <c r="R1943" s="222">
        <v>82630.100000000006</v>
      </c>
    </row>
    <row r="1944" spans="1:18" x14ac:dyDescent="0.15">
      <c r="A1944" s="223" t="s">
        <v>5013</v>
      </c>
      <c r="B1944" s="93" t="s">
        <v>5014</v>
      </c>
      <c r="C1944" s="219">
        <v>-1.66933</v>
      </c>
      <c r="D1944" s="219">
        <v>3.1888899999999998</v>
      </c>
      <c r="E1944" s="220">
        <v>23.256499999999999</v>
      </c>
      <c r="F1944" s="220">
        <v>23.968</v>
      </c>
      <c r="G1944" s="220">
        <v>24.143899999999999</v>
      </c>
      <c r="H1944" s="220">
        <v>24.2957</v>
      </c>
      <c r="I1944" s="221">
        <v>23.523399999999999</v>
      </c>
      <c r="J1944" s="221">
        <v>23.167899999999999</v>
      </c>
      <c r="K1944" s="221">
        <v>23.603100000000001</v>
      </c>
      <c r="L1944" s="221">
        <v>23.098400000000002</v>
      </c>
      <c r="M1944" s="222">
        <v>8</v>
      </c>
      <c r="N1944" s="222">
        <v>8</v>
      </c>
      <c r="O1944" s="222">
        <v>8</v>
      </c>
      <c r="P1944" s="222">
        <v>35.1</v>
      </c>
      <c r="Q1944" s="222">
        <v>281</v>
      </c>
      <c r="R1944" s="222">
        <v>30745.4</v>
      </c>
    </row>
    <row r="1945" spans="1:18" x14ac:dyDescent="0.15">
      <c r="A1945" s="223" t="s">
        <v>5015</v>
      </c>
      <c r="B1945" s="93" t="s">
        <v>5016</v>
      </c>
      <c r="C1945" s="219">
        <v>-1.67012</v>
      </c>
      <c r="D1945" s="219">
        <v>1.0664100000000001</v>
      </c>
      <c r="E1945" s="220">
        <v>19.372399999999999</v>
      </c>
      <c r="F1945" s="220" t="s">
        <v>1474</v>
      </c>
      <c r="G1945" s="220">
        <v>18.4115</v>
      </c>
      <c r="H1945" s="220" t="s">
        <v>1474</v>
      </c>
      <c r="I1945" s="221">
        <v>19.3398</v>
      </c>
      <c r="J1945" s="221" t="s">
        <v>1474</v>
      </c>
      <c r="K1945" s="221" t="s">
        <v>1474</v>
      </c>
      <c r="L1945" s="221">
        <v>18.021100000000001</v>
      </c>
      <c r="M1945" s="222">
        <v>4</v>
      </c>
      <c r="N1945" s="222">
        <v>4</v>
      </c>
      <c r="O1945" s="222">
        <v>4</v>
      </c>
      <c r="P1945" s="222">
        <v>20</v>
      </c>
      <c r="Q1945" s="222">
        <v>175</v>
      </c>
      <c r="R1945" s="222">
        <v>20202.900000000001</v>
      </c>
    </row>
    <row r="1946" spans="1:18" x14ac:dyDescent="0.15">
      <c r="A1946" s="223" t="s">
        <v>5017</v>
      </c>
      <c r="B1946" s="93" t="s">
        <v>5155</v>
      </c>
      <c r="C1946" s="219">
        <v>-1.6765099999999999</v>
      </c>
      <c r="D1946" s="219">
        <v>0.47442299999999998</v>
      </c>
      <c r="E1946" s="220" t="s">
        <v>1474</v>
      </c>
      <c r="F1946" s="220" t="s">
        <v>1474</v>
      </c>
      <c r="G1946" s="220">
        <v>18.456800000000001</v>
      </c>
      <c r="H1946" s="220">
        <v>19.1934</v>
      </c>
      <c r="I1946" s="221" t="s">
        <v>1474</v>
      </c>
      <c r="J1946" s="221" t="s">
        <v>1474</v>
      </c>
      <c r="K1946" s="221" t="s">
        <v>1474</v>
      </c>
      <c r="L1946" s="221">
        <v>20.148900000000001</v>
      </c>
      <c r="M1946" s="222">
        <v>2</v>
      </c>
      <c r="N1946" s="222">
        <v>2</v>
      </c>
      <c r="O1946" s="222">
        <v>2</v>
      </c>
      <c r="P1946" s="222">
        <v>9</v>
      </c>
      <c r="Q1946" s="222">
        <v>354</v>
      </c>
      <c r="R1946" s="222">
        <v>41165.9</v>
      </c>
    </row>
    <row r="1947" spans="1:18" x14ac:dyDescent="0.15">
      <c r="A1947" s="223" t="s">
        <v>5156</v>
      </c>
      <c r="B1947" s="93" t="s">
        <v>5157</v>
      </c>
      <c r="C1947" s="219">
        <v>-1.6779900000000001</v>
      </c>
      <c r="D1947" s="219">
        <v>0.98345400000000005</v>
      </c>
      <c r="E1947" s="220" t="s">
        <v>1474</v>
      </c>
      <c r="F1947" s="220">
        <v>18.786200000000001</v>
      </c>
      <c r="G1947" s="220">
        <v>19.395499999999998</v>
      </c>
      <c r="H1947" s="220">
        <v>18.640799999999999</v>
      </c>
      <c r="I1947" s="221">
        <v>16.615100000000002</v>
      </c>
      <c r="J1947" s="221" t="s">
        <v>1474</v>
      </c>
      <c r="K1947" s="221">
        <v>19.107900000000001</v>
      </c>
      <c r="L1947" s="221">
        <v>19.0047</v>
      </c>
      <c r="M1947" s="222">
        <v>2</v>
      </c>
      <c r="N1947" s="222">
        <v>2</v>
      </c>
      <c r="O1947" s="222">
        <v>2</v>
      </c>
      <c r="P1947" s="222">
        <v>3.1</v>
      </c>
      <c r="Q1947" s="222">
        <v>753</v>
      </c>
      <c r="R1947" s="222">
        <v>87373.4</v>
      </c>
    </row>
    <row r="1948" spans="1:18" x14ac:dyDescent="0.15">
      <c r="A1948" s="223" t="s">
        <v>5158</v>
      </c>
      <c r="B1948" s="93" t="s">
        <v>5158</v>
      </c>
      <c r="C1948" s="219">
        <v>-1.67831</v>
      </c>
      <c r="D1948" s="219">
        <v>3.4847600000000001</v>
      </c>
      <c r="E1948" s="220">
        <v>21.631900000000002</v>
      </c>
      <c r="F1948" s="220">
        <v>23.079899999999999</v>
      </c>
      <c r="G1948" s="220">
        <v>23.645099999999999</v>
      </c>
      <c r="H1948" s="220">
        <v>23.7456</v>
      </c>
      <c r="I1948" s="221">
        <v>21.0853</v>
      </c>
      <c r="J1948" s="221">
        <v>21.729700000000001</v>
      </c>
      <c r="K1948" s="221">
        <v>22.080400000000001</v>
      </c>
      <c r="L1948" s="221">
        <v>21.4757</v>
      </c>
      <c r="M1948" s="222">
        <v>13</v>
      </c>
      <c r="N1948" s="222">
        <v>13</v>
      </c>
      <c r="O1948" s="222">
        <v>13</v>
      </c>
      <c r="P1948" s="222">
        <v>12.6</v>
      </c>
      <c r="Q1948" s="222">
        <v>1224</v>
      </c>
      <c r="R1948" s="222">
        <v>136281</v>
      </c>
    </row>
    <row r="1949" spans="1:18" x14ac:dyDescent="0.15">
      <c r="A1949" s="223" t="s">
        <v>5159</v>
      </c>
      <c r="B1949" s="93" t="s">
        <v>5160</v>
      </c>
      <c r="C1949" s="219">
        <v>-1.6898</v>
      </c>
      <c r="D1949" s="219">
        <v>0.80247299999999999</v>
      </c>
      <c r="E1949" s="220">
        <v>19.623799999999999</v>
      </c>
      <c r="F1949" s="220">
        <v>19.8492</v>
      </c>
      <c r="G1949" s="220">
        <v>19.474699999999999</v>
      </c>
      <c r="H1949" s="220">
        <v>19.320900000000002</v>
      </c>
      <c r="I1949" s="221" t="s">
        <v>1474</v>
      </c>
      <c r="J1949" s="221">
        <v>19.950900000000001</v>
      </c>
      <c r="K1949" s="221" t="s">
        <v>1474</v>
      </c>
      <c r="L1949" s="221">
        <v>18.867999999999999</v>
      </c>
      <c r="M1949" s="222">
        <v>3</v>
      </c>
      <c r="N1949" s="222">
        <v>3</v>
      </c>
      <c r="O1949" s="222">
        <v>3</v>
      </c>
      <c r="P1949" s="222">
        <v>2.7</v>
      </c>
      <c r="Q1949" s="222">
        <v>2175</v>
      </c>
      <c r="R1949" s="222">
        <v>226018</v>
      </c>
    </row>
    <row r="1950" spans="1:18" x14ac:dyDescent="0.15">
      <c r="A1950" s="223" t="s">
        <v>5161</v>
      </c>
      <c r="B1950" s="93" t="s">
        <v>5030</v>
      </c>
      <c r="C1950" s="219">
        <v>-1.6948700000000001</v>
      </c>
      <c r="D1950" s="219">
        <v>0.85466699999999995</v>
      </c>
      <c r="E1950" s="220" t="s">
        <v>1474</v>
      </c>
      <c r="F1950" s="220" t="s">
        <v>1474</v>
      </c>
      <c r="G1950" s="220">
        <v>20.5274</v>
      </c>
      <c r="H1950" s="220">
        <v>20.808800000000002</v>
      </c>
      <c r="I1950" s="221" t="s">
        <v>1474</v>
      </c>
      <c r="J1950" s="221">
        <v>19.63</v>
      </c>
      <c r="K1950" s="221" t="s">
        <v>1474</v>
      </c>
      <c r="L1950" s="221">
        <v>19.858899999999998</v>
      </c>
      <c r="M1950" s="222">
        <v>4</v>
      </c>
      <c r="N1950" s="222">
        <v>4</v>
      </c>
      <c r="O1950" s="222">
        <v>2</v>
      </c>
      <c r="P1950" s="222">
        <v>14.1</v>
      </c>
      <c r="Q1950" s="222">
        <v>327</v>
      </c>
      <c r="R1950" s="222">
        <v>37370</v>
      </c>
    </row>
    <row r="1951" spans="1:18" x14ac:dyDescent="0.15">
      <c r="A1951" s="223" t="s">
        <v>5031</v>
      </c>
      <c r="B1951" s="93" t="s">
        <v>5164</v>
      </c>
      <c r="C1951" s="219">
        <v>-1.6952</v>
      </c>
      <c r="D1951" s="219">
        <v>2.3914200000000001</v>
      </c>
      <c r="E1951" s="220">
        <v>21.219799999999999</v>
      </c>
      <c r="F1951" s="220">
        <v>21.244800000000001</v>
      </c>
      <c r="G1951" s="220">
        <v>19.953600000000002</v>
      </c>
      <c r="H1951" s="220">
        <v>21.0227</v>
      </c>
      <c r="I1951" s="221">
        <v>19.5124</v>
      </c>
      <c r="J1951" s="221">
        <v>19.7974</v>
      </c>
      <c r="K1951" s="221">
        <v>18.2895</v>
      </c>
      <c r="L1951" s="221">
        <v>19.0166</v>
      </c>
      <c r="M1951" s="222">
        <v>4</v>
      </c>
      <c r="N1951" s="222">
        <v>4</v>
      </c>
      <c r="O1951" s="222">
        <v>4</v>
      </c>
      <c r="P1951" s="222">
        <v>4.7</v>
      </c>
      <c r="Q1951" s="222">
        <v>1096</v>
      </c>
      <c r="R1951" s="222">
        <v>121679</v>
      </c>
    </row>
    <row r="1952" spans="1:18" x14ac:dyDescent="0.15">
      <c r="A1952" s="223" t="s">
        <v>5035</v>
      </c>
      <c r="B1952" s="93" t="s">
        <v>5165</v>
      </c>
      <c r="C1952" s="219">
        <v>-1.69726</v>
      </c>
      <c r="D1952" s="219">
        <v>1.24227</v>
      </c>
      <c r="E1952" s="220" t="s">
        <v>1474</v>
      </c>
      <c r="F1952" s="220">
        <v>19.232099999999999</v>
      </c>
      <c r="G1952" s="220">
        <v>19.222300000000001</v>
      </c>
      <c r="H1952" s="220">
        <v>18.9939</v>
      </c>
      <c r="I1952" s="221" t="s">
        <v>1474</v>
      </c>
      <c r="J1952" s="221" t="s">
        <v>1474</v>
      </c>
      <c r="K1952" s="221" t="s">
        <v>1474</v>
      </c>
      <c r="L1952" s="221">
        <v>18.9834</v>
      </c>
      <c r="M1952" s="222">
        <v>2</v>
      </c>
      <c r="N1952" s="222">
        <v>2</v>
      </c>
      <c r="O1952" s="222">
        <v>2</v>
      </c>
      <c r="P1952" s="222">
        <v>5.8</v>
      </c>
      <c r="Q1952" s="222">
        <v>343</v>
      </c>
      <c r="R1952" s="222">
        <v>40585.800000000003</v>
      </c>
    </row>
    <row r="1953" spans="1:18" x14ac:dyDescent="0.15">
      <c r="A1953" s="223" t="s">
        <v>5166</v>
      </c>
      <c r="B1953" s="93" t="s">
        <v>5036</v>
      </c>
      <c r="C1953" s="219">
        <v>-1.6989799999999999</v>
      </c>
      <c r="D1953" s="219">
        <v>1.3372599999999999</v>
      </c>
      <c r="E1953" s="220" t="s">
        <v>1474</v>
      </c>
      <c r="F1953" s="220">
        <v>18.1434</v>
      </c>
      <c r="G1953" s="220">
        <v>18.615600000000001</v>
      </c>
      <c r="H1953" s="220">
        <v>17.654900000000001</v>
      </c>
      <c r="I1953" s="221" t="s">
        <v>1474</v>
      </c>
      <c r="J1953" s="221" t="s">
        <v>1474</v>
      </c>
      <c r="K1953" s="221" t="s">
        <v>1474</v>
      </c>
      <c r="L1953" s="221" t="s">
        <v>1474</v>
      </c>
      <c r="M1953" s="222">
        <v>1</v>
      </c>
      <c r="N1953" s="222">
        <v>1</v>
      </c>
      <c r="O1953" s="222">
        <v>1</v>
      </c>
      <c r="P1953" s="222">
        <v>12.1</v>
      </c>
      <c r="Q1953" s="222">
        <v>182</v>
      </c>
      <c r="R1953" s="222">
        <v>20687.8</v>
      </c>
    </row>
    <row r="1954" spans="1:18" x14ac:dyDescent="0.15">
      <c r="A1954" s="223" t="s">
        <v>5037</v>
      </c>
      <c r="B1954" s="93" t="s">
        <v>5038</v>
      </c>
      <c r="C1954" s="219">
        <v>-1.7021900000000001</v>
      </c>
      <c r="D1954" s="219">
        <v>1.01532</v>
      </c>
      <c r="E1954" s="220">
        <v>18.1877</v>
      </c>
      <c r="F1954" s="220" t="s">
        <v>1474</v>
      </c>
      <c r="G1954" s="220">
        <v>17.795300000000001</v>
      </c>
      <c r="H1954" s="220">
        <v>17.834</v>
      </c>
      <c r="I1954" s="221">
        <v>18.444500000000001</v>
      </c>
      <c r="J1954" s="221" t="s">
        <v>1474</v>
      </c>
      <c r="K1954" s="221" t="s">
        <v>1474</v>
      </c>
      <c r="L1954" s="221" t="s">
        <v>1474</v>
      </c>
      <c r="M1954" s="222">
        <v>2</v>
      </c>
      <c r="N1954" s="222">
        <v>2</v>
      </c>
      <c r="O1954" s="222">
        <v>2</v>
      </c>
      <c r="P1954" s="222">
        <v>6.9</v>
      </c>
      <c r="Q1954" s="222">
        <v>447</v>
      </c>
      <c r="R1954" s="222">
        <v>50488.7</v>
      </c>
    </row>
    <row r="1955" spans="1:18" x14ac:dyDescent="0.15">
      <c r="A1955" s="223" t="s">
        <v>5039</v>
      </c>
      <c r="B1955" s="93" t="s">
        <v>4890</v>
      </c>
      <c r="C1955" s="219">
        <v>-1.7049399999999999</v>
      </c>
      <c r="D1955" s="219">
        <v>3.81412</v>
      </c>
      <c r="E1955" s="220">
        <v>21.2622</v>
      </c>
      <c r="F1955" s="220">
        <v>22.381900000000002</v>
      </c>
      <c r="G1955" s="220">
        <v>21.9054</v>
      </c>
      <c r="H1955" s="220">
        <v>22.367100000000001</v>
      </c>
      <c r="I1955" s="221">
        <v>20.6892</v>
      </c>
      <c r="J1955" s="221">
        <v>20.234400000000001</v>
      </c>
      <c r="K1955" s="221">
        <v>19.928599999999999</v>
      </c>
      <c r="L1955" s="221">
        <v>20.443000000000001</v>
      </c>
      <c r="M1955" s="222">
        <v>12</v>
      </c>
      <c r="N1955" s="222">
        <v>12</v>
      </c>
      <c r="O1955" s="222">
        <v>12</v>
      </c>
      <c r="P1955" s="222">
        <v>7.6</v>
      </c>
      <c r="Q1955" s="222">
        <v>2306</v>
      </c>
      <c r="R1955" s="222">
        <v>246197</v>
      </c>
    </row>
    <row r="1956" spans="1:18" x14ac:dyDescent="0.15">
      <c r="A1956" s="223" t="s">
        <v>5032</v>
      </c>
      <c r="B1956" s="93" t="s">
        <v>5040</v>
      </c>
      <c r="C1956" s="219">
        <v>-1.7171700000000001</v>
      </c>
      <c r="D1956" s="219">
        <v>1.4269799999999999</v>
      </c>
      <c r="E1956" s="220">
        <v>18.208400000000001</v>
      </c>
      <c r="F1956" s="220">
        <v>17.214099999999998</v>
      </c>
      <c r="G1956" s="220">
        <v>17.6706</v>
      </c>
      <c r="H1956" s="220">
        <v>18.952100000000002</v>
      </c>
      <c r="I1956" s="221" t="s">
        <v>1474</v>
      </c>
      <c r="J1956" s="221" t="s">
        <v>1474</v>
      </c>
      <c r="K1956" s="221">
        <v>17.915500000000002</v>
      </c>
      <c r="L1956" s="221" t="s">
        <v>1474</v>
      </c>
      <c r="M1956" s="222">
        <v>1</v>
      </c>
      <c r="N1956" s="222">
        <v>1</v>
      </c>
      <c r="O1956" s="222">
        <v>1</v>
      </c>
      <c r="P1956" s="222">
        <v>3</v>
      </c>
      <c r="Q1956" s="222">
        <v>625</v>
      </c>
      <c r="R1956" s="222">
        <v>69682.8</v>
      </c>
    </row>
    <row r="1957" spans="1:18" x14ac:dyDescent="0.15">
      <c r="A1957" s="223" t="s">
        <v>5041</v>
      </c>
      <c r="B1957" s="93" t="s">
        <v>5042</v>
      </c>
      <c r="C1957" s="219">
        <v>-1.7207699999999999</v>
      </c>
      <c r="D1957" s="219">
        <v>0.55098199999999997</v>
      </c>
      <c r="E1957" s="220">
        <v>25.307600000000001</v>
      </c>
      <c r="F1957" s="220">
        <v>24.421800000000001</v>
      </c>
      <c r="G1957" s="220">
        <v>21.1083</v>
      </c>
      <c r="H1957" s="220">
        <v>26.101500000000001</v>
      </c>
      <c r="I1957" s="221">
        <v>24.383800000000001</v>
      </c>
      <c r="J1957" s="221">
        <v>20.063400000000001</v>
      </c>
      <c r="K1957" s="221">
        <v>21.824100000000001</v>
      </c>
      <c r="L1957" s="221">
        <v>21.745999999999999</v>
      </c>
      <c r="M1957" s="222">
        <v>3</v>
      </c>
      <c r="N1957" s="222">
        <v>3</v>
      </c>
      <c r="O1957" s="222">
        <v>3</v>
      </c>
      <c r="P1957" s="222">
        <v>35.1</v>
      </c>
      <c r="Q1957" s="222">
        <v>205</v>
      </c>
      <c r="R1957" s="222">
        <v>20204.2</v>
      </c>
    </row>
    <row r="1958" spans="1:18" x14ac:dyDescent="0.15">
      <c r="A1958" s="223" t="s">
        <v>4667</v>
      </c>
      <c r="B1958" s="93" t="s">
        <v>5182</v>
      </c>
      <c r="C1958" s="219">
        <v>-1.72156</v>
      </c>
      <c r="D1958" s="219">
        <v>1.7099899999999999</v>
      </c>
      <c r="E1958" s="220">
        <v>24.550999999999998</v>
      </c>
      <c r="F1958" s="220">
        <v>25.869399999999999</v>
      </c>
      <c r="G1958" s="220">
        <v>26.622699999999998</v>
      </c>
      <c r="H1958" s="220">
        <v>26.290400000000002</v>
      </c>
      <c r="I1958" s="221">
        <v>25.126300000000001</v>
      </c>
      <c r="J1958" s="221">
        <v>24.4541</v>
      </c>
      <c r="K1958" s="221">
        <v>23.281500000000001</v>
      </c>
      <c r="L1958" s="221">
        <v>24.7378</v>
      </c>
      <c r="M1958" s="222">
        <v>20</v>
      </c>
      <c r="N1958" s="222">
        <v>2</v>
      </c>
      <c r="O1958" s="222">
        <v>2</v>
      </c>
      <c r="P1958" s="222">
        <v>21.7</v>
      </c>
      <c r="Q1958" s="222">
        <v>720</v>
      </c>
      <c r="R1958" s="222">
        <v>72205.3</v>
      </c>
    </row>
    <row r="1959" spans="1:18" x14ac:dyDescent="0.15">
      <c r="A1959" s="223" t="s">
        <v>5183</v>
      </c>
      <c r="B1959" s="93" t="s">
        <v>5184</v>
      </c>
      <c r="C1959" s="219">
        <v>-1.73024</v>
      </c>
      <c r="D1959" s="219">
        <v>4.3275699999999997</v>
      </c>
      <c r="E1959" s="220">
        <v>25.0854</v>
      </c>
      <c r="F1959" s="220">
        <v>25.835100000000001</v>
      </c>
      <c r="G1959" s="220">
        <v>26.011500000000002</v>
      </c>
      <c r="H1959" s="220">
        <v>26.096800000000002</v>
      </c>
      <c r="I1959" s="221">
        <v>24.707999999999998</v>
      </c>
      <c r="J1959" s="221">
        <v>24.626300000000001</v>
      </c>
      <c r="K1959" s="221">
        <v>24.554400000000001</v>
      </c>
      <c r="L1959" s="221">
        <v>24.3371</v>
      </c>
      <c r="M1959" s="222">
        <v>31</v>
      </c>
      <c r="N1959" s="222">
        <v>31</v>
      </c>
      <c r="O1959" s="222">
        <v>31</v>
      </c>
      <c r="P1959" s="222">
        <v>26.4</v>
      </c>
      <c r="Q1959" s="222">
        <v>1688</v>
      </c>
      <c r="R1959" s="222">
        <v>183029</v>
      </c>
    </row>
    <row r="1960" spans="1:18" x14ac:dyDescent="0.15">
      <c r="A1960" s="223" t="s">
        <v>5185</v>
      </c>
      <c r="B1960" s="93" t="s">
        <v>5186</v>
      </c>
      <c r="C1960" s="219">
        <v>-1.7330399999999999</v>
      </c>
      <c r="D1960" s="219">
        <v>1.5133700000000001</v>
      </c>
      <c r="E1960" s="220">
        <v>20.0395</v>
      </c>
      <c r="F1960" s="220">
        <v>20.072099999999999</v>
      </c>
      <c r="G1960" s="220">
        <v>20.4893</v>
      </c>
      <c r="H1960" s="220">
        <v>19.861000000000001</v>
      </c>
      <c r="I1960" s="221">
        <v>18.581399999999999</v>
      </c>
      <c r="J1960" s="221">
        <v>20.8263</v>
      </c>
      <c r="K1960" s="221">
        <v>18.826899999999998</v>
      </c>
      <c r="L1960" s="221">
        <v>20.805199999999999</v>
      </c>
      <c r="M1960" s="222">
        <v>10</v>
      </c>
      <c r="N1960" s="222">
        <v>10</v>
      </c>
      <c r="O1960" s="222">
        <v>10</v>
      </c>
      <c r="P1960" s="222">
        <v>14</v>
      </c>
      <c r="Q1960" s="222">
        <v>715</v>
      </c>
      <c r="R1960" s="222">
        <v>80378.100000000006</v>
      </c>
    </row>
    <row r="1961" spans="1:18" x14ac:dyDescent="0.15">
      <c r="A1961" s="223" t="s">
        <v>5052</v>
      </c>
      <c r="B1961" s="93" t="s">
        <v>5187</v>
      </c>
      <c r="C1961" s="219">
        <v>-1.7446900000000001</v>
      </c>
      <c r="D1961" s="219">
        <v>2.2532399999999999</v>
      </c>
      <c r="E1961" s="220">
        <v>23.013400000000001</v>
      </c>
      <c r="F1961" s="220">
        <v>23.151199999999999</v>
      </c>
      <c r="G1961" s="220">
        <v>23.4758</v>
      </c>
      <c r="H1961" s="220">
        <v>23.5123</v>
      </c>
      <c r="I1961" s="221">
        <v>21.946300000000001</v>
      </c>
      <c r="J1961" s="221">
        <v>21.6553</v>
      </c>
      <c r="K1961" s="221">
        <v>21.911999999999999</v>
      </c>
      <c r="L1961" s="221">
        <v>20.244900000000001</v>
      </c>
      <c r="M1961" s="222">
        <v>11</v>
      </c>
      <c r="N1961" s="222">
        <v>11</v>
      </c>
      <c r="O1961" s="222">
        <v>11</v>
      </c>
      <c r="P1961" s="222">
        <v>41.1</v>
      </c>
      <c r="Q1961" s="222">
        <v>419</v>
      </c>
      <c r="R1961" s="222">
        <v>46185.1</v>
      </c>
    </row>
    <row r="1962" spans="1:18" x14ac:dyDescent="0.15">
      <c r="A1962" s="223" t="s">
        <v>5188</v>
      </c>
      <c r="B1962" s="93" t="s">
        <v>5189</v>
      </c>
      <c r="C1962" s="219">
        <v>-1.7513700000000001</v>
      </c>
      <c r="D1962" s="219">
        <v>1.5551600000000001</v>
      </c>
      <c r="E1962" s="220">
        <v>18.380500000000001</v>
      </c>
      <c r="F1962" s="220">
        <v>18.382300000000001</v>
      </c>
      <c r="G1962" s="220">
        <v>18.897500000000001</v>
      </c>
      <c r="H1962" s="220">
        <v>17.9206</v>
      </c>
      <c r="I1962" s="221">
        <v>18.217300000000002</v>
      </c>
      <c r="J1962" s="221" t="s">
        <v>1474</v>
      </c>
      <c r="K1962" s="221" t="s">
        <v>1474</v>
      </c>
      <c r="L1962" s="221">
        <v>18.4191</v>
      </c>
      <c r="M1962" s="222">
        <v>2</v>
      </c>
      <c r="N1962" s="222">
        <v>2</v>
      </c>
      <c r="O1962" s="222">
        <v>2</v>
      </c>
      <c r="P1962" s="222">
        <v>6.8</v>
      </c>
      <c r="Q1962" s="222">
        <v>518</v>
      </c>
      <c r="R1962" s="222">
        <v>59765.3</v>
      </c>
    </row>
    <row r="1963" spans="1:18" x14ac:dyDescent="0.15">
      <c r="A1963" s="223" t="s">
        <v>5190</v>
      </c>
      <c r="B1963" s="93" t="s">
        <v>5191</v>
      </c>
      <c r="C1963" s="219">
        <v>-1.7519100000000001</v>
      </c>
      <c r="D1963" s="219">
        <v>0.79668799999999995</v>
      </c>
      <c r="E1963" s="220">
        <v>20.991800000000001</v>
      </c>
      <c r="F1963" s="220">
        <v>20.8919</v>
      </c>
      <c r="G1963" s="220">
        <v>20.491900000000001</v>
      </c>
      <c r="H1963" s="220">
        <v>20.217300000000002</v>
      </c>
      <c r="I1963" s="221" t="s">
        <v>1474</v>
      </c>
      <c r="J1963" s="221">
        <v>19.604800000000001</v>
      </c>
      <c r="K1963" s="221">
        <v>19.723500000000001</v>
      </c>
      <c r="L1963" s="221">
        <v>20.888400000000001</v>
      </c>
      <c r="M1963" s="222">
        <v>4</v>
      </c>
      <c r="N1963" s="222">
        <v>4</v>
      </c>
      <c r="O1963" s="222">
        <v>4</v>
      </c>
      <c r="P1963" s="222">
        <v>36.700000000000003</v>
      </c>
      <c r="Q1963" s="222">
        <v>202</v>
      </c>
      <c r="R1963" s="222">
        <v>21919.200000000001</v>
      </c>
    </row>
    <row r="1964" spans="1:18" x14ac:dyDescent="0.15">
      <c r="A1964" s="223" t="s">
        <v>5192</v>
      </c>
      <c r="B1964" s="93" t="s">
        <v>5193</v>
      </c>
      <c r="C1964" s="219">
        <v>-1.7528999999999999</v>
      </c>
      <c r="D1964" s="219">
        <v>1.99953</v>
      </c>
      <c r="E1964" s="220">
        <v>22.9331</v>
      </c>
      <c r="F1964" s="220">
        <v>22.4742</v>
      </c>
      <c r="G1964" s="220">
        <v>22.698599999999999</v>
      </c>
      <c r="H1964" s="220">
        <v>19.6096</v>
      </c>
      <c r="I1964" s="221">
        <v>21.3719</v>
      </c>
      <c r="J1964" s="221">
        <v>20.984200000000001</v>
      </c>
      <c r="K1964" s="221">
        <v>19.624300000000002</v>
      </c>
      <c r="L1964" s="221">
        <v>20.0898</v>
      </c>
      <c r="M1964" s="222">
        <v>3</v>
      </c>
      <c r="N1964" s="222">
        <v>3</v>
      </c>
      <c r="O1964" s="222">
        <v>3</v>
      </c>
      <c r="P1964" s="222">
        <v>8.6999999999999993</v>
      </c>
      <c r="Q1964" s="222">
        <v>332</v>
      </c>
      <c r="R1964" s="222">
        <v>37171.1</v>
      </c>
    </row>
    <row r="1965" spans="1:18" x14ac:dyDescent="0.15">
      <c r="A1965" s="223" t="s">
        <v>5194</v>
      </c>
      <c r="B1965" s="93" t="s">
        <v>5195</v>
      </c>
      <c r="C1965" s="219">
        <v>-1.7800499999999999</v>
      </c>
      <c r="D1965" s="219">
        <v>3.1427800000000001</v>
      </c>
      <c r="E1965" s="220">
        <v>22.4817</v>
      </c>
      <c r="F1965" s="220">
        <v>20.593699999999998</v>
      </c>
      <c r="G1965" s="220">
        <v>22.0383</v>
      </c>
      <c r="H1965" s="220">
        <v>21.132000000000001</v>
      </c>
      <c r="I1965" s="221">
        <v>22.352599999999999</v>
      </c>
      <c r="J1965" s="221">
        <v>21.985900000000001</v>
      </c>
      <c r="K1965" s="221">
        <v>22.281400000000001</v>
      </c>
      <c r="L1965" s="221">
        <v>21.434899999999999</v>
      </c>
      <c r="M1965" s="222">
        <v>12</v>
      </c>
      <c r="N1965" s="222">
        <v>12</v>
      </c>
      <c r="O1965" s="222">
        <v>12</v>
      </c>
      <c r="P1965" s="222">
        <v>27.4</v>
      </c>
      <c r="Q1965" s="222">
        <v>391</v>
      </c>
      <c r="R1965" s="222">
        <v>42773.3</v>
      </c>
    </row>
    <row r="1966" spans="1:18" x14ac:dyDescent="0.15">
      <c r="A1966" s="223" t="s">
        <v>5196</v>
      </c>
      <c r="B1966" s="93" t="s">
        <v>5197</v>
      </c>
      <c r="C1966" s="219">
        <v>-1.7820800000000001</v>
      </c>
      <c r="D1966" s="219">
        <v>0.92634099999999997</v>
      </c>
      <c r="E1966" s="220" t="s">
        <v>1474</v>
      </c>
      <c r="F1966" s="220">
        <v>18.644300000000001</v>
      </c>
      <c r="G1966" s="220">
        <v>19.026399999999999</v>
      </c>
      <c r="H1966" s="220" t="s">
        <v>1474</v>
      </c>
      <c r="I1966" s="221" t="s">
        <v>1474</v>
      </c>
      <c r="J1966" s="221">
        <v>19.548400000000001</v>
      </c>
      <c r="K1966" s="221" t="s">
        <v>1474</v>
      </c>
      <c r="L1966" s="221" t="s">
        <v>1474</v>
      </c>
      <c r="M1966" s="222">
        <v>3</v>
      </c>
      <c r="N1966" s="222">
        <v>3</v>
      </c>
      <c r="O1966" s="222">
        <v>3</v>
      </c>
      <c r="P1966" s="222">
        <v>16.2</v>
      </c>
      <c r="Q1966" s="222">
        <v>197</v>
      </c>
      <c r="R1966" s="222">
        <v>22064</v>
      </c>
    </row>
    <row r="1967" spans="1:18" x14ac:dyDescent="0.15">
      <c r="A1967" s="223" t="s">
        <v>5198</v>
      </c>
      <c r="B1967" s="93" t="s">
        <v>5199</v>
      </c>
      <c r="C1967" s="219">
        <v>-1.7859</v>
      </c>
      <c r="D1967" s="219">
        <v>1.32555</v>
      </c>
      <c r="E1967" s="220">
        <v>18.025099999999998</v>
      </c>
      <c r="F1967" s="220">
        <v>17.5871</v>
      </c>
      <c r="G1967" s="220">
        <v>17.9892</v>
      </c>
      <c r="H1967" s="220">
        <v>17.930199999999999</v>
      </c>
      <c r="I1967" s="221">
        <v>18.1693</v>
      </c>
      <c r="J1967" s="221" t="s">
        <v>1474</v>
      </c>
      <c r="K1967" s="221" t="s">
        <v>1474</v>
      </c>
      <c r="L1967" s="221">
        <v>18.175000000000001</v>
      </c>
      <c r="M1967" s="222">
        <v>1</v>
      </c>
      <c r="N1967" s="222">
        <v>1</v>
      </c>
      <c r="O1967" s="222">
        <v>1</v>
      </c>
      <c r="P1967" s="222">
        <v>3.1</v>
      </c>
      <c r="Q1967" s="222">
        <v>450</v>
      </c>
      <c r="R1967" s="222">
        <v>49685.2</v>
      </c>
    </row>
    <row r="1968" spans="1:18" x14ac:dyDescent="0.15">
      <c r="A1968" s="223" t="s">
        <v>5200</v>
      </c>
      <c r="B1968" s="93" t="s">
        <v>5201</v>
      </c>
      <c r="C1968" s="219">
        <v>-1.7860199999999999</v>
      </c>
      <c r="D1968" s="219">
        <v>4.2667299999999999</v>
      </c>
      <c r="E1968" s="220">
        <v>21.866099999999999</v>
      </c>
      <c r="F1968" s="220">
        <v>21.4407</v>
      </c>
      <c r="G1968" s="220">
        <v>21.755400000000002</v>
      </c>
      <c r="H1968" s="220">
        <v>22.168900000000001</v>
      </c>
      <c r="I1968" s="221">
        <v>20.981100000000001</v>
      </c>
      <c r="J1968" s="221">
        <v>20.712900000000001</v>
      </c>
      <c r="K1968" s="221">
        <v>21.517600000000002</v>
      </c>
      <c r="L1968" s="221">
        <v>21.072500000000002</v>
      </c>
      <c r="M1968" s="222">
        <v>7</v>
      </c>
      <c r="N1968" s="222">
        <v>7</v>
      </c>
      <c r="O1968" s="222">
        <v>7</v>
      </c>
      <c r="P1968" s="222">
        <v>10.5</v>
      </c>
      <c r="Q1968" s="222">
        <v>457</v>
      </c>
      <c r="R1968" s="222">
        <v>50739.5</v>
      </c>
    </row>
    <row r="1969" spans="1:18" x14ac:dyDescent="0.15">
      <c r="A1969" s="223" t="s">
        <v>5202</v>
      </c>
      <c r="B1969" s="93" t="s">
        <v>5062</v>
      </c>
      <c r="C1969" s="219">
        <v>-1.7880799999999999</v>
      </c>
      <c r="D1969" s="219">
        <v>0.50041599999999997</v>
      </c>
      <c r="E1969" s="220">
        <v>22.091200000000001</v>
      </c>
      <c r="F1969" s="220">
        <v>21.235399999999998</v>
      </c>
      <c r="G1969" s="220">
        <v>22.279599999999999</v>
      </c>
      <c r="H1969" s="220">
        <v>21.9651</v>
      </c>
      <c r="I1969" s="221">
        <v>22.497499999999999</v>
      </c>
      <c r="J1969" s="221">
        <v>22.3993</v>
      </c>
      <c r="K1969" s="221" t="s">
        <v>1474</v>
      </c>
      <c r="L1969" s="221">
        <v>22.460799999999999</v>
      </c>
      <c r="M1969" s="222">
        <v>4</v>
      </c>
      <c r="N1969" s="222">
        <v>4</v>
      </c>
      <c r="O1969" s="222">
        <v>4</v>
      </c>
      <c r="P1969" s="222">
        <v>20.399999999999999</v>
      </c>
      <c r="Q1969" s="222">
        <v>378.5</v>
      </c>
      <c r="R1969" s="222">
        <v>41665</v>
      </c>
    </row>
    <row r="1970" spans="1:18" x14ac:dyDescent="0.15">
      <c r="A1970" s="223" t="s">
        <v>5063</v>
      </c>
      <c r="B1970" s="93" t="s">
        <v>5064</v>
      </c>
      <c r="C1970" s="219">
        <v>-1.79691</v>
      </c>
      <c r="D1970" s="219">
        <v>0.69002799999999997</v>
      </c>
      <c r="E1970" s="220">
        <v>22.332699999999999</v>
      </c>
      <c r="F1970" s="220">
        <v>21.6264</v>
      </c>
      <c r="G1970" s="220">
        <v>20.974399999999999</v>
      </c>
      <c r="H1970" s="220">
        <v>20.3583</v>
      </c>
      <c r="I1970" s="221">
        <v>20.805800000000001</v>
      </c>
      <c r="J1970" s="221">
        <v>20.501799999999999</v>
      </c>
      <c r="K1970" s="221">
        <v>20.437000000000001</v>
      </c>
      <c r="L1970" s="221" t="s">
        <v>1474</v>
      </c>
      <c r="M1970" s="222">
        <v>3</v>
      </c>
      <c r="N1970" s="222">
        <v>3</v>
      </c>
      <c r="O1970" s="222">
        <v>3</v>
      </c>
      <c r="P1970" s="222">
        <v>24.9</v>
      </c>
      <c r="Q1970" s="222">
        <v>269</v>
      </c>
      <c r="R1970" s="222">
        <v>27394.2</v>
      </c>
    </row>
    <row r="1971" spans="1:18" x14ac:dyDescent="0.15">
      <c r="A1971" s="223" t="s">
        <v>5065</v>
      </c>
      <c r="B1971" s="93" t="s">
        <v>5066</v>
      </c>
      <c r="C1971" s="219">
        <v>-1.7999700000000001</v>
      </c>
      <c r="D1971" s="219">
        <v>4.1442899999999998</v>
      </c>
      <c r="E1971" s="220">
        <v>19.495699999999999</v>
      </c>
      <c r="F1971" s="220">
        <v>19.4437</v>
      </c>
      <c r="G1971" s="220">
        <v>19.7637</v>
      </c>
      <c r="H1971" s="220">
        <v>19.922599999999999</v>
      </c>
      <c r="I1971" s="221">
        <v>20.033999999999999</v>
      </c>
      <c r="J1971" s="221">
        <v>19.491499999999998</v>
      </c>
      <c r="K1971" s="221">
        <v>19.548300000000001</v>
      </c>
      <c r="L1971" s="221">
        <v>19.719000000000001</v>
      </c>
      <c r="M1971" s="222">
        <v>2</v>
      </c>
      <c r="N1971" s="222">
        <v>2</v>
      </c>
      <c r="O1971" s="222">
        <v>2</v>
      </c>
      <c r="P1971" s="222">
        <v>2.9</v>
      </c>
      <c r="Q1971" s="222">
        <v>449</v>
      </c>
      <c r="R1971" s="222">
        <v>48657.8</v>
      </c>
    </row>
    <row r="1972" spans="1:18" x14ac:dyDescent="0.15">
      <c r="A1972" s="223" t="s">
        <v>5067</v>
      </c>
      <c r="B1972" s="93" t="s">
        <v>5068</v>
      </c>
      <c r="C1972" s="219">
        <v>-1.8006500000000001</v>
      </c>
      <c r="D1972" s="219">
        <v>2.6172900000000001</v>
      </c>
      <c r="E1972" s="220">
        <v>21.4694</v>
      </c>
      <c r="F1972" s="220">
        <v>21.715800000000002</v>
      </c>
      <c r="G1972" s="220">
        <v>21.4742</v>
      </c>
      <c r="H1972" s="220">
        <v>22.451599999999999</v>
      </c>
      <c r="I1972" s="221">
        <v>20.1539</v>
      </c>
      <c r="J1972" s="221">
        <v>19.730599999999999</v>
      </c>
      <c r="K1972" s="221">
        <v>20.140999999999998</v>
      </c>
      <c r="L1972" s="221">
        <v>19.345800000000001</v>
      </c>
      <c r="M1972" s="222">
        <v>7</v>
      </c>
      <c r="N1972" s="222">
        <v>7</v>
      </c>
      <c r="O1972" s="222">
        <v>7</v>
      </c>
      <c r="P1972" s="222">
        <v>18.899999999999999</v>
      </c>
      <c r="Q1972" s="222">
        <v>631</v>
      </c>
      <c r="R1972" s="222">
        <v>67163.399999999994</v>
      </c>
    </row>
    <row r="1973" spans="1:18" x14ac:dyDescent="0.15">
      <c r="A1973" s="223" t="s">
        <v>5069</v>
      </c>
      <c r="B1973" s="93" t="s">
        <v>5070</v>
      </c>
      <c r="C1973" s="219">
        <v>-1.80253</v>
      </c>
      <c r="D1973" s="219">
        <v>5.2220500000000003</v>
      </c>
      <c r="E1973" s="220">
        <v>21.2134</v>
      </c>
      <c r="F1973" s="220">
        <v>22.2286</v>
      </c>
      <c r="G1973" s="220">
        <v>22.013999999999999</v>
      </c>
      <c r="H1973" s="220">
        <v>21.791599999999999</v>
      </c>
      <c r="I1973" s="221">
        <v>19.9161</v>
      </c>
      <c r="J1973" s="221">
        <v>19.741</v>
      </c>
      <c r="K1973" s="221">
        <v>19.9955</v>
      </c>
      <c r="L1973" s="221">
        <v>20.049499999999998</v>
      </c>
      <c r="M1973" s="222">
        <v>4</v>
      </c>
      <c r="N1973" s="222">
        <v>4</v>
      </c>
      <c r="O1973" s="222">
        <v>4</v>
      </c>
      <c r="P1973" s="222">
        <v>9.8000000000000007</v>
      </c>
      <c r="Q1973" s="222">
        <v>643</v>
      </c>
      <c r="R1973" s="222">
        <v>68770.5</v>
      </c>
    </row>
    <row r="1974" spans="1:18" x14ac:dyDescent="0.15">
      <c r="A1974" s="223" t="s">
        <v>5071</v>
      </c>
      <c r="B1974" s="93" t="s">
        <v>5072</v>
      </c>
      <c r="C1974" s="219">
        <v>-1.80497</v>
      </c>
      <c r="D1974" s="219">
        <v>1.97567</v>
      </c>
      <c r="E1974" s="220">
        <v>17.941099999999999</v>
      </c>
      <c r="F1974" s="220">
        <v>17.5197</v>
      </c>
      <c r="G1974" s="220">
        <v>17.0976</v>
      </c>
      <c r="H1974" s="220">
        <v>17.221800000000002</v>
      </c>
      <c r="I1974" s="221">
        <v>17.3233</v>
      </c>
      <c r="J1974" s="221">
        <v>16.8184</v>
      </c>
      <c r="K1974" s="221">
        <v>17.365200000000002</v>
      </c>
      <c r="L1974" s="221">
        <v>17.5641</v>
      </c>
      <c r="M1974" s="222">
        <v>1</v>
      </c>
      <c r="N1974" s="222">
        <v>1</v>
      </c>
      <c r="O1974" s="222">
        <v>1</v>
      </c>
      <c r="P1974" s="222">
        <v>2.5</v>
      </c>
      <c r="Q1974" s="222">
        <v>483</v>
      </c>
      <c r="R1974" s="222">
        <v>50817.5</v>
      </c>
    </row>
    <row r="1975" spans="1:18" x14ac:dyDescent="0.15">
      <c r="A1975" s="223" t="s">
        <v>5073</v>
      </c>
      <c r="B1975" s="93" t="s">
        <v>5074</v>
      </c>
      <c r="C1975" s="219">
        <v>-1.80575</v>
      </c>
      <c r="D1975" s="219">
        <v>2.0490699999999999</v>
      </c>
      <c r="E1975" s="220" t="s">
        <v>1474</v>
      </c>
      <c r="F1975" s="220">
        <v>17.979600000000001</v>
      </c>
      <c r="G1975" s="220" t="s">
        <v>1474</v>
      </c>
      <c r="H1975" s="220">
        <v>17.612400000000001</v>
      </c>
      <c r="I1975" s="221" t="s">
        <v>1474</v>
      </c>
      <c r="J1975" s="221" t="s">
        <v>1474</v>
      </c>
      <c r="K1975" s="221" t="s">
        <v>1474</v>
      </c>
      <c r="L1975" s="221">
        <v>18.367100000000001</v>
      </c>
      <c r="M1975" s="222">
        <v>2</v>
      </c>
      <c r="N1975" s="222">
        <v>2</v>
      </c>
      <c r="O1975" s="222">
        <v>2</v>
      </c>
      <c r="P1975" s="222">
        <v>6.6</v>
      </c>
      <c r="Q1975" s="222">
        <v>304</v>
      </c>
      <c r="R1975" s="222">
        <v>33428.400000000001</v>
      </c>
    </row>
    <row r="1976" spans="1:18" x14ac:dyDescent="0.15">
      <c r="A1976" s="223" t="s">
        <v>5075</v>
      </c>
      <c r="B1976" s="93" t="s">
        <v>5076</v>
      </c>
      <c r="C1976" s="219">
        <v>-1.8090299999999999</v>
      </c>
      <c r="D1976" s="219">
        <v>2.8762599999999998</v>
      </c>
      <c r="E1976" s="220">
        <v>19.709700000000002</v>
      </c>
      <c r="F1976" s="220">
        <v>19.147300000000001</v>
      </c>
      <c r="G1976" s="220">
        <v>19.754100000000001</v>
      </c>
      <c r="H1976" s="220">
        <v>20.2563</v>
      </c>
      <c r="I1976" s="221">
        <v>19.910499999999999</v>
      </c>
      <c r="J1976" s="221">
        <v>19.392499999999998</v>
      </c>
      <c r="K1976" s="221">
        <v>19.259599999999999</v>
      </c>
      <c r="L1976" s="221">
        <v>19.605</v>
      </c>
      <c r="M1976" s="222">
        <v>6</v>
      </c>
      <c r="N1976" s="222">
        <v>6</v>
      </c>
      <c r="O1976" s="222">
        <v>6</v>
      </c>
      <c r="P1976" s="222">
        <v>10.1</v>
      </c>
      <c r="Q1976" s="222">
        <v>901</v>
      </c>
      <c r="R1976" s="222">
        <v>101543</v>
      </c>
    </row>
    <row r="1977" spans="1:18" x14ac:dyDescent="0.15">
      <c r="A1977" s="223" t="s">
        <v>5077</v>
      </c>
      <c r="B1977" s="93" t="s">
        <v>5078</v>
      </c>
      <c r="C1977" s="219">
        <v>-1.8221400000000001</v>
      </c>
      <c r="D1977" s="219">
        <v>2.57422</v>
      </c>
      <c r="E1977" s="220" t="s">
        <v>1474</v>
      </c>
      <c r="F1977" s="220" t="s">
        <v>1474</v>
      </c>
      <c r="G1977" s="220">
        <v>18.1341</v>
      </c>
      <c r="H1977" s="220">
        <v>17.854900000000001</v>
      </c>
      <c r="I1977" s="221" t="s">
        <v>1474</v>
      </c>
      <c r="J1977" s="221" t="s">
        <v>1474</v>
      </c>
      <c r="K1977" s="221" t="s">
        <v>1474</v>
      </c>
      <c r="L1977" s="221" t="s">
        <v>1474</v>
      </c>
      <c r="M1977" s="222">
        <v>3</v>
      </c>
      <c r="N1977" s="222">
        <v>3</v>
      </c>
      <c r="O1977" s="222">
        <v>3</v>
      </c>
      <c r="P1977" s="222">
        <v>6.1</v>
      </c>
      <c r="Q1977" s="222">
        <v>509</v>
      </c>
      <c r="R1977" s="222">
        <v>54974</v>
      </c>
    </row>
    <row r="1978" spans="1:18" x14ac:dyDescent="0.15">
      <c r="A1978" s="223" t="s">
        <v>5079</v>
      </c>
      <c r="B1978" s="93" t="s">
        <v>5080</v>
      </c>
      <c r="C1978" s="219">
        <v>-1.83487</v>
      </c>
      <c r="D1978" s="219">
        <v>1.22373</v>
      </c>
      <c r="E1978" s="220">
        <v>19.734100000000002</v>
      </c>
      <c r="F1978" s="220">
        <v>18.393599999999999</v>
      </c>
      <c r="G1978" s="220">
        <v>19.212900000000001</v>
      </c>
      <c r="H1978" s="220">
        <v>18.330300000000001</v>
      </c>
      <c r="I1978" s="221">
        <v>18.597799999999999</v>
      </c>
      <c r="J1978" s="221">
        <v>19.030999999999999</v>
      </c>
      <c r="K1978" s="221">
        <v>18.8126</v>
      </c>
      <c r="L1978" s="221" t="s">
        <v>1474</v>
      </c>
      <c r="M1978" s="222">
        <v>3</v>
      </c>
      <c r="N1978" s="222">
        <v>3</v>
      </c>
      <c r="O1978" s="222">
        <v>3</v>
      </c>
      <c r="P1978" s="222">
        <v>28.1</v>
      </c>
      <c r="Q1978" s="222">
        <v>153</v>
      </c>
      <c r="R1978" s="222">
        <v>17088.400000000001</v>
      </c>
    </row>
    <row r="1979" spans="1:18" x14ac:dyDescent="0.15">
      <c r="A1979" s="223" t="s">
        <v>5081</v>
      </c>
      <c r="B1979" s="93" t="s">
        <v>5082</v>
      </c>
      <c r="C1979" s="219">
        <v>-1.8377399999999999</v>
      </c>
      <c r="D1979" s="219">
        <v>1.0216700000000001</v>
      </c>
      <c r="E1979" s="220" t="s">
        <v>1474</v>
      </c>
      <c r="F1979" s="220">
        <v>18.412400000000002</v>
      </c>
      <c r="G1979" s="220">
        <v>18.814800000000002</v>
      </c>
      <c r="H1979" s="220">
        <v>18.402000000000001</v>
      </c>
      <c r="I1979" s="221" t="s">
        <v>1474</v>
      </c>
      <c r="J1979" s="221" t="s">
        <v>1474</v>
      </c>
      <c r="K1979" s="221" t="s">
        <v>1474</v>
      </c>
      <c r="L1979" s="221" t="s">
        <v>1474</v>
      </c>
      <c r="M1979" s="222">
        <v>1</v>
      </c>
      <c r="N1979" s="222">
        <v>1</v>
      </c>
      <c r="O1979" s="222">
        <v>1</v>
      </c>
      <c r="P1979" s="222">
        <v>5.5</v>
      </c>
      <c r="Q1979" s="222">
        <v>328</v>
      </c>
      <c r="R1979" s="222">
        <v>36073.4</v>
      </c>
    </row>
    <row r="1980" spans="1:18" x14ac:dyDescent="0.15">
      <c r="A1980" s="223" t="s">
        <v>5083</v>
      </c>
      <c r="B1980" s="93" t="s">
        <v>5084</v>
      </c>
      <c r="C1980" s="219">
        <v>-1.85172</v>
      </c>
      <c r="D1980" s="219">
        <v>2.4472399999999999</v>
      </c>
      <c r="E1980" s="220">
        <v>26.4438</v>
      </c>
      <c r="F1980" s="220">
        <v>24.1251</v>
      </c>
      <c r="G1980" s="220">
        <v>22.900600000000001</v>
      </c>
      <c r="H1980" s="220">
        <v>24.492000000000001</v>
      </c>
      <c r="I1980" s="221">
        <v>19.469799999999999</v>
      </c>
      <c r="J1980" s="221">
        <v>19.201899999999998</v>
      </c>
      <c r="K1980" s="221">
        <v>19.503799999999998</v>
      </c>
      <c r="L1980" s="221">
        <v>20.764299999999999</v>
      </c>
      <c r="M1980" s="222">
        <v>9</v>
      </c>
      <c r="N1980" s="222">
        <v>9</v>
      </c>
      <c r="O1980" s="222">
        <v>9</v>
      </c>
      <c r="P1980" s="222">
        <v>36.5</v>
      </c>
      <c r="Q1980" s="222">
        <v>266</v>
      </c>
      <c r="R1980" s="222">
        <v>27851.599999999999</v>
      </c>
    </row>
    <row r="1981" spans="1:18" x14ac:dyDescent="0.15">
      <c r="A1981" s="223" t="s">
        <v>5085</v>
      </c>
      <c r="B1981" s="93" t="s">
        <v>5085</v>
      </c>
      <c r="C1981" s="219">
        <v>-1.85951</v>
      </c>
      <c r="D1981" s="219">
        <v>0.79433399999999998</v>
      </c>
      <c r="E1981" s="220" t="s">
        <v>1474</v>
      </c>
      <c r="F1981" s="220" t="s">
        <v>1474</v>
      </c>
      <c r="G1981" s="220" t="s">
        <v>1474</v>
      </c>
      <c r="H1981" s="220" t="s">
        <v>1474</v>
      </c>
      <c r="I1981" s="221" t="s">
        <v>1474</v>
      </c>
      <c r="J1981" s="221" t="s">
        <v>1474</v>
      </c>
      <c r="K1981" s="221" t="s">
        <v>1474</v>
      </c>
      <c r="L1981" s="221" t="s">
        <v>1474</v>
      </c>
      <c r="M1981" s="222">
        <v>2</v>
      </c>
      <c r="N1981" s="222">
        <v>2</v>
      </c>
      <c r="O1981" s="222">
        <v>2</v>
      </c>
      <c r="P1981" s="222">
        <v>6.1</v>
      </c>
      <c r="Q1981" s="222">
        <v>460</v>
      </c>
      <c r="R1981" s="222">
        <v>47723.6</v>
      </c>
    </row>
    <row r="1982" spans="1:18" x14ac:dyDescent="0.15">
      <c r="A1982" s="223" t="s">
        <v>3724</v>
      </c>
      <c r="B1982" s="93" t="s">
        <v>5086</v>
      </c>
      <c r="C1982" s="219">
        <v>-1.8741099999999999</v>
      </c>
      <c r="D1982" s="219">
        <v>2.3240799999999999</v>
      </c>
      <c r="E1982" s="220" t="s">
        <v>1474</v>
      </c>
      <c r="F1982" s="220">
        <v>21.2531</v>
      </c>
      <c r="G1982" s="220">
        <v>21.4086</v>
      </c>
      <c r="H1982" s="220">
        <v>21.644300000000001</v>
      </c>
      <c r="I1982" s="221">
        <v>19.954899999999999</v>
      </c>
      <c r="J1982" s="221">
        <v>19.330200000000001</v>
      </c>
      <c r="K1982" s="221">
        <v>20.796500000000002</v>
      </c>
      <c r="L1982" s="221">
        <v>20.7606</v>
      </c>
      <c r="M1982" s="222">
        <v>10</v>
      </c>
      <c r="N1982" s="222">
        <v>2</v>
      </c>
      <c r="O1982" s="222">
        <v>2</v>
      </c>
      <c r="P1982" s="222">
        <v>50</v>
      </c>
      <c r="Q1982" s="222">
        <v>154</v>
      </c>
      <c r="R1982" s="222">
        <v>18102.2</v>
      </c>
    </row>
    <row r="1983" spans="1:18" x14ac:dyDescent="0.15">
      <c r="A1983" s="223" t="s">
        <v>5087</v>
      </c>
      <c r="B1983" s="93" t="s">
        <v>5088</v>
      </c>
      <c r="C1983" s="219">
        <v>-1.87612</v>
      </c>
      <c r="D1983" s="219">
        <v>3.5445000000000002</v>
      </c>
      <c r="E1983" s="220">
        <v>22.2453</v>
      </c>
      <c r="F1983" s="220">
        <v>22.691700000000001</v>
      </c>
      <c r="G1983" s="220">
        <v>23.103400000000001</v>
      </c>
      <c r="H1983" s="220">
        <v>23.281199999999998</v>
      </c>
      <c r="I1983" s="221">
        <v>22.7577</v>
      </c>
      <c r="J1983" s="221">
        <v>22.049099999999999</v>
      </c>
      <c r="K1983" s="221">
        <v>22.476800000000001</v>
      </c>
      <c r="L1983" s="221">
        <v>22.8813</v>
      </c>
      <c r="M1983" s="222">
        <v>3</v>
      </c>
      <c r="N1983" s="222">
        <v>3</v>
      </c>
      <c r="O1983" s="222">
        <v>3</v>
      </c>
      <c r="P1983" s="222">
        <v>10.7</v>
      </c>
      <c r="Q1983" s="222">
        <v>337</v>
      </c>
      <c r="R1983" s="222">
        <v>35390.400000000001</v>
      </c>
    </row>
    <row r="1984" spans="1:18" x14ac:dyDescent="0.15">
      <c r="A1984" s="223" t="s">
        <v>5089</v>
      </c>
      <c r="B1984" s="93" t="s">
        <v>5227</v>
      </c>
      <c r="C1984" s="219">
        <v>-1.87774</v>
      </c>
      <c r="D1984" s="219">
        <v>4.3796999999999997</v>
      </c>
      <c r="E1984" s="220">
        <v>19.8872</v>
      </c>
      <c r="F1984" s="220">
        <v>19.7287</v>
      </c>
      <c r="G1984" s="220">
        <v>20.368400000000001</v>
      </c>
      <c r="H1984" s="220">
        <v>20.424199999999999</v>
      </c>
      <c r="I1984" s="221">
        <v>20.790299999999998</v>
      </c>
      <c r="J1984" s="221">
        <v>20.668399999999998</v>
      </c>
      <c r="K1984" s="221">
        <v>21.380299999999998</v>
      </c>
      <c r="L1984" s="221">
        <v>20.910900000000002</v>
      </c>
      <c r="M1984" s="222">
        <v>7</v>
      </c>
      <c r="N1984" s="222">
        <v>7</v>
      </c>
      <c r="O1984" s="222">
        <v>7</v>
      </c>
      <c r="P1984" s="222">
        <v>17.7</v>
      </c>
      <c r="Q1984" s="222">
        <v>526.5</v>
      </c>
      <c r="R1984" s="222">
        <v>58237.4</v>
      </c>
    </row>
    <row r="1985" spans="1:18" x14ac:dyDescent="0.15">
      <c r="A1985" s="223" t="s">
        <v>5228</v>
      </c>
      <c r="B1985" s="93" t="s">
        <v>5229</v>
      </c>
      <c r="C1985" s="219">
        <v>-1.8913199999999999</v>
      </c>
      <c r="D1985" s="219">
        <v>1.2218800000000001</v>
      </c>
      <c r="E1985" s="220" t="s">
        <v>1474</v>
      </c>
      <c r="F1985" s="220">
        <v>19.032900000000001</v>
      </c>
      <c r="G1985" s="220">
        <v>18.508199999999999</v>
      </c>
      <c r="H1985" s="220">
        <v>18.237200000000001</v>
      </c>
      <c r="I1985" s="221" t="s">
        <v>1474</v>
      </c>
      <c r="J1985" s="221" t="s">
        <v>1474</v>
      </c>
      <c r="K1985" s="221" t="s">
        <v>1474</v>
      </c>
      <c r="L1985" s="221">
        <v>18.820799999999998</v>
      </c>
      <c r="M1985" s="222">
        <v>1</v>
      </c>
      <c r="N1985" s="222">
        <v>1</v>
      </c>
      <c r="O1985" s="222">
        <v>1</v>
      </c>
      <c r="P1985" s="222">
        <v>4.9000000000000004</v>
      </c>
      <c r="Q1985" s="222">
        <v>369</v>
      </c>
      <c r="R1985" s="222">
        <v>40448.1</v>
      </c>
    </row>
    <row r="1986" spans="1:18" x14ac:dyDescent="0.15">
      <c r="A1986" s="223" t="s">
        <v>5230</v>
      </c>
      <c r="B1986" s="93" t="s">
        <v>5231</v>
      </c>
      <c r="C1986" s="219">
        <v>-1.89703</v>
      </c>
      <c r="D1986" s="219">
        <v>1.7931299999999999</v>
      </c>
      <c r="E1986" s="220" t="s">
        <v>1474</v>
      </c>
      <c r="F1986" s="220" t="s">
        <v>1474</v>
      </c>
      <c r="G1986" s="220">
        <v>19.735299999999999</v>
      </c>
      <c r="H1986" s="220">
        <v>19.388000000000002</v>
      </c>
      <c r="I1986" s="221" t="s">
        <v>1474</v>
      </c>
      <c r="J1986" s="221">
        <v>18.457000000000001</v>
      </c>
      <c r="K1986" s="221" t="s">
        <v>1474</v>
      </c>
      <c r="L1986" s="221">
        <v>19.071999999999999</v>
      </c>
      <c r="M1986" s="222">
        <v>3</v>
      </c>
      <c r="N1986" s="222">
        <v>3</v>
      </c>
      <c r="O1986" s="222">
        <v>3</v>
      </c>
      <c r="P1986" s="222">
        <v>16.5</v>
      </c>
      <c r="Q1986" s="222">
        <v>121</v>
      </c>
      <c r="R1986" s="222">
        <v>13514.6</v>
      </c>
    </row>
    <row r="1987" spans="1:18" x14ac:dyDescent="0.15">
      <c r="A1987" s="223" t="s">
        <v>5232</v>
      </c>
      <c r="B1987" s="93" t="s">
        <v>5233</v>
      </c>
      <c r="C1987" s="219">
        <v>-1.89856</v>
      </c>
      <c r="D1987" s="219">
        <v>1.4575499999999999</v>
      </c>
      <c r="E1987" s="220">
        <v>17.935700000000001</v>
      </c>
      <c r="F1987" s="220">
        <v>18.423300000000001</v>
      </c>
      <c r="G1987" s="220">
        <v>18.615200000000002</v>
      </c>
      <c r="H1987" s="220">
        <v>18.6356</v>
      </c>
      <c r="I1987" s="221" t="s">
        <v>1474</v>
      </c>
      <c r="J1987" s="221">
        <v>18.558299999999999</v>
      </c>
      <c r="K1987" s="221" t="s">
        <v>1474</v>
      </c>
      <c r="L1987" s="221">
        <v>18.760999999999999</v>
      </c>
      <c r="M1987" s="222">
        <v>3</v>
      </c>
      <c r="N1987" s="222">
        <v>3</v>
      </c>
      <c r="O1987" s="222">
        <v>3</v>
      </c>
      <c r="P1987" s="222">
        <v>19.100000000000001</v>
      </c>
      <c r="Q1987" s="222">
        <v>220</v>
      </c>
      <c r="R1987" s="222">
        <v>24756.3</v>
      </c>
    </row>
    <row r="1988" spans="1:18" x14ac:dyDescent="0.15">
      <c r="A1988" s="223" t="s">
        <v>5234</v>
      </c>
      <c r="B1988" s="93" t="s">
        <v>5235</v>
      </c>
      <c r="C1988" s="219">
        <v>-1.9067700000000001</v>
      </c>
      <c r="D1988" s="219">
        <v>4.6265599999999996</v>
      </c>
      <c r="E1988" s="220">
        <v>24.717400000000001</v>
      </c>
      <c r="F1988" s="220">
        <v>25.3202</v>
      </c>
      <c r="G1988" s="220">
        <v>25.2561</v>
      </c>
      <c r="H1988" s="220">
        <v>25.4618</v>
      </c>
      <c r="I1988" s="221">
        <v>23.787199999999999</v>
      </c>
      <c r="J1988" s="221">
        <v>23.318200000000001</v>
      </c>
      <c r="K1988" s="221">
        <v>23.389800000000001</v>
      </c>
      <c r="L1988" s="221">
        <v>23.464099999999998</v>
      </c>
      <c r="M1988" s="222">
        <v>25</v>
      </c>
      <c r="N1988" s="222">
        <v>25</v>
      </c>
      <c r="O1988" s="222">
        <v>25</v>
      </c>
      <c r="P1988" s="222">
        <v>34.799999999999997</v>
      </c>
      <c r="Q1988" s="222">
        <v>1117</v>
      </c>
      <c r="R1988" s="222">
        <v>125491</v>
      </c>
    </row>
    <row r="1989" spans="1:18" x14ac:dyDescent="0.15">
      <c r="A1989" s="223" t="s">
        <v>5236</v>
      </c>
      <c r="B1989" s="93" t="s">
        <v>5095</v>
      </c>
      <c r="C1989" s="219">
        <v>-1.9238900000000001</v>
      </c>
      <c r="D1989" s="219">
        <v>1.23386</v>
      </c>
      <c r="E1989" s="220" t="s">
        <v>1474</v>
      </c>
      <c r="F1989" s="220" t="s">
        <v>1474</v>
      </c>
      <c r="G1989" s="220" t="s">
        <v>1474</v>
      </c>
      <c r="H1989" s="220">
        <v>17.013500000000001</v>
      </c>
      <c r="I1989" s="221" t="s">
        <v>1474</v>
      </c>
      <c r="J1989" s="221" t="s">
        <v>1474</v>
      </c>
      <c r="K1989" s="221" t="s">
        <v>1474</v>
      </c>
      <c r="L1989" s="221">
        <v>18.231100000000001</v>
      </c>
      <c r="M1989" s="222">
        <v>1</v>
      </c>
      <c r="N1989" s="222">
        <v>1</v>
      </c>
      <c r="O1989" s="222">
        <v>1</v>
      </c>
      <c r="P1989" s="222">
        <v>2.2000000000000002</v>
      </c>
      <c r="Q1989" s="222">
        <v>458.5</v>
      </c>
      <c r="R1989" s="222">
        <v>52089.3</v>
      </c>
    </row>
    <row r="1990" spans="1:18" x14ac:dyDescent="0.15">
      <c r="A1990" s="223" t="s">
        <v>5096</v>
      </c>
      <c r="B1990" s="93" t="s">
        <v>5237</v>
      </c>
      <c r="C1990" s="219">
        <v>-1.92449</v>
      </c>
      <c r="D1990" s="219">
        <v>4.2355700000000001</v>
      </c>
      <c r="E1990" s="220">
        <v>18.191800000000001</v>
      </c>
      <c r="F1990" s="220">
        <v>18.902799999999999</v>
      </c>
      <c r="G1990" s="220">
        <v>18.349499999999999</v>
      </c>
      <c r="H1990" s="220">
        <v>18.221299999999999</v>
      </c>
      <c r="I1990" s="221">
        <v>18.025700000000001</v>
      </c>
      <c r="J1990" s="221">
        <v>18.348099999999999</v>
      </c>
      <c r="K1990" s="221">
        <v>18.0502</v>
      </c>
      <c r="L1990" s="221">
        <v>18.571400000000001</v>
      </c>
      <c r="M1990" s="222">
        <v>2</v>
      </c>
      <c r="N1990" s="222">
        <v>2</v>
      </c>
      <c r="O1990" s="222">
        <v>2</v>
      </c>
      <c r="P1990" s="222">
        <v>3.8</v>
      </c>
      <c r="Q1990" s="222">
        <v>547</v>
      </c>
      <c r="R1990" s="222">
        <v>58850.5</v>
      </c>
    </row>
    <row r="1991" spans="1:18" x14ac:dyDescent="0.15">
      <c r="A1991" s="223" t="s">
        <v>5238</v>
      </c>
      <c r="B1991" s="93" t="s">
        <v>5104</v>
      </c>
      <c r="C1991" s="219">
        <v>-1.9301200000000001</v>
      </c>
      <c r="D1991" s="219">
        <v>1.29575</v>
      </c>
      <c r="E1991" s="220" t="s">
        <v>1474</v>
      </c>
      <c r="F1991" s="220" t="s">
        <v>1474</v>
      </c>
      <c r="G1991" s="220" t="s">
        <v>1474</v>
      </c>
      <c r="H1991" s="220">
        <v>20.0364</v>
      </c>
      <c r="I1991" s="221" t="s">
        <v>1474</v>
      </c>
      <c r="J1991" s="221" t="s">
        <v>1474</v>
      </c>
      <c r="K1991" s="221" t="s">
        <v>1474</v>
      </c>
      <c r="L1991" s="221" t="s">
        <v>1474</v>
      </c>
      <c r="M1991" s="222">
        <v>2</v>
      </c>
      <c r="N1991" s="222">
        <v>2</v>
      </c>
      <c r="O1991" s="222">
        <v>2</v>
      </c>
      <c r="P1991" s="222">
        <v>4</v>
      </c>
      <c r="Q1991" s="222">
        <v>266</v>
      </c>
      <c r="R1991" s="222">
        <v>29347.599999999999</v>
      </c>
    </row>
    <row r="1992" spans="1:18" x14ac:dyDescent="0.15">
      <c r="A1992" s="223" t="s">
        <v>5105</v>
      </c>
      <c r="B1992" s="93" t="s">
        <v>5106</v>
      </c>
      <c r="C1992" s="219">
        <v>-1.93198</v>
      </c>
      <c r="D1992" s="219">
        <v>2.90219</v>
      </c>
      <c r="E1992" s="220">
        <v>22.727499999999999</v>
      </c>
      <c r="F1992" s="220">
        <v>22.5672</v>
      </c>
      <c r="G1992" s="220">
        <v>22.609300000000001</v>
      </c>
      <c r="H1992" s="220">
        <v>22.912800000000001</v>
      </c>
      <c r="I1992" s="221">
        <v>22.172599999999999</v>
      </c>
      <c r="J1992" s="221">
        <v>22.421700000000001</v>
      </c>
      <c r="K1992" s="221">
        <v>21.906600000000001</v>
      </c>
      <c r="L1992" s="221">
        <v>23.128599999999999</v>
      </c>
      <c r="M1992" s="222">
        <v>8</v>
      </c>
      <c r="N1992" s="222">
        <v>8</v>
      </c>
      <c r="O1992" s="222">
        <v>8</v>
      </c>
      <c r="P1992" s="222">
        <v>43.7</v>
      </c>
      <c r="Q1992" s="222">
        <v>242.5</v>
      </c>
      <c r="R1992" s="222">
        <v>27389.4</v>
      </c>
    </row>
    <row r="1993" spans="1:18" x14ac:dyDescent="0.15">
      <c r="A1993" s="223" t="s">
        <v>2390</v>
      </c>
      <c r="B1993" s="93" t="s">
        <v>3782</v>
      </c>
      <c r="C1993" s="219">
        <v>-1.9428300000000001</v>
      </c>
      <c r="D1993" s="219">
        <v>1.36466</v>
      </c>
      <c r="E1993" s="220">
        <v>20.668500000000002</v>
      </c>
      <c r="F1993" s="220" t="s">
        <v>1474</v>
      </c>
      <c r="G1993" s="220" t="s">
        <v>1474</v>
      </c>
      <c r="H1993" s="220">
        <v>18.7407</v>
      </c>
      <c r="I1993" s="221" t="s">
        <v>1474</v>
      </c>
      <c r="J1993" s="221" t="s">
        <v>1474</v>
      </c>
      <c r="K1993" s="221" t="s">
        <v>1474</v>
      </c>
      <c r="L1993" s="221">
        <v>19.138500000000001</v>
      </c>
      <c r="M1993" s="222">
        <v>13</v>
      </c>
      <c r="N1993" s="222">
        <v>1</v>
      </c>
      <c r="O1993" s="222">
        <v>0</v>
      </c>
      <c r="P1993" s="222">
        <v>39.9</v>
      </c>
      <c r="Q1993" s="222">
        <v>208</v>
      </c>
      <c r="R1993" s="222">
        <v>24401.1</v>
      </c>
    </row>
    <row r="1994" spans="1:18" x14ac:dyDescent="0.15">
      <c r="A1994" s="223" t="s">
        <v>5107</v>
      </c>
      <c r="B1994" s="93" t="s">
        <v>5108</v>
      </c>
      <c r="C1994" s="219">
        <v>-1.9604900000000001</v>
      </c>
      <c r="D1994" s="219">
        <v>1.07152</v>
      </c>
      <c r="E1994" s="220">
        <v>18.912299999999998</v>
      </c>
      <c r="F1994" s="220">
        <v>19.075800000000001</v>
      </c>
      <c r="G1994" s="220">
        <v>18.215699999999998</v>
      </c>
      <c r="H1994" s="220">
        <v>18.301600000000001</v>
      </c>
      <c r="I1994" s="221" t="s">
        <v>1474</v>
      </c>
      <c r="J1994" s="221">
        <v>18.374600000000001</v>
      </c>
      <c r="K1994" s="221">
        <v>18.480599999999999</v>
      </c>
      <c r="L1994" s="221">
        <v>18.643599999999999</v>
      </c>
      <c r="M1994" s="222">
        <v>2</v>
      </c>
      <c r="N1994" s="222">
        <v>2</v>
      </c>
      <c r="O1994" s="222">
        <v>2</v>
      </c>
      <c r="P1994" s="222">
        <v>2.9</v>
      </c>
      <c r="Q1994" s="222">
        <v>1004</v>
      </c>
      <c r="R1994" s="222">
        <v>112129</v>
      </c>
    </row>
    <row r="1995" spans="1:18" x14ac:dyDescent="0.15">
      <c r="A1995" s="223" t="s">
        <v>5109</v>
      </c>
      <c r="B1995" s="93" t="s">
        <v>5112</v>
      </c>
      <c r="C1995" s="219">
        <v>-1.96855</v>
      </c>
      <c r="D1995" s="219">
        <v>1.9851399999999999</v>
      </c>
      <c r="E1995" s="220">
        <v>17.467500000000001</v>
      </c>
      <c r="F1995" s="220">
        <v>19.5487</v>
      </c>
      <c r="G1995" s="220" t="s">
        <v>1474</v>
      </c>
      <c r="H1995" s="220">
        <v>18.7288</v>
      </c>
      <c r="I1995" s="221" t="s">
        <v>1474</v>
      </c>
      <c r="J1995" s="221">
        <v>16.6145</v>
      </c>
      <c r="K1995" s="221" t="s">
        <v>1474</v>
      </c>
      <c r="L1995" s="221">
        <v>17.1492</v>
      </c>
      <c r="M1995" s="222">
        <v>1</v>
      </c>
      <c r="N1995" s="222">
        <v>1</v>
      </c>
      <c r="O1995" s="222">
        <v>1</v>
      </c>
      <c r="P1995" s="222">
        <v>1.1000000000000001</v>
      </c>
      <c r="Q1995" s="222">
        <v>1219</v>
      </c>
      <c r="R1995" s="222">
        <v>123621</v>
      </c>
    </row>
    <row r="1996" spans="1:18" x14ac:dyDescent="0.15">
      <c r="A1996" s="223" t="s">
        <v>5256</v>
      </c>
      <c r="B1996" s="93" t="s">
        <v>5257</v>
      </c>
      <c r="C1996" s="219">
        <v>-1.97055</v>
      </c>
      <c r="D1996" s="219">
        <v>1.5710500000000001</v>
      </c>
      <c r="E1996" s="220" t="s">
        <v>1474</v>
      </c>
      <c r="F1996" s="220" t="s">
        <v>1474</v>
      </c>
      <c r="G1996" s="220">
        <v>18.529399999999999</v>
      </c>
      <c r="H1996" s="220">
        <v>18.806699999999999</v>
      </c>
      <c r="I1996" s="221" t="s">
        <v>1474</v>
      </c>
      <c r="J1996" s="221" t="s">
        <v>1474</v>
      </c>
      <c r="K1996" s="221">
        <v>18.417899999999999</v>
      </c>
      <c r="L1996" s="221">
        <v>18.414100000000001</v>
      </c>
      <c r="M1996" s="222">
        <v>2</v>
      </c>
      <c r="N1996" s="222">
        <v>2</v>
      </c>
      <c r="O1996" s="222">
        <v>2</v>
      </c>
      <c r="P1996" s="222">
        <v>13.5</v>
      </c>
      <c r="Q1996" s="222">
        <v>155</v>
      </c>
      <c r="R1996" s="222">
        <v>17362.2</v>
      </c>
    </row>
    <row r="1997" spans="1:18" x14ac:dyDescent="0.15">
      <c r="A1997" s="223" t="s">
        <v>5258</v>
      </c>
      <c r="B1997" s="93" t="s">
        <v>5259</v>
      </c>
      <c r="C1997" s="219">
        <v>-1.97115</v>
      </c>
      <c r="D1997" s="219">
        <v>2.68641</v>
      </c>
      <c r="E1997" s="220" t="s">
        <v>1474</v>
      </c>
      <c r="F1997" s="220" t="s">
        <v>1474</v>
      </c>
      <c r="G1997" s="220" t="s">
        <v>1474</v>
      </c>
      <c r="H1997" s="220">
        <v>16.685099999999998</v>
      </c>
      <c r="I1997" s="221" t="s">
        <v>1474</v>
      </c>
      <c r="J1997" s="221" t="s">
        <v>1474</v>
      </c>
      <c r="K1997" s="221" t="s">
        <v>1474</v>
      </c>
      <c r="L1997" s="221" t="s">
        <v>1474</v>
      </c>
      <c r="M1997" s="222">
        <v>2</v>
      </c>
      <c r="N1997" s="222">
        <v>2</v>
      </c>
      <c r="O1997" s="222">
        <v>2</v>
      </c>
      <c r="P1997" s="222">
        <v>2.2999999999999998</v>
      </c>
      <c r="Q1997" s="222">
        <v>852</v>
      </c>
      <c r="R1997" s="222">
        <v>96929.600000000006</v>
      </c>
    </row>
    <row r="1998" spans="1:18" x14ac:dyDescent="0.15">
      <c r="A1998" s="223" t="s">
        <v>5260</v>
      </c>
      <c r="B1998" s="93" t="s">
        <v>5261</v>
      </c>
      <c r="C1998" s="219">
        <v>-1.9727699999999999</v>
      </c>
      <c r="D1998" s="219">
        <v>2.1891400000000001</v>
      </c>
      <c r="E1998" s="220">
        <v>24.620200000000001</v>
      </c>
      <c r="F1998" s="220">
        <v>25.006799999999998</v>
      </c>
      <c r="G1998" s="220">
        <v>24.747900000000001</v>
      </c>
      <c r="H1998" s="220">
        <v>25.8203</v>
      </c>
      <c r="I1998" s="221">
        <v>24.1996</v>
      </c>
      <c r="J1998" s="221">
        <v>24.811499999999999</v>
      </c>
      <c r="K1998" s="221">
        <v>24.2225</v>
      </c>
      <c r="L1998" s="221">
        <v>24.863399999999999</v>
      </c>
      <c r="M1998" s="222">
        <v>2</v>
      </c>
      <c r="N1998" s="222">
        <v>2</v>
      </c>
      <c r="O1998" s="222">
        <v>2</v>
      </c>
      <c r="P1998" s="222">
        <v>8.3000000000000007</v>
      </c>
      <c r="Q1998" s="222">
        <v>132</v>
      </c>
      <c r="R1998" s="222">
        <v>14584.7</v>
      </c>
    </row>
    <row r="1999" spans="1:18" x14ac:dyDescent="0.15">
      <c r="A1999" s="223" t="s">
        <v>5262</v>
      </c>
      <c r="B1999" s="93" t="s">
        <v>5263</v>
      </c>
      <c r="C1999" s="219">
        <v>-1.97685</v>
      </c>
      <c r="D1999" s="219">
        <v>1.9440500000000001</v>
      </c>
      <c r="E1999" s="220" t="s">
        <v>1474</v>
      </c>
      <c r="F1999" s="220" t="s">
        <v>1474</v>
      </c>
      <c r="G1999" s="220">
        <v>19.049299999999999</v>
      </c>
      <c r="H1999" s="220">
        <v>19.248799999999999</v>
      </c>
      <c r="I1999" s="221" t="s">
        <v>1474</v>
      </c>
      <c r="J1999" s="221" t="s">
        <v>1474</v>
      </c>
      <c r="K1999" s="221" t="s">
        <v>1474</v>
      </c>
      <c r="L1999" s="221">
        <v>18.155200000000001</v>
      </c>
      <c r="M1999" s="222">
        <v>2</v>
      </c>
      <c r="N1999" s="222">
        <v>2</v>
      </c>
      <c r="O1999" s="222">
        <v>2</v>
      </c>
      <c r="P1999" s="222">
        <v>1.1000000000000001</v>
      </c>
      <c r="Q1999" s="222">
        <v>2053</v>
      </c>
      <c r="R1999" s="222">
        <v>235099</v>
      </c>
    </row>
    <row r="2000" spans="1:18" x14ac:dyDescent="0.15">
      <c r="A2000" s="223" t="s">
        <v>5264</v>
      </c>
      <c r="B2000" s="93" t="s">
        <v>5267</v>
      </c>
      <c r="C2000" s="219">
        <v>-1.9947299999999999</v>
      </c>
      <c r="D2000" s="219">
        <v>1.49129</v>
      </c>
      <c r="E2000" s="220" t="s">
        <v>1474</v>
      </c>
      <c r="F2000" s="220" t="s">
        <v>1474</v>
      </c>
      <c r="G2000" s="220">
        <v>18.400200000000002</v>
      </c>
      <c r="H2000" s="220">
        <v>18.0764</v>
      </c>
      <c r="I2000" s="221" t="s">
        <v>1474</v>
      </c>
      <c r="J2000" s="221" t="s">
        <v>1474</v>
      </c>
      <c r="K2000" s="221" t="s">
        <v>1474</v>
      </c>
      <c r="L2000" s="221">
        <v>18.3416</v>
      </c>
      <c r="M2000" s="222">
        <v>1</v>
      </c>
      <c r="N2000" s="222">
        <v>1</v>
      </c>
      <c r="O2000" s="222">
        <v>1</v>
      </c>
      <c r="P2000" s="222">
        <v>2.1</v>
      </c>
      <c r="Q2000" s="222">
        <v>630</v>
      </c>
      <c r="R2000" s="222">
        <v>72155.899999999994</v>
      </c>
    </row>
    <row r="2001" spans="1:18" x14ac:dyDescent="0.15">
      <c r="A2001" s="223" t="s">
        <v>5268</v>
      </c>
      <c r="B2001" s="93" t="s">
        <v>5269</v>
      </c>
      <c r="C2001" s="219">
        <v>-2.0003299999999999</v>
      </c>
      <c r="D2001" s="219">
        <v>3.9878499999999999</v>
      </c>
      <c r="E2001" s="220">
        <v>24.269400000000001</v>
      </c>
      <c r="F2001" s="220">
        <v>25.087199999999999</v>
      </c>
      <c r="G2001" s="220">
        <v>24.820699999999999</v>
      </c>
      <c r="H2001" s="220">
        <v>25.004899999999999</v>
      </c>
      <c r="I2001" s="221">
        <v>22.4009</v>
      </c>
      <c r="J2001" s="221">
        <v>22.883299999999998</v>
      </c>
      <c r="K2001" s="221">
        <v>22.623699999999999</v>
      </c>
      <c r="L2001" s="221">
        <v>23.3185</v>
      </c>
      <c r="M2001" s="222">
        <v>34</v>
      </c>
      <c r="N2001" s="222">
        <v>34</v>
      </c>
      <c r="O2001" s="222">
        <v>34</v>
      </c>
      <c r="P2001" s="222">
        <v>33.9</v>
      </c>
      <c r="Q2001" s="222">
        <v>1044</v>
      </c>
      <c r="R2001" s="222">
        <v>119060</v>
      </c>
    </row>
    <row r="2002" spans="1:18" x14ac:dyDescent="0.15">
      <c r="A2002" s="223" t="s">
        <v>5270</v>
      </c>
      <c r="B2002" s="93" t="s">
        <v>5271</v>
      </c>
      <c r="C2002" s="219">
        <v>-2.0140099999999999</v>
      </c>
      <c r="D2002" s="219">
        <v>0.91332800000000003</v>
      </c>
      <c r="E2002" s="220">
        <v>18.9832</v>
      </c>
      <c r="F2002" s="220">
        <v>19.695599999999999</v>
      </c>
      <c r="G2002" s="220">
        <v>18.697199999999999</v>
      </c>
      <c r="H2002" s="220">
        <v>19.282299999999999</v>
      </c>
      <c r="I2002" s="221" t="s">
        <v>1474</v>
      </c>
      <c r="J2002" s="221">
        <v>18.834299999999999</v>
      </c>
      <c r="K2002" s="221">
        <v>18.1449</v>
      </c>
      <c r="L2002" s="221" t="s">
        <v>1474</v>
      </c>
      <c r="M2002" s="222">
        <v>2</v>
      </c>
      <c r="N2002" s="222">
        <v>2</v>
      </c>
      <c r="O2002" s="222">
        <v>2</v>
      </c>
      <c r="P2002" s="222">
        <v>7.3</v>
      </c>
      <c r="Q2002" s="222">
        <v>565.5</v>
      </c>
      <c r="R2002" s="222">
        <v>61563.3</v>
      </c>
    </row>
    <row r="2003" spans="1:18" x14ac:dyDescent="0.15">
      <c r="A2003" s="223" t="s">
        <v>5272</v>
      </c>
      <c r="B2003" s="93" t="s">
        <v>5273</v>
      </c>
      <c r="C2003" s="219">
        <v>-2.0161799999999999</v>
      </c>
      <c r="D2003" s="219">
        <v>3.2873000000000001</v>
      </c>
      <c r="E2003" s="220">
        <v>21.277999999999999</v>
      </c>
      <c r="F2003" s="220">
        <v>22.57</v>
      </c>
      <c r="G2003" s="220">
        <v>22.7104</v>
      </c>
      <c r="H2003" s="220">
        <v>23.041399999999999</v>
      </c>
      <c r="I2003" s="221">
        <v>20.0002</v>
      </c>
      <c r="J2003" s="221">
        <v>20.9176</v>
      </c>
      <c r="K2003" s="221">
        <v>21.174199999999999</v>
      </c>
      <c r="L2003" s="221">
        <v>21.172799999999999</v>
      </c>
      <c r="M2003" s="222">
        <v>11</v>
      </c>
      <c r="N2003" s="222">
        <v>11</v>
      </c>
      <c r="O2003" s="222">
        <v>11</v>
      </c>
      <c r="P2003" s="222">
        <v>11.1</v>
      </c>
      <c r="Q2003" s="222">
        <v>1165</v>
      </c>
      <c r="R2003" s="222">
        <v>132077</v>
      </c>
    </row>
    <row r="2004" spans="1:18" x14ac:dyDescent="0.15">
      <c r="A2004" s="223" t="s">
        <v>5274</v>
      </c>
      <c r="B2004" s="93" t="s">
        <v>5275</v>
      </c>
      <c r="C2004" s="219">
        <v>-2.0218500000000001</v>
      </c>
      <c r="D2004" s="219">
        <v>1.76739</v>
      </c>
      <c r="E2004" s="220">
        <v>20.110099999999999</v>
      </c>
      <c r="F2004" s="220">
        <v>19.355899999999998</v>
      </c>
      <c r="G2004" s="220">
        <v>19.690999999999999</v>
      </c>
      <c r="H2004" s="220">
        <v>19.4376</v>
      </c>
      <c r="I2004" s="221">
        <v>18.115100000000002</v>
      </c>
      <c r="J2004" s="221">
        <v>18.680299999999999</v>
      </c>
      <c r="K2004" s="221">
        <v>19.092500000000001</v>
      </c>
      <c r="L2004" s="221">
        <v>19.156199999999998</v>
      </c>
      <c r="M2004" s="222">
        <v>4</v>
      </c>
      <c r="N2004" s="222">
        <v>4</v>
      </c>
      <c r="O2004" s="222">
        <v>4</v>
      </c>
      <c r="P2004" s="222">
        <v>7.4</v>
      </c>
      <c r="Q2004" s="222">
        <v>908</v>
      </c>
      <c r="R2004" s="222">
        <v>103960</v>
      </c>
    </row>
    <row r="2005" spans="1:18" x14ac:dyDescent="0.15">
      <c r="A2005" s="223" t="s">
        <v>5276</v>
      </c>
      <c r="B2005" s="93" t="s">
        <v>5277</v>
      </c>
      <c r="C2005" s="219">
        <v>-2.0263100000000001</v>
      </c>
      <c r="D2005" s="219">
        <v>1.28047</v>
      </c>
      <c r="E2005" s="220">
        <v>20.0091</v>
      </c>
      <c r="F2005" s="220">
        <v>19.552499999999998</v>
      </c>
      <c r="G2005" s="220">
        <v>19.910399999999999</v>
      </c>
      <c r="H2005" s="220">
        <v>20.365200000000002</v>
      </c>
      <c r="I2005" s="221" t="s">
        <v>1474</v>
      </c>
      <c r="J2005" s="221" t="s">
        <v>1474</v>
      </c>
      <c r="K2005" s="221" t="s">
        <v>1474</v>
      </c>
      <c r="L2005" s="221">
        <v>20.069700000000001</v>
      </c>
      <c r="M2005" s="222">
        <v>3</v>
      </c>
      <c r="N2005" s="222">
        <v>3</v>
      </c>
      <c r="O2005" s="222">
        <v>3</v>
      </c>
      <c r="P2005" s="222">
        <v>5.8</v>
      </c>
      <c r="Q2005" s="222">
        <v>653</v>
      </c>
      <c r="R2005" s="222">
        <v>74093.100000000006</v>
      </c>
    </row>
    <row r="2006" spans="1:18" x14ac:dyDescent="0.15">
      <c r="A2006" s="223" t="s">
        <v>5278</v>
      </c>
      <c r="B2006" s="93" t="s">
        <v>5279</v>
      </c>
      <c r="C2006" s="219">
        <v>-2.0283899999999999</v>
      </c>
      <c r="D2006" s="219">
        <v>2.9166300000000001</v>
      </c>
      <c r="E2006" s="220">
        <v>19.872499999999999</v>
      </c>
      <c r="F2006" s="220">
        <v>20.671900000000001</v>
      </c>
      <c r="G2006" s="220">
        <v>19.207699999999999</v>
      </c>
      <c r="H2006" s="220">
        <v>19.084099999999999</v>
      </c>
      <c r="I2006" s="221">
        <v>18.5501</v>
      </c>
      <c r="J2006" s="221">
        <v>18.738</v>
      </c>
      <c r="K2006" s="221">
        <v>19.195399999999999</v>
      </c>
      <c r="L2006" s="221">
        <v>18.000499999999999</v>
      </c>
      <c r="M2006" s="222">
        <v>3</v>
      </c>
      <c r="N2006" s="222">
        <v>3</v>
      </c>
      <c r="O2006" s="222">
        <v>3</v>
      </c>
      <c r="P2006" s="222">
        <v>7.7</v>
      </c>
      <c r="Q2006" s="222">
        <v>559</v>
      </c>
      <c r="R2006" s="222">
        <v>63229.5</v>
      </c>
    </row>
    <row r="2007" spans="1:18" x14ac:dyDescent="0.15">
      <c r="A2007" s="223" t="s">
        <v>5280</v>
      </c>
      <c r="B2007" s="93" t="s">
        <v>5281</v>
      </c>
      <c r="C2007" s="219">
        <v>-2.0455299999999998</v>
      </c>
      <c r="D2007" s="219">
        <v>1.5552999999999999</v>
      </c>
      <c r="E2007" s="220" t="s">
        <v>1474</v>
      </c>
      <c r="F2007" s="220" t="s">
        <v>1474</v>
      </c>
      <c r="G2007" s="220">
        <v>19.8825</v>
      </c>
      <c r="H2007" s="220">
        <v>19.908100000000001</v>
      </c>
      <c r="I2007" s="221" t="s">
        <v>1474</v>
      </c>
      <c r="J2007" s="221" t="s">
        <v>1474</v>
      </c>
      <c r="K2007" s="221">
        <v>19.110600000000002</v>
      </c>
      <c r="L2007" s="221">
        <v>19.5518</v>
      </c>
      <c r="M2007" s="222">
        <v>3</v>
      </c>
      <c r="N2007" s="222">
        <v>3</v>
      </c>
      <c r="O2007" s="222">
        <v>3</v>
      </c>
      <c r="P2007" s="222">
        <v>1.9</v>
      </c>
      <c r="Q2007" s="222">
        <v>1953</v>
      </c>
      <c r="R2007" s="222">
        <v>212764</v>
      </c>
    </row>
    <row r="2008" spans="1:18" x14ac:dyDescent="0.15">
      <c r="A2008" s="223" t="s">
        <v>5282</v>
      </c>
      <c r="B2008" s="93" t="s">
        <v>5128</v>
      </c>
      <c r="C2008" s="219">
        <v>-2.0547300000000002</v>
      </c>
      <c r="D2008" s="219">
        <v>1.2288399999999999</v>
      </c>
      <c r="E2008" s="220" t="s">
        <v>1474</v>
      </c>
      <c r="F2008" s="220" t="s">
        <v>1474</v>
      </c>
      <c r="G2008" s="220">
        <v>18.285599999999999</v>
      </c>
      <c r="H2008" s="220">
        <v>18.462800000000001</v>
      </c>
      <c r="I2008" s="221" t="s">
        <v>1474</v>
      </c>
      <c r="J2008" s="221" t="s">
        <v>1474</v>
      </c>
      <c r="K2008" s="221" t="s">
        <v>1474</v>
      </c>
      <c r="L2008" s="221">
        <v>18.991399999999999</v>
      </c>
      <c r="M2008" s="222">
        <v>1</v>
      </c>
      <c r="N2008" s="222">
        <v>1</v>
      </c>
      <c r="O2008" s="222">
        <v>1</v>
      </c>
      <c r="P2008" s="222">
        <v>4.4000000000000004</v>
      </c>
      <c r="Q2008" s="222">
        <v>678</v>
      </c>
      <c r="R2008" s="222">
        <v>73879.3</v>
      </c>
    </row>
    <row r="2009" spans="1:18" x14ac:dyDescent="0.15">
      <c r="A2009" s="223" t="s">
        <v>5129</v>
      </c>
      <c r="B2009" s="93" t="s">
        <v>5130</v>
      </c>
      <c r="C2009" s="219">
        <v>-2.0548299999999999</v>
      </c>
      <c r="D2009" s="219">
        <v>1.0071600000000001</v>
      </c>
      <c r="E2009" s="220">
        <v>18.914100000000001</v>
      </c>
      <c r="F2009" s="220">
        <v>21.557600000000001</v>
      </c>
      <c r="G2009" s="220">
        <v>19.521999999999998</v>
      </c>
      <c r="H2009" s="220">
        <v>20.227799999999998</v>
      </c>
      <c r="I2009" s="221">
        <v>21.106400000000001</v>
      </c>
      <c r="J2009" s="221">
        <v>18.7286</v>
      </c>
      <c r="K2009" s="221">
        <v>17.960799999999999</v>
      </c>
      <c r="L2009" s="221">
        <v>17.9894</v>
      </c>
      <c r="M2009" s="222">
        <v>3</v>
      </c>
      <c r="N2009" s="222">
        <v>3</v>
      </c>
      <c r="O2009" s="222">
        <v>3</v>
      </c>
      <c r="P2009" s="222">
        <v>3.4</v>
      </c>
      <c r="Q2009" s="222">
        <v>1060</v>
      </c>
      <c r="R2009" s="222">
        <v>119260</v>
      </c>
    </row>
    <row r="2010" spans="1:18" x14ac:dyDescent="0.15">
      <c r="A2010" s="223" t="s">
        <v>5131</v>
      </c>
      <c r="B2010" s="93" t="s">
        <v>5132</v>
      </c>
      <c r="C2010" s="219">
        <v>-2.0599599999999998</v>
      </c>
      <c r="D2010" s="219">
        <v>1.72157</v>
      </c>
      <c r="E2010" s="220" t="s">
        <v>1474</v>
      </c>
      <c r="F2010" s="220">
        <v>19.0078</v>
      </c>
      <c r="G2010" s="220">
        <v>19.203800000000001</v>
      </c>
      <c r="H2010" s="220">
        <v>18.453299999999999</v>
      </c>
      <c r="I2010" s="221" t="s">
        <v>1474</v>
      </c>
      <c r="J2010" s="221" t="s">
        <v>1474</v>
      </c>
      <c r="K2010" s="221" t="s">
        <v>1474</v>
      </c>
      <c r="L2010" s="221" t="s">
        <v>1474</v>
      </c>
      <c r="M2010" s="222">
        <v>2</v>
      </c>
      <c r="N2010" s="222">
        <v>2</v>
      </c>
      <c r="O2010" s="222">
        <v>2</v>
      </c>
      <c r="P2010" s="222">
        <v>0.9</v>
      </c>
      <c r="Q2010" s="222">
        <v>3441</v>
      </c>
      <c r="R2010" s="222">
        <v>378593</v>
      </c>
    </row>
    <row r="2011" spans="1:18" x14ac:dyDescent="0.15">
      <c r="A2011" s="223" t="s">
        <v>5133</v>
      </c>
      <c r="B2011" s="93" t="s">
        <v>5134</v>
      </c>
      <c r="C2011" s="219">
        <v>-2.0796600000000001</v>
      </c>
      <c r="D2011" s="219">
        <v>0.94604100000000002</v>
      </c>
      <c r="E2011" s="220">
        <v>23.8781</v>
      </c>
      <c r="F2011" s="220">
        <v>24.7988</v>
      </c>
      <c r="G2011" s="220">
        <v>24.907900000000001</v>
      </c>
      <c r="H2011" s="220">
        <v>24.6936</v>
      </c>
      <c r="I2011" s="221">
        <v>20.9879</v>
      </c>
      <c r="J2011" s="221">
        <v>20.83</v>
      </c>
      <c r="K2011" s="221">
        <v>20.8626</v>
      </c>
      <c r="L2011" s="221">
        <v>21.236799999999999</v>
      </c>
      <c r="M2011" s="222">
        <v>3</v>
      </c>
      <c r="N2011" s="222">
        <v>3</v>
      </c>
      <c r="O2011" s="222">
        <v>3</v>
      </c>
      <c r="P2011" s="222">
        <v>1.9</v>
      </c>
      <c r="Q2011" s="222">
        <v>2118</v>
      </c>
      <c r="R2011" s="222">
        <v>238763</v>
      </c>
    </row>
    <row r="2012" spans="1:18" x14ac:dyDescent="0.15">
      <c r="A2012" s="223" t="s">
        <v>4667</v>
      </c>
      <c r="B2012" s="93" t="s">
        <v>5135</v>
      </c>
      <c r="C2012" s="219">
        <v>-2.0942699999999999</v>
      </c>
      <c r="D2012" s="219">
        <v>2.988</v>
      </c>
      <c r="E2012" s="220">
        <v>20.680499999999999</v>
      </c>
      <c r="F2012" s="220">
        <v>22.106200000000001</v>
      </c>
      <c r="G2012" s="220">
        <v>21.9634</v>
      </c>
      <c r="H2012" s="220">
        <v>22.183199999999999</v>
      </c>
      <c r="I2012" s="221">
        <v>20.3645</v>
      </c>
      <c r="J2012" s="221">
        <v>19.613600000000002</v>
      </c>
      <c r="K2012" s="221">
        <v>20.929099999999998</v>
      </c>
      <c r="L2012" s="221">
        <v>21.137899999999998</v>
      </c>
      <c r="M2012" s="222">
        <v>21</v>
      </c>
      <c r="N2012" s="222">
        <v>4</v>
      </c>
      <c r="O2012" s="222">
        <v>4</v>
      </c>
      <c r="P2012" s="222">
        <v>26.4</v>
      </c>
      <c r="Q2012" s="222">
        <v>685.5</v>
      </c>
      <c r="R2012" s="222">
        <v>70538.100000000006</v>
      </c>
    </row>
    <row r="2013" spans="1:18" x14ac:dyDescent="0.15">
      <c r="A2013" s="223" t="s">
        <v>5136</v>
      </c>
      <c r="B2013" s="93" t="s">
        <v>5137</v>
      </c>
      <c r="C2013" s="219">
        <v>-2.0944199999999999</v>
      </c>
      <c r="D2013" s="219">
        <v>2.3095500000000002</v>
      </c>
      <c r="E2013" s="220">
        <v>20.759799999999998</v>
      </c>
      <c r="F2013" s="220">
        <v>20.001000000000001</v>
      </c>
      <c r="G2013" s="220">
        <v>21.357299999999999</v>
      </c>
      <c r="H2013" s="220">
        <v>19.6736</v>
      </c>
      <c r="I2013" s="221">
        <v>20.263500000000001</v>
      </c>
      <c r="J2013" s="221">
        <v>22.146699999999999</v>
      </c>
      <c r="K2013" s="221">
        <v>22.343800000000002</v>
      </c>
      <c r="L2013" s="221">
        <v>21.825900000000001</v>
      </c>
      <c r="M2013" s="222">
        <v>7</v>
      </c>
      <c r="N2013" s="222">
        <v>7</v>
      </c>
      <c r="O2013" s="222">
        <v>7</v>
      </c>
      <c r="P2013" s="222">
        <v>22.7</v>
      </c>
      <c r="Q2013" s="222">
        <v>431</v>
      </c>
      <c r="R2013" s="222">
        <v>47311.5</v>
      </c>
    </row>
    <row r="2014" spans="1:18" x14ac:dyDescent="0.15">
      <c r="A2014" s="223" t="s">
        <v>5138</v>
      </c>
      <c r="B2014" s="93" t="s">
        <v>5139</v>
      </c>
      <c r="C2014" s="219">
        <v>-2.1094400000000002</v>
      </c>
      <c r="D2014" s="219">
        <v>2.0713499999999998</v>
      </c>
      <c r="E2014" s="220">
        <v>20.262599999999999</v>
      </c>
      <c r="F2014" s="220">
        <v>19.700500000000002</v>
      </c>
      <c r="G2014" s="220">
        <v>18.848199999999999</v>
      </c>
      <c r="H2014" s="220">
        <v>18.322500000000002</v>
      </c>
      <c r="I2014" s="221" t="s">
        <v>1474</v>
      </c>
      <c r="J2014" s="221" t="s">
        <v>1474</v>
      </c>
      <c r="K2014" s="221" t="s">
        <v>1474</v>
      </c>
      <c r="L2014" s="221" t="s">
        <v>1474</v>
      </c>
      <c r="M2014" s="222">
        <v>2</v>
      </c>
      <c r="N2014" s="222">
        <v>2</v>
      </c>
      <c r="O2014" s="222">
        <v>2</v>
      </c>
      <c r="P2014" s="222">
        <v>27.2</v>
      </c>
      <c r="Q2014" s="222">
        <v>173</v>
      </c>
      <c r="R2014" s="222">
        <v>19397.5</v>
      </c>
    </row>
    <row r="2015" spans="1:18" x14ac:dyDescent="0.15">
      <c r="A2015" s="223" t="s">
        <v>5140</v>
      </c>
      <c r="B2015" s="93" t="s">
        <v>5141</v>
      </c>
      <c r="C2015" s="219">
        <v>-2.1360199999999998</v>
      </c>
      <c r="D2015" s="219">
        <v>0.97230300000000003</v>
      </c>
      <c r="E2015" s="220">
        <v>18.5791</v>
      </c>
      <c r="F2015" s="220">
        <v>18.519400000000001</v>
      </c>
      <c r="G2015" s="220" t="s">
        <v>1474</v>
      </c>
      <c r="H2015" s="220">
        <v>19.860499999999998</v>
      </c>
      <c r="I2015" s="221">
        <v>20.885300000000001</v>
      </c>
      <c r="J2015" s="221" t="s">
        <v>1474</v>
      </c>
      <c r="K2015" s="221" t="s">
        <v>1474</v>
      </c>
      <c r="L2015" s="221">
        <v>19.496400000000001</v>
      </c>
      <c r="M2015" s="222">
        <v>2</v>
      </c>
      <c r="N2015" s="222">
        <v>2</v>
      </c>
      <c r="O2015" s="222">
        <v>2</v>
      </c>
      <c r="P2015" s="222">
        <v>3.1</v>
      </c>
      <c r="Q2015" s="222">
        <v>541</v>
      </c>
      <c r="R2015" s="222">
        <v>60911.5</v>
      </c>
    </row>
    <row r="2016" spans="1:18" x14ac:dyDescent="0.15">
      <c r="A2016" s="223" t="s">
        <v>5142</v>
      </c>
      <c r="B2016" s="93" t="s">
        <v>5143</v>
      </c>
      <c r="C2016" s="219">
        <v>-2.1372100000000001</v>
      </c>
      <c r="D2016" s="219">
        <v>1.1889400000000001</v>
      </c>
      <c r="E2016" s="220">
        <v>18.071200000000001</v>
      </c>
      <c r="F2016" s="220">
        <v>18.3629</v>
      </c>
      <c r="G2016" s="220">
        <v>18.334900000000001</v>
      </c>
      <c r="H2016" s="220">
        <v>19.395399999999999</v>
      </c>
      <c r="I2016" s="221" t="s">
        <v>1474</v>
      </c>
      <c r="J2016" s="221" t="s">
        <v>1474</v>
      </c>
      <c r="K2016" s="221" t="s">
        <v>1474</v>
      </c>
      <c r="L2016" s="221" t="s">
        <v>1474</v>
      </c>
      <c r="M2016" s="222">
        <v>2</v>
      </c>
      <c r="N2016" s="222">
        <v>2</v>
      </c>
      <c r="O2016" s="222">
        <v>2</v>
      </c>
      <c r="P2016" s="222">
        <v>2.9</v>
      </c>
      <c r="Q2016" s="222">
        <v>881.5</v>
      </c>
      <c r="R2016" s="222">
        <v>93593.600000000006</v>
      </c>
    </row>
    <row r="2017" spans="1:18" x14ac:dyDescent="0.15">
      <c r="A2017" s="223" t="s">
        <v>5144</v>
      </c>
      <c r="B2017" s="93" t="s">
        <v>5145</v>
      </c>
      <c r="C2017" s="219">
        <v>-2.15394</v>
      </c>
      <c r="D2017" s="219">
        <v>3.7545799999999998</v>
      </c>
      <c r="E2017" s="220">
        <v>21.930499999999999</v>
      </c>
      <c r="F2017" s="220">
        <v>21.4483</v>
      </c>
      <c r="G2017" s="220">
        <v>21.470700000000001</v>
      </c>
      <c r="H2017" s="220">
        <v>22.704000000000001</v>
      </c>
      <c r="I2017" s="221">
        <v>20.4373</v>
      </c>
      <c r="J2017" s="221">
        <v>19.461400000000001</v>
      </c>
      <c r="K2017" s="221">
        <v>20.074999999999999</v>
      </c>
      <c r="L2017" s="221">
        <v>20.4041</v>
      </c>
      <c r="M2017" s="222">
        <v>6</v>
      </c>
      <c r="N2017" s="222">
        <v>6</v>
      </c>
      <c r="O2017" s="222">
        <v>6</v>
      </c>
      <c r="P2017" s="222">
        <v>9</v>
      </c>
      <c r="Q2017" s="222">
        <v>807</v>
      </c>
      <c r="R2017" s="222">
        <v>90526.3</v>
      </c>
    </row>
    <row r="2018" spans="1:18" x14ac:dyDescent="0.15">
      <c r="A2018" s="223" t="s">
        <v>5146</v>
      </c>
      <c r="B2018" s="93" t="s">
        <v>5147</v>
      </c>
      <c r="C2018" s="219">
        <v>-2.15462</v>
      </c>
      <c r="D2018" s="219">
        <v>2.45641</v>
      </c>
      <c r="E2018" s="220">
        <v>21.0486</v>
      </c>
      <c r="F2018" s="220">
        <v>21.244</v>
      </c>
      <c r="G2018" s="220">
        <v>20.797499999999999</v>
      </c>
      <c r="H2018" s="220">
        <v>21.294699999999999</v>
      </c>
      <c r="I2018" s="221">
        <v>19.9573</v>
      </c>
      <c r="J2018" s="221">
        <v>20.2319</v>
      </c>
      <c r="K2018" s="221">
        <v>19.2</v>
      </c>
      <c r="L2018" s="221">
        <v>19.0884</v>
      </c>
      <c r="M2018" s="222">
        <v>5</v>
      </c>
      <c r="N2018" s="222">
        <v>5</v>
      </c>
      <c r="O2018" s="222">
        <v>5</v>
      </c>
      <c r="P2018" s="222">
        <v>26.5</v>
      </c>
      <c r="Q2018" s="222">
        <v>264</v>
      </c>
      <c r="R2018" s="222">
        <v>29877</v>
      </c>
    </row>
    <row r="2019" spans="1:18" x14ac:dyDescent="0.15">
      <c r="A2019" s="223" t="s">
        <v>5148</v>
      </c>
      <c r="B2019" s="93" t="s">
        <v>5149</v>
      </c>
      <c r="C2019" s="219">
        <v>-2.1562299999999999</v>
      </c>
      <c r="D2019" s="219">
        <v>1.3833</v>
      </c>
      <c r="E2019" s="220">
        <v>19.589700000000001</v>
      </c>
      <c r="F2019" s="220">
        <v>19.771999999999998</v>
      </c>
      <c r="G2019" s="220">
        <v>19.399100000000001</v>
      </c>
      <c r="H2019" s="220">
        <v>20.2014</v>
      </c>
      <c r="I2019" s="221" t="s">
        <v>1474</v>
      </c>
      <c r="J2019" s="221" t="s">
        <v>1474</v>
      </c>
      <c r="K2019" s="221" t="s">
        <v>1474</v>
      </c>
      <c r="L2019" s="221">
        <v>19.9893</v>
      </c>
      <c r="M2019" s="222">
        <v>4</v>
      </c>
      <c r="N2019" s="222">
        <v>4</v>
      </c>
      <c r="O2019" s="222">
        <v>4</v>
      </c>
      <c r="P2019" s="222">
        <v>8.1999999999999993</v>
      </c>
      <c r="Q2019" s="222">
        <v>1173.5</v>
      </c>
      <c r="R2019" s="222">
        <v>127733</v>
      </c>
    </row>
    <row r="2020" spans="1:18" x14ac:dyDescent="0.15">
      <c r="A2020" s="223" t="s">
        <v>5150</v>
      </c>
      <c r="B2020" s="93" t="s">
        <v>5151</v>
      </c>
      <c r="C2020" s="219">
        <v>-2.1703100000000002</v>
      </c>
      <c r="D2020" s="219">
        <v>1.8348899999999999</v>
      </c>
      <c r="E2020" s="220" t="s">
        <v>1474</v>
      </c>
      <c r="F2020" s="220">
        <v>18.2333</v>
      </c>
      <c r="G2020" s="220">
        <v>18.398700000000002</v>
      </c>
      <c r="H2020" s="220">
        <v>18.081</v>
      </c>
      <c r="I2020" s="221" t="s">
        <v>1474</v>
      </c>
      <c r="J2020" s="221" t="s">
        <v>1474</v>
      </c>
      <c r="K2020" s="221" t="s">
        <v>1474</v>
      </c>
      <c r="L2020" s="221">
        <v>17.938800000000001</v>
      </c>
      <c r="M2020" s="222">
        <v>1</v>
      </c>
      <c r="N2020" s="222">
        <v>1</v>
      </c>
      <c r="O2020" s="222">
        <v>1</v>
      </c>
      <c r="P2020" s="222">
        <v>1.5</v>
      </c>
      <c r="Q2020" s="222">
        <v>961</v>
      </c>
      <c r="R2020" s="222">
        <v>106302</v>
      </c>
    </row>
    <row r="2021" spans="1:18" x14ac:dyDescent="0.15">
      <c r="A2021" s="223" t="s">
        <v>5152</v>
      </c>
      <c r="B2021" s="93" t="s">
        <v>5153</v>
      </c>
      <c r="C2021" s="219">
        <v>-2.1815699999999998</v>
      </c>
      <c r="D2021" s="219">
        <v>1.3474699999999999</v>
      </c>
      <c r="E2021" s="220" t="s">
        <v>1474</v>
      </c>
      <c r="F2021" s="220" t="s">
        <v>1474</v>
      </c>
      <c r="G2021" s="220" t="s">
        <v>1474</v>
      </c>
      <c r="H2021" s="220">
        <v>17.958400000000001</v>
      </c>
      <c r="I2021" s="221" t="s">
        <v>1474</v>
      </c>
      <c r="J2021" s="221" t="s">
        <v>1474</v>
      </c>
      <c r="K2021" s="221" t="s">
        <v>1474</v>
      </c>
      <c r="L2021" s="221">
        <v>17.391200000000001</v>
      </c>
      <c r="M2021" s="222">
        <v>1</v>
      </c>
      <c r="N2021" s="222">
        <v>1</v>
      </c>
      <c r="O2021" s="222">
        <v>1</v>
      </c>
      <c r="P2021" s="222">
        <v>7.1</v>
      </c>
      <c r="Q2021" s="222">
        <v>155</v>
      </c>
      <c r="R2021" s="222">
        <v>17828</v>
      </c>
    </row>
    <row r="2022" spans="1:18" x14ac:dyDescent="0.15">
      <c r="A2022" s="223" t="s">
        <v>5154</v>
      </c>
      <c r="B2022" s="93" t="s">
        <v>5302</v>
      </c>
      <c r="C2022" s="219">
        <v>-2.1837599999999999</v>
      </c>
      <c r="D2022" s="219">
        <v>1.6775500000000001</v>
      </c>
      <c r="E2022" s="220">
        <v>17.6479</v>
      </c>
      <c r="F2022" s="220">
        <v>18.067900000000002</v>
      </c>
      <c r="G2022" s="220">
        <v>17.609500000000001</v>
      </c>
      <c r="H2022" s="220">
        <v>17.3445</v>
      </c>
      <c r="I2022" s="221" t="s">
        <v>1474</v>
      </c>
      <c r="J2022" s="221" t="s">
        <v>1474</v>
      </c>
      <c r="K2022" s="221" t="s">
        <v>1474</v>
      </c>
      <c r="L2022" s="221">
        <v>18.4984</v>
      </c>
      <c r="M2022" s="222">
        <v>1</v>
      </c>
      <c r="N2022" s="222">
        <v>1</v>
      </c>
      <c r="O2022" s="222">
        <v>1</v>
      </c>
      <c r="P2022" s="222">
        <v>4.5</v>
      </c>
      <c r="Q2022" s="222">
        <v>272.5</v>
      </c>
      <c r="R2022" s="222">
        <v>30815.200000000001</v>
      </c>
    </row>
    <row r="2023" spans="1:18" x14ac:dyDescent="0.15">
      <c r="A2023" s="223" t="s">
        <v>5303</v>
      </c>
      <c r="B2023" s="93" t="s">
        <v>5304</v>
      </c>
      <c r="C2023" s="219">
        <v>-2.21116</v>
      </c>
      <c r="D2023" s="219">
        <v>2.0498699999999999</v>
      </c>
      <c r="E2023" s="220">
        <v>18.473199999999999</v>
      </c>
      <c r="F2023" s="220">
        <v>16.908100000000001</v>
      </c>
      <c r="G2023" s="220">
        <v>17.6264</v>
      </c>
      <c r="H2023" s="220">
        <v>17.792100000000001</v>
      </c>
      <c r="I2023" s="221" t="s">
        <v>1474</v>
      </c>
      <c r="J2023" s="221" t="s">
        <v>1474</v>
      </c>
      <c r="K2023" s="221" t="s">
        <v>1474</v>
      </c>
      <c r="L2023" s="221">
        <v>18.127099999999999</v>
      </c>
      <c r="M2023" s="222">
        <v>2</v>
      </c>
      <c r="N2023" s="222">
        <v>2</v>
      </c>
      <c r="O2023" s="222">
        <v>2</v>
      </c>
      <c r="P2023" s="222">
        <v>12.4</v>
      </c>
      <c r="Q2023" s="222">
        <v>185</v>
      </c>
      <c r="R2023" s="222">
        <v>20980.7</v>
      </c>
    </row>
    <row r="2024" spans="1:18" x14ac:dyDescent="0.15">
      <c r="A2024" s="223" t="s">
        <v>5305</v>
      </c>
      <c r="B2024" s="93" t="s">
        <v>5306</v>
      </c>
      <c r="C2024" s="219">
        <v>-2.21373</v>
      </c>
      <c r="D2024" s="219">
        <v>4.5291399999999999</v>
      </c>
      <c r="E2024" s="220">
        <v>20.262499999999999</v>
      </c>
      <c r="F2024" s="220">
        <v>22.4359</v>
      </c>
      <c r="G2024" s="220">
        <v>22.296800000000001</v>
      </c>
      <c r="H2024" s="220">
        <v>22.6203</v>
      </c>
      <c r="I2024" s="221">
        <v>19.732099999999999</v>
      </c>
      <c r="J2024" s="221">
        <v>20.157299999999999</v>
      </c>
      <c r="K2024" s="221">
        <v>20.279</v>
      </c>
      <c r="L2024" s="221">
        <v>19.524000000000001</v>
      </c>
      <c r="M2024" s="222">
        <v>9</v>
      </c>
      <c r="N2024" s="222">
        <v>9</v>
      </c>
      <c r="O2024" s="222">
        <v>9</v>
      </c>
      <c r="P2024" s="222">
        <v>20</v>
      </c>
      <c r="Q2024" s="222">
        <v>595</v>
      </c>
      <c r="R2024" s="222">
        <v>67351.7</v>
      </c>
    </row>
    <row r="2025" spans="1:18" x14ac:dyDescent="0.15">
      <c r="A2025" s="223" t="s">
        <v>5307</v>
      </c>
      <c r="B2025" s="93" t="s">
        <v>5308</v>
      </c>
      <c r="C2025" s="219">
        <v>-2.2175600000000002</v>
      </c>
      <c r="D2025" s="219">
        <v>1.21712</v>
      </c>
      <c r="E2025" s="220" t="s">
        <v>1474</v>
      </c>
      <c r="F2025" s="220" t="s">
        <v>1474</v>
      </c>
      <c r="G2025" s="220" t="s">
        <v>1474</v>
      </c>
      <c r="H2025" s="220" t="s">
        <v>1474</v>
      </c>
      <c r="I2025" s="221" t="s">
        <v>1474</v>
      </c>
      <c r="J2025" s="221" t="s">
        <v>1474</v>
      </c>
      <c r="K2025" s="221" t="s">
        <v>1474</v>
      </c>
      <c r="L2025" s="221" t="s">
        <v>1474</v>
      </c>
      <c r="M2025" s="222">
        <v>1</v>
      </c>
      <c r="N2025" s="222">
        <v>1</v>
      </c>
      <c r="O2025" s="222">
        <v>1</v>
      </c>
      <c r="P2025" s="222">
        <v>3.1</v>
      </c>
      <c r="Q2025" s="222">
        <v>457</v>
      </c>
      <c r="R2025" s="222">
        <v>52037.8</v>
      </c>
    </row>
    <row r="2026" spans="1:18" x14ac:dyDescent="0.15">
      <c r="A2026" s="223" t="s">
        <v>5309</v>
      </c>
      <c r="B2026" s="93" t="s">
        <v>5310</v>
      </c>
      <c r="C2026" s="219">
        <v>-2.2187600000000001</v>
      </c>
      <c r="D2026" s="219">
        <v>1.25665</v>
      </c>
      <c r="E2026" s="220" t="s">
        <v>1474</v>
      </c>
      <c r="F2026" s="220">
        <v>18.8062</v>
      </c>
      <c r="G2026" s="220">
        <v>18.1602</v>
      </c>
      <c r="H2026" s="220" t="s">
        <v>1474</v>
      </c>
      <c r="I2026" s="221" t="s">
        <v>1474</v>
      </c>
      <c r="J2026" s="221">
        <v>18.775200000000002</v>
      </c>
      <c r="K2026" s="221">
        <v>18.978300000000001</v>
      </c>
      <c r="L2026" s="221" t="s">
        <v>1474</v>
      </c>
      <c r="M2026" s="222">
        <v>2</v>
      </c>
      <c r="N2026" s="222">
        <v>2</v>
      </c>
      <c r="O2026" s="222">
        <v>2</v>
      </c>
      <c r="P2026" s="222">
        <v>17.7</v>
      </c>
      <c r="Q2026" s="222">
        <v>220</v>
      </c>
      <c r="R2026" s="222">
        <v>24947.8</v>
      </c>
    </row>
    <row r="2027" spans="1:18" x14ac:dyDescent="0.15">
      <c r="A2027" s="223" t="s">
        <v>5311</v>
      </c>
      <c r="B2027" s="93" t="s">
        <v>5312</v>
      </c>
      <c r="C2027" s="219">
        <v>-2.2259500000000001</v>
      </c>
      <c r="D2027" s="219">
        <v>3.02806</v>
      </c>
      <c r="E2027" s="220">
        <v>20.7255</v>
      </c>
      <c r="F2027" s="220">
        <v>19.913599999999999</v>
      </c>
      <c r="G2027" s="220">
        <v>20.09</v>
      </c>
      <c r="H2027" s="220">
        <v>19.925799999999999</v>
      </c>
      <c r="I2027" s="221">
        <v>21.205200000000001</v>
      </c>
      <c r="J2027" s="221">
        <v>19.475000000000001</v>
      </c>
      <c r="K2027" s="221">
        <v>20.264199999999999</v>
      </c>
      <c r="L2027" s="221">
        <v>20.4861</v>
      </c>
      <c r="M2027" s="222">
        <v>3</v>
      </c>
      <c r="N2027" s="222">
        <v>3</v>
      </c>
      <c r="O2027" s="222">
        <v>3</v>
      </c>
      <c r="P2027" s="222">
        <v>14.5</v>
      </c>
      <c r="Q2027" s="222">
        <v>151.5</v>
      </c>
      <c r="R2027" s="222">
        <v>16846.099999999999</v>
      </c>
    </row>
    <row r="2028" spans="1:18" x14ac:dyDescent="0.15">
      <c r="A2028" s="223" t="s">
        <v>5313</v>
      </c>
      <c r="B2028" s="93" t="s">
        <v>5162</v>
      </c>
      <c r="C2028" s="219">
        <v>-2.2294200000000002</v>
      </c>
      <c r="D2028" s="219">
        <v>1.08202</v>
      </c>
      <c r="E2028" s="220">
        <v>19.075299999999999</v>
      </c>
      <c r="F2028" s="220">
        <v>19.730599999999999</v>
      </c>
      <c r="G2028" s="220">
        <v>20.552099999999999</v>
      </c>
      <c r="H2028" s="220">
        <v>20.6752</v>
      </c>
      <c r="I2028" s="221">
        <v>20.1252</v>
      </c>
      <c r="J2028" s="221">
        <v>21.046700000000001</v>
      </c>
      <c r="K2028" s="221" t="s">
        <v>1474</v>
      </c>
      <c r="L2028" s="221">
        <v>20.158100000000001</v>
      </c>
      <c r="M2028" s="222">
        <v>7</v>
      </c>
      <c r="N2028" s="222">
        <v>7</v>
      </c>
      <c r="O2028" s="222">
        <v>7</v>
      </c>
      <c r="P2028" s="222">
        <v>13.6</v>
      </c>
      <c r="Q2028" s="222">
        <v>765</v>
      </c>
      <c r="R2028" s="222">
        <v>88799.7</v>
      </c>
    </row>
    <row r="2029" spans="1:18" x14ac:dyDescent="0.15">
      <c r="A2029" s="223" t="s">
        <v>5163</v>
      </c>
      <c r="B2029" s="93" t="s">
        <v>5163</v>
      </c>
      <c r="C2029" s="219">
        <v>-2.2295799999999999</v>
      </c>
      <c r="D2029" s="219">
        <v>1.673</v>
      </c>
      <c r="E2029" s="220" t="s">
        <v>1474</v>
      </c>
      <c r="F2029" s="220">
        <v>18.358599999999999</v>
      </c>
      <c r="G2029" s="220">
        <v>19.851400000000002</v>
      </c>
      <c r="H2029" s="220">
        <v>19.1144</v>
      </c>
      <c r="I2029" s="221" t="s">
        <v>1474</v>
      </c>
      <c r="J2029" s="221" t="s">
        <v>1474</v>
      </c>
      <c r="K2029" s="221" t="s">
        <v>1474</v>
      </c>
      <c r="L2029" s="221">
        <v>18.788499999999999</v>
      </c>
      <c r="M2029" s="222">
        <v>2</v>
      </c>
      <c r="N2029" s="222">
        <v>2</v>
      </c>
      <c r="O2029" s="222">
        <v>2</v>
      </c>
      <c r="P2029" s="222">
        <v>5.7</v>
      </c>
      <c r="Q2029" s="222">
        <v>353</v>
      </c>
      <c r="R2029" s="222">
        <v>39554.6</v>
      </c>
    </row>
    <row r="2030" spans="1:18" x14ac:dyDescent="0.15">
      <c r="A2030" s="223" t="s">
        <v>5168</v>
      </c>
      <c r="B2030" s="93" t="s">
        <v>5168</v>
      </c>
      <c r="C2030" s="219">
        <v>-2.2328000000000001</v>
      </c>
      <c r="D2030" s="219">
        <v>3.2938000000000001</v>
      </c>
      <c r="E2030" s="220" t="s">
        <v>1474</v>
      </c>
      <c r="F2030" s="220">
        <v>19.0809</v>
      </c>
      <c r="G2030" s="220">
        <v>19.0564</v>
      </c>
      <c r="H2030" s="220">
        <v>19.170500000000001</v>
      </c>
      <c r="I2030" s="221" t="s">
        <v>1474</v>
      </c>
      <c r="J2030" s="221" t="s">
        <v>1474</v>
      </c>
      <c r="K2030" s="221" t="s">
        <v>1474</v>
      </c>
      <c r="L2030" s="221" t="s">
        <v>1474</v>
      </c>
      <c r="M2030" s="222">
        <v>2</v>
      </c>
      <c r="N2030" s="222">
        <v>2</v>
      </c>
      <c r="O2030" s="222">
        <v>2</v>
      </c>
      <c r="P2030" s="222">
        <v>2.6</v>
      </c>
      <c r="Q2030" s="222">
        <v>1008</v>
      </c>
      <c r="R2030" s="222">
        <v>109973</v>
      </c>
    </row>
    <row r="2031" spans="1:18" x14ac:dyDescent="0.15">
      <c r="A2031" s="223" t="s">
        <v>5169</v>
      </c>
      <c r="B2031" s="93" t="s">
        <v>5170</v>
      </c>
      <c r="C2031" s="219">
        <v>-2.2343500000000001</v>
      </c>
      <c r="D2031" s="219">
        <v>3.1232099999999998</v>
      </c>
      <c r="E2031" s="220">
        <v>22.724799999999998</v>
      </c>
      <c r="F2031" s="220">
        <v>23.427900000000001</v>
      </c>
      <c r="G2031" s="220">
        <v>23.577000000000002</v>
      </c>
      <c r="H2031" s="220">
        <v>24.497900000000001</v>
      </c>
      <c r="I2031" s="221">
        <v>21.473800000000001</v>
      </c>
      <c r="J2031" s="221">
        <v>21.9253</v>
      </c>
      <c r="K2031" s="221">
        <v>21.848299999999998</v>
      </c>
      <c r="L2031" s="221">
        <v>22.764099999999999</v>
      </c>
      <c r="M2031" s="222">
        <v>4</v>
      </c>
      <c r="N2031" s="222">
        <v>4</v>
      </c>
      <c r="O2031" s="222">
        <v>4</v>
      </c>
      <c r="P2031" s="222">
        <v>23.3</v>
      </c>
      <c r="Q2031" s="222">
        <v>257.5</v>
      </c>
      <c r="R2031" s="222">
        <v>27789.200000000001</v>
      </c>
    </row>
    <row r="2032" spans="1:18" x14ac:dyDescent="0.15">
      <c r="A2032" s="223" t="s">
        <v>5171</v>
      </c>
      <c r="B2032" s="93" t="s">
        <v>5172</v>
      </c>
      <c r="C2032" s="219">
        <v>-2.2404199999999999</v>
      </c>
      <c r="D2032" s="219">
        <v>0.81684000000000001</v>
      </c>
      <c r="E2032" s="220">
        <v>20.4482</v>
      </c>
      <c r="F2032" s="220">
        <v>15.073</v>
      </c>
      <c r="G2032" s="220" t="s">
        <v>1474</v>
      </c>
      <c r="H2032" s="220" t="s">
        <v>1474</v>
      </c>
      <c r="I2032" s="221" t="s">
        <v>1474</v>
      </c>
      <c r="J2032" s="221">
        <v>13.5671</v>
      </c>
      <c r="K2032" s="221">
        <v>13.0207</v>
      </c>
      <c r="L2032" s="221" t="s">
        <v>1474</v>
      </c>
      <c r="M2032" s="222">
        <v>1</v>
      </c>
      <c r="N2032" s="222">
        <v>1</v>
      </c>
      <c r="O2032" s="222">
        <v>1</v>
      </c>
      <c r="P2032" s="222">
        <v>6</v>
      </c>
      <c r="Q2032" s="222">
        <v>217</v>
      </c>
      <c r="R2032" s="222">
        <v>22986.7</v>
      </c>
    </row>
    <row r="2033" spans="1:18" x14ac:dyDescent="0.15">
      <c r="A2033" s="223" t="s">
        <v>5173</v>
      </c>
      <c r="B2033" s="93" t="s">
        <v>5174</v>
      </c>
      <c r="C2033" s="219">
        <v>-2.24512</v>
      </c>
      <c r="D2033" s="219">
        <v>1.5013000000000001</v>
      </c>
      <c r="E2033" s="220">
        <v>18.181000000000001</v>
      </c>
      <c r="F2033" s="220">
        <v>18.2028</v>
      </c>
      <c r="G2033" s="220">
        <v>18.3505</v>
      </c>
      <c r="H2033" s="220">
        <v>18.457000000000001</v>
      </c>
      <c r="I2033" s="221" t="s">
        <v>1474</v>
      </c>
      <c r="J2033" s="221">
        <v>19.209599999999998</v>
      </c>
      <c r="K2033" s="221">
        <v>18.709700000000002</v>
      </c>
      <c r="L2033" s="221">
        <v>18.654399999999999</v>
      </c>
      <c r="M2033" s="222">
        <v>2</v>
      </c>
      <c r="N2033" s="222">
        <v>2</v>
      </c>
      <c r="O2033" s="222">
        <v>2</v>
      </c>
      <c r="P2033" s="222">
        <v>2.7</v>
      </c>
      <c r="Q2033" s="222">
        <v>813</v>
      </c>
      <c r="R2033" s="222">
        <v>90520.3</v>
      </c>
    </row>
    <row r="2034" spans="1:18" x14ac:dyDescent="0.15">
      <c r="A2034" s="223" t="s">
        <v>5175</v>
      </c>
      <c r="B2034" s="93" t="s">
        <v>5178</v>
      </c>
      <c r="C2034" s="219">
        <v>-2.25183</v>
      </c>
      <c r="D2034" s="219">
        <v>0.98341000000000001</v>
      </c>
      <c r="E2034" s="220" t="s">
        <v>1474</v>
      </c>
      <c r="F2034" s="220">
        <v>19.5884</v>
      </c>
      <c r="G2034" s="220">
        <v>19.381699999999999</v>
      </c>
      <c r="H2034" s="220">
        <v>19.5151</v>
      </c>
      <c r="I2034" s="221" t="s">
        <v>1474</v>
      </c>
      <c r="J2034" s="221" t="s">
        <v>1474</v>
      </c>
      <c r="K2034" s="221">
        <v>20.164100000000001</v>
      </c>
      <c r="L2034" s="221">
        <v>19.704599999999999</v>
      </c>
      <c r="M2034" s="222">
        <v>2</v>
      </c>
      <c r="N2034" s="222">
        <v>2</v>
      </c>
      <c r="O2034" s="222">
        <v>2</v>
      </c>
      <c r="P2034" s="222">
        <v>6.9</v>
      </c>
      <c r="Q2034" s="222">
        <v>397.5</v>
      </c>
      <c r="R2034" s="222">
        <v>44289.4</v>
      </c>
    </row>
    <row r="2035" spans="1:18" x14ac:dyDescent="0.15">
      <c r="A2035" s="223" t="s">
        <v>5179</v>
      </c>
      <c r="B2035" s="93" t="s">
        <v>2721</v>
      </c>
      <c r="C2035" s="219">
        <v>-2.2638099999999999</v>
      </c>
      <c r="D2035" s="219">
        <v>1.11711</v>
      </c>
      <c r="E2035" s="220" t="s">
        <v>1474</v>
      </c>
      <c r="F2035" s="220" t="s">
        <v>1474</v>
      </c>
      <c r="G2035" s="220">
        <v>18.142800000000001</v>
      </c>
      <c r="H2035" s="220">
        <v>18.4864</v>
      </c>
      <c r="I2035" s="221">
        <v>18.029900000000001</v>
      </c>
      <c r="J2035" s="221" t="s">
        <v>1474</v>
      </c>
      <c r="K2035" s="221" t="s">
        <v>1474</v>
      </c>
      <c r="L2035" s="221">
        <v>18.349799999999998</v>
      </c>
      <c r="M2035" s="222">
        <v>4</v>
      </c>
      <c r="N2035" s="222">
        <v>4</v>
      </c>
      <c r="O2035" s="222">
        <v>4</v>
      </c>
      <c r="P2035" s="222">
        <v>10</v>
      </c>
      <c r="Q2035" s="222">
        <v>522</v>
      </c>
      <c r="R2035" s="222">
        <v>57821.8</v>
      </c>
    </row>
    <row r="2036" spans="1:18" x14ac:dyDescent="0.15">
      <c r="A2036" s="223" t="s">
        <v>5180</v>
      </c>
      <c r="B2036" s="93" t="s">
        <v>5181</v>
      </c>
      <c r="C2036" s="219">
        <v>-2.26939</v>
      </c>
      <c r="D2036" s="219">
        <v>4.1635099999999996</v>
      </c>
      <c r="E2036" s="220">
        <v>22.2682</v>
      </c>
      <c r="F2036" s="220">
        <v>23.0824</v>
      </c>
      <c r="G2036" s="220">
        <v>22.126000000000001</v>
      </c>
      <c r="H2036" s="220">
        <v>22.5885</v>
      </c>
      <c r="I2036" s="221">
        <v>21.158100000000001</v>
      </c>
      <c r="J2036" s="221">
        <v>21.860299999999999</v>
      </c>
      <c r="K2036" s="221">
        <v>21.516500000000001</v>
      </c>
      <c r="L2036" s="221">
        <v>20.8919</v>
      </c>
      <c r="M2036" s="222">
        <v>6</v>
      </c>
      <c r="N2036" s="222">
        <v>6</v>
      </c>
      <c r="O2036" s="222">
        <v>6</v>
      </c>
      <c r="P2036" s="222">
        <v>2.7</v>
      </c>
      <c r="Q2036" s="222">
        <v>2663</v>
      </c>
      <c r="R2036" s="222">
        <v>292562</v>
      </c>
    </row>
    <row r="2037" spans="1:18" x14ac:dyDescent="0.15">
      <c r="A2037" s="223" t="s">
        <v>5359</v>
      </c>
      <c r="B2037" s="93" t="s">
        <v>5360</v>
      </c>
      <c r="C2037" s="219">
        <v>-2.2893699999999999</v>
      </c>
      <c r="D2037" s="219">
        <v>1.7643</v>
      </c>
      <c r="E2037" s="220" t="s">
        <v>1474</v>
      </c>
      <c r="F2037" s="220" t="s">
        <v>1474</v>
      </c>
      <c r="G2037" s="220" t="s">
        <v>1474</v>
      </c>
      <c r="H2037" s="220">
        <v>18.391400000000001</v>
      </c>
      <c r="I2037" s="221" t="s">
        <v>1474</v>
      </c>
      <c r="J2037" s="221" t="s">
        <v>1474</v>
      </c>
      <c r="K2037" s="221" t="s">
        <v>1474</v>
      </c>
      <c r="L2037" s="221">
        <v>18.872499999999999</v>
      </c>
      <c r="M2037" s="222">
        <v>1</v>
      </c>
      <c r="N2037" s="222">
        <v>1</v>
      </c>
      <c r="O2037" s="222">
        <v>1</v>
      </c>
      <c r="P2037" s="222">
        <v>10.9</v>
      </c>
      <c r="Q2037" s="222">
        <v>220</v>
      </c>
      <c r="R2037" s="222">
        <v>23898.2</v>
      </c>
    </row>
    <row r="2038" spans="1:18" x14ac:dyDescent="0.15">
      <c r="A2038" s="223" t="s">
        <v>5361</v>
      </c>
      <c r="B2038" s="93" t="s">
        <v>5362</v>
      </c>
      <c r="C2038" s="219">
        <v>-2.32735</v>
      </c>
      <c r="D2038" s="219">
        <v>1.2408399999999999</v>
      </c>
      <c r="E2038" s="220">
        <v>22.433800000000002</v>
      </c>
      <c r="F2038" s="220">
        <v>23.020499999999998</v>
      </c>
      <c r="G2038" s="220">
        <v>22.4055</v>
      </c>
      <c r="H2038" s="220">
        <v>22.5413</v>
      </c>
      <c r="I2038" s="221" t="s">
        <v>1474</v>
      </c>
      <c r="J2038" s="221">
        <v>20.782900000000001</v>
      </c>
      <c r="K2038" s="221">
        <v>20.303899999999999</v>
      </c>
      <c r="L2038" s="221">
        <v>21.389099999999999</v>
      </c>
      <c r="M2038" s="222">
        <v>6</v>
      </c>
      <c r="N2038" s="222">
        <v>6</v>
      </c>
      <c r="O2038" s="222">
        <v>6</v>
      </c>
      <c r="P2038" s="222">
        <v>12</v>
      </c>
      <c r="Q2038" s="222">
        <v>616</v>
      </c>
      <c r="R2038" s="222">
        <v>70889.2</v>
      </c>
    </row>
    <row r="2039" spans="1:18" x14ac:dyDescent="0.15">
      <c r="A2039" s="223" t="s">
        <v>5363</v>
      </c>
      <c r="B2039" s="93" t="s">
        <v>5364</v>
      </c>
      <c r="C2039" s="219">
        <v>-2.36653</v>
      </c>
      <c r="D2039" s="219">
        <v>3.2901600000000002</v>
      </c>
      <c r="E2039" s="220">
        <v>21.312100000000001</v>
      </c>
      <c r="F2039" s="220">
        <v>22.0169</v>
      </c>
      <c r="G2039" s="220">
        <v>22.322199999999999</v>
      </c>
      <c r="H2039" s="220">
        <v>22.3871</v>
      </c>
      <c r="I2039" s="221">
        <v>19.539400000000001</v>
      </c>
      <c r="J2039" s="221">
        <v>20.591799999999999</v>
      </c>
      <c r="K2039" s="221">
        <v>19.581600000000002</v>
      </c>
      <c r="L2039" s="221">
        <v>20.552199999999999</v>
      </c>
      <c r="M2039" s="222">
        <v>4</v>
      </c>
      <c r="N2039" s="222">
        <v>4</v>
      </c>
      <c r="O2039" s="222">
        <v>4</v>
      </c>
      <c r="P2039" s="222">
        <v>17.8</v>
      </c>
      <c r="Q2039" s="222">
        <v>185</v>
      </c>
      <c r="R2039" s="222">
        <v>20547.400000000001</v>
      </c>
    </row>
    <row r="2040" spans="1:18" x14ac:dyDescent="0.15">
      <c r="A2040" s="223" t="s">
        <v>5365</v>
      </c>
      <c r="B2040" s="93" t="s">
        <v>5366</v>
      </c>
      <c r="C2040" s="219">
        <v>-2.3719199999999998</v>
      </c>
      <c r="D2040" s="219">
        <v>1.2975000000000001</v>
      </c>
      <c r="E2040" s="220" t="s">
        <v>1474</v>
      </c>
      <c r="F2040" s="220" t="s">
        <v>1474</v>
      </c>
      <c r="G2040" s="220">
        <v>18.782900000000001</v>
      </c>
      <c r="H2040" s="220">
        <v>18.353400000000001</v>
      </c>
      <c r="I2040" s="221" t="s">
        <v>1474</v>
      </c>
      <c r="J2040" s="221" t="s">
        <v>1474</v>
      </c>
      <c r="K2040" s="221" t="s">
        <v>1474</v>
      </c>
      <c r="L2040" s="221">
        <v>18.4633</v>
      </c>
      <c r="M2040" s="222">
        <v>3</v>
      </c>
      <c r="N2040" s="222">
        <v>3</v>
      </c>
      <c r="O2040" s="222">
        <v>3</v>
      </c>
      <c r="P2040" s="222">
        <v>10.4</v>
      </c>
      <c r="Q2040" s="222">
        <v>393</v>
      </c>
      <c r="R2040" s="222">
        <v>45787.4</v>
      </c>
    </row>
    <row r="2041" spans="1:18" x14ac:dyDescent="0.15">
      <c r="A2041" s="223" t="s">
        <v>5367</v>
      </c>
      <c r="B2041" s="93" t="s">
        <v>5368</v>
      </c>
      <c r="C2041" s="219">
        <v>-2.3905099999999999</v>
      </c>
      <c r="D2041" s="219">
        <v>1.3833800000000001</v>
      </c>
      <c r="E2041" s="220">
        <v>18.397400000000001</v>
      </c>
      <c r="F2041" s="220">
        <v>18.32</v>
      </c>
      <c r="G2041" s="220">
        <v>17.7546</v>
      </c>
      <c r="H2041" s="220">
        <v>17.550799999999999</v>
      </c>
      <c r="I2041" s="221">
        <v>18.658000000000001</v>
      </c>
      <c r="J2041" s="221" t="s">
        <v>1474</v>
      </c>
      <c r="K2041" s="221" t="s">
        <v>1474</v>
      </c>
      <c r="L2041" s="221" t="s">
        <v>1474</v>
      </c>
      <c r="M2041" s="222">
        <v>2</v>
      </c>
      <c r="N2041" s="222">
        <v>2</v>
      </c>
      <c r="O2041" s="222">
        <v>2</v>
      </c>
      <c r="P2041" s="222">
        <v>2.2000000000000002</v>
      </c>
      <c r="Q2041" s="222">
        <v>985</v>
      </c>
      <c r="R2041" s="222">
        <v>109558</v>
      </c>
    </row>
    <row r="2042" spans="1:18" x14ac:dyDescent="0.15">
      <c r="A2042" s="223" t="s">
        <v>4721</v>
      </c>
      <c r="B2042" s="93" t="s">
        <v>4857</v>
      </c>
      <c r="C2042" s="219">
        <v>-2.3938199999999998</v>
      </c>
      <c r="D2042" s="219">
        <v>3.0800700000000001</v>
      </c>
      <c r="E2042" s="220">
        <v>18.633199999999999</v>
      </c>
      <c r="F2042" s="220">
        <v>20.546399999999998</v>
      </c>
      <c r="G2042" s="220">
        <v>20.819400000000002</v>
      </c>
      <c r="H2042" s="220">
        <v>20.822399999999998</v>
      </c>
      <c r="I2042" s="221">
        <v>19.523399999999999</v>
      </c>
      <c r="J2042" s="221">
        <v>17.989000000000001</v>
      </c>
      <c r="K2042" s="221">
        <v>19.396899999999999</v>
      </c>
      <c r="L2042" s="221">
        <v>18.734999999999999</v>
      </c>
      <c r="M2042" s="222">
        <v>15</v>
      </c>
      <c r="N2042" s="222">
        <v>1</v>
      </c>
      <c r="O2042" s="222">
        <v>1</v>
      </c>
      <c r="P2042" s="222">
        <v>27.8</v>
      </c>
      <c r="Q2042" s="222">
        <v>216</v>
      </c>
      <c r="R2042" s="222">
        <v>24392.6</v>
      </c>
    </row>
    <row r="2043" spans="1:18" x14ac:dyDescent="0.15">
      <c r="A2043" s="223" t="s">
        <v>5369</v>
      </c>
      <c r="B2043" s="93" t="s">
        <v>5370</v>
      </c>
      <c r="C2043" s="219">
        <v>-2.4008099999999999</v>
      </c>
      <c r="D2043" s="219">
        <v>1.5805199999999999</v>
      </c>
      <c r="E2043" s="220" t="s">
        <v>1474</v>
      </c>
      <c r="F2043" s="220" t="s">
        <v>1474</v>
      </c>
      <c r="G2043" s="220">
        <v>18.220700000000001</v>
      </c>
      <c r="H2043" s="220">
        <v>18.418600000000001</v>
      </c>
      <c r="I2043" s="221" t="s">
        <v>1474</v>
      </c>
      <c r="J2043" s="221" t="s">
        <v>1474</v>
      </c>
      <c r="K2043" s="221" t="s">
        <v>1474</v>
      </c>
      <c r="L2043" s="221">
        <v>19.0364</v>
      </c>
      <c r="M2043" s="222">
        <v>2</v>
      </c>
      <c r="N2043" s="222">
        <v>2</v>
      </c>
      <c r="O2043" s="222">
        <v>2</v>
      </c>
      <c r="P2043" s="222">
        <v>11.9</v>
      </c>
      <c r="Q2043" s="222">
        <v>230</v>
      </c>
      <c r="R2043" s="222">
        <v>26667.599999999999</v>
      </c>
    </row>
    <row r="2044" spans="1:18" x14ac:dyDescent="0.15">
      <c r="A2044" s="223" t="s">
        <v>5371</v>
      </c>
      <c r="B2044" s="93" t="s">
        <v>5372</v>
      </c>
      <c r="C2044" s="219">
        <v>-2.4114399999999998</v>
      </c>
      <c r="D2044" s="219">
        <v>1.3527400000000001</v>
      </c>
      <c r="E2044" s="220">
        <v>21.7026</v>
      </c>
      <c r="F2044" s="220">
        <v>22.304099999999998</v>
      </c>
      <c r="G2044" s="220">
        <v>22.283999999999999</v>
      </c>
      <c r="H2044" s="220">
        <v>22.709599999999998</v>
      </c>
      <c r="I2044" s="221">
        <v>20.785399999999999</v>
      </c>
      <c r="J2044" s="221">
        <v>20.576799999999999</v>
      </c>
      <c r="K2044" s="221" t="s">
        <v>1474</v>
      </c>
      <c r="L2044" s="221">
        <v>20.793299999999999</v>
      </c>
      <c r="M2044" s="222">
        <v>4</v>
      </c>
      <c r="N2044" s="222">
        <v>4</v>
      </c>
      <c r="O2044" s="222">
        <v>4</v>
      </c>
      <c r="P2044" s="222">
        <v>9.3000000000000007</v>
      </c>
      <c r="Q2044" s="222">
        <v>700</v>
      </c>
      <c r="R2044" s="222">
        <v>72387.5</v>
      </c>
    </row>
    <row r="2045" spans="1:18" x14ac:dyDescent="0.15">
      <c r="A2045" s="223" t="s">
        <v>5373</v>
      </c>
      <c r="B2045" s="93" t="s">
        <v>5374</v>
      </c>
      <c r="C2045" s="219">
        <v>-2.45166</v>
      </c>
      <c r="D2045" s="219">
        <v>1.38039</v>
      </c>
      <c r="E2045" s="220" t="s">
        <v>1474</v>
      </c>
      <c r="F2045" s="220">
        <v>18.671399999999998</v>
      </c>
      <c r="G2045" s="220">
        <v>18.491099999999999</v>
      </c>
      <c r="H2045" s="220">
        <v>18.6936</v>
      </c>
      <c r="I2045" s="221" t="s">
        <v>1474</v>
      </c>
      <c r="J2045" s="221" t="s">
        <v>1474</v>
      </c>
      <c r="K2045" s="221" t="s">
        <v>1474</v>
      </c>
      <c r="L2045" s="221" t="s">
        <v>1474</v>
      </c>
      <c r="M2045" s="222">
        <v>2</v>
      </c>
      <c r="N2045" s="222">
        <v>2</v>
      </c>
      <c r="O2045" s="222">
        <v>2</v>
      </c>
      <c r="P2045" s="222">
        <v>17.2</v>
      </c>
      <c r="Q2045" s="222">
        <v>291</v>
      </c>
      <c r="R2045" s="222">
        <v>31598.400000000001</v>
      </c>
    </row>
    <row r="2046" spans="1:18" x14ac:dyDescent="0.15">
      <c r="A2046" s="223" t="s">
        <v>5375</v>
      </c>
      <c r="B2046" s="93" t="s">
        <v>5376</v>
      </c>
      <c r="C2046" s="219">
        <v>-2.4573999999999998</v>
      </c>
      <c r="D2046" s="219">
        <v>4.0923699999999998</v>
      </c>
      <c r="E2046" s="220">
        <v>19.0975</v>
      </c>
      <c r="F2046" s="220">
        <v>21.320799999999998</v>
      </c>
      <c r="G2046" s="220">
        <v>21.0806</v>
      </c>
      <c r="H2046" s="220">
        <v>21.549600000000002</v>
      </c>
      <c r="I2046" s="221">
        <v>18.2882</v>
      </c>
      <c r="J2046" s="221">
        <v>18.7014</v>
      </c>
      <c r="K2046" s="221">
        <v>18.7578</v>
      </c>
      <c r="L2046" s="221">
        <v>19.157599999999999</v>
      </c>
      <c r="M2046" s="222">
        <v>5</v>
      </c>
      <c r="N2046" s="222">
        <v>5</v>
      </c>
      <c r="O2046" s="222">
        <v>5</v>
      </c>
      <c r="P2046" s="222">
        <v>6.6</v>
      </c>
      <c r="Q2046" s="222">
        <v>838</v>
      </c>
      <c r="R2046" s="222">
        <v>89785.4</v>
      </c>
    </row>
    <row r="2047" spans="1:18" x14ac:dyDescent="0.15">
      <c r="A2047" s="223" t="s">
        <v>5377</v>
      </c>
      <c r="B2047" s="93" t="s">
        <v>5378</v>
      </c>
      <c r="C2047" s="219">
        <v>-2.4634299999999998</v>
      </c>
      <c r="D2047" s="219">
        <v>1.5747199999999999</v>
      </c>
      <c r="E2047" s="220" t="s">
        <v>1474</v>
      </c>
      <c r="F2047" s="220" t="s">
        <v>1474</v>
      </c>
      <c r="G2047" s="220">
        <v>18.081800000000001</v>
      </c>
      <c r="H2047" s="220">
        <v>19.110900000000001</v>
      </c>
      <c r="I2047" s="221" t="s">
        <v>1474</v>
      </c>
      <c r="J2047" s="221" t="s">
        <v>1474</v>
      </c>
      <c r="K2047" s="221" t="s">
        <v>1474</v>
      </c>
      <c r="L2047" s="221" t="s">
        <v>1474</v>
      </c>
      <c r="M2047" s="222">
        <v>1</v>
      </c>
      <c r="N2047" s="222">
        <v>1</v>
      </c>
      <c r="O2047" s="222">
        <v>1</v>
      </c>
      <c r="P2047" s="222">
        <v>8.4</v>
      </c>
      <c r="Q2047" s="222">
        <v>215</v>
      </c>
      <c r="R2047" s="222">
        <v>22877</v>
      </c>
    </row>
    <row r="2048" spans="1:18" x14ac:dyDescent="0.15">
      <c r="A2048" s="223" t="s">
        <v>5379</v>
      </c>
      <c r="B2048" s="93" t="s">
        <v>5379</v>
      </c>
      <c r="C2048" s="219">
        <v>-2.5071400000000001</v>
      </c>
      <c r="D2048" s="219">
        <v>1.55036</v>
      </c>
      <c r="E2048" s="220">
        <v>19.978000000000002</v>
      </c>
      <c r="F2048" s="220">
        <v>18.723400000000002</v>
      </c>
      <c r="G2048" s="220" t="s">
        <v>1474</v>
      </c>
      <c r="H2048" s="220" t="s">
        <v>1474</v>
      </c>
      <c r="I2048" s="221" t="s">
        <v>1474</v>
      </c>
      <c r="J2048" s="221">
        <v>19.6053</v>
      </c>
      <c r="K2048" s="221" t="s">
        <v>1474</v>
      </c>
      <c r="L2048" s="221" t="s">
        <v>1474</v>
      </c>
      <c r="M2048" s="222">
        <v>1</v>
      </c>
      <c r="N2048" s="222">
        <v>1</v>
      </c>
      <c r="O2048" s="222">
        <v>1</v>
      </c>
      <c r="P2048" s="222">
        <v>10.9</v>
      </c>
      <c r="Q2048" s="222">
        <v>147</v>
      </c>
      <c r="R2048" s="222">
        <v>16523.8</v>
      </c>
    </row>
    <row r="2049" spans="1:18" x14ac:dyDescent="0.15">
      <c r="A2049" s="223" t="s">
        <v>5380</v>
      </c>
      <c r="B2049" s="93" t="s">
        <v>5381</v>
      </c>
      <c r="C2049" s="219">
        <v>-2.5398200000000002</v>
      </c>
      <c r="D2049" s="219">
        <v>2.09843</v>
      </c>
      <c r="E2049" s="220">
        <v>20.507400000000001</v>
      </c>
      <c r="F2049" s="220">
        <v>18.5794</v>
      </c>
      <c r="G2049" s="220">
        <v>19.625499999999999</v>
      </c>
      <c r="H2049" s="220" t="s">
        <v>1474</v>
      </c>
      <c r="I2049" s="221">
        <v>19.612500000000001</v>
      </c>
      <c r="J2049" s="221">
        <v>20.0776</v>
      </c>
      <c r="K2049" s="221">
        <v>21.9634</v>
      </c>
      <c r="L2049" s="221">
        <v>19.431100000000001</v>
      </c>
      <c r="M2049" s="222">
        <v>15</v>
      </c>
      <c r="N2049" s="222">
        <v>12</v>
      </c>
      <c r="O2049" s="222">
        <v>12</v>
      </c>
      <c r="P2049" s="222">
        <v>22.5</v>
      </c>
      <c r="Q2049" s="222">
        <v>816</v>
      </c>
      <c r="R2049" s="222">
        <v>98867.7</v>
      </c>
    </row>
    <row r="2050" spans="1:18" x14ac:dyDescent="0.15">
      <c r="A2050" s="223" t="s">
        <v>5203</v>
      </c>
      <c r="B2050" s="93" t="s">
        <v>5204</v>
      </c>
      <c r="C2050" s="219">
        <v>-2.5417900000000002</v>
      </c>
      <c r="D2050" s="219">
        <v>1.31416</v>
      </c>
      <c r="E2050" s="220" t="s">
        <v>1474</v>
      </c>
      <c r="F2050" s="220">
        <v>18.332000000000001</v>
      </c>
      <c r="G2050" s="220">
        <v>19.777999999999999</v>
      </c>
      <c r="H2050" s="220">
        <v>18.244599999999998</v>
      </c>
      <c r="I2050" s="221" t="s">
        <v>1474</v>
      </c>
      <c r="J2050" s="221">
        <v>18.9971</v>
      </c>
      <c r="K2050" s="221">
        <v>19.174399999999999</v>
      </c>
      <c r="L2050" s="221" t="s">
        <v>1474</v>
      </c>
      <c r="M2050" s="222">
        <v>1</v>
      </c>
      <c r="N2050" s="222">
        <v>1</v>
      </c>
      <c r="O2050" s="222">
        <v>1</v>
      </c>
      <c r="P2050" s="222">
        <v>11.1</v>
      </c>
      <c r="Q2050" s="222">
        <v>138</v>
      </c>
      <c r="R2050" s="222">
        <v>15220.6</v>
      </c>
    </row>
    <row r="2051" spans="1:18" x14ac:dyDescent="0.15">
      <c r="A2051" s="223" t="s">
        <v>5205</v>
      </c>
      <c r="B2051" s="93" t="s">
        <v>5206</v>
      </c>
      <c r="C2051" s="219">
        <v>-2.5710299999999999</v>
      </c>
      <c r="D2051" s="219">
        <v>1.65865</v>
      </c>
      <c r="E2051" s="220" t="s">
        <v>1474</v>
      </c>
      <c r="F2051" s="220">
        <v>19.596599999999999</v>
      </c>
      <c r="G2051" s="220">
        <v>20.0702</v>
      </c>
      <c r="H2051" s="220">
        <v>19.9224</v>
      </c>
      <c r="I2051" s="221" t="s">
        <v>1474</v>
      </c>
      <c r="J2051" s="221" t="s">
        <v>1474</v>
      </c>
      <c r="K2051" s="221" t="s">
        <v>1474</v>
      </c>
      <c r="L2051" s="221">
        <v>19.107099999999999</v>
      </c>
      <c r="M2051" s="222">
        <v>1</v>
      </c>
      <c r="N2051" s="222">
        <v>1</v>
      </c>
      <c r="O2051" s="222">
        <v>1</v>
      </c>
      <c r="P2051" s="222">
        <v>23.4</v>
      </c>
      <c r="Q2051" s="222">
        <v>82</v>
      </c>
      <c r="R2051" s="222">
        <v>9564.92</v>
      </c>
    </row>
    <row r="2052" spans="1:18" x14ac:dyDescent="0.15">
      <c r="A2052" s="223" t="s">
        <v>5207</v>
      </c>
      <c r="B2052" s="93" t="s">
        <v>5208</v>
      </c>
      <c r="C2052" s="219">
        <v>-2.5854200000000001</v>
      </c>
      <c r="D2052" s="219">
        <v>1.35727</v>
      </c>
      <c r="E2052" s="220">
        <v>22.094100000000001</v>
      </c>
      <c r="F2052" s="220">
        <v>22.364899999999999</v>
      </c>
      <c r="G2052" s="220">
        <v>19.779599999999999</v>
      </c>
      <c r="H2052" s="220">
        <v>18.662500000000001</v>
      </c>
      <c r="I2052" s="221">
        <v>18.156300000000002</v>
      </c>
      <c r="J2052" s="221">
        <v>17.737500000000001</v>
      </c>
      <c r="K2052" s="221" t="s">
        <v>1474</v>
      </c>
      <c r="L2052" s="221">
        <v>21.190200000000001</v>
      </c>
      <c r="M2052" s="222">
        <v>3</v>
      </c>
      <c r="N2052" s="222">
        <v>3</v>
      </c>
      <c r="O2052" s="222">
        <v>3</v>
      </c>
      <c r="P2052" s="222">
        <v>1.3</v>
      </c>
      <c r="Q2052" s="222">
        <v>1856</v>
      </c>
      <c r="R2052" s="222">
        <v>211552</v>
      </c>
    </row>
    <row r="2053" spans="1:18" x14ac:dyDescent="0.15">
      <c r="A2053" s="223" t="s">
        <v>5209</v>
      </c>
      <c r="B2053" s="93" t="s">
        <v>5210</v>
      </c>
      <c r="C2053" s="219">
        <v>-2.58867</v>
      </c>
      <c r="D2053" s="219">
        <v>2.21929</v>
      </c>
      <c r="E2053" s="220" t="s">
        <v>1474</v>
      </c>
      <c r="F2053" s="220">
        <v>19.082799999999999</v>
      </c>
      <c r="G2053" s="220">
        <v>18.305399999999999</v>
      </c>
      <c r="H2053" s="220">
        <v>18.8523</v>
      </c>
      <c r="I2053" s="221" t="s">
        <v>1474</v>
      </c>
      <c r="J2053" s="221" t="s">
        <v>1474</v>
      </c>
      <c r="K2053" s="221" t="s">
        <v>1474</v>
      </c>
      <c r="L2053" s="221">
        <v>18.2988</v>
      </c>
      <c r="M2053" s="222">
        <v>1</v>
      </c>
      <c r="N2053" s="222">
        <v>1</v>
      </c>
      <c r="O2053" s="222">
        <v>1</v>
      </c>
      <c r="P2053" s="222">
        <v>7.1</v>
      </c>
      <c r="Q2053" s="222">
        <v>441</v>
      </c>
      <c r="R2053" s="222">
        <v>47203.4</v>
      </c>
    </row>
    <row r="2054" spans="1:18" x14ac:dyDescent="0.15">
      <c r="A2054" s="223" t="s">
        <v>5211</v>
      </c>
      <c r="B2054" s="93" t="s">
        <v>5212</v>
      </c>
      <c r="C2054" s="219">
        <v>-2.5906799999999999</v>
      </c>
      <c r="D2054" s="219">
        <v>1.7323299999999999</v>
      </c>
      <c r="E2054" s="220" t="s">
        <v>1474</v>
      </c>
      <c r="F2054" s="220">
        <v>19.0166</v>
      </c>
      <c r="G2054" s="220">
        <v>20.101600000000001</v>
      </c>
      <c r="H2054" s="220">
        <v>20.256799999999998</v>
      </c>
      <c r="I2054" s="221" t="s">
        <v>1474</v>
      </c>
      <c r="J2054" s="221" t="s">
        <v>1474</v>
      </c>
      <c r="K2054" s="221" t="s">
        <v>1474</v>
      </c>
      <c r="L2054" s="221">
        <v>19.2775</v>
      </c>
      <c r="M2054" s="222">
        <v>2</v>
      </c>
      <c r="N2054" s="222">
        <v>2</v>
      </c>
      <c r="O2054" s="222">
        <v>2</v>
      </c>
      <c r="P2054" s="222">
        <v>5.3</v>
      </c>
      <c r="Q2054" s="222">
        <v>547</v>
      </c>
      <c r="R2054" s="222">
        <v>58836.5</v>
      </c>
    </row>
    <row r="2055" spans="1:18" x14ac:dyDescent="0.15">
      <c r="A2055" s="223" t="s">
        <v>2497</v>
      </c>
      <c r="B2055" s="93" t="s">
        <v>5213</v>
      </c>
      <c r="C2055" s="219">
        <v>-2.5995400000000002</v>
      </c>
      <c r="D2055" s="219">
        <v>2.2857599999999998</v>
      </c>
      <c r="E2055" s="220" t="s">
        <v>1474</v>
      </c>
      <c r="F2055" s="220">
        <v>15.7605</v>
      </c>
      <c r="G2055" s="220">
        <v>17.778500000000001</v>
      </c>
      <c r="H2055" s="220">
        <v>17.616900000000001</v>
      </c>
      <c r="I2055" s="221" t="s">
        <v>1474</v>
      </c>
      <c r="J2055" s="221" t="s">
        <v>1474</v>
      </c>
      <c r="K2055" s="221" t="s">
        <v>1474</v>
      </c>
      <c r="L2055" s="221" t="s">
        <v>1474</v>
      </c>
      <c r="M2055" s="222">
        <v>1</v>
      </c>
      <c r="N2055" s="222">
        <v>1</v>
      </c>
      <c r="O2055" s="222">
        <v>1</v>
      </c>
      <c r="P2055" s="222">
        <v>2.8</v>
      </c>
      <c r="Q2055" s="222">
        <v>590</v>
      </c>
      <c r="R2055" s="222">
        <v>67814.399999999994</v>
      </c>
    </row>
    <row r="2056" spans="1:18" x14ac:dyDescent="0.15">
      <c r="A2056" s="223" t="s">
        <v>5214</v>
      </c>
      <c r="B2056" s="93" t="s">
        <v>5215</v>
      </c>
      <c r="C2056" s="219">
        <v>-2.6046</v>
      </c>
      <c r="D2056" s="219">
        <v>1.87287</v>
      </c>
      <c r="E2056" s="220">
        <v>18.651800000000001</v>
      </c>
      <c r="F2056" s="220">
        <v>15.8078</v>
      </c>
      <c r="G2056" s="220">
        <v>20.572900000000001</v>
      </c>
      <c r="H2056" s="220">
        <v>21.396699999999999</v>
      </c>
      <c r="I2056" s="221" t="s">
        <v>1474</v>
      </c>
      <c r="J2056" s="221">
        <v>19.230499999999999</v>
      </c>
      <c r="K2056" s="221">
        <v>20.033799999999999</v>
      </c>
      <c r="L2056" s="221">
        <v>17.6815</v>
      </c>
      <c r="M2056" s="222">
        <v>2</v>
      </c>
      <c r="N2056" s="222">
        <v>2</v>
      </c>
      <c r="O2056" s="222">
        <v>2</v>
      </c>
      <c r="P2056" s="222">
        <v>4.7</v>
      </c>
      <c r="Q2056" s="222">
        <v>552</v>
      </c>
      <c r="R2056" s="222">
        <v>60968.7</v>
      </c>
    </row>
    <row r="2057" spans="1:18" x14ac:dyDescent="0.15">
      <c r="A2057" s="223" t="s">
        <v>5216</v>
      </c>
      <c r="B2057" s="93" t="s">
        <v>5217</v>
      </c>
      <c r="C2057" s="219">
        <v>-2.63191</v>
      </c>
      <c r="D2057" s="219">
        <v>2.1779000000000002</v>
      </c>
      <c r="E2057" s="220" t="s">
        <v>1474</v>
      </c>
      <c r="F2057" s="220">
        <v>19.899699999999999</v>
      </c>
      <c r="G2057" s="220">
        <v>19.990400000000001</v>
      </c>
      <c r="H2057" s="220">
        <v>19.995899999999999</v>
      </c>
      <c r="I2057" s="221" t="s">
        <v>1474</v>
      </c>
      <c r="J2057" s="221" t="s">
        <v>1474</v>
      </c>
      <c r="K2057" s="221" t="s">
        <v>1474</v>
      </c>
      <c r="L2057" s="221">
        <v>18.637899999999998</v>
      </c>
      <c r="M2057" s="222">
        <v>2</v>
      </c>
      <c r="N2057" s="222">
        <v>2</v>
      </c>
      <c r="O2057" s="222">
        <v>2</v>
      </c>
      <c r="P2057" s="222">
        <v>16.3</v>
      </c>
      <c r="Q2057" s="222">
        <v>331</v>
      </c>
      <c r="R2057" s="222">
        <v>35099.199999999997</v>
      </c>
    </row>
    <row r="2058" spans="1:18" x14ac:dyDescent="0.15">
      <c r="A2058" s="223" t="s">
        <v>5218</v>
      </c>
      <c r="B2058" s="93" t="s">
        <v>5219</v>
      </c>
      <c r="C2058" s="219">
        <v>-2.6906599999999998</v>
      </c>
      <c r="D2058" s="219">
        <v>2.5009700000000001</v>
      </c>
      <c r="E2058" s="220">
        <v>22.291799999999999</v>
      </c>
      <c r="F2058" s="220">
        <v>21.669799999999999</v>
      </c>
      <c r="G2058" s="220">
        <v>21.286799999999999</v>
      </c>
      <c r="H2058" s="220">
        <v>22.406199999999998</v>
      </c>
      <c r="I2058" s="221">
        <v>19.9194</v>
      </c>
      <c r="J2058" s="221">
        <v>20.067599999999999</v>
      </c>
      <c r="K2058" s="221">
        <v>20.503699999999998</v>
      </c>
      <c r="L2058" s="221">
        <v>20.551300000000001</v>
      </c>
      <c r="M2058" s="222">
        <v>4</v>
      </c>
      <c r="N2058" s="222">
        <v>4</v>
      </c>
      <c r="O2058" s="222">
        <v>4</v>
      </c>
      <c r="P2058" s="222">
        <v>1.4</v>
      </c>
      <c r="Q2058" s="222">
        <v>3796.5</v>
      </c>
      <c r="R2058" s="222">
        <v>435930</v>
      </c>
    </row>
    <row r="2059" spans="1:18" x14ac:dyDescent="0.15">
      <c r="A2059" s="223" t="s">
        <v>5220</v>
      </c>
      <c r="B2059" s="93" t="s">
        <v>5221</v>
      </c>
      <c r="C2059" s="219">
        <v>-2.7163200000000001</v>
      </c>
      <c r="D2059" s="219">
        <v>2.0235400000000001</v>
      </c>
      <c r="E2059" s="220" t="s">
        <v>1474</v>
      </c>
      <c r="F2059" s="220">
        <v>17.871600000000001</v>
      </c>
      <c r="G2059" s="220">
        <v>17.836600000000001</v>
      </c>
      <c r="H2059" s="220">
        <v>17.948599999999999</v>
      </c>
      <c r="I2059" s="221" t="s">
        <v>1474</v>
      </c>
      <c r="J2059" s="221">
        <v>19.104399999999998</v>
      </c>
      <c r="K2059" s="221">
        <v>18.145800000000001</v>
      </c>
      <c r="L2059" s="221" t="s">
        <v>1474</v>
      </c>
      <c r="M2059" s="222">
        <v>2</v>
      </c>
      <c r="N2059" s="222">
        <v>2</v>
      </c>
      <c r="O2059" s="222">
        <v>2</v>
      </c>
      <c r="P2059" s="222">
        <v>12.7</v>
      </c>
      <c r="Q2059" s="222">
        <v>228</v>
      </c>
      <c r="R2059" s="222">
        <v>26571.7</v>
      </c>
    </row>
    <row r="2060" spans="1:18" x14ac:dyDescent="0.15">
      <c r="A2060" s="223" t="s">
        <v>5222</v>
      </c>
      <c r="B2060" s="93" t="s">
        <v>5223</v>
      </c>
      <c r="C2060" s="219">
        <v>-2.7411400000000001</v>
      </c>
      <c r="D2060" s="219">
        <v>1.5471200000000001</v>
      </c>
      <c r="E2060" s="220" t="s">
        <v>1474</v>
      </c>
      <c r="F2060" s="220" t="s">
        <v>1474</v>
      </c>
      <c r="G2060" s="220" t="s">
        <v>1474</v>
      </c>
      <c r="H2060" s="220">
        <v>19.2455</v>
      </c>
      <c r="I2060" s="221" t="s">
        <v>1474</v>
      </c>
      <c r="J2060" s="221" t="s">
        <v>1474</v>
      </c>
      <c r="K2060" s="221" t="s">
        <v>1474</v>
      </c>
      <c r="L2060" s="221">
        <v>19.771999999999998</v>
      </c>
      <c r="M2060" s="222">
        <v>1</v>
      </c>
      <c r="N2060" s="222">
        <v>1</v>
      </c>
      <c r="O2060" s="222">
        <v>1</v>
      </c>
      <c r="P2060" s="222">
        <v>9.4</v>
      </c>
      <c r="Q2060" s="222">
        <v>106</v>
      </c>
      <c r="R2060" s="222">
        <v>11935.7</v>
      </c>
    </row>
    <row r="2061" spans="1:18" x14ac:dyDescent="0.15">
      <c r="A2061" s="223" t="s">
        <v>5224</v>
      </c>
      <c r="B2061" s="93" t="s">
        <v>5225</v>
      </c>
      <c r="C2061" s="219">
        <v>-2.7469999999999999</v>
      </c>
      <c r="D2061" s="219">
        <v>3.5285299999999999</v>
      </c>
      <c r="E2061" s="220">
        <v>21.168399999999998</v>
      </c>
      <c r="F2061" s="220">
        <v>21.813800000000001</v>
      </c>
      <c r="G2061" s="220">
        <v>21.904800000000002</v>
      </c>
      <c r="H2061" s="220">
        <v>21.574200000000001</v>
      </c>
      <c r="I2061" s="221">
        <v>20.854399999999998</v>
      </c>
      <c r="J2061" s="221">
        <v>21.947199999999999</v>
      </c>
      <c r="K2061" s="221">
        <v>21.4056</v>
      </c>
      <c r="L2061" s="221">
        <v>22.288599999999999</v>
      </c>
      <c r="M2061" s="222">
        <v>9</v>
      </c>
      <c r="N2061" s="222">
        <v>9</v>
      </c>
      <c r="O2061" s="222">
        <v>9</v>
      </c>
      <c r="P2061" s="222">
        <v>19.7</v>
      </c>
      <c r="Q2061" s="222">
        <v>722</v>
      </c>
      <c r="R2061" s="222">
        <v>80497.899999999994</v>
      </c>
    </row>
    <row r="2062" spans="1:18" x14ac:dyDescent="0.15">
      <c r="A2062" s="223" t="s">
        <v>5226</v>
      </c>
      <c r="B2062" s="93" t="s">
        <v>5382</v>
      </c>
      <c r="C2062" s="219">
        <v>-2.77596</v>
      </c>
      <c r="D2062" s="219">
        <v>0.91996</v>
      </c>
      <c r="E2062" s="220" t="s">
        <v>1474</v>
      </c>
      <c r="F2062" s="220">
        <v>22.026800000000001</v>
      </c>
      <c r="G2062" s="220">
        <v>22.206299999999999</v>
      </c>
      <c r="H2062" s="220">
        <v>23.033000000000001</v>
      </c>
      <c r="I2062" s="221" t="s">
        <v>1474</v>
      </c>
      <c r="J2062" s="221">
        <v>18.838999999999999</v>
      </c>
      <c r="K2062" s="221">
        <v>22.797899999999998</v>
      </c>
      <c r="L2062" s="221">
        <v>22.3675</v>
      </c>
      <c r="M2062" s="222">
        <v>5</v>
      </c>
      <c r="N2062" s="222">
        <v>5</v>
      </c>
      <c r="O2062" s="222">
        <v>5</v>
      </c>
      <c r="P2062" s="222">
        <v>55.5</v>
      </c>
      <c r="Q2062" s="222">
        <v>110</v>
      </c>
      <c r="R2062" s="222">
        <v>12188.7</v>
      </c>
    </row>
    <row r="2063" spans="1:18" x14ac:dyDescent="0.15">
      <c r="A2063" s="223" t="s">
        <v>5383</v>
      </c>
      <c r="B2063" s="93" t="s">
        <v>5384</v>
      </c>
      <c r="C2063" s="219">
        <v>-2.80199</v>
      </c>
      <c r="D2063" s="219">
        <v>1.3724499999999999</v>
      </c>
      <c r="E2063" s="220" t="s">
        <v>1474</v>
      </c>
      <c r="F2063" s="220">
        <v>20.180299999999999</v>
      </c>
      <c r="G2063" s="220">
        <v>19.868300000000001</v>
      </c>
      <c r="H2063" s="220">
        <v>20.395399999999999</v>
      </c>
      <c r="I2063" s="221" t="s">
        <v>1474</v>
      </c>
      <c r="J2063" s="221" t="s">
        <v>1474</v>
      </c>
      <c r="K2063" s="221" t="s">
        <v>1474</v>
      </c>
      <c r="L2063" s="221" t="s">
        <v>1474</v>
      </c>
      <c r="M2063" s="222">
        <v>1</v>
      </c>
      <c r="N2063" s="222">
        <v>1</v>
      </c>
      <c r="O2063" s="222">
        <v>1</v>
      </c>
      <c r="P2063" s="222">
        <v>6.2</v>
      </c>
      <c r="Q2063" s="222">
        <v>195</v>
      </c>
      <c r="R2063" s="222">
        <v>21399.8</v>
      </c>
    </row>
    <row r="2064" spans="1:18" x14ac:dyDescent="0.15">
      <c r="A2064" s="223" t="s">
        <v>5385</v>
      </c>
      <c r="B2064" s="93" t="s">
        <v>5386</v>
      </c>
      <c r="C2064" s="219">
        <v>-2.80382</v>
      </c>
      <c r="D2064" s="219">
        <v>3.5364900000000001</v>
      </c>
      <c r="E2064" s="220">
        <v>27.835999999999999</v>
      </c>
      <c r="F2064" s="220">
        <v>26.1114</v>
      </c>
      <c r="G2064" s="220">
        <v>25.067699999999999</v>
      </c>
      <c r="H2064" s="220">
        <v>26.773299999999999</v>
      </c>
      <c r="I2064" s="221">
        <v>24.101299999999998</v>
      </c>
      <c r="J2064" s="221">
        <v>23.3169</v>
      </c>
      <c r="K2064" s="221">
        <v>24.321100000000001</v>
      </c>
      <c r="L2064" s="221">
        <v>23.345400000000001</v>
      </c>
      <c r="M2064" s="222">
        <v>8</v>
      </c>
      <c r="N2064" s="222">
        <v>8</v>
      </c>
      <c r="O2064" s="222">
        <v>8</v>
      </c>
      <c r="P2064" s="222">
        <v>59.4</v>
      </c>
      <c r="Q2064" s="222">
        <v>138</v>
      </c>
      <c r="R2064" s="222">
        <v>14891.9</v>
      </c>
    </row>
    <row r="2065" spans="1:18" x14ac:dyDescent="0.15">
      <c r="A2065" s="223" t="s">
        <v>5387</v>
      </c>
      <c r="B2065" s="93" t="s">
        <v>5388</v>
      </c>
      <c r="C2065" s="219">
        <v>-2.8126000000000002</v>
      </c>
      <c r="D2065" s="219">
        <v>2.30619</v>
      </c>
      <c r="E2065" s="220">
        <v>21.594899999999999</v>
      </c>
      <c r="F2065" s="220">
        <v>20.044499999999999</v>
      </c>
      <c r="G2065" s="220">
        <v>19.796900000000001</v>
      </c>
      <c r="H2065" s="220">
        <v>19.805</v>
      </c>
      <c r="I2065" s="221">
        <v>17.4268</v>
      </c>
      <c r="J2065" s="221">
        <v>18.327400000000001</v>
      </c>
      <c r="K2065" s="221">
        <v>18.090299999999999</v>
      </c>
      <c r="L2065" s="221">
        <v>20.314499999999999</v>
      </c>
      <c r="M2065" s="222">
        <v>3</v>
      </c>
      <c r="N2065" s="222">
        <v>3</v>
      </c>
      <c r="O2065" s="222">
        <v>3</v>
      </c>
      <c r="P2065" s="222">
        <v>3.1</v>
      </c>
      <c r="Q2065" s="222">
        <v>921</v>
      </c>
      <c r="R2065" s="222">
        <v>101180</v>
      </c>
    </row>
    <row r="2066" spans="1:18" x14ac:dyDescent="0.15">
      <c r="A2066" s="223" t="s">
        <v>5389</v>
      </c>
      <c r="B2066" s="93" t="s">
        <v>5390</v>
      </c>
      <c r="C2066" s="219">
        <v>-2.8812199999999999</v>
      </c>
      <c r="D2066" s="219">
        <v>1.6980599999999999</v>
      </c>
      <c r="E2066" s="220">
        <v>20.391999999999999</v>
      </c>
      <c r="F2066" s="220" t="s">
        <v>1474</v>
      </c>
      <c r="G2066" s="220">
        <v>19.113299999999999</v>
      </c>
      <c r="H2066" s="220" t="s">
        <v>1474</v>
      </c>
      <c r="I2066" s="221" t="s">
        <v>1474</v>
      </c>
      <c r="J2066" s="221" t="s">
        <v>1474</v>
      </c>
      <c r="K2066" s="221" t="s">
        <v>1474</v>
      </c>
      <c r="L2066" s="221" t="s">
        <v>1474</v>
      </c>
      <c r="M2066" s="222">
        <v>2</v>
      </c>
      <c r="N2066" s="222">
        <v>2</v>
      </c>
      <c r="O2066" s="222">
        <v>2</v>
      </c>
      <c r="P2066" s="222">
        <v>11.4</v>
      </c>
      <c r="Q2066" s="222">
        <v>166</v>
      </c>
      <c r="R2066" s="222">
        <v>17554.8</v>
      </c>
    </row>
    <row r="2067" spans="1:18" x14ac:dyDescent="0.15">
      <c r="A2067" s="223" t="s">
        <v>5391</v>
      </c>
      <c r="B2067" s="93" t="s">
        <v>5392</v>
      </c>
      <c r="C2067" s="219">
        <v>-2.8876900000000001</v>
      </c>
      <c r="D2067" s="219">
        <v>1.8970800000000001</v>
      </c>
      <c r="E2067" s="220">
        <v>24.674199999999999</v>
      </c>
      <c r="F2067" s="220">
        <v>22.554600000000001</v>
      </c>
      <c r="G2067" s="220">
        <v>21.306899999999999</v>
      </c>
      <c r="H2067" s="220">
        <v>22.553999999999998</v>
      </c>
      <c r="I2067" s="221">
        <v>21.802700000000002</v>
      </c>
      <c r="J2067" s="221">
        <v>20.556999999999999</v>
      </c>
      <c r="K2067" s="221">
        <v>19.459399999999999</v>
      </c>
      <c r="L2067" s="221">
        <v>18.015599999999999</v>
      </c>
      <c r="M2067" s="222">
        <v>8</v>
      </c>
      <c r="N2067" s="222">
        <v>8</v>
      </c>
      <c r="O2067" s="222">
        <v>8</v>
      </c>
      <c r="P2067" s="222">
        <v>36.299999999999997</v>
      </c>
      <c r="Q2067" s="222">
        <v>270</v>
      </c>
      <c r="R2067" s="222">
        <v>30821.8</v>
      </c>
    </row>
    <row r="2068" spans="1:18" x14ac:dyDescent="0.15">
      <c r="A2068" s="223" t="s">
        <v>5393</v>
      </c>
      <c r="B2068" s="93" t="s">
        <v>5393</v>
      </c>
      <c r="C2068" s="219">
        <v>-2.9057599999999999</v>
      </c>
      <c r="D2068" s="219">
        <v>1.3836200000000001</v>
      </c>
      <c r="E2068" s="220" t="s">
        <v>1474</v>
      </c>
      <c r="F2068" s="220" t="s">
        <v>1474</v>
      </c>
      <c r="G2068" s="220">
        <v>20.273900000000001</v>
      </c>
      <c r="H2068" s="220">
        <v>20.305700000000002</v>
      </c>
      <c r="I2068" s="221" t="s">
        <v>1474</v>
      </c>
      <c r="J2068" s="221" t="s">
        <v>1474</v>
      </c>
      <c r="K2068" s="221" t="s">
        <v>1474</v>
      </c>
      <c r="L2068" s="221">
        <v>20.6829</v>
      </c>
      <c r="M2068" s="222">
        <v>3</v>
      </c>
      <c r="N2068" s="222">
        <v>3</v>
      </c>
      <c r="O2068" s="222">
        <v>3</v>
      </c>
      <c r="P2068" s="222">
        <v>20.8</v>
      </c>
      <c r="Q2068" s="222">
        <v>216</v>
      </c>
      <c r="R2068" s="222">
        <v>23631</v>
      </c>
    </row>
    <row r="2069" spans="1:18" x14ac:dyDescent="0.15">
      <c r="A2069" s="223" t="s">
        <v>5394</v>
      </c>
      <c r="B2069" s="93" t="s">
        <v>5395</v>
      </c>
      <c r="C2069" s="219">
        <v>-2.9255399999999998</v>
      </c>
      <c r="D2069" s="219">
        <v>3.8529</v>
      </c>
      <c r="E2069" s="220" t="s">
        <v>1474</v>
      </c>
      <c r="F2069" s="220" t="s">
        <v>1474</v>
      </c>
      <c r="G2069" s="220">
        <v>17.5611</v>
      </c>
      <c r="H2069" s="220">
        <v>17.440899999999999</v>
      </c>
      <c r="I2069" s="221" t="s">
        <v>1474</v>
      </c>
      <c r="J2069" s="221">
        <v>17.190300000000001</v>
      </c>
      <c r="K2069" s="221" t="s">
        <v>1474</v>
      </c>
      <c r="L2069" s="221">
        <v>17.355899999999998</v>
      </c>
      <c r="M2069" s="222">
        <v>1</v>
      </c>
      <c r="N2069" s="222">
        <v>1</v>
      </c>
      <c r="O2069" s="222">
        <v>1</v>
      </c>
      <c r="P2069" s="222">
        <v>2.5</v>
      </c>
      <c r="Q2069" s="222">
        <v>516</v>
      </c>
      <c r="R2069" s="222">
        <v>58466.3</v>
      </c>
    </row>
    <row r="2070" spans="1:18" x14ac:dyDescent="0.15">
      <c r="A2070" s="223" t="s">
        <v>5396</v>
      </c>
      <c r="B2070" s="93" t="s">
        <v>5397</v>
      </c>
      <c r="C2070" s="219">
        <v>-2.9271099999999999</v>
      </c>
      <c r="D2070" s="219">
        <v>1.64499</v>
      </c>
      <c r="E2070" s="220" t="s">
        <v>1474</v>
      </c>
      <c r="F2070" s="220">
        <v>19.596599999999999</v>
      </c>
      <c r="G2070" s="220">
        <v>20.3812</v>
      </c>
      <c r="H2070" s="220">
        <v>20.092199999999998</v>
      </c>
      <c r="I2070" s="221" t="s">
        <v>1474</v>
      </c>
      <c r="J2070" s="221" t="s">
        <v>1474</v>
      </c>
      <c r="K2070" s="221" t="s">
        <v>1474</v>
      </c>
      <c r="L2070" s="221">
        <v>19.869</v>
      </c>
      <c r="M2070" s="222">
        <v>2</v>
      </c>
      <c r="N2070" s="222">
        <v>2</v>
      </c>
      <c r="O2070" s="222">
        <v>2</v>
      </c>
      <c r="P2070" s="222">
        <v>4.4000000000000004</v>
      </c>
      <c r="Q2070" s="222">
        <v>642</v>
      </c>
      <c r="R2070" s="222">
        <v>72012.899999999994</v>
      </c>
    </row>
    <row r="2071" spans="1:18" x14ac:dyDescent="0.15">
      <c r="A2071" s="223" t="s">
        <v>5398</v>
      </c>
      <c r="B2071" s="93" t="s">
        <v>5239</v>
      </c>
      <c r="C2071" s="219">
        <v>-2.9472700000000001</v>
      </c>
      <c r="D2071" s="219">
        <v>2.44068</v>
      </c>
      <c r="E2071" s="220" t="s">
        <v>1474</v>
      </c>
      <c r="F2071" s="220" t="s">
        <v>1474</v>
      </c>
      <c r="G2071" s="220">
        <v>18.619399999999999</v>
      </c>
      <c r="H2071" s="220">
        <v>18.607099999999999</v>
      </c>
      <c r="I2071" s="221" t="s">
        <v>1474</v>
      </c>
      <c r="J2071" s="221" t="s">
        <v>1474</v>
      </c>
      <c r="K2071" s="221" t="s">
        <v>1474</v>
      </c>
      <c r="L2071" s="221">
        <v>17.428599999999999</v>
      </c>
      <c r="M2071" s="222">
        <v>1</v>
      </c>
      <c r="N2071" s="222">
        <v>1</v>
      </c>
      <c r="O2071" s="222">
        <v>1</v>
      </c>
      <c r="P2071" s="222">
        <v>2.7</v>
      </c>
      <c r="Q2071" s="222">
        <v>596</v>
      </c>
      <c r="R2071" s="222">
        <v>66069.899999999994</v>
      </c>
    </row>
    <row r="2072" spans="1:18" x14ac:dyDescent="0.15">
      <c r="A2072" s="223" t="s">
        <v>5240</v>
      </c>
      <c r="B2072" s="93" t="s">
        <v>5241</v>
      </c>
      <c r="C2072" s="219">
        <v>-2.9492500000000001</v>
      </c>
      <c r="D2072" s="219">
        <v>1.9286099999999999</v>
      </c>
      <c r="E2072" s="220" t="s">
        <v>1474</v>
      </c>
      <c r="F2072" s="220">
        <v>20.613700000000001</v>
      </c>
      <c r="G2072" s="220">
        <v>20.500800000000002</v>
      </c>
      <c r="H2072" s="220">
        <v>20.7104</v>
      </c>
      <c r="I2072" s="221" t="s">
        <v>1474</v>
      </c>
      <c r="J2072" s="221" t="s">
        <v>1474</v>
      </c>
      <c r="K2072" s="221" t="s">
        <v>1474</v>
      </c>
      <c r="L2072" s="221">
        <v>19.460799999999999</v>
      </c>
      <c r="M2072" s="222">
        <v>3</v>
      </c>
      <c r="N2072" s="222">
        <v>3</v>
      </c>
      <c r="O2072" s="222">
        <v>3</v>
      </c>
      <c r="P2072" s="222">
        <v>15.8</v>
      </c>
      <c r="Q2072" s="222">
        <v>398</v>
      </c>
      <c r="R2072" s="222">
        <v>45473.1</v>
      </c>
    </row>
    <row r="2073" spans="1:18" x14ac:dyDescent="0.15">
      <c r="A2073" s="223" t="s">
        <v>5242</v>
      </c>
      <c r="B2073" s="93" t="s">
        <v>5110</v>
      </c>
      <c r="C2073" s="219">
        <v>-2.9580299999999999</v>
      </c>
      <c r="D2073" s="219">
        <v>2.0671300000000001</v>
      </c>
      <c r="E2073" s="220" t="s">
        <v>1474</v>
      </c>
      <c r="F2073" s="220">
        <v>19.403199999999998</v>
      </c>
      <c r="G2073" s="220">
        <v>19.4527</v>
      </c>
      <c r="H2073" s="220">
        <v>18.931000000000001</v>
      </c>
      <c r="I2073" s="221" t="s">
        <v>1474</v>
      </c>
      <c r="J2073" s="221" t="s">
        <v>1474</v>
      </c>
      <c r="K2073" s="221" t="s">
        <v>1474</v>
      </c>
      <c r="L2073" s="221">
        <v>19.211400000000001</v>
      </c>
      <c r="M2073" s="222">
        <v>3</v>
      </c>
      <c r="N2073" s="222">
        <v>3</v>
      </c>
      <c r="O2073" s="222">
        <v>3</v>
      </c>
      <c r="P2073" s="222">
        <v>6.4</v>
      </c>
      <c r="Q2073" s="222">
        <v>530</v>
      </c>
      <c r="R2073" s="222">
        <v>59727.5</v>
      </c>
    </row>
    <row r="2074" spans="1:18" x14ac:dyDescent="0.15">
      <c r="A2074" s="223" t="s">
        <v>2190</v>
      </c>
      <c r="B2074" s="93" t="s">
        <v>2191</v>
      </c>
      <c r="C2074" s="219">
        <v>-2.95987</v>
      </c>
      <c r="D2074" s="219">
        <v>0.67284699999999997</v>
      </c>
      <c r="E2074" s="220" t="s">
        <v>1474</v>
      </c>
      <c r="F2074" s="220" t="s">
        <v>1474</v>
      </c>
      <c r="G2074" s="220" t="s">
        <v>1474</v>
      </c>
      <c r="H2074" s="220">
        <v>23.7058</v>
      </c>
      <c r="I2074" s="221" t="s">
        <v>1474</v>
      </c>
      <c r="J2074" s="221" t="s">
        <v>1474</v>
      </c>
      <c r="K2074" s="221" t="s">
        <v>1474</v>
      </c>
      <c r="L2074" s="221" t="s">
        <v>1474</v>
      </c>
      <c r="M2074" s="222">
        <v>22</v>
      </c>
      <c r="N2074" s="222">
        <v>1</v>
      </c>
      <c r="O2074" s="222">
        <v>1</v>
      </c>
      <c r="P2074" s="222">
        <v>80.599999999999994</v>
      </c>
      <c r="Q2074" s="222">
        <v>252</v>
      </c>
      <c r="R2074" s="222">
        <v>29297</v>
      </c>
    </row>
    <row r="2075" spans="1:18" x14ac:dyDescent="0.15">
      <c r="A2075" s="223" t="s">
        <v>5111</v>
      </c>
      <c r="B2075" s="93" t="s">
        <v>5111</v>
      </c>
      <c r="C2075" s="219">
        <v>-2.9815800000000001</v>
      </c>
      <c r="D2075" s="219">
        <v>3.4376600000000002</v>
      </c>
      <c r="E2075" s="220">
        <v>18.4909</v>
      </c>
      <c r="F2075" s="220">
        <v>20.609100000000002</v>
      </c>
      <c r="G2075" s="220">
        <v>19.081600000000002</v>
      </c>
      <c r="H2075" s="220">
        <v>18.799399999999999</v>
      </c>
      <c r="I2075" s="221">
        <v>19.2547</v>
      </c>
      <c r="J2075" s="221">
        <v>18.982600000000001</v>
      </c>
      <c r="K2075" s="221">
        <v>20.782299999999999</v>
      </c>
      <c r="L2075" s="221">
        <v>19.272400000000001</v>
      </c>
      <c r="M2075" s="222">
        <v>4</v>
      </c>
      <c r="N2075" s="222">
        <v>4</v>
      </c>
      <c r="O2075" s="222">
        <v>4</v>
      </c>
      <c r="P2075" s="222">
        <v>31.9</v>
      </c>
      <c r="Q2075" s="222">
        <v>113</v>
      </c>
      <c r="R2075" s="222">
        <v>13134</v>
      </c>
    </row>
    <row r="2076" spans="1:18" x14ac:dyDescent="0.15">
      <c r="A2076" s="223" t="s">
        <v>5249</v>
      </c>
      <c r="B2076" s="93" t="s">
        <v>5250</v>
      </c>
      <c r="C2076" s="219">
        <v>-2.9923999999999999</v>
      </c>
      <c r="D2076" s="219">
        <v>0.40993600000000002</v>
      </c>
      <c r="E2076" s="220" t="s">
        <v>1474</v>
      </c>
      <c r="F2076" s="220">
        <v>28.4255</v>
      </c>
      <c r="G2076" s="220">
        <v>28.655000000000001</v>
      </c>
      <c r="H2076" s="220">
        <v>28.5764</v>
      </c>
      <c r="I2076" s="221" t="s">
        <v>1474</v>
      </c>
      <c r="J2076" s="221">
        <v>28.513100000000001</v>
      </c>
      <c r="K2076" s="221">
        <v>28.645099999999999</v>
      </c>
      <c r="L2076" s="221">
        <v>28.490300000000001</v>
      </c>
      <c r="M2076" s="222">
        <v>3</v>
      </c>
      <c r="N2076" s="222">
        <v>3</v>
      </c>
      <c r="O2076" s="222">
        <v>3</v>
      </c>
      <c r="P2076" s="222">
        <v>9.6999999999999993</v>
      </c>
      <c r="Q2076" s="222">
        <v>465</v>
      </c>
      <c r="R2076" s="222">
        <v>51176.9</v>
      </c>
    </row>
    <row r="2077" spans="1:18" x14ac:dyDescent="0.15">
      <c r="A2077" s="223" t="s">
        <v>5251</v>
      </c>
      <c r="B2077" s="93" t="s">
        <v>5252</v>
      </c>
      <c r="C2077" s="219">
        <v>-3.08161</v>
      </c>
      <c r="D2077" s="219">
        <v>2.2479499999999999</v>
      </c>
      <c r="E2077" s="220" t="s">
        <v>1474</v>
      </c>
      <c r="F2077" s="220">
        <v>18.950299999999999</v>
      </c>
      <c r="G2077" s="220">
        <v>19.163900000000002</v>
      </c>
      <c r="H2077" s="220">
        <v>19.049099999999999</v>
      </c>
      <c r="I2077" s="221" t="s">
        <v>1474</v>
      </c>
      <c r="J2077" s="221" t="s">
        <v>1474</v>
      </c>
      <c r="K2077" s="221" t="s">
        <v>1474</v>
      </c>
      <c r="L2077" s="221" t="s">
        <v>1474</v>
      </c>
      <c r="M2077" s="222">
        <v>2</v>
      </c>
      <c r="N2077" s="222">
        <v>2</v>
      </c>
      <c r="O2077" s="222">
        <v>2</v>
      </c>
      <c r="P2077" s="222">
        <v>9</v>
      </c>
      <c r="Q2077" s="222">
        <v>312</v>
      </c>
      <c r="R2077" s="222">
        <v>34330.9</v>
      </c>
    </row>
    <row r="2078" spans="1:18" x14ac:dyDescent="0.15">
      <c r="A2078" s="223" t="s">
        <v>5253</v>
      </c>
      <c r="B2078" s="93" t="s">
        <v>5253</v>
      </c>
      <c r="C2078" s="219">
        <v>-3.11117</v>
      </c>
      <c r="D2078" s="219">
        <v>2.0523400000000001</v>
      </c>
      <c r="E2078" s="220" t="s">
        <v>1474</v>
      </c>
      <c r="F2078" s="220" t="s">
        <v>1474</v>
      </c>
      <c r="G2078" s="220" t="s">
        <v>1474</v>
      </c>
      <c r="H2078" s="220" t="s">
        <v>1474</v>
      </c>
      <c r="I2078" s="221" t="s">
        <v>1474</v>
      </c>
      <c r="J2078" s="221" t="s">
        <v>1474</v>
      </c>
      <c r="K2078" s="221" t="s">
        <v>1474</v>
      </c>
      <c r="L2078" s="221" t="s">
        <v>1474</v>
      </c>
      <c r="M2078" s="222">
        <v>5</v>
      </c>
      <c r="N2078" s="222">
        <v>5</v>
      </c>
      <c r="O2078" s="222">
        <v>5</v>
      </c>
      <c r="P2078" s="222">
        <v>22.5</v>
      </c>
      <c r="Q2078" s="222">
        <v>289</v>
      </c>
      <c r="R2078" s="222">
        <v>32683.1</v>
      </c>
    </row>
    <row r="2079" spans="1:18" x14ac:dyDescent="0.15">
      <c r="A2079" s="223" t="s">
        <v>5254</v>
      </c>
      <c r="B2079" s="93" t="s">
        <v>5255</v>
      </c>
      <c r="C2079" s="219">
        <v>-3.1228699999999998</v>
      </c>
      <c r="D2079" s="219">
        <v>1.9064099999999999</v>
      </c>
      <c r="E2079" s="220" t="s">
        <v>1474</v>
      </c>
      <c r="F2079" s="220" t="s">
        <v>1474</v>
      </c>
      <c r="G2079" s="220">
        <v>19.773099999999999</v>
      </c>
      <c r="H2079" s="220">
        <v>18.995899999999999</v>
      </c>
      <c r="I2079" s="221" t="s">
        <v>1474</v>
      </c>
      <c r="J2079" s="221" t="s">
        <v>1474</v>
      </c>
      <c r="K2079" s="221" t="s">
        <v>1474</v>
      </c>
      <c r="L2079" s="221">
        <v>19.706800000000001</v>
      </c>
      <c r="M2079" s="222">
        <v>2</v>
      </c>
      <c r="N2079" s="222">
        <v>2</v>
      </c>
      <c r="O2079" s="222">
        <v>2</v>
      </c>
      <c r="P2079" s="222">
        <v>7.1</v>
      </c>
      <c r="Q2079" s="222">
        <v>381</v>
      </c>
      <c r="R2079" s="222">
        <v>42806.400000000001</v>
      </c>
    </row>
    <row r="2080" spans="1:18" x14ac:dyDescent="0.15">
      <c r="A2080" s="223" t="s">
        <v>5283</v>
      </c>
      <c r="B2080" s="93" t="s">
        <v>5284</v>
      </c>
      <c r="C2080" s="219">
        <v>-3.1421999999999999</v>
      </c>
      <c r="D2080" s="219">
        <v>2.4296899999999999</v>
      </c>
      <c r="E2080" s="220" t="s">
        <v>1474</v>
      </c>
      <c r="F2080" s="220">
        <v>20.610900000000001</v>
      </c>
      <c r="G2080" s="220">
        <v>19.9452</v>
      </c>
      <c r="H2080" s="220">
        <v>20.846</v>
      </c>
      <c r="I2080" s="221" t="s">
        <v>1474</v>
      </c>
      <c r="J2080" s="221" t="s">
        <v>1474</v>
      </c>
      <c r="K2080" s="221" t="s">
        <v>1474</v>
      </c>
      <c r="L2080" s="221">
        <v>18.459</v>
      </c>
      <c r="M2080" s="222">
        <v>1</v>
      </c>
      <c r="N2080" s="222">
        <v>1</v>
      </c>
      <c r="O2080" s="222">
        <v>1</v>
      </c>
      <c r="P2080" s="222">
        <v>3</v>
      </c>
      <c r="Q2080" s="222">
        <v>474</v>
      </c>
      <c r="R2080" s="222">
        <v>52122.2</v>
      </c>
    </row>
    <row r="2081" spans="1:18" x14ac:dyDescent="0.15">
      <c r="A2081" s="223" t="s">
        <v>5285</v>
      </c>
      <c r="B2081" s="93" t="s">
        <v>5286</v>
      </c>
      <c r="C2081" s="219">
        <v>-3.1818200000000001</v>
      </c>
      <c r="D2081" s="219">
        <v>4.5424499999999997</v>
      </c>
      <c r="E2081" s="220">
        <v>18.1586</v>
      </c>
      <c r="F2081" s="220">
        <v>18.590599999999998</v>
      </c>
      <c r="G2081" s="220">
        <v>19.0412</v>
      </c>
      <c r="H2081" s="220">
        <v>19.0684</v>
      </c>
      <c r="I2081" s="221" t="s">
        <v>1474</v>
      </c>
      <c r="J2081" s="221">
        <v>18.468800000000002</v>
      </c>
      <c r="K2081" s="221">
        <v>18.418199999999999</v>
      </c>
      <c r="L2081" s="221">
        <v>18.5108</v>
      </c>
      <c r="M2081" s="222">
        <v>3</v>
      </c>
      <c r="N2081" s="222">
        <v>3</v>
      </c>
      <c r="O2081" s="222">
        <v>3</v>
      </c>
      <c r="P2081" s="222">
        <v>17.100000000000001</v>
      </c>
      <c r="Q2081" s="222">
        <v>192</v>
      </c>
      <c r="R2081" s="222">
        <v>21901</v>
      </c>
    </row>
    <row r="2082" spans="1:18" x14ac:dyDescent="0.15">
      <c r="A2082" s="223" t="s">
        <v>5287</v>
      </c>
      <c r="B2082" s="93" t="s">
        <v>5288</v>
      </c>
      <c r="C2082" s="219">
        <v>-3.2092499999999999</v>
      </c>
      <c r="D2082" s="219">
        <v>2.5878999999999999</v>
      </c>
      <c r="E2082" s="220" t="s">
        <v>1474</v>
      </c>
      <c r="F2082" s="220">
        <v>20.289100000000001</v>
      </c>
      <c r="G2082" s="220">
        <v>19.517199999999999</v>
      </c>
      <c r="H2082" s="220">
        <v>20.022600000000001</v>
      </c>
      <c r="I2082" s="221" t="s">
        <v>1474</v>
      </c>
      <c r="J2082" s="221" t="s">
        <v>1474</v>
      </c>
      <c r="K2082" s="221" t="s">
        <v>1474</v>
      </c>
      <c r="L2082" s="221">
        <v>18.265000000000001</v>
      </c>
      <c r="M2082" s="222">
        <v>1</v>
      </c>
      <c r="N2082" s="222">
        <v>1</v>
      </c>
      <c r="O2082" s="222">
        <v>1</v>
      </c>
      <c r="P2082" s="222">
        <v>4.7</v>
      </c>
      <c r="Q2082" s="222">
        <v>358</v>
      </c>
      <c r="R2082" s="222">
        <v>40180.300000000003</v>
      </c>
    </row>
    <row r="2083" spans="1:18" x14ac:dyDescent="0.15">
      <c r="A2083" s="223" t="s">
        <v>5289</v>
      </c>
      <c r="B2083" s="93" t="s">
        <v>5290</v>
      </c>
      <c r="C2083" s="219">
        <v>-3.27779</v>
      </c>
      <c r="D2083" s="219">
        <v>3.3154300000000001</v>
      </c>
      <c r="E2083" s="220">
        <v>20.201799999999999</v>
      </c>
      <c r="F2083" s="220">
        <v>20.2515</v>
      </c>
      <c r="G2083" s="220">
        <v>20.817599999999999</v>
      </c>
      <c r="H2083" s="220">
        <v>20.345700000000001</v>
      </c>
      <c r="I2083" s="221">
        <v>20.125299999999999</v>
      </c>
      <c r="J2083" s="221">
        <v>20.005400000000002</v>
      </c>
      <c r="K2083" s="221">
        <v>19.380800000000001</v>
      </c>
      <c r="L2083" s="221">
        <v>21.474599999999999</v>
      </c>
      <c r="M2083" s="222">
        <v>6</v>
      </c>
      <c r="N2083" s="222">
        <v>6</v>
      </c>
      <c r="O2083" s="222">
        <v>6</v>
      </c>
      <c r="P2083" s="222">
        <v>51.3</v>
      </c>
      <c r="Q2083" s="222">
        <v>115</v>
      </c>
      <c r="R2083" s="222">
        <v>12452.7</v>
      </c>
    </row>
    <row r="2084" spans="1:18" x14ac:dyDescent="0.15">
      <c r="A2084" s="223" t="s">
        <v>5291</v>
      </c>
      <c r="B2084" s="93" t="s">
        <v>5292</v>
      </c>
      <c r="C2084" s="219">
        <v>-3.28966</v>
      </c>
      <c r="D2084" s="219">
        <v>1.21675</v>
      </c>
      <c r="E2084" s="220" t="s">
        <v>1474</v>
      </c>
      <c r="F2084" s="220">
        <v>20.240600000000001</v>
      </c>
      <c r="G2084" s="220">
        <v>20.146100000000001</v>
      </c>
      <c r="H2084" s="220">
        <v>19.489000000000001</v>
      </c>
      <c r="I2084" s="221" t="s">
        <v>1474</v>
      </c>
      <c r="J2084" s="221" t="s">
        <v>1474</v>
      </c>
      <c r="K2084" s="221" t="s">
        <v>1474</v>
      </c>
      <c r="L2084" s="221">
        <v>20.9863</v>
      </c>
      <c r="M2084" s="222">
        <v>2</v>
      </c>
      <c r="N2084" s="222">
        <v>2</v>
      </c>
      <c r="O2084" s="222">
        <v>2</v>
      </c>
      <c r="P2084" s="222">
        <v>7.3</v>
      </c>
      <c r="Q2084" s="222">
        <v>397</v>
      </c>
      <c r="R2084" s="222">
        <v>44850.9</v>
      </c>
    </row>
    <row r="2085" spans="1:18" x14ac:dyDescent="0.15">
      <c r="A2085" s="223" t="s">
        <v>5293</v>
      </c>
      <c r="B2085" s="93" t="s">
        <v>5294</v>
      </c>
      <c r="C2085" s="219">
        <v>-3.47018</v>
      </c>
      <c r="D2085" s="219">
        <v>1.2834000000000001</v>
      </c>
      <c r="E2085" s="220">
        <v>22.600100000000001</v>
      </c>
      <c r="F2085" s="220">
        <v>20.714600000000001</v>
      </c>
      <c r="G2085" s="220">
        <v>20.942900000000002</v>
      </c>
      <c r="H2085" s="220">
        <v>20.455400000000001</v>
      </c>
      <c r="I2085" s="221">
        <v>21.250699999999998</v>
      </c>
      <c r="J2085" s="221" t="s">
        <v>1474</v>
      </c>
      <c r="K2085" s="221">
        <v>20.7197</v>
      </c>
      <c r="L2085" s="221">
        <v>20.619599999999998</v>
      </c>
      <c r="M2085" s="222">
        <v>5</v>
      </c>
      <c r="N2085" s="222">
        <v>5</v>
      </c>
      <c r="O2085" s="222">
        <v>5</v>
      </c>
      <c r="P2085" s="222">
        <v>33.5</v>
      </c>
      <c r="Q2085" s="222">
        <v>167</v>
      </c>
      <c r="R2085" s="222">
        <v>18994.8</v>
      </c>
    </row>
    <row r="2086" spans="1:18" x14ac:dyDescent="0.15">
      <c r="A2086" s="223" t="s">
        <v>5295</v>
      </c>
      <c r="B2086" s="93" t="s">
        <v>5296</v>
      </c>
      <c r="C2086" s="219">
        <v>-3.5033400000000001</v>
      </c>
      <c r="D2086" s="219">
        <v>2.3238599999999998</v>
      </c>
      <c r="E2086" s="220">
        <v>20.774999999999999</v>
      </c>
      <c r="F2086" s="220" t="s">
        <v>1474</v>
      </c>
      <c r="G2086" s="220">
        <v>19.537199999999999</v>
      </c>
      <c r="H2086" s="220">
        <v>19.498699999999999</v>
      </c>
      <c r="I2086" s="221" t="s">
        <v>1474</v>
      </c>
      <c r="J2086" s="221" t="s">
        <v>1474</v>
      </c>
      <c r="K2086" s="221" t="s">
        <v>1474</v>
      </c>
      <c r="L2086" s="221" t="s">
        <v>1474</v>
      </c>
      <c r="M2086" s="222">
        <v>2</v>
      </c>
      <c r="N2086" s="222">
        <v>2</v>
      </c>
      <c r="O2086" s="222">
        <v>2</v>
      </c>
      <c r="P2086" s="222">
        <v>29.3</v>
      </c>
      <c r="Q2086" s="222">
        <v>99</v>
      </c>
      <c r="R2086" s="222">
        <v>10871.8</v>
      </c>
    </row>
    <row r="2087" spans="1:18" x14ac:dyDescent="0.15">
      <c r="A2087" s="223" t="s">
        <v>5297</v>
      </c>
      <c r="B2087" s="93" t="s">
        <v>5298</v>
      </c>
      <c r="C2087" s="219">
        <v>-3.6203699999999999</v>
      </c>
      <c r="D2087" s="219">
        <v>2.5096699999999998</v>
      </c>
      <c r="E2087" s="220" t="s">
        <v>1474</v>
      </c>
      <c r="F2087" s="220" t="s">
        <v>1474</v>
      </c>
      <c r="G2087" s="220">
        <v>17.889500000000002</v>
      </c>
      <c r="H2087" s="220">
        <v>18.129300000000001</v>
      </c>
      <c r="I2087" s="221" t="s">
        <v>1474</v>
      </c>
      <c r="J2087" s="221" t="s">
        <v>1474</v>
      </c>
      <c r="K2087" s="221" t="s">
        <v>1474</v>
      </c>
      <c r="L2087" s="221">
        <v>19.021100000000001</v>
      </c>
      <c r="M2087" s="222">
        <v>1</v>
      </c>
      <c r="N2087" s="222">
        <v>1</v>
      </c>
      <c r="O2087" s="222">
        <v>1</v>
      </c>
      <c r="P2087" s="222">
        <v>1.8</v>
      </c>
      <c r="Q2087" s="222">
        <v>496</v>
      </c>
      <c r="R2087" s="222">
        <v>54009.1</v>
      </c>
    </row>
    <row r="2088" spans="1:18" x14ac:dyDescent="0.15">
      <c r="A2088" s="223" t="s">
        <v>5299</v>
      </c>
      <c r="B2088" s="93" t="s">
        <v>5300</v>
      </c>
      <c r="C2088" s="219">
        <v>-3.63246</v>
      </c>
      <c r="D2088" s="219">
        <v>3.6775600000000002</v>
      </c>
      <c r="E2088" s="220">
        <v>25.921700000000001</v>
      </c>
      <c r="F2088" s="220">
        <v>24.7118</v>
      </c>
      <c r="G2088" s="220">
        <v>23.176200000000001</v>
      </c>
      <c r="H2088" s="220">
        <v>24.3918</v>
      </c>
      <c r="I2088" s="221">
        <v>22.6829</v>
      </c>
      <c r="J2088" s="221">
        <v>21.540500000000002</v>
      </c>
      <c r="K2088" s="221">
        <v>21.677199999999999</v>
      </c>
      <c r="L2088" s="221">
        <v>21.382400000000001</v>
      </c>
      <c r="M2088" s="222">
        <v>38</v>
      </c>
      <c r="N2088" s="222">
        <v>38</v>
      </c>
      <c r="O2088" s="222">
        <v>38</v>
      </c>
      <c r="P2088" s="222">
        <v>67.7</v>
      </c>
      <c r="Q2088" s="222">
        <v>1229.5</v>
      </c>
      <c r="R2088" s="222">
        <v>122531</v>
      </c>
    </row>
    <row r="2089" spans="1:18" x14ac:dyDescent="0.15">
      <c r="A2089" s="223" t="s">
        <v>5301</v>
      </c>
      <c r="B2089" s="93" t="s">
        <v>5176</v>
      </c>
      <c r="C2089" s="219">
        <v>-3.7086399999999999</v>
      </c>
      <c r="D2089" s="219">
        <v>4.8865400000000001</v>
      </c>
      <c r="E2089" s="220">
        <v>19.2666</v>
      </c>
      <c r="F2089" s="220">
        <v>20.481400000000001</v>
      </c>
      <c r="G2089" s="220">
        <v>20.343399999999999</v>
      </c>
      <c r="H2089" s="220">
        <v>20.154599999999999</v>
      </c>
      <c r="I2089" s="221">
        <v>20.120699999999999</v>
      </c>
      <c r="J2089" s="221">
        <v>20.501200000000001</v>
      </c>
      <c r="K2089" s="221">
        <v>20.008700000000001</v>
      </c>
      <c r="L2089" s="221">
        <v>19.2332</v>
      </c>
      <c r="M2089" s="222">
        <v>11</v>
      </c>
      <c r="N2089" s="222">
        <v>11</v>
      </c>
      <c r="O2089" s="222">
        <v>11</v>
      </c>
      <c r="P2089" s="222">
        <v>13.6</v>
      </c>
      <c r="Q2089" s="222">
        <v>828.5</v>
      </c>
      <c r="R2089" s="222">
        <v>93264.7</v>
      </c>
    </row>
    <row r="2090" spans="1:18" x14ac:dyDescent="0.15">
      <c r="A2090" s="223" t="s">
        <v>5177</v>
      </c>
      <c r="B2090" s="93" t="s">
        <v>5326</v>
      </c>
      <c r="C2090" s="219">
        <v>-3.7219899999999999</v>
      </c>
      <c r="D2090" s="219">
        <v>1.8343499999999999</v>
      </c>
      <c r="E2090" s="220" t="s">
        <v>1474</v>
      </c>
      <c r="F2090" s="220">
        <v>20.242799999999999</v>
      </c>
      <c r="G2090" s="220">
        <v>20.241199999999999</v>
      </c>
      <c r="H2090" s="220">
        <v>20.140499999999999</v>
      </c>
      <c r="I2090" s="221" t="s">
        <v>1474</v>
      </c>
      <c r="J2090" s="221" t="s">
        <v>1474</v>
      </c>
      <c r="K2090" s="221" t="s">
        <v>1474</v>
      </c>
      <c r="L2090" s="221">
        <v>20.6953</v>
      </c>
      <c r="M2090" s="222">
        <v>4</v>
      </c>
      <c r="N2090" s="222">
        <v>4</v>
      </c>
      <c r="O2090" s="222">
        <v>4</v>
      </c>
      <c r="P2090" s="222">
        <v>62.7</v>
      </c>
      <c r="Q2090" s="222">
        <v>83</v>
      </c>
      <c r="R2090" s="222">
        <v>9167.2999999999993</v>
      </c>
    </row>
    <row r="2091" spans="1:18" x14ac:dyDescent="0.15">
      <c r="A2091" s="223" t="s">
        <v>5327</v>
      </c>
      <c r="B2091" s="93" t="s">
        <v>5327</v>
      </c>
      <c r="C2091" s="219">
        <v>-3.7313800000000001</v>
      </c>
      <c r="D2091" s="219">
        <v>4.6817599999999997</v>
      </c>
      <c r="E2091" s="220">
        <v>19.7606</v>
      </c>
      <c r="F2091" s="220">
        <v>18.786899999999999</v>
      </c>
      <c r="G2091" s="220">
        <v>18.546900000000001</v>
      </c>
      <c r="H2091" s="220">
        <v>18.4209</v>
      </c>
      <c r="I2091" s="221">
        <v>18.3367</v>
      </c>
      <c r="J2091" s="221">
        <v>19.351800000000001</v>
      </c>
      <c r="K2091" s="221">
        <v>18.0091</v>
      </c>
      <c r="L2091" s="221">
        <v>18.430700000000002</v>
      </c>
      <c r="M2091" s="222">
        <v>6</v>
      </c>
      <c r="N2091" s="222">
        <v>6</v>
      </c>
      <c r="O2091" s="222">
        <v>6</v>
      </c>
      <c r="P2091" s="222">
        <v>18</v>
      </c>
      <c r="Q2091" s="222">
        <v>383</v>
      </c>
      <c r="R2091" s="222">
        <v>41187.199999999997</v>
      </c>
    </row>
    <row r="2092" spans="1:18" x14ac:dyDescent="0.15">
      <c r="A2092" s="223" t="s">
        <v>5328</v>
      </c>
      <c r="B2092" s="93" t="s">
        <v>5329</v>
      </c>
      <c r="C2092" s="219">
        <v>-3.7853400000000001</v>
      </c>
      <c r="D2092" s="219">
        <v>2.6173899999999999</v>
      </c>
      <c r="E2092" s="220" t="s">
        <v>1474</v>
      </c>
      <c r="F2092" s="220">
        <v>20.170100000000001</v>
      </c>
      <c r="G2092" s="220">
        <v>19.6922</v>
      </c>
      <c r="H2092" s="220">
        <v>19.1097</v>
      </c>
      <c r="I2092" s="221" t="s">
        <v>1474</v>
      </c>
      <c r="J2092" s="221" t="s">
        <v>1474</v>
      </c>
      <c r="K2092" s="221" t="s">
        <v>1474</v>
      </c>
      <c r="L2092" s="221">
        <v>19.397099999999998</v>
      </c>
      <c r="M2092" s="222">
        <v>2</v>
      </c>
      <c r="N2092" s="222">
        <v>2</v>
      </c>
      <c r="O2092" s="222">
        <v>2</v>
      </c>
      <c r="P2092" s="222">
        <v>14.3</v>
      </c>
      <c r="Q2092" s="222">
        <v>217</v>
      </c>
      <c r="R2092" s="222">
        <v>23020.799999999999</v>
      </c>
    </row>
    <row r="2093" spans="1:18" x14ac:dyDescent="0.15">
      <c r="A2093" s="223" t="s">
        <v>5330</v>
      </c>
      <c r="B2093" s="93" t="s">
        <v>5331</v>
      </c>
      <c r="C2093" s="219">
        <v>-3.8157800000000002</v>
      </c>
      <c r="D2093" s="219">
        <v>2.4630299999999998</v>
      </c>
      <c r="E2093" s="220" t="s">
        <v>1474</v>
      </c>
      <c r="F2093" s="220">
        <v>18.868400000000001</v>
      </c>
      <c r="G2093" s="220">
        <v>19.093800000000002</v>
      </c>
      <c r="H2093" s="220">
        <v>18.696400000000001</v>
      </c>
      <c r="I2093" s="221" t="s">
        <v>1474</v>
      </c>
      <c r="J2093" s="221" t="s">
        <v>1474</v>
      </c>
      <c r="K2093" s="221" t="s">
        <v>1474</v>
      </c>
      <c r="L2093" s="221">
        <v>19.091899999999999</v>
      </c>
      <c r="M2093" s="222">
        <v>3</v>
      </c>
      <c r="N2093" s="222">
        <v>3</v>
      </c>
      <c r="O2093" s="222">
        <v>3</v>
      </c>
      <c r="P2093" s="222">
        <v>11.5</v>
      </c>
      <c r="Q2093" s="222">
        <v>226</v>
      </c>
      <c r="R2093" s="222">
        <v>25768.6</v>
      </c>
    </row>
    <row r="2094" spans="1:18" x14ac:dyDescent="0.15">
      <c r="A2094" s="223" t="s">
        <v>5332</v>
      </c>
      <c r="B2094" s="93" t="s">
        <v>5333</v>
      </c>
      <c r="C2094" s="219">
        <v>-3.8944899999999998</v>
      </c>
      <c r="D2094" s="219">
        <v>1.16743</v>
      </c>
      <c r="E2094" s="220">
        <v>25.377800000000001</v>
      </c>
      <c r="F2094" s="220">
        <v>21.283999999999999</v>
      </c>
      <c r="G2094" s="220">
        <v>15.8651</v>
      </c>
      <c r="H2094" s="220" t="s">
        <v>1474</v>
      </c>
      <c r="I2094" s="221" t="s">
        <v>1474</v>
      </c>
      <c r="J2094" s="221">
        <v>15.212899999999999</v>
      </c>
      <c r="K2094" s="221">
        <v>14.660600000000001</v>
      </c>
      <c r="L2094" s="221" t="s">
        <v>1474</v>
      </c>
      <c r="M2094" s="222">
        <v>11</v>
      </c>
      <c r="N2094" s="222">
        <v>11</v>
      </c>
      <c r="O2094" s="222">
        <v>11</v>
      </c>
      <c r="P2094" s="222">
        <v>30.4</v>
      </c>
      <c r="Q2094" s="222">
        <v>477</v>
      </c>
      <c r="R2094" s="222">
        <v>55878.2</v>
      </c>
    </row>
    <row r="2095" spans="1:18" x14ac:dyDescent="0.15">
      <c r="A2095" s="223" t="s">
        <v>5334</v>
      </c>
      <c r="B2095" s="93" t="s">
        <v>5334</v>
      </c>
      <c r="C2095" s="219">
        <v>-3.9014600000000002</v>
      </c>
      <c r="D2095" s="219">
        <v>2.3397000000000001</v>
      </c>
      <c r="E2095" s="220">
        <v>18.540500000000002</v>
      </c>
      <c r="F2095" s="220">
        <v>19.058499999999999</v>
      </c>
      <c r="G2095" s="220">
        <v>19.351900000000001</v>
      </c>
      <c r="H2095" s="220">
        <v>19.181100000000001</v>
      </c>
      <c r="I2095" s="221" t="s">
        <v>1474</v>
      </c>
      <c r="J2095" s="221" t="s">
        <v>1474</v>
      </c>
      <c r="K2095" s="221" t="s">
        <v>1474</v>
      </c>
      <c r="L2095" s="221">
        <v>18.218800000000002</v>
      </c>
      <c r="M2095" s="222">
        <v>2</v>
      </c>
      <c r="N2095" s="222">
        <v>2</v>
      </c>
      <c r="O2095" s="222">
        <v>2</v>
      </c>
      <c r="P2095" s="222">
        <v>7</v>
      </c>
      <c r="Q2095" s="222">
        <v>555</v>
      </c>
      <c r="R2095" s="222">
        <v>61038.5</v>
      </c>
    </row>
    <row r="2096" spans="1:18" x14ac:dyDescent="0.15">
      <c r="A2096" s="223" t="s">
        <v>5335</v>
      </c>
      <c r="B2096" s="93" t="s">
        <v>5336</v>
      </c>
      <c r="C2096" s="219">
        <v>-3.9174699999999998</v>
      </c>
      <c r="D2096" s="219">
        <v>1.43082</v>
      </c>
      <c r="E2096" s="220" t="s">
        <v>1474</v>
      </c>
      <c r="F2096" s="220" t="s">
        <v>1474</v>
      </c>
      <c r="G2096" s="220">
        <v>21.8203</v>
      </c>
      <c r="H2096" s="220">
        <v>22.246600000000001</v>
      </c>
      <c r="I2096" s="221" t="s">
        <v>1474</v>
      </c>
      <c r="J2096" s="221" t="s">
        <v>1474</v>
      </c>
      <c r="K2096" s="221" t="s">
        <v>1474</v>
      </c>
      <c r="L2096" s="221">
        <v>22.293600000000001</v>
      </c>
      <c r="M2096" s="222">
        <v>2</v>
      </c>
      <c r="N2096" s="222">
        <v>2</v>
      </c>
      <c r="O2096" s="222">
        <v>2</v>
      </c>
      <c r="P2096" s="222">
        <v>3.5</v>
      </c>
      <c r="Q2096" s="222">
        <v>627</v>
      </c>
      <c r="R2096" s="222">
        <v>69447.5</v>
      </c>
    </row>
    <row r="2097" spans="1:18" x14ac:dyDescent="0.15">
      <c r="A2097" s="223" t="s">
        <v>5337</v>
      </c>
      <c r="B2097" s="93" t="s">
        <v>5338</v>
      </c>
      <c r="C2097" s="219">
        <v>-3.9385300000000001</v>
      </c>
      <c r="D2097" s="219">
        <v>1.7175800000000001</v>
      </c>
      <c r="E2097" s="220" t="s">
        <v>1474</v>
      </c>
      <c r="F2097" s="220">
        <v>20.043399999999998</v>
      </c>
      <c r="G2097" s="220">
        <v>20.195599999999999</v>
      </c>
      <c r="H2097" s="220">
        <v>19.846399999999999</v>
      </c>
      <c r="I2097" s="221" t="s">
        <v>1474</v>
      </c>
      <c r="J2097" s="221" t="s">
        <v>1474</v>
      </c>
      <c r="K2097" s="221" t="s">
        <v>1474</v>
      </c>
      <c r="L2097" s="221">
        <v>20.707699999999999</v>
      </c>
      <c r="M2097" s="222">
        <v>2</v>
      </c>
      <c r="N2097" s="222">
        <v>2</v>
      </c>
      <c r="O2097" s="222">
        <v>2</v>
      </c>
      <c r="P2097" s="222">
        <v>13.6</v>
      </c>
      <c r="Q2097" s="222">
        <v>235</v>
      </c>
      <c r="R2097" s="222">
        <v>24528.2</v>
      </c>
    </row>
    <row r="2098" spans="1:18" x14ac:dyDescent="0.15">
      <c r="A2098" s="223" t="s">
        <v>5339</v>
      </c>
      <c r="B2098" s="93" t="s">
        <v>5340</v>
      </c>
      <c r="C2098" s="219">
        <v>-3.9641700000000002</v>
      </c>
      <c r="D2098" s="219">
        <v>3.7055899999999999</v>
      </c>
      <c r="E2098" s="220">
        <v>25.0502</v>
      </c>
      <c r="F2098" s="220">
        <v>23.2072</v>
      </c>
      <c r="G2098" s="220">
        <v>22.825099999999999</v>
      </c>
      <c r="H2098" s="220">
        <v>22.9133</v>
      </c>
      <c r="I2098" s="221">
        <v>21.980699999999999</v>
      </c>
      <c r="J2098" s="221">
        <v>20.481000000000002</v>
      </c>
      <c r="K2098" s="221">
        <v>20.377400000000002</v>
      </c>
      <c r="L2098" s="221">
        <v>20.0473</v>
      </c>
      <c r="M2098" s="222">
        <v>8</v>
      </c>
      <c r="N2098" s="222">
        <v>8</v>
      </c>
      <c r="O2098" s="222">
        <v>8</v>
      </c>
      <c r="P2098" s="222">
        <v>65.099999999999994</v>
      </c>
      <c r="Q2098" s="222">
        <v>192</v>
      </c>
      <c r="R2098" s="222">
        <v>19614.7</v>
      </c>
    </row>
    <row r="2099" spans="1:18" x14ac:dyDescent="0.15">
      <c r="A2099" s="223" t="s">
        <v>5341</v>
      </c>
      <c r="B2099" s="93" t="s">
        <v>5344</v>
      </c>
      <c r="C2099" s="219">
        <v>-4.1783299999999999</v>
      </c>
      <c r="D2099" s="219">
        <v>2.2217600000000002</v>
      </c>
      <c r="E2099" s="220">
        <v>23.6114</v>
      </c>
      <c r="F2099" s="220">
        <v>23.507999999999999</v>
      </c>
      <c r="G2099" s="220">
        <v>21.820699999999999</v>
      </c>
      <c r="H2099" s="220">
        <v>22.655100000000001</v>
      </c>
      <c r="I2099" s="221">
        <v>22.926500000000001</v>
      </c>
      <c r="J2099" s="221">
        <v>19.597300000000001</v>
      </c>
      <c r="K2099" s="221">
        <v>19.811399999999999</v>
      </c>
      <c r="L2099" s="221">
        <v>19.1556</v>
      </c>
      <c r="M2099" s="222">
        <v>8</v>
      </c>
      <c r="N2099" s="222">
        <v>8</v>
      </c>
      <c r="O2099" s="222">
        <v>8</v>
      </c>
      <c r="P2099" s="222">
        <v>68.099999999999994</v>
      </c>
      <c r="Q2099" s="222">
        <v>188</v>
      </c>
      <c r="R2099" s="222">
        <v>19112.099999999999</v>
      </c>
    </row>
    <row r="2100" spans="1:18" x14ac:dyDescent="0.15">
      <c r="A2100" s="223" t="s">
        <v>5345</v>
      </c>
      <c r="B2100" s="93" t="s">
        <v>5346</v>
      </c>
      <c r="C2100" s="219">
        <v>-4.2264099999999996</v>
      </c>
      <c r="D2100" s="219">
        <v>1.7527200000000001</v>
      </c>
      <c r="E2100" s="220">
        <v>18.7347</v>
      </c>
      <c r="F2100" s="220">
        <v>19.898900000000001</v>
      </c>
      <c r="G2100" s="220">
        <v>19.9694</v>
      </c>
      <c r="H2100" s="220">
        <v>19.853100000000001</v>
      </c>
      <c r="I2100" s="221" t="s">
        <v>1474</v>
      </c>
      <c r="J2100" s="221" t="s">
        <v>1474</v>
      </c>
      <c r="K2100" s="221" t="s">
        <v>1474</v>
      </c>
      <c r="L2100" s="221">
        <v>20.858499999999999</v>
      </c>
      <c r="M2100" s="222">
        <v>5</v>
      </c>
      <c r="N2100" s="222">
        <v>5</v>
      </c>
      <c r="O2100" s="222">
        <v>5</v>
      </c>
      <c r="P2100" s="222">
        <v>13.9</v>
      </c>
      <c r="Q2100" s="222">
        <v>498</v>
      </c>
      <c r="R2100" s="222">
        <v>55683.7</v>
      </c>
    </row>
    <row r="2101" spans="1:18" x14ac:dyDescent="0.15">
      <c r="A2101" s="223" t="s">
        <v>5347</v>
      </c>
      <c r="B2101" s="93" t="s">
        <v>5348</v>
      </c>
      <c r="C2101" s="219">
        <v>-4.4137700000000004</v>
      </c>
      <c r="D2101" s="219">
        <v>1.92435</v>
      </c>
      <c r="E2101" s="220">
        <v>21.416599999999999</v>
      </c>
      <c r="F2101" s="220">
        <v>21.835599999999999</v>
      </c>
      <c r="G2101" s="220">
        <v>22.261399999999998</v>
      </c>
      <c r="H2101" s="220">
        <v>22.5184</v>
      </c>
      <c r="I2101" s="221" t="s">
        <v>1474</v>
      </c>
      <c r="J2101" s="221" t="s">
        <v>1474</v>
      </c>
      <c r="K2101" s="221" t="s">
        <v>1474</v>
      </c>
      <c r="L2101" s="221">
        <v>22.066800000000001</v>
      </c>
      <c r="M2101" s="222">
        <v>3</v>
      </c>
      <c r="N2101" s="222">
        <v>3</v>
      </c>
      <c r="O2101" s="222">
        <v>3</v>
      </c>
      <c r="P2101" s="222">
        <v>3.5</v>
      </c>
      <c r="Q2101" s="222">
        <v>1412</v>
      </c>
      <c r="R2101" s="222">
        <v>149953</v>
      </c>
    </row>
    <row r="2102" spans="1:18" x14ac:dyDescent="0.15">
      <c r="A2102" s="223" t="s">
        <v>5349</v>
      </c>
      <c r="B2102" s="93" t="s">
        <v>5350</v>
      </c>
      <c r="C2102" s="219">
        <v>-5.1346499999999997</v>
      </c>
      <c r="D2102" s="219">
        <v>2.0678999999999998</v>
      </c>
      <c r="E2102" s="220">
        <v>23.12</v>
      </c>
      <c r="F2102" s="220">
        <v>22.890899999999998</v>
      </c>
      <c r="G2102" s="220">
        <v>23.618600000000001</v>
      </c>
      <c r="H2102" s="220">
        <v>24.1297</v>
      </c>
      <c r="I2102" s="221" t="s">
        <v>1474</v>
      </c>
      <c r="J2102" s="221" t="s">
        <v>1474</v>
      </c>
      <c r="K2102" s="221" t="s">
        <v>1474</v>
      </c>
      <c r="L2102" s="221">
        <v>21.994</v>
      </c>
      <c r="M2102" s="222">
        <v>3</v>
      </c>
      <c r="N2102" s="222">
        <v>3</v>
      </c>
      <c r="O2102" s="222">
        <v>3</v>
      </c>
      <c r="P2102" s="222">
        <v>3.6</v>
      </c>
      <c r="Q2102" s="222">
        <v>960</v>
      </c>
      <c r="R2102" s="222">
        <v>107574</v>
      </c>
    </row>
    <row r="2103" spans="1:18" x14ac:dyDescent="0.15">
      <c r="A2103" s="223" t="s">
        <v>5351</v>
      </c>
      <c r="B2103" s="93" t="s">
        <v>5352</v>
      </c>
      <c r="C2103" s="219">
        <v>-5.3095499999999998</v>
      </c>
      <c r="D2103" s="219">
        <v>1.90863</v>
      </c>
      <c r="E2103" s="220">
        <v>22.0669</v>
      </c>
      <c r="F2103" s="220">
        <v>21.2486</v>
      </c>
      <c r="G2103" s="220">
        <v>19.715599999999998</v>
      </c>
      <c r="H2103" s="220">
        <v>22.639700000000001</v>
      </c>
      <c r="I2103" s="221">
        <v>20.828700000000001</v>
      </c>
      <c r="J2103" s="221">
        <v>16.635100000000001</v>
      </c>
      <c r="K2103" s="221">
        <v>19.101299999999998</v>
      </c>
      <c r="L2103" s="221">
        <v>18.134899999999998</v>
      </c>
      <c r="M2103" s="222">
        <v>6</v>
      </c>
      <c r="N2103" s="222">
        <v>6</v>
      </c>
      <c r="O2103" s="222">
        <v>6</v>
      </c>
      <c r="P2103" s="222">
        <v>60.8</v>
      </c>
      <c r="Q2103" s="222">
        <v>217</v>
      </c>
      <c r="R2103" s="222">
        <v>21736.9</v>
      </c>
    </row>
    <row r="2104" spans="1:18" x14ac:dyDescent="0.15">
      <c r="A2104" s="223" t="s">
        <v>5353</v>
      </c>
      <c r="B2104" s="93" t="s">
        <v>5354</v>
      </c>
      <c r="C2104" s="219">
        <v>-5.9065599999999998</v>
      </c>
      <c r="D2104" s="219">
        <v>7.4235699999999998</v>
      </c>
      <c r="E2104" s="220" t="s">
        <v>1474</v>
      </c>
      <c r="F2104" s="220">
        <v>22.081700000000001</v>
      </c>
      <c r="G2104" s="220">
        <v>22.3874</v>
      </c>
      <c r="H2104" s="220">
        <v>22.7593</v>
      </c>
      <c r="I2104" s="221" t="s">
        <v>1474</v>
      </c>
      <c r="J2104" s="221" t="s">
        <v>1474</v>
      </c>
      <c r="K2104" s="221" t="s">
        <v>1474</v>
      </c>
      <c r="L2104" s="221" t="s">
        <v>1474</v>
      </c>
      <c r="M2104" s="222">
        <v>1</v>
      </c>
      <c r="N2104" s="222">
        <v>1</v>
      </c>
      <c r="O2104" s="222">
        <v>1</v>
      </c>
      <c r="P2104" s="222">
        <v>2.2999999999999998</v>
      </c>
      <c r="Q2104" s="222">
        <v>640</v>
      </c>
      <c r="R2104" s="222">
        <v>71213.600000000006</v>
      </c>
    </row>
    <row r="2105" spans="1:18" x14ac:dyDescent="0.15">
      <c r="A2105" s="223" t="s">
        <v>5355</v>
      </c>
      <c r="B2105" s="93" t="s">
        <v>5356</v>
      </c>
      <c r="C2105" s="219">
        <v>-6.8738900000000003</v>
      </c>
      <c r="D2105" s="219">
        <v>3.79</v>
      </c>
      <c r="E2105" s="220">
        <v>20.560700000000001</v>
      </c>
      <c r="F2105" s="220">
        <v>19.401199999999999</v>
      </c>
      <c r="G2105" s="220">
        <v>17.003900000000002</v>
      </c>
      <c r="H2105" s="220">
        <v>17.832000000000001</v>
      </c>
      <c r="I2105" s="221">
        <v>17.941500000000001</v>
      </c>
      <c r="J2105" s="221" t="s">
        <v>1474</v>
      </c>
      <c r="K2105" s="221" t="s">
        <v>1474</v>
      </c>
      <c r="L2105" s="221" t="s">
        <v>1474</v>
      </c>
      <c r="M2105" s="222">
        <v>5</v>
      </c>
      <c r="N2105" s="222">
        <v>5</v>
      </c>
      <c r="O2105" s="222">
        <v>5</v>
      </c>
      <c r="P2105" s="222">
        <v>43.8</v>
      </c>
      <c r="Q2105" s="222">
        <v>146</v>
      </c>
      <c r="R2105" s="222">
        <v>15656.1</v>
      </c>
    </row>
    <row r="2106" spans="1:18" x14ac:dyDescent="0.15">
      <c r="A2106" s="223" t="s">
        <v>5357</v>
      </c>
      <c r="B2106" s="93" t="s">
        <v>5358</v>
      </c>
      <c r="C2106" s="219">
        <v>-7.8530199999999999</v>
      </c>
      <c r="D2106" s="219">
        <v>3.7051099999999999</v>
      </c>
      <c r="E2106" s="220" t="s">
        <v>1474</v>
      </c>
      <c r="F2106" s="220">
        <v>21.5778</v>
      </c>
      <c r="G2106" s="220">
        <v>19.179200000000002</v>
      </c>
      <c r="H2106" s="220">
        <v>20.341699999999999</v>
      </c>
      <c r="I2106" s="221" t="s">
        <v>1474</v>
      </c>
      <c r="J2106" s="221" t="s">
        <v>1474</v>
      </c>
      <c r="K2106" s="221" t="s">
        <v>1474</v>
      </c>
      <c r="L2106" s="221" t="s">
        <v>1474</v>
      </c>
      <c r="M2106" s="222">
        <v>3</v>
      </c>
      <c r="N2106" s="222">
        <v>3</v>
      </c>
      <c r="O2106" s="222">
        <v>3</v>
      </c>
      <c r="P2106" s="222">
        <v>27.5</v>
      </c>
      <c r="Q2106" s="222">
        <v>153</v>
      </c>
      <c r="R2106" s="222">
        <v>17047.599999999999</v>
      </c>
    </row>
  </sheetData>
  <phoneticPr fontId="3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R236"/>
  <sheetViews>
    <sheetView workbookViewId="0">
      <selection activeCell="A25" sqref="A25"/>
    </sheetView>
  </sheetViews>
  <sheetFormatPr baseColWidth="10" defaultColWidth="10.6640625" defaultRowHeight="13" x14ac:dyDescent="0.15"/>
  <cols>
    <col min="1" max="1" width="19.83203125" style="40" customWidth="1"/>
    <col min="2" max="2" width="7.5" style="40" customWidth="1"/>
    <col min="3" max="3" width="7.1640625" style="40" customWidth="1"/>
    <col min="4" max="4" width="11.1640625" style="40" customWidth="1"/>
    <col min="5" max="5" width="10.6640625" style="64"/>
    <col min="6" max="16384" width="10.6640625" style="40"/>
  </cols>
  <sheetData>
    <row r="1" spans="1:44" s="32" customFormat="1" ht="20" customHeight="1" x14ac:dyDescent="0.15">
      <c r="A1" s="31" t="s">
        <v>1109</v>
      </c>
      <c r="B1" s="322" t="s">
        <v>639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7"/>
      <c r="S1" s="37"/>
      <c r="T1" s="37"/>
      <c r="U1" s="37"/>
      <c r="V1" s="31"/>
      <c r="X1" s="37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</row>
    <row r="2" spans="1:44" customFormat="1" x14ac:dyDescent="0.15">
      <c r="A2" s="33" t="s">
        <v>839</v>
      </c>
      <c r="B2" s="320" t="s">
        <v>882</v>
      </c>
      <c r="C2" s="320"/>
      <c r="D2" s="320"/>
      <c r="E2" s="320"/>
      <c r="F2" s="314" t="s">
        <v>934</v>
      </c>
      <c r="G2" s="314"/>
      <c r="H2" s="314"/>
      <c r="I2" s="314"/>
      <c r="J2" s="314" t="s">
        <v>837</v>
      </c>
      <c r="K2" s="314"/>
      <c r="L2" s="314"/>
      <c r="M2" s="314"/>
      <c r="N2" s="321" t="s">
        <v>838</v>
      </c>
      <c r="O2" s="321"/>
      <c r="P2" s="321"/>
      <c r="Q2" s="321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</row>
    <row r="3" spans="1:44" s="36" customFormat="1" ht="41" customHeight="1" x14ac:dyDescent="0.15">
      <c r="A3" s="34"/>
      <c r="B3" s="35" t="s">
        <v>1314</v>
      </c>
      <c r="C3" s="34" t="s">
        <v>1108</v>
      </c>
      <c r="D3" s="35" t="s">
        <v>1316</v>
      </c>
      <c r="E3" s="61" t="s">
        <v>640</v>
      </c>
      <c r="F3" s="35" t="s">
        <v>1314</v>
      </c>
      <c r="G3" s="34" t="s">
        <v>1108</v>
      </c>
      <c r="H3" s="35" t="s">
        <v>1316</v>
      </c>
      <c r="I3" s="35" t="s">
        <v>1087</v>
      </c>
      <c r="J3" s="35" t="s">
        <v>1314</v>
      </c>
      <c r="K3" s="34" t="s">
        <v>1108</v>
      </c>
      <c r="L3" s="35" t="s">
        <v>1316</v>
      </c>
      <c r="M3" s="35" t="s">
        <v>1087</v>
      </c>
      <c r="N3" s="35" t="s">
        <v>1314</v>
      </c>
      <c r="O3" s="34" t="s">
        <v>1108</v>
      </c>
      <c r="P3" s="35" t="s">
        <v>1316</v>
      </c>
      <c r="Q3" s="35" t="s">
        <v>1087</v>
      </c>
    </row>
    <row r="4" spans="1:44" x14ac:dyDescent="0.15">
      <c r="B4" s="48" t="s">
        <v>926</v>
      </c>
      <c r="C4" s="49">
        <v>1</v>
      </c>
      <c r="D4" s="49">
        <v>202</v>
      </c>
      <c r="E4" s="62"/>
      <c r="F4" s="48" t="s">
        <v>927</v>
      </c>
      <c r="G4" s="49">
        <v>2</v>
      </c>
      <c r="H4" s="49">
        <v>348</v>
      </c>
      <c r="I4" s="50"/>
      <c r="J4" s="48" t="s">
        <v>713</v>
      </c>
      <c r="K4" s="49">
        <v>1</v>
      </c>
      <c r="L4" s="49">
        <v>255</v>
      </c>
      <c r="M4" s="50"/>
      <c r="N4" s="48" t="s">
        <v>926</v>
      </c>
      <c r="O4" s="49">
        <v>8</v>
      </c>
      <c r="P4" s="49">
        <v>320</v>
      </c>
      <c r="Q4" s="5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</row>
    <row r="5" spans="1:44" x14ac:dyDescent="0.15">
      <c r="B5" s="51"/>
      <c r="D5" s="40">
        <v>245</v>
      </c>
      <c r="E5" s="63"/>
      <c r="F5" s="53"/>
      <c r="G5" s="54"/>
      <c r="H5" s="54">
        <v>323</v>
      </c>
      <c r="I5" s="55">
        <v>336</v>
      </c>
      <c r="J5" s="51"/>
      <c r="L5" s="40">
        <v>305</v>
      </c>
      <c r="M5" s="52"/>
      <c r="N5" s="51"/>
      <c r="O5" s="54"/>
      <c r="P5" s="54">
        <v>320</v>
      </c>
      <c r="Q5" s="55">
        <v>320</v>
      </c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</row>
    <row r="6" spans="1:44" x14ac:dyDescent="0.15">
      <c r="B6" s="51"/>
      <c r="D6" s="40">
        <v>241</v>
      </c>
      <c r="F6" s="48" t="s">
        <v>931</v>
      </c>
      <c r="G6" s="49">
        <v>5</v>
      </c>
      <c r="H6" s="49">
        <v>391</v>
      </c>
      <c r="I6" s="50"/>
      <c r="J6" s="51"/>
      <c r="K6" s="54"/>
      <c r="L6" s="54">
        <v>332</v>
      </c>
      <c r="M6" s="55">
        <v>297</v>
      </c>
      <c r="N6" s="51"/>
      <c r="O6" s="40">
        <v>6</v>
      </c>
      <c r="P6" s="40">
        <v>299</v>
      </c>
      <c r="Q6" s="52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</row>
    <row r="7" spans="1:44" x14ac:dyDescent="0.15">
      <c r="B7" s="51"/>
      <c r="C7" s="54"/>
      <c r="D7" s="54">
        <v>235</v>
      </c>
      <c r="E7" s="115">
        <v>231</v>
      </c>
      <c r="F7" s="51"/>
      <c r="G7" s="54"/>
      <c r="H7" s="54">
        <v>363</v>
      </c>
      <c r="I7" s="55">
        <v>377</v>
      </c>
      <c r="J7" s="51"/>
      <c r="K7" s="40">
        <v>2</v>
      </c>
      <c r="L7" s="40">
        <v>345</v>
      </c>
      <c r="M7" s="52"/>
      <c r="N7" s="51"/>
      <c r="P7" s="40">
        <v>336</v>
      </c>
      <c r="Q7" s="52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</row>
    <row r="8" spans="1:44" x14ac:dyDescent="0.15">
      <c r="B8" s="51"/>
      <c r="C8" s="40">
        <v>2</v>
      </c>
      <c r="D8" s="40">
        <v>199</v>
      </c>
      <c r="F8" s="51"/>
      <c r="G8" s="40">
        <v>3</v>
      </c>
      <c r="H8" s="40">
        <v>383</v>
      </c>
      <c r="I8" s="52"/>
      <c r="J8" s="53"/>
      <c r="K8" s="54"/>
      <c r="L8" s="54">
        <v>309</v>
      </c>
      <c r="M8" s="55">
        <v>327</v>
      </c>
      <c r="N8" s="51"/>
      <c r="O8" s="54"/>
      <c r="P8" s="54">
        <v>299</v>
      </c>
      <c r="Q8" s="55">
        <v>311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</row>
    <row r="9" spans="1:44" x14ac:dyDescent="0.15">
      <c r="B9" s="51"/>
      <c r="D9" s="40">
        <v>228</v>
      </c>
      <c r="F9" s="51"/>
      <c r="H9" s="40">
        <v>421</v>
      </c>
      <c r="I9" s="52"/>
      <c r="J9" s="56" t="s">
        <v>932</v>
      </c>
      <c r="K9" s="57">
        <v>1</v>
      </c>
      <c r="L9" s="57">
        <v>404</v>
      </c>
      <c r="M9" s="58">
        <v>404</v>
      </c>
      <c r="N9" s="51"/>
      <c r="O9" s="40">
        <v>2</v>
      </c>
      <c r="P9" s="40">
        <v>332</v>
      </c>
      <c r="Q9" s="52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</row>
    <row r="10" spans="1:44" x14ac:dyDescent="0.15">
      <c r="B10" s="51"/>
      <c r="D10" s="40">
        <v>235</v>
      </c>
      <c r="F10" s="51"/>
      <c r="G10" s="54"/>
      <c r="H10" s="54">
        <v>402</v>
      </c>
      <c r="I10" s="55">
        <v>402</v>
      </c>
      <c r="J10" s="48" t="s">
        <v>933</v>
      </c>
      <c r="K10" s="49">
        <v>1</v>
      </c>
      <c r="L10" s="49">
        <v>330</v>
      </c>
      <c r="M10" s="50"/>
      <c r="N10" s="53"/>
      <c r="O10" s="54"/>
      <c r="P10" s="54">
        <v>311</v>
      </c>
      <c r="Q10" s="55">
        <v>322</v>
      </c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</row>
    <row r="11" spans="1:44" x14ac:dyDescent="0.15">
      <c r="B11" s="53"/>
      <c r="C11" s="54"/>
      <c r="D11" s="54">
        <v>238</v>
      </c>
      <c r="E11" s="65">
        <v>225</v>
      </c>
      <c r="F11" s="51"/>
      <c r="G11" s="40">
        <v>2</v>
      </c>
      <c r="H11" s="40">
        <v>282</v>
      </c>
      <c r="I11" s="52"/>
      <c r="J11" s="51"/>
      <c r="K11" s="54"/>
      <c r="L11" s="54">
        <v>371</v>
      </c>
      <c r="M11" s="55">
        <v>351</v>
      </c>
      <c r="N11" s="56" t="s">
        <v>933</v>
      </c>
      <c r="O11" s="57">
        <v>1</v>
      </c>
      <c r="P11" s="57">
        <v>432</v>
      </c>
      <c r="Q11" s="58">
        <v>432</v>
      </c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</row>
    <row r="12" spans="1:44" x14ac:dyDescent="0.15">
      <c r="B12" s="3" t="s">
        <v>840</v>
      </c>
      <c r="C12" s="4">
        <v>2</v>
      </c>
      <c r="D12" s="49">
        <v>216</v>
      </c>
      <c r="E12" s="66"/>
      <c r="F12" s="51"/>
      <c r="H12" s="40">
        <v>284</v>
      </c>
      <c r="I12" s="52"/>
      <c r="J12" s="51"/>
      <c r="K12" s="40">
        <v>4</v>
      </c>
      <c r="L12" s="40">
        <v>335</v>
      </c>
      <c r="M12" s="52"/>
      <c r="Q12" s="42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</row>
    <row r="13" spans="1:44" x14ac:dyDescent="0.15">
      <c r="B13" s="6"/>
      <c r="C13" s="7"/>
      <c r="D13" s="40">
        <v>226</v>
      </c>
      <c r="E13" s="67"/>
      <c r="F13" s="53"/>
      <c r="G13" s="54"/>
      <c r="H13" s="54">
        <v>303</v>
      </c>
      <c r="I13" s="55">
        <v>290</v>
      </c>
      <c r="J13" s="51"/>
      <c r="L13" s="40">
        <v>343</v>
      </c>
      <c r="M13" s="52"/>
      <c r="Q13" s="42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</row>
    <row r="14" spans="1:44" x14ac:dyDescent="0.15">
      <c r="B14" s="6"/>
      <c r="C14" s="10"/>
      <c r="D14" s="54">
        <v>213</v>
      </c>
      <c r="E14" s="68">
        <v>218</v>
      </c>
      <c r="F14" s="48" t="s">
        <v>932</v>
      </c>
      <c r="G14" s="49">
        <v>1</v>
      </c>
      <c r="H14" s="49">
        <v>323</v>
      </c>
      <c r="I14" s="50"/>
      <c r="J14" s="53"/>
      <c r="K14" s="54"/>
      <c r="L14" s="54">
        <v>382</v>
      </c>
      <c r="M14" s="55">
        <v>353</v>
      </c>
      <c r="Q14" s="42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</row>
    <row r="15" spans="1:44" x14ac:dyDescent="0.15">
      <c r="B15" s="6"/>
      <c r="C15" s="7">
        <v>3</v>
      </c>
      <c r="D15" s="40">
        <v>267</v>
      </c>
      <c r="E15" s="67"/>
      <c r="F15" s="51"/>
      <c r="G15" s="54"/>
      <c r="H15" s="54">
        <v>322</v>
      </c>
      <c r="I15" s="55">
        <v>323</v>
      </c>
      <c r="M15" s="42"/>
      <c r="Q15" s="42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</row>
    <row r="16" spans="1:44" x14ac:dyDescent="0.15">
      <c r="B16" s="6"/>
      <c r="C16" s="7"/>
      <c r="D16" s="40">
        <v>261</v>
      </c>
      <c r="E16" s="67"/>
      <c r="F16" s="51"/>
      <c r="G16" s="40">
        <v>3</v>
      </c>
      <c r="H16" s="40">
        <v>338</v>
      </c>
      <c r="I16" s="52"/>
      <c r="M16" s="42"/>
      <c r="Q16" s="42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</row>
    <row r="17" spans="1:44" x14ac:dyDescent="0.15">
      <c r="B17" s="9"/>
      <c r="C17" s="10"/>
      <c r="D17" s="54">
        <v>255</v>
      </c>
      <c r="E17" s="68">
        <v>261</v>
      </c>
      <c r="F17" s="51"/>
      <c r="H17" s="40">
        <v>350</v>
      </c>
      <c r="I17" s="52"/>
      <c r="M17" s="42"/>
      <c r="Q17" s="42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</row>
    <row r="18" spans="1:44" x14ac:dyDescent="0.15">
      <c r="B18" s="3" t="s">
        <v>638</v>
      </c>
      <c r="C18" s="4">
        <v>1</v>
      </c>
      <c r="D18" s="49">
        <v>240</v>
      </c>
      <c r="E18" s="66"/>
      <c r="F18" s="53"/>
      <c r="G18" s="54"/>
      <c r="H18" s="54">
        <v>318</v>
      </c>
      <c r="I18" s="55">
        <v>335</v>
      </c>
      <c r="M18" s="42"/>
      <c r="Q18" s="42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</row>
    <row r="19" spans="1:44" x14ac:dyDescent="0.15">
      <c r="B19" s="6"/>
      <c r="C19" s="10"/>
      <c r="D19" s="54">
        <v>241</v>
      </c>
      <c r="E19" s="68">
        <v>241</v>
      </c>
    </row>
    <row r="20" spans="1:44" x14ac:dyDescent="0.15">
      <c r="B20" s="6"/>
      <c r="C20" s="7">
        <v>6</v>
      </c>
      <c r="D20" s="40">
        <v>234</v>
      </c>
      <c r="E20" s="67"/>
    </row>
    <row r="21" spans="1:44" x14ac:dyDescent="0.15">
      <c r="B21" s="6"/>
      <c r="C21" s="7"/>
      <c r="D21" s="40">
        <v>239</v>
      </c>
      <c r="E21" s="67"/>
    </row>
    <row r="22" spans="1:44" x14ac:dyDescent="0.15">
      <c r="B22" s="9"/>
      <c r="C22" s="10"/>
      <c r="D22" s="54">
        <v>243</v>
      </c>
      <c r="E22" s="68">
        <v>239</v>
      </c>
    </row>
    <row r="23" spans="1:44" x14ac:dyDescent="0.15">
      <c r="A23" s="39" t="s">
        <v>1090</v>
      </c>
      <c r="E23" s="83">
        <f>AVERAGE(E7:E22)</f>
        <v>235.83333333333334</v>
      </c>
      <c r="F23" s="44"/>
      <c r="G23" s="44"/>
      <c r="H23" s="44"/>
      <c r="I23" s="84">
        <f>AVERAGE(I5:I18)</f>
        <v>343.83333333333331</v>
      </c>
      <c r="J23" s="44"/>
      <c r="K23" s="44"/>
      <c r="L23" s="44"/>
      <c r="M23" s="84">
        <f>AVERAGE(M6:M14)</f>
        <v>346.4</v>
      </c>
      <c r="N23" s="44"/>
      <c r="O23" s="44"/>
      <c r="P23" s="44"/>
      <c r="Q23" s="84">
        <f>AVERAGE(Q5:Q11)</f>
        <v>346.25</v>
      </c>
      <c r="R23" s="44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</row>
    <row r="24" spans="1:44" x14ac:dyDescent="0.15">
      <c r="A24" s="13" t="s">
        <v>1110</v>
      </c>
      <c r="E24" s="83"/>
      <c r="F24" s="44"/>
      <c r="G24" s="44"/>
      <c r="H24" s="44"/>
      <c r="I24" s="240" t="s">
        <v>440</v>
      </c>
      <c r="J24" s="241"/>
      <c r="K24" s="241"/>
      <c r="L24" s="241"/>
      <c r="M24" s="240" t="s">
        <v>440</v>
      </c>
      <c r="N24" s="44"/>
      <c r="O24" s="44"/>
      <c r="P24" s="44"/>
      <c r="Q24" s="85" t="s">
        <v>955</v>
      </c>
      <c r="R24" s="44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</row>
    <row r="25" spans="1:44" x14ac:dyDescent="0.15">
      <c r="A25" t="s">
        <v>337</v>
      </c>
      <c r="E25" s="83"/>
      <c r="F25" s="44"/>
      <c r="G25" s="44"/>
      <c r="H25" s="44"/>
      <c r="I25" s="84" t="s">
        <v>242</v>
      </c>
      <c r="J25" s="44"/>
      <c r="K25" s="44"/>
      <c r="L25" s="44"/>
      <c r="M25" s="84" t="s">
        <v>242</v>
      </c>
      <c r="N25" s="44"/>
      <c r="O25" s="44"/>
      <c r="P25" s="44"/>
      <c r="Q25" s="84" t="s">
        <v>336</v>
      </c>
      <c r="R25" s="44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</row>
    <row r="26" spans="1:44" x14ac:dyDescent="0.15">
      <c r="A26" s="2" t="s">
        <v>673</v>
      </c>
      <c r="E26" s="83"/>
      <c r="F26" s="44"/>
      <c r="G26" s="44"/>
      <c r="H26" s="44"/>
      <c r="I26" s="84"/>
      <c r="J26" s="44"/>
      <c r="K26" s="44"/>
      <c r="L26" s="44"/>
      <c r="M26" s="84"/>
      <c r="N26" s="44"/>
      <c r="O26" s="44"/>
      <c r="P26" s="44"/>
      <c r="Q26" s="84"/>
      <c r="R26" s="44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</row>
    <row r="27" spans="1:44" x14ac:dyDescent="0.15">
      <c r="A27" s="13" t="s">
        <v>1112</v>
      </c>
      <c r="E27" s="13">
        <v>6</v>
      </c>
      <c r="F27" s="44"/>
      <c r="G27" s="44"/>
      <c r="H27" s="44"/>
      <c r="I27" s="13">
        <v>6</v>
      </c>
      <c r="J27" s="44"/>
      <c r="K27" s="44"/>
      <c r="L27" s="44"/>
      <c r="M27" s="13">
        <v>5</v>
      </c>
      <c r="N27" s="44"/>
      <c r="O27" s="44"/>
      <c r="P27" s="44"/>
      <c r="Q27" s="13">
        <v>4</v>
      </c>
      <c r="R27" s="44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</row>
    <row r="28" spans="1:44" x14ac:dyDescent="0.15">
      <c r="A28" s="13" t="s">
        <v>1113</v>
      </c>
      <c r="E28" s="13" t="s">
        <v>641</v>
      </c>
      <c r="F28" s="44"/>
      <c r="G28" s="44"/>
      <c r="H28" s="44"/>
      <c r="I28" s="13" t="s">
        <v>1222</v>
      </c>
      <c r="J28" s="44"/>
      <c r="K28" s="44"/>
      <c r="L28" s="44"/>
      <c r="M28" s="13" t="s">
        <v>985</v>
      </c>
      <c r="N28" s="44"/>
      <c r="O28" s="44"/>
      <c r="P28" s="44"/>
      <c r="Q28" s="13" t="s">
        <v>1227</v>
      </c>
      <c r="R28" s="44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</row>
    <row r="29" spans="1:44" x14ac:dyDescent="0.15">
      <c r="A29" s="13" t="s">
        <v>1211</v>
      </c>
      <c r="E29" s="13" t="s">
        <v>642</v>
      </c>
      <c r="F29" s="44"/>
      <c r="G29" s="44"/>
      <c r="H29" s="44"/>
      <c r="I29" s="13" t="s">
        <v>643</v>
      </c>
      <c r="J29" s="44"/>
      <c r="K29" s="44"/>
      <c r="L29" s="44"/>
      <c r="M29" s="13" t="s">
        <v>644</v>
      </c>
      <c r="N29" s="44"/>
      <c r="O29" s="44"/>
      <c r="P29" s="44"/>
      <c r="Q29" s="13" t="s">
        <v>645</v>
      </c>
      <c r="R29" s="44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</row>
    <row r="30" spans="1:44" x14ac:dyDescent="0.15">
      <c r="A30" s="13" t="s">
        <v>981</v>
      </c>
      <c r="E30" s="13" t="s">
        <v>646</v>
      </c>
      <c r="F30" s="44"/>
      <c r="G30" s="44"/>
      <c r="H30" s="44"/>
      <c r="I30" s="13" t="s">
        <v>647</v>
      </c>
      <c r="J30" s="44"/>
      <c r="K30" s="44"/>
      <c r="L30" s="44"/>
      <c r="M30" s="13" t="s">
        <v>801</v>
      </c>
      <c r="N30" s="44"/>
      <c r="O30" s="44"/>
      <c r="P30" s="44"/>
      <c r="Q30" s="13" t="s">
        <v>653</v>
      </c>
      <c r="R30" s="44"/>
      <c r="U30" s="42"/>
    </row>
    <row r="31" spans="1:44" x14ac:dyDescent="0.15">
      <c r="A31" s="13" t="s">
        <v>1223</v>
      </c>
      <c r="E31" s="13" t="s">
        <v>802</v>
      </c>
      <c r="F31" s="44"/>
      <c r="G31" s="44"/>
      <c r="H31" s="44"/>
      <c r="I31" s="13" t="s">
        <v>803</v>
      </c>
      <c r="J31" s="44"/>
      <c r="K31" s="44"/>
      <c r="L31" s="44"/>
      <c r="M31" s="13" t="s">
        <v>804</v>
      </c>
      <c r="N31" s="44"/>
      <c r="O31" s="44"/>
      <c r="P31" s="44"/>
      <c r="Q31" s="13" t="s">
        <v>1046</v>
      </c>
      <c r="R31" s="44"/>
      <c r="U31" s="42"/>
    </row>
    <row r="32" spans="1:44" x14ac:dyDescent="0.15">
      <c r="A32" s="13" t="s">
        <v>1234</v>
      </c>
      <c r="E32" s="13" t="s">
        <v>1126</v>
      </c>
      <c r="F32" s="44"/>
      <c r="G32" s="44"/>
      <c r="H32" s="44"/>
      <c r="I32" s="13" t="s">
        <v>1047</v>
      </c>
      <c r="J32" s="44"/>
      <c r="K32" s="44"/>
      <c r="L32" s="44"/>
      <c r="M32" s="13" t="s">
        <v>1048</v>
      </c>
      <c r="N32" s="44"/>
      <c r="O32" s="44"/>
      <c r="P32" s="44"/>
      <c r="Q32" s="13" t="s">
        <v>821</v>
      </c>
      <c r="R32" s="44"/>
    </row>
    <row r="33" spans="1:18" x14ac:dyDescent="0.15">
      <c r="A33" s="13" t="s">
        <v>1009</v>
      </c>
      <c r="E33" s="13" t="s">
        <v>822</v>
      </c>
      <c r="F33" s="44"/>
      <c r="G33" s="44"/>
      <c r="H33" s="44"/>
      <c r="I33" s="13" t="s">
        <v>823</v>
      </c>
      <c r="J33" s="44"/>
      <c r="K33" s="44"/>
      <c r="L33" s="44"/>
      <c r="M33" s="13" t="s">
        <v>824</v>
      </c>
      <c r="N33" s="44"/>
      <c r="O33" s="44"/>
      <c r="P33" s="44"/>
      <c r="Q33" s="13" t="s">
        <v>825</v>
      </c>
      <c r="R33" s="44"/>
    </row>
    <row r="34" spans="1:18" x14ac:dyDescent="0.15">
      <c r="A34" s="13"/>
      <c r="E34" s="13"/>
      <c r="F34" s="44"/>
      <c r="G34" s="44"/>
      <c r="H34" s="44"/>
      <c r="I34" s="13"/>
      <c r="J34" s="44"/>
      <c r="K34" s="44"/>
      <c r="L34" s="44"/>
      <c r="M34" s="13"/>
      <c r="N34" s="44"/>
      <c r="O34" s="44"/>
      <c r="P34" s="44"/>
      <c r="Q34" s="13"/>
      <c r="R34" s="44"/>
    </row>
    <row r="35" spans="1:18" x14ac:dyDescent="0.15">
      <c r="A35" s="13" t="s">
        <v>649</v>
      </c>
      <c r="E35" s="85" t="s">
        <v>826</v>
      </c>
      <c r="F35" s="44"/>
      <c r="G35" s="44"/>
      <c r="H35" s="44"/>
      <c r="I35" s="85" t="s">
        <v>827</v>
      </c>
      <c r="J35" s="44"/>
      <c r="K35" s="44"/>
      <c r="L35" s="44"/>
      <c r="M35" s="85" t="s">
        <v>828</v>
      </c>
      <c r="N35" s="44"/>
      <c r="O35" s="44"/>
      <c r="P35" s="44"/>
      <c r="Q35" s="85" t="s">
        <v>829</v>
      </c>
      <c r="R35" s="44"/>
    </row>
    <row r="36" spans="1:18" x14ac:dyDescent="0.15">
      <c r="A36" s="13" t="s">
        <v>662</v>
      </c>
      <c r="E36" s="13" t="s">
        <v>830</v>
      </c>
      <c r="F36" s="44"/>
      <c r="G36" s="44"/>
      <c r="H36" s="44"/>
      <c r="I36" s="13" t="s">
        <v>831</v>
      </c>
      <c r="J36" s="44"/>
      <c r="K36" s="44"/>
      <c r="L36" s="44"/>
      <c r="M36" s="13" t="s">
        <v>832</v>
      </c>
      <c r="N36" s="44"/>
      <c r="O36" s="44"/>
      <c r="P36" s="44"/>
      <c r="Q36" s="13" t="s">
        <v>833</v>
      </c>
      <c r="R36" s="44"/>
    </row>
    <row r="37" spans="1:18" x14ac:dyDescent="0.15">
      <c r="A37" s="13" t="s">
        <v>860</v>
      </c>
      <c r="E37" s="82">
        <v>6134</v>
      </c>
      <c r="F37" s="44"/>
      <c r="G37" s="44"/>
      <c r="H37" s="44"/>
      <c r="I37" s="13" t="s">
        <v>545</v>
      </c>
      <c r="J37" s="44"/>
      <c r="K37" s="44"/>
      <c r="L37" s="44"/>
      <c r="M37" s="13" t="s">
        <v>546</v>
      </c>
      <c r="N37" s="44"/>
      <c r="O37" s="44"/>
      <c r="P37" s="44"/>
      <c r="Q37" s="13" t="s">
        <v>547</v>
      </c>
      <c r="R37" s="44"/>
    </row>
    <row r="38" spans="1:18" x14ac:dyDescent="0.15">
      <c r="A38" s="25"/>
      <c r="E38" s="13"/>
      <c r="F38" s="13"/>
      <c r="G38" s="13"/>
      <c r="H38" s="13"/>
      <c r="I38" s="84"/>
      <c r="J38" s="44"/>
      <c r="K38" s="44"/>
      <c r="L38" s="44"/>
      <c r="M38" s="84"/>
      <c r="N38" s="44"/>
      <c r="O38" s="44"/>
      <c r="P38" s="44"/>
      <c r="Q38" s="84"/>
      <c r="R38" s="44"/>
    </row>
    <row r="39" spans="1:18" x14ac:dyDescent="0.15">
      <c r="A39" s="1" t="s">
        <v>719</v>
      </c>
      <c r="E39" s="83"/>
      <c r="F39" s="44"/>
      <c r="G39" s="44"/>
      <c r="H39" s="44"/>
      <c r="I39" s="84"/>
      <c r="J39" s="44"/>
      <c r="K39" s="44"/>
      <c r="L39" s="44"/>
      <c r="M39" s="84"/>
      <c r="N39" s="44"/>
      <c r="O39" s="44"/>
      <c r="P39" s="44"/>
      <c r="Q39" s="84"/>
      <c r="R39" s="44"/>
    </row>
    <row r="40" spans="1:18" s="64" customFormat="1" x14ac:dyDescent="0.15">
      <c r="A40" s="72" t="s">
        <v>674</v>
      </c>
      <c r="E40" s="83"/>
      <c r="F40" s="83"/>
      <c r="G40" s="83"/>
      <c r="H40" s="83"/>
      <c r="I40" s="85" t="s">
        <v>750</v>
      </c>
      <c r="J40" s="83"/>
      <c r="K40" s="83"/>
      <c r="L40" s="83"/>
      <c r="M40" s="85" t="s">
        <v>750</v>
      </c>
      <c r="N40" s="83"/>
      <c r="O40" s="83"/>
      <c r="P40" s="83"/>
      <c r="Q40" s="85" t="s">
        <v>955</v>
      </c>
      <c r="R40" s="83"/>
    </row>
    <row r="41" spans="1:18" x14ac:dyDescent="0.15">
      <c r="A41" t="s">
        <v>676</v>
      </c>
      <c r="E41" s="83"/>
      <c r="F41" s="44"/>
      <c r="G41" s="44"/>
      <c r="H41" s="44"/>
      <c r="I41" s="13" t="s">
        <v>751</v>
      </c>
      <c r="J41" s="44"/>
      <c r="K41" s="44"/>
      <c r="L41" s="44"/>
      <c r="M41" s="13" t="s">
        <v>751</v>
      </c>
      <c r="N41" s="44"/>
      <c r="O41" s="44"/>
      <c r="P41" s="44"/>
      <c r="Q41" s="13" t="s">
        <v>956</v>
      </c>
      <c r="R41" s="44"/>
    </row>
    <row r="42" spans="1:18" x14ac:dyDescent="0.15">
      <c r="A42" t="s">
        <v>1304</v>
      </c>
      <c r="E42" s="83"/>
      <c r="F42" s="44"/>
      <c r="G42" s="44"/>
      <c r="H42" s="44"/>
      <c r="I42" s="13" t="s">
        <v>864</v>
      </c>
      <c r="J42" s="44"/>
      <c r="K42" s="44"/>
      <c r="L42" s="44"/>
      <c r="M42" s="13" t="s">
        <v>864</v>
      </c>
      <c r="N42" s="44"/>
      <c r="O42" s="44"/>
      <c r="P42" s="44"/>
      <c r="Q42" s="13" t="s">
        <v>864</v>
      </c>
      <c r="R42" s="44"/>
    </row>
    <row r="43" spans="1:18" x14ac:dyDescent="0.15">
      <c r="A43" t="s">
        <v>865</v>
      </c>
      <c r="E43" s="83"/>
      <c r="F43" s="44"/>
      <c r="G43" s="44"/>
      <c r="H43" s="44"/>
      <c r="I43" s="13" t="s">
        <v>866</v>
      </c>
      <c r="J43" s="44"/>
      <c r="K43" s="44"/>
      <c r="L43" s="44"/>
      <c r="M43" s="13" t="s">
        <v>866</v>
      </c>
      <c r="N43" s="44"/>
      <c r="O43" s="44"/>
      <c r="P43" s="44"/>
      <c r="Q43" s="13" t="s">
        <v>866</v>
      </c>
      <c r="R43" s="44"/>
    </row>
    <row r="44" spans="1:18" x14ac:dyDescent="0.15">
      <c r="A44" t="s">
        <v>867</v>
      </c>
      <c r="E44" s="83"/>
      <c r="F44" s="44"/>
      <c r="G44" s="44"/>
      <c r="H44" s="44"/>
      <c r="I44" s="13" t="s">
        <v>963</v>
      </c>
      <c r="J44" s="44"/>
      <c r="K44" s="44"/>
      <c r="L44" s="44"/>
      <c r="M44" s="13" t="s">
        <v>752</v>
      </c>
      <c r="N44" s="44"/>
      <c r="O44" s="44"/>
      <c r="P44" s="44"/>
      <c r="Q44" s="13" t="s">
        <v>1199</v>
      </c>
      <c r="R44" s="44"/>
    </row>
    <row r="45" spans="1:18" x14ac:dyDescent="0.15">
      <c r="A45"/>
      <c r="E45" s="83"/>
      <c r="F45" s="44"/>
      <c r="G45" s="44"/>
      <c r="H45" s="44"/>
      <c r="I45" s="13"/>
      <c r="J45" s="44"/>
      <c r="K45" s="44"/>
      <c r="L45" s="44"/>
      <c r="M45" s="13"/>
      <c r="N45" s="44"/>
      <c r="O45" s="44"/>
      <c r="P45" s="44"/>
      <c r="Q45" s="13"/>
      <c r="R45" s="44"/>
    </row>
    <row r="46" spans="1:18" x14ac:dyDescent="0.15">
      <c r="A46" t="s">
        <v>1091</v>
      </c>
      <c r="E46" s="83"/>
      <c r="F46" s="44"/>
      <c r="G46" s="44"/>
      <c r="H46" s="44"/>
      <c r="I46" s="13"/>
      <c r="J46" s="44"/>
      <c r="K46" s="44"/>
      <c r="L46" s="44"/>
      <c r="M46" s="13"/>
      <c r="N46" s="44"/>
      <c r="O46" s="44"/>
      <c r="P46" s="44"/>
      <c r="Q46" s="13"/>
      <c r="R46" s="44"/>
    </row>
    <row r="47" spans="1:18" x14ac:dyDescent="0.15">
      <c r="A47" t="s">
        <v>978</v>
      </c>
      <c r="E47" s="83"/>
      <c r="F47" s="44"/>
      <c r="G47" s="44"/>
      <c r="H47" s="44"/>
      <c r="I47" s="13" t="s">
        <v>826</v>
      </c>
      <c r="J47" s="44"/>
      <c r="K47" s="44"/>
      <c r="L47" s="44"/>
      <c r="M47" s="13" t="s">
        <v>826</v>
      </c>
      <c r="N47" s="44"/>
      <c r="O47" s="44"/>
      <c r="P47" s="44"/>
      <c r="Q47" s="13" t="s">
        <v>826</v>
      </c>
      <c r="R47" s="44"/>
    </row>
    <row r="48" spans="1:18" x14ac:dyDescent="0.15">
      <c r="A48" t="s">
        <v>1404</v>
      </c>
      <c r="E48" s="83"/>
      <c r="F48" s="44"/>
      <c r="G48" s="44"/>
      <c r="H48" s="44"/>
      <c r="I48" s="13" t="s">
        <v>827</v>
      </c>
      <c r="J48" s="44"/>
      <c r="K48" s="44"/>
      <c r="L48" s="44"/>
      <c r="M48" s="13" t="s">
        <v>828</v>
      </c>
      <c r="N48" s="44"/>
      <c r="O48" s="44"/>
      <c r="P48" s="44"/>
      <c r="Q48" s="13" t="s">
        <v>829</v>
      </c>
      <c r="R48" s="44"/>
    </row>
    <row r="49" spans="1:18" x14ac:dyDescent="0.15">
      <c r="A49" t="s">
        <v>737</v>
      </c>
      <c r="E49" s="83"/>
      <c r="F49" s="44"/>
      <c r="G49" s="44"/>
      <c r="H49" s="44"/>
      <c r="I49" s="13" t="s">
        <v>1206</v>
      </c>
      <c r="J49" s="44"/>
      <c r="K49" s="44"/>
      <c r="L49" s="44"/>
      <c r="M49" s="13" t="s">
        <v>736</v>
      </c>
      <c r="N49" s="44"/>
      <c r="O49" s="44"/>
      <c r="P49" s="44"/>
      <c r="Q49" s="13" t="s">
        <v>1198</v>
      </c>
      <c r="R49" s="44"/>
    </row>
    <row r="50" spans="1:18" x14ac:dyDescent="0.15">
      <c r="A50" t="s">
        <v>1092</v>
      </c>
      <c r="E50" s="83"/>
      <c r="F50" s="44"/>
      <c r="G50" s="44"/>
      <c r="H50" s="44"/>
      <c r="I50" s="13" t="s">
        <v>964</v>
      </c>
      <c r="J50" s="44"/>
      <c r="K50" s="44"/>
      <c r="L50" s="44"/>
      <c r="M50" s="13" t="s">
        <v>549</v>
      </c>
      <c r="N50" s="44"/>
      <c r="O50" s="44"/>
      <c r="P50" s="44"/>
      <c r="Q50" s="13" t="s">
        <v>1200</v>
      </c>
      <c r="R50" s="44"/>
    </row>
    <row r="51" spans="1:18" x14ac:dyDescent="0.15">
      <c r="A51" t="s">
        <v>1094</v>
      </c>
      <c r="E51" s="83"/>
      <c r="F51" s="44"/>
      <c r="G51" s="44"/>
      <c r="H51" s="44"/>
      <c r="I51" s="13" t="s">
        <v>965</v>
      </c>
      <c r="J51" s="44"/>
      <c r="K51" s="44"/>
      <c r="L51" s="44"/>
      <c r="M51" s="13" t="s">
        <v>550</v>
      </c>
      <c r="N51" s="44"/>
      <c r="O51" s="44"/>
      <c r="P51" s="44"/>
      <c r="Q51" s="13" t="s">
        <v>1201</v>
      </c>
      <c r="R51" s="44"/>
    </row>
    <row r="52" spans="1:18" x14ac:dyDescent="0.15">
      <c r="A52"/>
      <c r="E52" s="83"/>
      <c r="F52" s="44"/>
      <c r="G52" s="44"/>
      <c r="H52" s="44"/>
      <c r="I52" s="13"/>
      <c r="J52" s="44"/>
      <c r="K52" s="44"/>
      <c r="L52" s="44"/>
      <c r="M52" s="13"/>
      <c r="N52" s="44"/>
      <c r="O52" s="44"/>
      <c r="P52" s="44"/>
      <c r="Q52" s="13"/>
      <c r="R52" s="44"/>
    </row>
    <row r="53" spans="1:18" x14ac:dyDescent="0.15">
      <c r="A53" t="s">
        <v>1096</v>
      </c>
      <c r="E53" s="83"/>
      <c r="F53" s="44"/>
      <c r="G53" s="44"/>
      <c r="H53" s="44"/>
      <c r="I53" s="13"/>
      <c r="J53" s="44"/>
      <c r="K53" s="44"/>
      <c r="L53" s="44"/>
      <c r="M53" s="13"/>
      <c r="N53" s="44"/>
      <c r="O53" s="44"/>
      <c r="P53" s="44"/>
      <c r="Q53" s="13"/>
      <c r="R53" s="44"/>
    </row>
    <row r="54" spans="1:18" x14ac:dyDescent="0.15">
      <c r="A54" t="s">
        <v>1097</v>
      </c>
      <c r="E54" s="83"/>
      <c r="F54" s="44"/>
      <c r="G54" s="44"/>
      <c r="H54" s="44"/>
      <c r="I54" s="13" t="s">
        <v>1204</v>
      </c>
      <c r="J54" s="44"/>
      <c r="K54" s="44"/>
      <c r="L54" s="44"/>
      <c r="M54" s="13" t="s">
        <v>551</v>
      </c>
      <c r="N54" s="44"/>
      <c r="O54" s="44"/>
      <c r="P54" s="44"/>
      <c r="Q54" s="13" t="s">
        <v>1196</v>
      </c>
      <c r="R54" s="44"/>
    </row>
    <row r="55" spans="1:18" x14ac:dyDescent="0.15">
      <c r="A55" t="s">
        <v>674</v>
      </c>
      <c r="E55" s="83"/>
      <c r="F55" s="44"/>
      <c r="G55" s="44"/>
      <c r="H55" s="44"/>
      <c r="I55" s="13" t="s">
        <v>1205</v>
      </c>
      <c r="J55" s="44"/>
      <c r="K55" s="44"/>
      <c r="L55" s="44"/>
      <c r="M55" s="13" t="s">
        <v>552</v>
      </c>
      <c r="N55" s="44"/>
      <c r="O55" s="44"/>
      <c r="P55" s="44"/>
      <c r="Q55" s="13" t="s">
        <v>1197</v>
      </c>
      <c r="R55" s="44"/>
    </row>
    <row r="56" spans="1:18" x14ac:dyDescent="0.15">
      <c r="A56" t="s">
        <v>676</v>
      </c>
      <c r="E56" s="83"/>
      <c r="F56" s="44"/>
      <c r="G56" s="44"/>
      <c r="H56" s="44"/>
      <c r="I56" s="13" t="s">
        <v>879</v>
      </c>
      <c r="J56" s="44"/>
      <c r="K56" s="44"/>
      <c r="L56" s="44"/>
      <c r="M56" s="13" t="s">
        <v>879</v>
      </c>
      <c r="N56" s="44"/>
      <c r="O56" s="44"/>
      <c r="P56" s="44"/>
      <c r="Q56" s="13" t="s">
        <v>908</v>
      </c>
      <c r="R56" s="44"/>
    </row>
    <row r="57" spans="1:18" x14ac:dyDescent="0.15">
      <c r="A57" t="s">
        <v>1304</v>
      </c>
      <c r="E57" s="83"/>
      <c r="F57" s="44"/>
      <c r="G57" s="44"/>
      <c r="H57" s="44"/>
      <c r="I57" s="13" t="s">
        <v>1100</v>
      </c>
      <c r="J57" s="44"/>
      <c r="K57" s="44"/>
      <c r="L57" s="44"/>
      <c r="M57" s="13" t="s">
        <v>1100</v>
      </c>
      <c r="N57" s="44"/>
      <c r="O57" s="44"/>
      <c r="P57" s="44"/>
      <c r="Q57" s="13" t="s">
        <v>864</v>
      </c>
      <c r="R57" s="44"/>
    </row>
    <row r="58" spans="1:18" x14ac:dyDescent="0.15">
      <c r="E58" s="83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</row>
    <row r="59" spans="1:18" x14ac:dyDescent="0.15">
      <c r="E59" s="83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</row>
    <row r="60" spans="1:18" x14ac:dyDescent="0.15">
      <c r="E60" s="83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</row>
    <row r="61" spans="1:18" x14ac:dyDescent="0.15">
      <c r="E61" s="83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</row>
    <row r="62" spans="1:18" x14ac:dyDescent="0.15">
      <c r="E62" s="83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</row>
    <row r="63" spans="1:18" x14ac:dyDescent="0.15">
      <c r="E63" s="83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</row>
    <row r="64" spans="1:18" x14ac:dyDescent="0.15">
      <c r="E64" s="83"/>
      <c r="F64" s="44"/>
      <c r="G64" s="44"/>
      <c r="H64" s="44"/>
      <c r="I64" s="84"/>
      <c r="J64" s="44"/>
      <c r="K64" s="44"/>
      <c r="L64" s="44"/>
      <c r="M64" s="84"/>
      <c r="N64" s="44"/>
      <c r="O64" s="44"/>
      <c r="P64" s="44"/>
      <c r="Q64" s="84"/>
      <c r="R64" s="44"/>
    </row>
    <row r="65" spans="5:18" x14ac:dyDescent="0.15">
      <c r="E65" s="83"/>
      <c r="F65" s="44"/>
      <c r="G65" s="44"/>
      <c r="H65" s="44"/>
      <c r="I65" s="84"/>
      <c r="J65" s="44"/>
      <c r="K65" s="44"/>
      <c r="L65" s="44"/>
      <c r="M65" s="44"/>
      <c r="N65" s="44"/>
      <c r="O65" s="44"/>
      <c r="P65" s="44"/>
      <c r="Q65" s="84"/>
      <c r="R65" s="44"/>
    </row>
    <row r="66" spans="5:18" x14ac:dyDescent="0.15">
      <c r="I66" s="42"/>
      <c r="Q66" s="42"/>
    </row>
    <row r="67" spans="5:18" x14ac:dyDescent="0.15">
      <c r="I67" s="42"/>
      <c r="Q67" s="42"/>
    </row>
    <row r="68" spans="5:18" x14ac:dyDescent="0.15">
      <c r="I68" s="42"/>
      <c r="Q68" s="42"/>
    </row>
    <row r="69" spans="5:18" x14ac:dyDescent="0.15">
      <c r="I69" s="42"/>
      <c r="Q69" s="42"/>
    </row>
    <row r="70" spans="5:18" x14ac:dyDescent="0.15">
      <c r="I70" s="42"/>
      <c r="Q70" s="42"/>
    </row>
    <row r="71" spans="5:18" x14ac:dyDescent="0.15">
      <c r="I71" s="42"/>
      <c r="Q71" s="42"/>
    </row>
    <row r="72" spans="5:18" x14ac:dyDescent="0.15">
      <c r="I72" s="42"/>
      <c r="Q72" s="42"/>
    </row>
    <row r="73" spans="5:18" x14ac:dyDescent="0.15">
      <c r="I73" s="42"/>
      <c r="Q73" s="42"/>
    </row>
    <row r="74" spans="5:18" x14ac:dyDescent="0.15">
      <c r="I74" s="42"/>
      <c r="Q74" s="42"/>
    </row>
    <row r="75" spans="5:18" x14ac:dyDescent="0.15">
      <c r="I75" s="42"/>
      <c r="Q75" s="42"/>
    </row>
    <row r="76" spans="5:18" x14ac:dyDescent="0.15">
      <c r="I76" s="42"/>
      <c r="Q76" s="42"/>
    </row>
    <row r="77" spans="5:18" x14ac:dyDescent="0.15">
      <c r="I77" s="42"/>
      <c r="Q77" s="42"/>
    </row>
    <row r="78" spans="5:18" x14ac:dyDescent="0.15">
      <c r="I78" s="42"/>
      <c r="Q78" s="42"/>
    </row>
    <row r="79" spans="5:18" x14ac:dyDescent="0.15">
      <c r="I79" s="42"/>
      <c r="Q79" s="42"/>
    </row>
    <row r="80" spans="5:18" x14ac:dyDescent="0.15">
      <c r="I80" s="42"/>
      <c r="Q80" s="42"/>
    </row>
    <row r="81" spans="9:17" x14ac:dyDescent="0.15">
      <c r="I81" s="42"/>
      <c r="Q81" s="42"/>
    </row>
    <row r="82" spans="9:17" x14ac:dyDescent="0.15">
      <c r="I82" s="42"/>
      <c r="Q82" s="42"/>
    </row>
    <row r="83" spans="9:17" x14ac:dyDescent="0.15">
      <c r="I83" s="42"/>
      <c r="Q83" s="42"/>
    </row>
    <row r="84" spans="9:17" x14ac:dyDescent="0.15">
      <c r="I84" s="42"/>
      <c r="Q84" s="42"/>
    </row>
    <row r="85" spans="9:17" x14ac:dyDescent="0.15">
      <c r="I85" s="42"/>
      <c r="Q85" s="42"/>
    </row>
    <row r="86" spans="9:17" x14ac:dyDescent="0.15">
      <c r="I86" s="42"/>
      <c r="Q86" s="42"/>
    </row>
    <row r="87" spans="9:17" x14ac:dyDescent="0.15">
      <c r="I87" s="42"/>
      <c r="Q87" s="42"/>
    </row>
    <row r="88" spans="9:17" x14ac:dyDescent="0.15">
      <c r="I88" s="42"/>
      <c r="Q88" s="42"/>
    </row>
    <row r="89" spans="9:17" x14ac:dyDescent="0.15">
      <c r="Q89" s="42"/>
    </row>
    <row r="90" spans="9:17" x14ac:dyDescent="0.15">
      <c r="Q90" s="42"/>
    </row>
    <row r="91" spans="9:17" x14ac:dyDescent="0.15">
      <c r="Q91" s="42"/>
    </row>
    <row r="92" spans="9:17" x14ac:dyDescent="0.15">
      <c r="Q92" s="42"/>
    </row>
    <row r="93" spans="9:17" x14ac:dyDescent="0.15">
      <c r="Q93" s="42"/>
    </row>
    <row r="94" spans="9:17" x14ac:dyDescent="0.15">
      <c r="Q94" s="42"/>
    </row>
    <row r="95" spans="9:17" x14ac:dyDescent="0.15">
      <c r="Q95" s="42"/>
    </row>
    <row r="96" spans="9:17" x14ac:dyDescent="0.15">
      <c r="Q96" s="42"/>
    </row>
    <row r="97" spans="17:17" x14ac:dyDescent="0.15">
      <c r="Q97" s="42"/>
    </row>
    <row r="98" spans="17:17" x14ac:dyDescent="0.15">
      <c r="Q98" s="42"/>
    </row>
    <row r="99" spans="17:17" x14ac:dyDescent="0.15">
      <c r="Q99" s="42"/>
    </row>
    <row r="100" spans="17:17" x14ac:dyDescent="0.15">
      <c r="Q100" s="42"/>
    </row>
    <row r="101" spans="17:17" x14ac:dyDescent="0.15">
      <c r="Q101" s="42"/>
    </row>
    <row r="102" spans="17:17" x14ac:dyDescent="0.15">
      <c r="Q102" s="42"/>
    </row>
    <row r="103" spans="17:17" x14ac:dyDescent="0.15">
      <c r="Q103" s="42"/>
    </row>
    <row r="104" spans="17:17" x14ac:dyDescent="0.15">
      <c r="Q104" s="42"/>
    </row>
    <row r="105" spans="17:17" x14ac:dyDescent="0.15">
      <c r="Q105" s="42"/>
    </row>
    <row r="106" spans="17:17" x14ac:dyDescent="0.15">
      <c r="Q106" s="42"/>
    </row>
    <row r="107" spans="17:17" x14ac:dyDescent="0.15">
      <c r="Q107" s="42"/>
    </row>
    <row r="108" spans="17:17" x14ac:dyDescent="0.15">
      <c r="Q108" s="42"/>
    </row>
    <row r="109" spans="17:17" x14ac:dyDescent="0.15">
      <c r="Q109" s="42"/>
    </row>
    <row r="110" spans="17:17" x14ac:dyDescent="0.15">
      <c r="Q110" s="42"/>
    </row>
    <row r="111" spans="17:17" x14ac:dyDescent="0.15">
      <c r="Q111" s="42"/>
    </row>
    <row r="112" spans="17:17" x14ac:dyDescent="0.15">
      <c r="Q112" s="42"/>
    </row>
    <row r="113" spans="17:17" x14ac:dyDescent="0.15">
      <c r="Q113" s="42"/>
    </row>
    <row r="114" spans="17:17" x14ac:dyDescent="0.15">
      <c r="Q114" s="42"/>
    </row>
    <row r="115" spans="17:17" x14ac:dyDescent="0.15">
      <c r="Q115" s="42"/>
    </row>
    <row r="116" spans="17:17" x14ac:dyDescent="0.15">
      <c r="Q116" s="42"/>
    </row>
    <row r="117" spans="17:17" x14ac:dyDescent="0.15">
      <c r="Q117" s="42"/>
    </row>
    <row r="118" spans="17:17" x14ac:dyDescent="0.15">
      <c r="Q118" s="42"/>
    </row>
    <row r="119" spans="17:17" x14ac:dyDescent="0.15">
      <c r="Q119" s="42"/>
    </row>
    <row r="120" spans="17:17" x14ac:dyDescent="0.15">
      <c r="Q120" s="42"/>
    </row>
    <row r="121" spans="17:17" x14ac:dyDescent="0.15">
      <c r="Q121" s="42"/>
    </row>
    <row r="122" spans="17:17" x14ac:dyDescent="0.15">
      <c r="Q122" s="42"/>
    </row>
    <row r="123" spans="17:17" x14ac:dyDescent="0.15">
      <c r="Q123" s="42"/>
    </row>
    <row r="124" spans="17:17" x14ac:dyDescent="0.15">
      <c r="Q124" s="42"/>
    </row>
    <row r="125" spans="17:17" x14ac:dyDescent="0.15">
      <c r="Q125" s="42"/>
    </row>
    <row r="126" spans="17:17" x14ac:dyDescent="0.15">
      <c r="Q126" s="42"/>
    </row>
    <row r="127" spans="17:17" x14ac:dyDescent="0.15">
      <c r="Q127" s="42"/>
    </row>
    <row r="128" spans="17:17" x14ac:dyDescent="0.15">
      <c r="Q128" s="42"/>
    </row>
    <row r="129" spans="17:17" x14ac:dyDescent="0.15">
      <c r="Q129" s="42"/>
    </row>
    <row r="130" spans="17:17" x14ac:dyDescent="0.15">
      <c r="Q130" s="42"/>
    </row>
    <row r="131" spans="17:17" x14ac:dyDescent="0.15">
      <c r="Q131" s="42"/>
    </row>
    <row r="132" spans="17:17" x14ac:dyDescent="0.15">
      <c r="Q132" s="42"/>
    </row>
    <row r="133" spans="17:17" x14ac:dyDescent="0.15">
      <c r="Q133" s="42"/>
    </row>
    <row r="134" spans="17:17" x14ac:dyDescent="0.15">
      <c r="Q134" s="42"/>
    </row>
    <row r="135" spans="17:17" x14ac:dyDescent="0.15">
      <c r="Q135" s="42"/>
    </row>
    <row r="136" spans="17:17" x14ac:dyDescent="0.15">
      <c r="Q136" s="42"/>
    </row>
    <row r="148" spans="5:5" x14ac:dyDescent="0.15">
      <c r="E148" s="69"/>
    </row>
    <row r="197" spans="1:22" x14ac:dyDescent="0.15">
      <c r="E197" s="70"/>
      <c r="F197" s="43"/>
      <c r="G197" s="43"/>
      <c r="H197" s="43"/>
    </row>
    <row r="198" spans="1:22" s="42" customFormat="1" x14ac:dyDescent="0.15">
      <c r="E198" s="70"/>
      <c r="F198" s="45"/>
      <c r="G198" s="45"/>
      <c r="H198" s="45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</row>
    <row r="199" spans="1:22" x14ac:dyDescent="0.15">
      <c r="A199" s="44"/>
      <c r="B199" s="45"/>
      <c r="C199" s="45"/>
      <c r="D199" s="45"/>
      <c r="E199" s="70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</row>
    <row r="200" spans="1:22" x14ac:dyDescent="0.15">
      <c r="A200" s="44"/>
      <c r="E200" s="70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</row>
    <row r="201" spans="1:22" x14ac:dyDescent="0.15">
      <c r="A201" s="44"/>
      <c r="E201" s="70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</row>
    <row r="202" spans="1:22" x14ac:dyDescent="0.15">
      <c r="E202" s="70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</row>
    <row r="203" spans="1:22" x14ac:dyDescent="0.15">
      <c r="A203" s="44"/>
      <c r="E203" s="70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</row>
    <row r="204" spans="1:22" x14ac:dyDescent="0.15">
      <c r="A204" s="44"/>
      <c r="E204" s="70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</row>
    <row r="205" spans="1:22" x14ac:dyDescent="0.15">
      <c r="A205" s="44"/>
      <c r="E205" s="70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</row>
    <row r="206" spans="1:22" x14ac:dyDescent="0.15">
      <c r="A206" s="44"/>
      <c r="E206" s="70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</row>
    <row r="207" spans="1:22" x14ac:dyDescent="0.15">
      <c r="A207" s="44"/>
      <c r="E207" s="70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</row>
    <row r="208" spans="1:22" x14ac:dyDescent="0.15">
      <c r="A208" s="44"/>
      <c r="E208" s="70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</row>
    <row r="209" spans="1:22" x14ac:dyDescent="0.15">
      <c r="A209" s="44"/>
      <c r="E209" s="70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</row>
    <row r="210" spans="1:22" x14ac:dyDescent="0.15">
      <c r="A210" s="44"/>
      <c r="E210" s="70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</row>
    <row r="211" spans="1:22" x14ac:dyDescent="0.15">
      <c r="A211" s="44"/>
      <c r="E211" s="71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</row>
    <row r="212" spans="1:22" x14ac:dyDescent="0.15">
      <c r="A212" s="44"/>
      <c r="I212" s="46"/>
      <c r="J212" s="45"/>
      <c r="K212" s="45"/>
      <c r="L212" s="45"/>
      <c r="M212" s="46"/>
      <c r="N212" s="45"/>
      <c r="O212" s="45"/>
      <c r="P212" s="45"/>
      <c r="Q212" s="46"/>
      <c r="R212" s="45"/>
      <c r="S212" s="45"/>
      <c r="T212" s="45"/>
      <c r="U212" s="45"/>
      <c r="V212" s="45"/>
    </row>
    <row r="214" spans="1:22" x14ac:dyDescent="0.15">
      <c r="A214" s="42"/>
      <c r="F214" s="41"/>
      <c r="G214" s="41"/>
      <c r="H214" s="41"/>
    </row>
    <row r="215" spans="1:22" s="41" customFormat="1" x14ac:dyDescent="0.15">
      <c r="E215" s="64"/>
      <c r="F215" s="40"/>
      <c r="G215" s="40"/>
      <c r="H215" s="40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</row>
    <row r="216" spans="1:22" x14ac:dyDescent="0.15"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</row>
    <row r="217" spans="1:22" x14ac:dyDescent="0.15"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</row>
    <row r="218" spans="1:22" x14ac:dyDescent="0.15"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</row>
    <row r="219" spans="1:22" x14ac:dyDescent="0.15"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</row>
    <row r="220" spans="1:22" x14ac:dyDescent="0.15"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</row>
    <row r="221" spans="1:22" x14ac:dyDescent="0.15"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</row>
    <row r="222" spans="1:22" x14ac:dyDescent="0.15"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</row>
    <row r="223" spans="1:22" x14ac:dyDescent="0.15"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</row>
    <row r="224" spans="1:22" x14ac:dyDescent="0.15"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</row>
    <row r="225" spans="9:21" x14ac:dyDescent="0.15"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</row>
    <row r="226" spans="9:21" x14ac:dyDescent="0.15"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</row>
    <row r="227" spans="9:21" x14ac:dyDescent="0.15"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</row>
    <row r="228" spans="9:21" x14ac:dyDescent="0.15"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</row>
    <row r="229" spans="9:21" x14ac:dyDescent="0.15"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</row>
    <row r="230" spans="9:21" x14ac:dyDescent="0.15"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</row>
    <row r="231" spans="9:21" x14ac:dyDescent="0.15"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</row>
    <row r="232" spans="9:21" x14ac:dyDescent="0.15"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</row>
    <row r="233" spans="9:21" x14ac:dyDescent="0.15"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</row>
    <row r="234" spans="9:21" x14ac:dyDescent="0.15"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</row>
    <row r="235" spans="9:21" x14ac:dyDescent="0.15"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</row>
    <row r="236" spans="9:21" x14ac:dyDescent="0.15"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</row>
  </sheetData>
  <mergeCells count="5">
    <mergeCell ref="B2:E2"/>
    <mergeCell ref="F2:I2"/>
    <mergeCell ref="J2:M2"/>
    <mergeCell ref="N2:Q2"/>
    <mergeCell ref="B1:Q1"/>
  </mergeCells>
  <phoneticPr fontId="3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249"/>
  <sheetViews>
    <sheetView workbookViewId="0">
      <selection activeCell="AV173" sqref="AV173"/>
    </sheetView>
  </sheetViews>
  <sheetFormatPr baseColWidth="10" defaultRowHeight="13" x14ac:dyDescent="0.15"/>
  <sheetData>
    <row r="1" spans="1:51" s="32" customFormat="1" ht="20" customHeight="1" x14ac:dyDescent="0.15">
      <c r="A1" s="31" t="s">
        <v>1109</v>
      </c>
      <c r="B1" s="311" t="s">
        <v>1089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"/>
      <c r="W1" s="31"/>
      <c r="X1" s="31"/>
      <c r="Y1" s="31"/>
      <c r="Z1" s="31"/>
      <c r="AB1" s="311" t="s">
        <v>1088</v>
      </c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24"/>
      <c r="AW1" s="324"/>
      <c r="AX1" s="324"/>
      <c r="AY1" s="324"/>
    </row>
    <row r="2" spans="1:51" x14ac:dyDescent="0.15">
      <c r="A2" s="33" t="s">
        <v>1315</v>
      </c>
      <c r="B2" s="313" t="s">
        <v>882</v>
      </c>
      <c r="C2" s="313"/>
      <c r="D2" s="313"/>
      <c r="E2" s="313"/>
      <c r="F2" s="326" t="s">
        <v>967</v>
      </c>
      <c r="G2" s="326"/>
      <c r="H2" s="326"/>
      <c r="I2" s="326"/>
      <c r="J2" s="326" t="s">
        <v>968</v>
      </c>
      <c r="K2" s="326"/>
      <c r="L2" s="326"/>
      <c r="M2" s="326"/>
      <c r="N2" s="325" t="s">
        <v>969</v>
      </c>
      <c r="O2" s="325"/>
      <c r="P2" s="325"/>
      <c r="Q2" s="325"/>
      <c r="R2" s="325" t="s">
        <v>970</v>
      </c>
      <c r="S2" s="325"/>
      <c r="T2" s="325"/>
      <c r="U2" s="325"/>
      <c r="V2" s="325" t="s">
        <v>971</v>
      </c>
      <c r="W2" s="325"/>
      <c r="X2" s="325"/>
      <c r="Y2" s="325"/>
      <c r="Z2" s="38"/>
      <c r="AB2" s="313" t="s">
        <v>882</v>
      </c>
      <c r="AC2" s="313"/>
      <c r="AD2" s="313"/>
      <c r="AE2" s="313"/>
      <c r="AF2" s="326" t="s">
        <v>967</v>
      </c>
      <c r="AG2" s="326"/>
      <c r="AH2" s="326"/>
      <c r="AI2" s="326"/>
      <c r="AJ2" s="326" t="s">
        <v>968</v>
      </c>
      <c r="AK2" s="326"/>
      <c r="AL2" s="326"/>
      <c r="AM2" s="326"/>
      <c r="AN2" s="325" t="s">
        <v>969</v>
      </c>
      <c r="AO2" s="325"/>
      <c r="AP2" s="325"/>
      <c r="AQ2" s="325"/>
      <c r="AR2" s="325" t="s">
        <v>970</v>
      </c>
      <c r="AS2" s="325"/>
      <c r="AT2" s="325"/>
      <c r="AU2" s="325"/>
      <c r="AV2" s="323" t="s">
        <v>971</v>
      </c>
      <c r="AW2" s="323"/>
      <c r="AX2" s="323"/>
      <c r="AY2" s="323"/>
    </row>
    <row r="3" spans="1:51" s="36" customFormat="1" ht="41" customHeight="1" x14ac:dyDescent="0.15">
      <c r="A3" s="34"/>
      <c r="B3" s="35" t="s">
        <v>1314</v>
      </c>
      <c r="C3" s="34" t="s">
        <v>1108</v>
      </c>
      <c r="D3" s="35" t="s">
        <v>1316</v>
      </c>
      <c r="E3" s="35" t="s">
        <v>1087</v>
      </c>
      <c r="F3" s="35" t="s">
        <v>1314</v>
      </c>
      <c r="G3" s="34" t="s">
        <v>1108</v>
      </c>
      <c r="H3" s="35" t="s">
        <v>1316</v>
      </c>
      <c r="I3" s="35" t="s">
        <v>1087</v>
      </c>
      <c r="J3" s="35" t="s">
        <v>1314</v>
      </c>
      <c r="K3" s="34" t="s">
        <v>1108</v>
      </c>
      <c r="L3" s="35" t="s">
        <v>1316</v>
      </c>
      <c r="M3" s="35" t="s">
        <v>1087</v>
      </c>
      <c r="N3" s="35" t="s">
        <v>1314</v>
      </c>
      <c r="O3" s="34" t="s">
        <v>1108</v>
      </c>
      <c r="P3" s="35" t="s">
        <v>1316</v>
      </c>
      <c r="Q3" s="35" t="s">
        <v>1087</v>
      </c>
      <c r="R3" s="35" t="s">
        <v>1314</v>
      </c>
      <c r="S3" s="34" t="s">
        <v>1108</v>
      </c>
      <c r="T3" s="35" t="s">
        <v>1316</v>
      </c>
      <c r="U3" s="35" t="s">
        <v>1087</v>
      </c>
      <c r="V3" s="35" t="s">
        <v>1314</v>
      </c>
      <c r="W3" s="34" t="s">
        <v>1108</v>
      </c>
      <c r="X3" s="35" t="s">
        <v>1316</v>
      </c>
      <c r="Y3" s="35" t="s">
        <v>1087</v>
      </c>
      <c r="Z3" s="35"/>
      <c r="AB3" s="35" t="s">
        <v>1314</v>
      </c>
      <c r="AC3" s="34" t="s">
        <v>1108</v>
      </c>
      <c r="AD3" s="35" t="s">
        <v>1316</v>
      </c>
      <c r="AE3" s="35" t="s">
        <v>1087</v>
      </c>
      <c r="AF3" s="35" t="s">
        <v>1314</v>
      </c>
      <c r="AG3" s="34" t="s">
        <v>1108</v>
      </c>
      <c r="AH3" s="35" t="s">
        <v>1316</v>
      </c>
      <c r="AI3" s="35" t="s">
        <v>1087</v>
      </c>
      <c r="AJ3" s="35" t="s">
        <v>1314</v>
      </c>
      <c r="AK3" s="34" t="s">
        <v>1108</v>
      </c>
      <c r="AL3" s="35" t="s">
        <v>1316</v>
      </c>
      <c r="AM3" s="35" t="s">
        <v>1087</v>
      </c>
      <c r="AN3" s="35" t="s">
        <v>1314</v>
      </c>
      <c r="AO3" s="34" t="s">
        <v>1108</v>
      </c>
      <c r="AP3" s="35" t="s">
        <v>1316</v>
      </c>
      <c r="AQ3" s="35" t="s">
        <v>1087</v>
      </c>
      <c r="AR3" s="35" t="s">
        <v>1314</v>
      </c>
      <c r="AS3" s="34" t="s">
        <v>1108</v>
      </c>
      <c r="AT3" s="35" t="s">
        <v>1316</v>
      </c>
      <c r="AU3" s="35" t="s">
        <v>1087</v>
      </c>
      <c r="AV3" s="73" t="s">
        <v>1314</v>
      </c>
      <c r="AW3" s="73" t="s">
        <v>972</v>
      </c>
      <c r="AX3" s="73" t="s">
        <v>1316</v>
      </c>
      <c r="AY3" s="73" t="s">
        <v>640</v>
      </c>
    </row>
    <row r="4" spans="1:51" x14ac:dyDescent="0.15">
      <c r="B4" s="3" t="s">
        <v>56</v>
      </c>
      <c r="C4" s="4">
        <v>2</v>
      </c>
      <c r="D4" s="4">
        <v>240</v>
      </c>
      <c r="E4" s="5"/>
      <c r="F4" s="3" t="s">
        <v>66</v>
      </c>
      <c r="G4" s="4">
        <v>7</v>
      </c>
      <c r="H4" s="4">
        <v>298</v>
      </c>
      <c r="I4" s="5"/>
      <c r="J4" s="3" t="s">
        <v>72</v>
      </c>
      <c r="K4" s="4">
        <v>2</v>
      </c>
      <c r="L4" s="4">
        <v>246</v>
      </c>
      <c r="M4" s="5"/>
      <c r="N4" s="3" t="s">
        <v>65</v>
      </c>
      <c r="O4" s="4">
        <v>5</v>
      </c>
      <c r="P4" s="4">
        <v>152</v>
      </c>
      <c r="Q4" s="5"/>
      <c r="R4" s="3" t="s">
        <v>236</v>
      </c>
      <c r="S4" s="4">
        <v>4</v>
      </c>
      <c r="T4" s="4">
        <v>141</v>
      </c>
      <c r="U4" s="5"/>
      <c r="V4" s="3" t="s">
        <v>142</v>
      </c>
      <c r="W4" s="4">
        <v>1</v>
      </c>
      <c r="X4" s="4">
        <v>184</v>
      </c>
      <c r="Y4" s="5"/>
      <c r="AB4" s="3" t="s">
        <v>143</v>
      </c>
      <c r="AC4" s="4">
        <v>3</v>
      </c>
      <c r="AD4" s="4">
        <v>273</v>
      </c>
      <c r="AE4" s="5"/>
      <c r="AF4" s="3" t="s">
        <v>6</v>
      </c>
      <c r="AG4" s="4">
        <v>2</v>
      </c>
      <c r="AH4" s="4">
        <v>285</v>
      </c>
      <c r="AI4" s="5"/>
      <c r="AJ4" s="3" t="s">
        <v>11</v>
      </c>
      <c r="AK4" s="4">
        <v>4</v>
      </c>
      <c r="AL4" s="4">
        <v>250</v>
      </c>
      <c r="AM4" s="5"/>
      <c r="AN4" s="3" t="s">
        <v>11</v>
      </c>
      <c r="AO4" s="4">
        <v>3</v>
      </c>
      <c r="AP4" s="4">
        <v>86</v>
      </c>
      <c r="AQ4" s="5"/>
      <c r="AR4" s="3" t="s">
        <v>58</v>
      </c>
      <c r="AS4" s="4">
        <v>1</v>
      </c>
      <c r="AT4" s="4">
        <v>66</v>
      </c>
      <c r="AU4" s="4"/>
      <c r="AV4" s="3" t="s">
        <v>18</v>
      </c>
      <c r="AW4" s="4">
        <v>16</v>
      </c>
      <c r="AX4" s="4">
        <v>127</v>
      </c>
      <c r="AY4" s="5"/>
    </row>
    <row r="5" spans="1:51" x14ac:dyDescent="0.15">
      <c r="B5" s="6"/>
      <c r="C5" s="7"/>
      <c r="D5" s="7">
        <v>248</v>
      </c>
      <c r="E5" s="8"/>
      <c r="F5" s="6"/>
      <c r="G5" s="7"/>
      <c r="H5" s="7">
        <v>322</v>
      </c>
      <c r="I5" s="8"/>
      <c r="J5" s="6"/>
      <c r="K5" s="7"/>
      <c r="L5" s="7">
        <v>245</v>
      </c>
      <c r="M5" s="8"/>
      <c r="N5" s="6"/>
      <c r="O5" s="7"/>
      <c r="P5" s="7">
        <v>168</v>
      </c>
      <c r="Q5" s="8"/>
      <c r="R5" s="6"/>
      <c r="S5" s="7"/>
      <c r="T5" s="7">
        <v>150</v>
      </c>
      <c r="U5" s="8"/>
      <c r="V5" s="6"/>
      <c r="W5" s="7"/>
      <c r="X5" s="7">
        <v>210</v>
      </c>
      <c r="Y5" s="8"/>
      <c r="AB5" s="6"/>
      <c r="AC5" s="7"/>
      <c r="AD5" s="7">
        <v>301</v>
      </c>
      <c r="AE5" s="8"/>
      <c r="AF5" s="6"/>
      <c r="AG5" s="7"/>
      <c r="AH5" s="7">
        <v>309</v>
      </c>
      <c r="AI5" s="8"/>
      <c r="AJ5" s="6"/>
      <c r="AK5" s="7"/>
      <c r="AL5" s="7">
        <v>291</v>
      </c>
      <c r="AM5" s="8"/>
      <c r="AN5" s="6"/>
      <c r="AO5" s="7"/>
      <c r="AP5" s="7">
        <v>106</v>
      </c>
      <c r="AQ5" s="8"/>
      <c r="AR5" s="6"/>
      <c r="AS5" s="7"/>
      <c r="AT5" s="7">
        <v>107</v>
      </c>
      <c r="AU5" s="7"/>
      <c r="AV5" s="6"/>
      <c r="AW5" s="7"/>
      <c r="AX5" s="7">
        <v>143</v>
      </c>
      <c r="AY5" s="8"/>
    </row>
    <row r="6" spans="1:51" x14ac:dyDescent="0.15">
      <c r="B6" s="6"/>
      <c r="C6" s="7"/>
      <c r="D6" s="7">
        <v>263</v>
      </c>
      <c r="E6" s="8"/>
      <c r="F6" s="6"/>
      <c r="G6" s="7"/>
      <c r="H6" s="7">
        <v>323</v>
      </c>
      <c r="I6" s="8"/>
      <c r="J6" s="9"/>
      <c r="K6" s="10"/>
      <c r="L6" s="10">
        <v>240</v>
      </c>
      <c r="M6" s="11">
        <v>244</v>
      </c>
      <c r="N6" s="6"/>
      <c r="O6" s="7"/>
      <c r="P6" s="7">
        <v>186</v>
      </c>
      <c r="Q6" s="8"/>
      <c r="R6" s="6"/>
      <c r="S6" s="7"/>
      <c r="T6" s="7">
        <v>176</v>
      </c>
      <c r="U6" s="8"/>
      <c r="V6" s="6"/>
      <c r="W6" s="7"/>
      <c r="X6" s="7">
        <v>236</v>
      </c>
      <c r="Y6" s="8"/>
      <c r="AB6" s="6"/>
      <c r="AC6" s="7"/>
      <c r="AD6" s="7">
        <v>301</v>
      </c>
      <c r="AE6" s="8"/>
      <c r="AF6" s="6"/>
      <c r="AG6" s="7"/>
      <c r="AH6" s="7">
        <v>333</v>
      </c>
      <c r="AI6" s="8"/>
      <c r="AJ6" s="6"/>
      <c r="AK6" s="7"/>
      <c r="AL6" s="7">
        <v>295</v>
      </c>
      <c r="AM6" s="8"/>
      <c r="AN6" s="6"/>
      <c r="AO6" s="7"/>
      <c r="AP6" s="7">
        <v>113</v>
      </c>
      <c r="AQ6" s="8"/>
      <c r="AR6" s="6"/>
      <c r="AS6" s="7"/>
      <c r="AT6" s="7">
        <v>110</v>
      </c>
      <c r="AU6" s="7"/>
      <c r="AV6" s="6"/>
      <c r="AW6" s="10"/>
      <c r="AX6" s="10">
        <v>140</v>
      </c>
      <c r="AY6" s="11">
        <v>137</v>
      </c>
    </row>
    <row r="7" spans="1:51" x14ac:dyDescent="0.15">
      <c r="B7" s="9"/>
      <c r="C7" s="10"/>
      <c r="D7" s="10">
        <v>257</v>
      </c>
      <c r="E7" s="11">
        <v>252</v>
      </c>
      <c r="F7" s="6"/>
      <c r="G7" s="10"/>
      <c r="H7" s="10">
        <v>319</v>
      </c>
      <c r="I7" s="11">
        <v>316</v>
      </c>
      <c r="J7" s="3" t="s">
        <v>73</v>
      </c>
      <c r="K7" s="4">
        <v>6</v>
      </c>
      <c r="L7" s="4">
        <v>265</v>
      </c>
      <c r="M7" s="5"/>
      <c r="N7" s="6"/>
      <c r="O7" s="7"/>
      <c r="P7" s="7">
        <v>201</v>
      </c>
      <c r="Q7" s="8"/>
      <c r="R7" s="6"/>
      <c r="S7" s="10"/>
      <c r="T7" s="10">
        <v>187</v>
      </c>
      <c r="U7" s="11">
        <v>164</v>
      </c>
      <c r="V7" s="6"/>
      <c r="W7" s="7"/>
      <c r="X7" s="7">
        <v>233</v>
      </c>
      <c r="Y7" s="8"/>
      <c r="AB7" s="6"/>
      <c r="AC7" s="7"/>
      <c r="AD7" s="7">
        <v>306</v>
      </c>
      <c r="AE7" s="8"/>
      <c r="AF7" s="6"/>
      <c r="AG7" s="7"/>
      <c r="AH7" s="7">
        <v>338</v>
      </c>
      <c r="AI7" s="8"/>
      <c r="AJ7" s="6"/>
      <c r="AK7" s="10"/>
      <c r="AL7" s="10">
        <v>285</v>
      </c>
      <c r="AM7" s="11">
        <v>281</v>
      </c>
      <c r="AN7" s="9"/>
      <c r="AO7" s="10"/>
      <c r="AP7" s="10">
        <v>127</v>
      </c>
      <c r="AQ7" s="11">
        <v>108</v>
      </c>
      <c r="AR7" s="6"/>
      <c r="AS7" s="7"/>
      <c r="AT7" s="7">
        <v>109</v>
      </c>
      <c r="AU7" s="7"/>
      <c r="AV7" s="6"/>
      <c r="AW7" s="7">
        <v>15</v>
      </c>
      <c r="AX7" s="7">
        <v>117</v>
      </c>
      <c r="AY7" s="8"/>
    </row>
    <row r="8" spans="1:51" x14ac:dyDescent="0.15">
      <c r="B8" s="3" t="s">
        <v>57</v>
      </c>
      <c r="C8" s="4">
        <v>6</v>
      </c>
      <c r="D8" s="4">
        <v>162</v>
      </c>
      <c r="E8" s="5"/>
      <c r="F8" s="6"/>
      <c r="G8" s="7">
        <v>4</v>
      </c>
      <c r="H8" s="7">
        <v>389</v>
      </c>
      <c r="I8" s="8"/>
      <c r="J8" s="6"/>
      <c r="K8" s="7"/>
      <c r="L8" s="7">
        <v>263</v>
      </c>
      <c r="M8" s="8"/>
      <c r="N8" s="6"/>
      <c r="O8" s="10"/>
      <c r="P8" s="10">
        <v>212</v>
      </c>
      <c r="Q8" s="11">
        <v>184</v>
      </c>
      <c r="R8" s="6"/>
      <c r="S8" s="7">
        <v>3</v>
      </c>
      <c r="T8" s="7">
        <v>128</v>
      </c>
      <c r="U8" s="8"/>
      <c r="V8" s="6"/>
      <c r="W8" s="7"/>
      <c r="X8" s="7">
        <v>259</v>
      </c>
      <c r="Y8" s="8"/>
      <c r="AB8" s="9"/>
      <c r="AC8" s="10"/>
      <c r="AD8" s="10">
        <v>396</v>
      </c>
      <c r="AE8" s="11">
        <v>316</v>
      </c>
      <c r="AF8" s="6"/>
      <c r="AG8" s="7"/>
      <c r="AH8" s="7">
        <v>316</v>
      </c>
      <c r="AI8" s="8"/>
      <c r="AJ8" s="6"/>
      <c r="AK8" s="7">
        <v>3</v>
      </c>
      <c r="AL8" s="7">
        <v>264</v>
      </c>
      <c r="AM8" s="8"/>
      <c r="AN8" s="3" t="s">
        <v>56</v>
      </c>
      <c r="AO8" s="4">
        <v>4</v>
      </c>
      <c r="AP8" s="4">
        <v>110</v>
      </c>
      <c r="AQ8" s="5"/>
      <c r="AR8" s="9"/>
      <c r="AS8" s="10"/>
      <c r="AT8" s="10">
        <v>154</v>
      </c>
      <c r="AU8" s="10">
        <v>110</v>
      </c>
      <c r="AV8" s="6"/>
      <c r="AW8" s="7"/>
      <c r="AX8" s="7">
        <v>149</v>
      </c>
      <c r="AY8" s="8"/>
    </row>
    <row r="9" spans="1:51" x14ac:dyDescent="0.15">
      <c r="B9" s="6"/>
      <c r="C9" s="7"/>
      <c r="D9" s="7">
        <v>192</v>
      </c>
      <c r="E9" s="8"/>
      <c r="F9" s="6"/>
      <c r="G9" s="10"/>
      <c r="H9" s="10">
        <v>355</v>
      </c>
      <c r="I9" s="11">
        <v>372</v>
      </c>
      <c r="J9" s="6"/>
      <c r="K9" s="10"/>
      <c r="L9" s="10">
        <v>264</v>
      </c>
      <c r="M9" s="11">
        <v>264</v>
      </c>
      <c r="N9" s="6"/>
      <c r="O9" s="7">
        <v>4</v>
      </c>
      <c r="P9" s="7">
        <v>117</v>
      </c>
      <c r="Q9" s="8"/>
      <c r="R9" s="6"/>
      <c r="S9" s="7"/>
      <c r="T9" s="7">
        <v>150</v>
      </c>
      <c r="U9" s="8"/>
      <c r="V9" s="6"/>
      <c r="W9" s="10"/>
      <c r="X9" s="10">
        <v>255</v>
      </c>
      <c r="Y9" s="11">
        <v>230</v>
      </c>
      <c r="AB9" s="3" t="s">
        <v>144</v>
      </c>
      <c r="AC9" s="4">
        <v>6</v>
      </c>
      <c r="AD9" s="4">
        <v>113</v>
      </c>
      <c r="AE9" s="5"/>
      <c r="AF9" s="6"/>
      <c r="AG9" s="10"/>
      <c r="AH9" s="10">
        <v>302</v>
      </c>
      <c r="AI9" s="11">
        <v>314</v>
      </c>
      <c r="AJ9" s="6"/>
      <c r="AK9" s="7"/>
      <c r="AL9" s="7">
        <v>273</v>
      </c>
      <c r="AM9" s="8"/>
      <c r="AN9" s="6"/>
      <c r="AO9" s="10"/>
      <c r="AP9" s="10">
        <v>138</v>
      </c>
      <c r="AQ9" s="11">
        <v>124</v>
      </c>
      <c r="AR9" s="3" t="s">
        <v>16</v>
      </c>
      <c r="AS9" s="4">
        <v>2</v>
      </c>
      <c r="AT9" s="4">
        <v>107</v>
      </c>
      <c r="AU9" s="4"/>
      <c r="AV9" s="6"/>
      <c r="AW9" s="7"/>
      <c r="AX9" s="7">
        <v>168</v>
      </c>
      <c r="AY9" s="8"/>
    </row>
    <row r="10" spans="1:51" x14ac:dyDescent="0.15">
      <c r="B10" s="6"/>
      <c r="C10" s="7"/>
      <c r="D10" s="7">
        <v>212</v>
      </c>
      <c r="E10" s="8"/>
      <c r="F10" s="6"/>
      <c r="G10" s="7">
        <v>3</v>
      </c>
      <c r="H10" s="7">
        <v>290</v>
      </c>
      <c r="I10" s="8"/>
      <c r="J10" s="6"/>
      <c r="K10" s="7">
        <v>5</v>
      </c>
      <c r="L10" s="7">
        <v>299</v>
      </c>
      <c r="M10" s="8"/>
      <c r="N10" s="6"/>
      <c r="O10" s="7"/>
      <c r="P10" s="7">
        <v>134</v>
      </c>
      <c r="Q10" s="8"/>
      <c r="R10" s="6"/>
      <c r="S10" s="7"/>
      <c r="T10" s="7">
        <v>165</v>
      </c>
      <c r="U10" s="8"/>
      <c r="V10" s="6"/>
      <c r="W10" s="7">
        <v>2</v>
      </c>
      <c r="X10" s="7">
        <v>185</v>
      </c>
      <c r="Y10" s="8"/>
      <c r="AB10" s="6"/>
      <c r="AC10" s="7"/>
      <c r="AD10" s="7">
        <v>134</v>
      </c>
      <c r="AE10" s="8"/>
      <c r="AF10" s="6"/>
      <c r="AG10" s="7">
        <v>1</v>
      </c>
      <c r="AH10" s="7">
        <v>271</v>
      </c>
      <c r="AI10" s="8"/>
      <c r="AJ10" s="6"/>
      <c r="AK10" s="7"/>
      <c r="AL10" s="7">
        <v>292</v>
      </c>
      <c r="AM10" s="8"/>
      <c r="AN10" s="6"/>
      <c r="AO10" s="7">
        <v>3</v>
      </c>
      <c r="AP10" s="7">
        <v>73</v>
      </c>
      <c r="AQ10" s="8"/>
      <c r="AR10" s="6"/>
      <c r="AS10" s="10"/>
      <c r="AT10" s="10">
        <v>124</v>
      </c>
      <c r="AU10" s="11">
        <v>116</v>
      </c>
      <c r="AV10" s="6"/>
      <c r="AW10" s="7"/>
      <c r="AX10" s="7">
        <v>175</v>
      </c>
      <c r="AY10" s="8"/>
    </row>
    <row r="11" spans="1:51" x14ac:dyDescent="0.15">
      <c r="B11" s="6"/>
      <c r="C11" s="7"/>
      <c r="D11" s="7">
        <v>227</v>
      </c>
      <c r="E11" s="8"/>
      <c r="F11" s="6"/>
      <c r="G11" s="7"/>
      <c r="H11" s="7">
        <v>297</v>
      </c>
      <c r="I11" s="8"/>
      <c r="J11" s="6"/>
      <c r="K11" s="7"/>
      <c r="L11" s="7">
        <v>303</v>
      </c>
      <c r="M11" s="8"/>
      <c r="N11" s="6"/>
      <c r="O11" s="10"/>
      <c r="P11" s="10">
        <v>159</v>
      </c>
      <c r="Q11" s="11">
        <v>137</v>
      </c>
      <c r="R11" s="6"/>
      <c r="S11" s="10"/>
      <c r="T11" s="10">
        <v>191</v>
      </c>
      <c r="U11" s="11">
        <v>159</v>
      </c>
      <c r="V11" s="6"/>
      <c r="W11" s="7"/>
      <c r="X11" s="7">
        <v>211</v>
      </c>
      <c r="Y11" s="8"/>
      <c r="AB11" s="6"/>
      <c r="AC11" s="7"/>
      <c r="AD11" s="7">
        <v>139</v>
      </c>
      <c r="AE11" s="8"/>
      <c r="AF11" s="6"/>
      <c r="AG11" s="7"/>
      <c r="AH11" s="7">
        <v>329</v>
      </c>
      <c r="AI11" s="8"/>
      <c r="AJ11" s="6"/>
      <c r="AK11" s="7"/>
      <c r="AL11" s="7">
        <v>287</v>
      </c>
      <c r="AM11" s="8"/>
      <c r="AN11" s="6"/>
      <c r="AO11" s="10"/>
      <c r="AP11" s="10">
        <v>81</v>
      </c>
      <c r="AQ11" s="11">
        <v>77</v>
      </c>
      <c r="AR11" s="6"/>
      <c r="AS11" s="7">
        <v>1</v>
      </c>
      <c r="AT11" s="7">
        <v>96</v>
      </c>
      <c r="AU11" s="7"/>
      <c r="AV11" s="6"/>
      <c r="AW11" s="10"/>
      <c r="AX11" s="10">
        <v>190</v>
      </c>
      <c r="AY11" s="11">
        <v>160</v>
      </c>
    </row>
    <row r="12" spans="1:51" x14ac:dyDescent="0.15">
      <c r="B12" s="6"/>
      <c r="C12" s="7"/>
      <c r="D12" s="7">
        <v>234</v>
      </c>
      <c r="E12" s="8"/>
      <c r="F12" s="6"/>
      <c r="G12" s="7"/>
      <c r="H12" s="7">
        <v>289</v>
      </c>
      <c r="I12" s="8"/>
      <c r="J12" s="6"/>
      <c r="K12" s="7"/>
      <c r="L12" s="7">
        <v>298</v>
      </c>
      <c r="M12" s="8"/>
      <c r="N12" s="6"/>
      <c r="O12" s="7">
        <v>2</v>
      </c>
      <c r="P12" s="7">
        <v>111</v>
      </c>
      <c r="Q12" s="8"/>
      <c r="R12" s="6"/>
      <c r="S12" s="7">
        <v>2</v>
      </c>
      <c r="T12" s="7">
        <v>132</v>
      </c>
      <c r="U12" s="8"/>
      <c r="V12" s="6"/>
      <c r="W12" s="7"/>
      <c r="X12" s="7">
        <v>223</v>
      </c>
      <c r="Y12" s="8"/>
      <c r="AB12" s="6"/>
      <c r="AC12" s="7"/>
      <c r="AD12" s="7">
        <v>135</v>
      </c>
      <c r="AE12" s="8"/>
      <c r="AF12" s="6"/>
      <c r="AG12" s="7"/>
      <c r="AH12" s="7">
        <v>328</v>
      </c>
      <c r="AI12" s="8"/>
      <c r="AJ12" s="6"/>
      <c r="AK12" s="10"/>
      <c r="AL12" s="10">
        <v>272</v>
      </c>
      <c r="AM12" s="11">
        <v>278</v>
      </c>
      <c r="AN12" s="6"/>
      <c r="AO12" s="7">
        <v>1</v>
      </c>
      <c r="AP12" s="7">
        <v>96</v>
      </c>
      <c r="AQ12" s="8"/>
      <c r="AR12" s="9"/>
      <c r="AS12" s="10"/>
      <c r="AT12" s="10">
        <v>120</v>
      </c>
      <c r="AU12" s="10">
        <v>108</v>
      </c>
      <c r="AV12" s="6"/>
      <c r="AW12" s="7">
        <v>14</v>
      </c>
      <c r="AX12" s="7">
        <v>107</v>
      </c>
      <c r="AY12" s="8"/>
    </row>
    <row r="13" spans="1:51" x14ac:dyDescent="0.15">
      <c r="B13" s="6"/>
      <c r="C13" s="10"/>
      <c r="D13" s="10">
        <v>244</v>
      </c>
      <c r="E13" s="11">
        <v>212</v>
      </c>
      <c r="F13" s="6"/>
      <c r="G13" s="10"/>
      <c r="H13" s="10">
        <v>293</v>
      </c>
      <c r="I13" s="11">
        <v>293</v>
      </c>
      <c r="J13" s="6"/>
      <c r="K13" s="10"/>
      <c r="L13" s="10">
        <v>261</v>
      </c>
      <c r="M13" s="11">
        <v>291</v>
      </c>
      <c r="N13" s="6"/>
      <c r="O13" s="7"/>
      <c r="P13" s="7">
        <v>129</v>
      </c>
      <c r="Q13" s="8"/>
      <c r="R13" s="6"/>
      <c r="S13" s="7"/>
      <c r="T13" s="7">
        <v>164</v>
      </c>
      <c r="U13" s="8"/>
      <c r="V13" s="6"/>
      <c r="W13" s="7"/>
      <c r="X13" s="7">
        <v>247</v>
      </c>
      <c r="Y13" s="8"/>
      <c r="AB13" s="6"/>
      <c r="AC13" s="10"/>
      <c r="AD13" s="10">
        <v>138</v>
      </c>
      <c r="AE13" s="11">
        <v>132</v>
      </c>
      <c r="AF13" s="6"/>
      <c r="AG13" s="7"/>
      <c r="AH13" s="7">
        <v>320</v>
      </c>
      <c r="AI13" s="8"/>
      <c r="AJ13" s="6"/>
      <c r="AK13" s="7">
        <v>1</v>
      </c>
      <c r="AL13" s="7">
        <v>295</v>
      </c>
      <c r="AM13" s="8"/>
      <c r="AN13" s="9"/>
      <c r="AO13" s="10"/>
      <c r="AP13" s="10">
        <v>109</v>
      </c>
      <c r="AQ13" s="11">
        <v>103</v>
      </c>
      <c r="AR13" s="3" t="s">
        <v>17</v>
      </c>
      <c r="AS13" s="4">
        <v>2</v>
      </c>
      <c r="AT13" s="4">
        <v>99</v>
      </c>
      <c r="AU13" s="4"/>
      <c r="AV13" s="6"/>
      <c r="AW13" s="7"/>
      <c r="AX13" s="7">
        <v>141</v>
      </c>
      <c r="AY13" s="8"/>
    </row>
    <row r="14" spans="1:51" x14ac:dyDescent="0.15">
      <c r="B14" s="6"/>
      <c r="C14" s="7">
        <v>5</v>
      </c>
      <c r="D14" s="7">
        <v>191</v>
      </c>
      <c r="E14" s="8"/>
      <c r="F14" s="6"/>
      <c r="G14" s="7">
        <v>2</v>
      </c>
      <c r="H14" s="7">
        <v>303</v>
      </c>
      <c r="I14" s="8"/>
      <c r="J14" s="6"/>
      <c r="K14" s="7">
        <v>4</v>
      </c>
      <c r="L14" s="7">
        <v>218</v>
      </c>
      <c r="M14" s="8"/>
      <c r="N14" s="6"/>
      <c r="O14" s="7"/>
      <c r="P14" s="7">
        <v>152</v>
      </c>
      <c r="Q14" s="8"/>
      <c r="R14" s="6"/>
      <c r="S14" s="7"/>
      <c r="T14" s="7">
        <v>180</v>
      </c>
      <c r="U14" s="8"/>
      <c r="V14" s="9"/>
      <c r="W14" s="10"/>
      <c r="X14" s="10">
        <v>247</v>
      </c>
      <c r="Y14" s="11">
        <v>223</v>
      </c>
      <c r="AB14" s="6"/>
      <c r="AC14" s="7">
        <v>4</v>
      </c>
      <c r="AD14" s="7">
        <v>117</v>
      </c>
      <c r="AE14" s="8"/>
      <c r="AF14" s="9"/>
      <c r="AG14" s="10"/>
      <c r="AH14" s="10">
        <v>303</v>
      </c>
      <c r="AI14" s="11">
        <v>311</v>
      </c>
      <c r="AJ14" s="6"/>
      <c r="AK14" s="7"/>
      <c r="AL14" s="7">
        <v>288</v>
      </c>
      <c r="AM14" s="8"/>
      <c r="AN14" s="3" t="s">
        <v>145</v>
      </c>
      <c r="AO14" s="4">
        <v>7</v>
      </c>
      <c r="AP14" s="4">
        <v>84</v>
      </c>
      <c r="AQ14" s="5"/>
      <c r="AR14" s="6"/>
      <c r="AS14" s="7"/>
      <c r="AT14" s="7">
        <v>99</v>
      </c>
      <c r="AU14" s="7"/>
      <c r="AV14" s="6"/>
      <c r="AW14" s="7"/>
      <c r="AX14" s="7">
        <v>163</v>
      </c>
      <c r="AY14" s="8"/>
    </row>
    <row r="15" spans="1:51" x14ac:dyDescent="0.15">
      <c r="B15" s="6"/>
      <c r="C15" s="7"/>
      <c r="D15" s="7">
        <v>212</v>
      </c>
      <c r="E15" s="8"/>
      <c r="F15" s="6"/>
      <c r="G15" s="7"/>
      <c r="H15" s="7">
        <v>333</v>
      </c>
      <c r="I15" s="8"/>
      <c r="J15" s="6"/>
      <c r="K15" s="7"/>
      <c r="L15" s="7">
        <v>235</v>
      </c>
      <c r="M15" s="8"/>
      <c r="N15" s="6"/>
      <c r="O15" s="10"/>
      <c r="P15" s="10">
        <v>163</v>
      </c>
      <c r="Q15" s="11">
        <v>139</v>
      </c>
      <c r="R15" s="6"/>
      <c r="S15" s="7"/>
      <c r="T15" s="7">
        <v>202</v>
      </c>
      <c r="U15" s="8"/>
      <c r="V15" s="3" t="s">
        <v>69</v>
      </c>
      <c r="W15" s="4">
        <v>1</v>
      </c>
      <c r="X15" s="4">
        <v>172</v>
      </c>
      <c r="Y15" s="5"/>
      <c r="AB15" s="6"/>
      <c r="AC15" s="7"/>
      <c r="AD15" s="7">
        <v>125</v>
      </c>
      <c r="AE15" s="8"/>
      <c r="AF15" s="3" t="s">
        <v>145</v>
      </c>
      <c r="AG15" s="4">
        <v>4</v>
      </c>
      <c r="AH15" s="4">
        <v>285</v>
      </c>
      <c r="AI15" s="5"/>
      <c r="AJ15" s="9"/>
      <c r="AK15" s="10"/>
      <c r="AL15" s="10">
        <v>254</v>
      </c>
      <c r="AM15" s="11">
        <v>279</v>
      </c>
      <c r="AN15" s="6"/>
      <c r="AO15" s="10"/>
      <c r="AP15" s="10">
        <v>89</v>
      </c>
      <c r="AQ15" s="11">
        <v>87</v>
      </c>
      <c r="AR15" s="6"/>
      <c r="AS15" s="10"/>
      <c r="AT15" s="10">
        <v>111</v>
      </c>
      <c r="AU15" s="11">
        <v>103</v>
      </c>
      <c r="AV15" s="6"/>
      <c r="AW15" s="10"/>
      <c r="AX15" s="10">
        <v>191</v>
      </c>
      <c r="AY15" s="11">
        <v>151</v>
      </c>
    </row>
    <row r="16" spans="1:51" x14ac:dyDescent="0.15">
      <c r="B16" s="6"/>
      <c r="C16" s="7"/>
      <c r="D16" s="7">
        <v>224</v>
      </c>
      <c r="E16" s="8"/>
      <c r="F16" s="6"/>
      <c r="G16" s="7"/>
      <c r="H16" s="7">
        <v>377</v>
      </c>
      <c r="I16" s="8"/>
      <c r="J16" s="6"/>
      <c r="K16" s="7"/>
      <c r="L16" s="7">
        <v>245</v>
      </c>
      <c r="M16" s="8"/>
      <c r="N16" s="6"/>
      <c r="O16" s="7">
        <v>1</v>
      </c>
      <c r="P16" s="7">
        <v>126</v>
      </c>
      <c r="Q16" s="8"/>
      <c r="R16" s="6"/>
      <c r="S16" s="10"/>
      <c r="T16" s="10">
        <v>202</v>
      </c>
      <c r="U16" s="11">
        <v>176</v>
      </c>
      <c r="V16" s="6"/>
      <c r="W16" s="7"/>
      <c r="X16" s="7">
        <v>186</v>
      </c>
      <c r="Y16" s="8"/>
      <c r="AB16" s="6"/>
      <c r="AC16" s="7"/>
      <c r="AD16" s="7">
        <v>137</v>
      </c>
      <c r="AE16" s="8"/>
      <c r="AF16" s="6"/>
      <c r="AG16" s="7"/>
      <c r="AH16" s="7">
        <v>309</v>
      </c>
      <c r="AI16" s="8"/>
      <c r="AJ16" s="3" t="s">
        <v>12</v>
      </c>
      <c r="AK16" s="4">
        <v>6</v>
      </c>
      <c r="AL16" s="4">
        <v>261</v>
      </c>
      <c r="AM16" s="5"/>
      <c r="AN16" s="6"/>
      <c r="AO16" s="7">
        <v>2</v>
      </c>
      <c r="AP16" s="7">
        <v>113</v>
      </c>
      <c r="AQ16" s="8"/>
      <c r="AR16" s="6"/>
      <c r="AS16" s="7">
        <v>1</v>
      </c>
      <c r="AT16" s="7">
        <v>76</v>
      </c>
      <c r="AU16" s="7"/>
      <c r="AV16" s="6"/>
      <c r="AW16" s="7">
        <v>13</v>
      </c>
      <c r="AX16" s="7">
        <v>206</v>
      </c>
      <c r="AY16" s="8"/>
    </row>
    <row r="17" spans="2:51" x14ac:dyDescent="0.15">
      <c r="B17" s="6"/>
      <c r="C17" s="7"/>
      <c r="D17" s="7">
        <v>238</v>
      </c>
      <c r="E17" s="8"/>
      <c r="F17" s="6"/>
      <c r="G17" s="7"/>
      <c r="H17" s="7">
        <v>321</v>
      </c>
      <c r="I17" s="8"/>
      <c r="J17" s="6"/>
      <c r="K17" s="7"/>
      <c r="L17" s="7">
        <v>255</v>
      </c>
      <c r="M17" s="8"/>
      <c r="N17" s="6"/>
      <c r="O17" s="7"/>
      <c r="P17" s="7">
        <v>140</v>
      </c>
      <c r="Q17" s="8"/>
      <c r="R17" s="6"/>
      <c r="S17" s="7">
        <v>1</v>
      </c>
      <c r="T17" s="7">
        <v>129</v>
      </c>
      <c r="U17" s="8"/>
      <c r="V17" s="6"/>
      <c r="W17" s="7"/>
      <c r="X17" s="7">
        <v>209</v>
      </c>
      <c r="Y17" s="8"/>
      <c r="AB17" s="6"/>
      <c r="AC17" s="7"/>
      <c r="AD17" s="7">
        <v>134</v>
      </c>
      <c r="AE17" s="8"/>
      <c r="AF17" s="6"/>
      <c r="AG17" s="7"/>
      <c r="AH17" s="7">
        <v>307</v>
      </c>
      <c r="AI17" s="8"/>
      <c r="AJ17" s="6"/>
      <c r="AK17" s="7"/>
      <c r="AL17" s="7">
        <v>295</v>
      </c>
      <c r="AM17" s="8"/>
      <c r="AN17" s="6"/>
      <c r="AO17" s="7"/>
      <c r="AP17" s="7">
        <v>147</v>
      </c>
      <c r="AQ17" s="8"/>
      <c r="AR17" s="9"/>
      <c r="AS17" s="10"/>
      <c r="AT17" s="10">
        <v>85</v>
      </c>
      <c r="AU17" s="10">
        <v>81</v>
      </c>
      <c r="AV17" s="6"/>
      <c r="AW17" s="7"/>
      <c r="AX17" s="7">
        <v>200</v>
      </c>
      <c r="AY17" s="8"/>
    </row>
    <row r="18" spans="2:51" x14ac:dyDescent="0.15">
      <c r="B18" s="6"/>
      <c r="C18" s="10"/>
      <c r="D18" s="10">
        <v>249</v>
      </c>
      <c r="E18" s="11">
        <v>223</v>
      </c>
      <c r="F18" s="9"/>
      <c r="G18" s="10"/>
      <c r="H18" s="10">
        <v>307</v>
      </c>
      <c r="I18" s="11">
        <v>329</v>
      </c>
      <c r="J18" s="6"/>
      <c r="K18" s="10"/>
      <c r="L18" s="10">
        <v>266</v>
      </c>
      <c r="M18" s="11">
        <v>244</v>
      </c>
      <c r="N18" s="6"/>
      <c r="O18" s="7"/>
      <c r="P18" s="7">
        <v>154</v>
      </c>
      <c r="Q18" s="8"/>
      <c r="R18" s="6"/>
      <c r="S18" s="7"/>
      <c r="T18" s="7">
        <v>146</v>
      </c>
      <c r="U18" s="8"/>
      <c r="V18" s="9"/>
      <c r="W18" s="10"/>
      <c r="X18" s="10">
        <v>218</v>
      </c>
      <c r="Y18" s="11">
        <v>197</v>
      </c>
      <c r="AB18" s="6"/>
      <c r="AC18" s="7"/>
      <c r="AD18" s="7">
        <v>131</v>
      </c>
      <c r="AE18" s="8"/>
      <c r="AF18" s="6"/>
      <c r="AG18" s="7"/>
      <c r="AH18" s="7">
        <v>316</v>
      </c>
      <c r="AI18" s="8"/>
      <c r="AJ18" s="6"/>
      <c r="AK18" s="7"/>
      <c r="AL18" s="7">
        <v>319</v>
      </c>
      <c r="AM18" s="8"/>
      <c r="AN18" s="9"/>
      <c r="AO18" s="10"/>
      <c r="AP18" s="10">
        <v>157</v>
      </c>
      <c r="AQ18" s="11">
        <v>139</v>
      </c>
      <c r="AR18" s="3" t="s">
        <v>3</v>
      </c>
      <c r="AS18" s="4">
        <v>1</v>
      </c>
      <c r="AT18" s="4">
        <v>83</v>
      </c>
      <c r="AU18" s="4"/>
      <c r="AV18" s="6"/>
      <c r="AW18" s="10"/>
      <c r="AX18" s="10">
        <v>208</v>
      </c>
      <c r="AY18" s="11">
        <v>205</v>
      </c>
    </row>
    <row r="19" spans="2:51" x14ac:dyDescent="0.15">
      <c r="B19" s="6"/>
      <c r="C19" s="7">
        <v>4</v>
      </c>
      <c r="D19" s="7">
        <v>196</v>
      </c>
      <c r="E19" s="8"/>
      <c r="F19" s="3" t="s">
        <v>67</v>
      </c>
      <c r="G19" s="4">
        <v>2</v>
      </c>
      <c r="H19" s="4">
        <v>282</v>
      </c>
      <c r="I19" s="5"/>
      <c r="J19" s="6"/>
      <c r="K19" s="7">
        <v>3</v>
      </c>
      <c r="L19" s="7">
        <v>296</v>
      </c>
      <c r="M19" s="8"/>
      <c r="N19" s="6"/>
      <c r="O19" s="10"/>
      <c r="P19" s="10">
        <v>155</v>
      </c>
      <c r="Q19" s="11">
        <v>144</v>
      </c>
      <c r="R19" s="6"/>
      <c r="S19" s="7"/>
      <c r="T19" s="7">
        <v>167</v>
      </c>
      <c r="U19" s="7"/>
      <c r="V19" s="3" t="s">
        <v>236</v>
      </c>
      <c r="W19" s="4">
        <v>10</v>
      </c>
      <c r="X19" s="4">
        <v>138</v>
      </c>
      <c r="Y19" s="5"/>
      <c r="AB19" s="6"/>
      <c r="AC19" s="10"/>
      <c r="AD19" s="10">
        <v>136</v>
      </c>
      <c r="AE19" s="11">
        <v>130</v>
      </c>
      <c r="AF19" s="6"/>
      <c r="AG19" s="10"/>
      <c r="AH19" s="10">
        <v>302</v>
      </c>
      <c r="AI19" s="11">
        <v>304</v>
      </c>
      <c r="AJ19" s="6"/>
      <c r="AK19" s="7"/>
      <c r="AL19" s="7">
        <v>326</v>
      </c>
      <c r="AM19" s="8"/>
      <c r="AN19" s="3" t="s">
        <v>14</v>
      </c>
      <c r="AO19" s="4">
        <v>4</v>
      </c>
      <c r="AP19" s="4">
        <v>57</v>
      </c>
      <c r="AQ19" s="5"/>
      <c r="AR19" s="6"/>
      <c r="AS19" s="7"/>
      <c r="AT19" s="7">
        <v>103</v>
      </c>
      <c r="AU19" s="7"/>
      <c r="AV19" s="6"/>
      <c r="AW19" s="7">
        <v>12</v>
      </c>
      <c r="AX19" s="7">
        <v>88</v>
      </c>
      <c r="AY19" s="8"/>
    </row>
    <row r="20" spans="2:51" x14ac:dyDescent="0.15">
      <c r="B20" s="6"/>
      <c r="C20" s="7"/>
      <c r="D20" s="7">
        <v>217</v>
      </c>
      <c r="E20" s="8"/>
      <c r="F20" s="6"/>
      <c r="G20" s="7"/>
      <c r="H20" s="7">
        <v>319</v>
      </c>
      <c r="I20" s="8"/>
      <c r="J20" s="6"/>
      <c r="K20" s="7"/>
      <c r="L20" s="7">
        <v>308</v>
      </c>
      <c r="M20" s="8"/>
      <c r="N20" s="6"/>
      <c r="O20" s="7">
        <v>3</v>
      </c>
      <c r="P20" s="7">
        <v>135</v>
      </c>
      <c r="Q20" s="8"/>
      <c r="R20" s="9"/>
      <c r="S20" s="10"/>
      <c r="T20" s="10">
        <v>190</v>
      </c>
      <c r="U20" s="10">
        <v>158</v>
      </c>
      <c r="V20" s="6"/>
      <c r="W20" s="7"/>
      <c r="X20" s="7">
        <v>175</v>
      </c>
      <c r="Y20" s="8"/>
      <c r="AB20" s="6"/>
      <c r="AC20" s="7">
        <v>3</v>
      </c>
      <c r="AD20" s="7">
        <v>210</v>
      </c>
      <c r="AE20" s="8"/>
      <c r="AF20" s="6"/>
      <c r="AG20" s="7">
        <v>3</v>
      </c>
      <c r="AH20" s="7">
        <v>331</v>
      </c>
      <c r="AI20" s="8"/>
      <c r="AJ20" s="6"/>
      <c r="AK20" s="10"/>
      <c r="AL20" s="10">
        <v>312</v>
      </c>
      <c r="AM20" s="11">
        <v>303</v>
      </c>
      <c r="AN20" s="6"/>
      <c r="AO20" s="7"/>
      <c r="AP20" s="7">
        <v>59</v>
      </c>
      <c r="AQ20" s="8"/>
      <c r="AR20" s="6"/>
      <c r="AS20" s="7"/>
      <c r="AT20" s="7">
        <v>112</v>
      </c>
      <c r="AU20" s="7"/>
      <c r="AV20" s="6"/>
      <c r="AW20" s="7"/>
      <c r="AX20" s="7">
        <v>95</v>
      </c>
      <c r="AY20" s="8"/>
    </row>
    <row r="21" spans="2:51" x14ac:dyDescent="0.15">
      <c r="B21" s="6"/>
      <c r="C21" s="7"/>
      <c r="D21" s="7">
        <v>231</v>
      </c>
      <c r="E21" s="8"/>
      <c r="F21" s="6"/>
      <c r="G21" s="7"/>
      <c r="H21" s="7">
        <v>345</v>
      </c>
      <c r="I21" s="8"/>
      <c r="J21" s="6"/>
      <c r="K21" s="7"/>
      <c r="L21" s="7">
        <v>304</v>
      </c>
      <c r="M21" s="8"/>
      <c r="N21" s="6"/>
      <c r="O21" s="7"/>
      <c r="P21" s="7">
        <v>158</v>
      </c>
      <c r="Q21" s="8"/>
      <c r="R21" s="3" t="s">
        <v>140</v>
      </c>
      <c r="S21" s="4">
        <v>5</v>
      </c>
      <c r="T21" s="4">
        <v>185</v>
      </c>
      <c r="U21" s="4"/>
      <c r="V21" s="6"/>
      <c r="W21" s="7"/>
      <c r="X21" s="7">
        <v>194</v>
      </c>
      <c r="Y21" s="8"/>
      <c r="AB21" s="6"/>
      <c r="AC21" s="7"/>
      <c r="AD21" s="7">
        <v>238</v>
      </c>
      <c r="AE21" s="8"/>
      <c r="AF21" s="6"/>
      <c r="AG21" s="7"/>
      <c r="AH21" s="7">
        <v>330</v>
      </c>
      <c r="AI21" s="8"/>
      <c r="AJ21" s="6"/>
      <c r="AK21" s="7">
        <v>5</v>
      </c>
      <c r="AL21" s="7">
        <v>262</v>
      </c>
      <c r="AM21" s="8"/>
      <c r="AN21" s="6"/>
      <c r="AO21" s="7"/>
      <c r="AP21" s="7">
        <v>69</v>
      </c>
      <c r="AQ21" s="8"/>
      <c r="AR21" s="6"/>
      <c r="AS21" s="7"/>
      <c r="AT21" s="7">
        <v>129</v>
      </c>
      <c r="AU21" s="7"/>
      <c r="AV21" s="6"/>
      <c r="AW21" s="7"/>
      <c r="AX21" s="7">
        <v>101</v>
      </c>
      <c r="AY21" s="8"/>
    </row>
    <row r="22" spans="2:51" x14ac:dyDescent="0.15">
      <c r="B22" s="6"/>
      <c r="C22" s="7"/>
      <c r="D22" s="7">
        <v>234</v>
      </c>
      <c r="E22" s="8"/>
      <c r="F22" s="6"/>
      <c r="G22" s="7"/>
      <c r="H22" s="7">
        <v>357</v>
      </c>
      <c r="I22" s="8"/>
      <c r="J22" s="6"/>
      <c r="K22" s="10"/>
      <c r="L22" s="10">
        <v>299</v>
      </c>
      <c r="M22" s="11">
        <v>302</v>
      </c>
      <c r="N22" s="6"/>
      <c r="O22" s="7"/>
      <c r="P22" s="7">
        <v>187</v>
      </c>
      <c r="Q22" s="8"/>
      <c r="R22" s="6"/>
      <c r="S22" s="10"/>
      <c r="T22" s="10">
        <v>209</v>
      </c>
      <c r="U22" s="11">
        <v>197</v>
      </c>
      <c r="V22" s="6"/>
      <c r="W22" s="10"/>
      <c r="X22" s="10">
        <v>221</v>
      </c>
      <c r="Y22" s="11">
        <v>182</v>
      </c>
      <c r="AB22" s="6"/>
      <c r="AC22" s="7"/>
      <c r="AD22" s="7">
        <v>264</v>
      </c>
      <c r="AE22" s="8"/>
      <c r="AF22" s="6"/>
      <c r="AG22" s="7"/>
      <c r="AH22" s="7">
        <v>317</v>
      </c>
      <c r="AI22" s="8"/>
      <c r="AJ22" s="6"/>
      <c r="AK22" s="7"/>
      <c r="AL22" s="7">
        <v>291</v>
      </c>
      <c r="AM22" s="8"/>
      <c r="AN22" s="6"/>
      <c r="AO22" s="10"/>
      <c r="AP22" s="10">
        <v>71</v>
      </c>
      <c r="AQ22" s="11">
        <v>64</v>
      </c>
      <c r="AR22" s="9"/>
      <c r="AS22" s="10"/>
      <c r="AT22" s="10">
        <v>137</v>
      </c>
      <c r="AU22" s="10">
        <v>113</v>
      </c>
      <c r="AV22" s="6"/>
      <c r="AW22" s="7"/>
      <c r="AX22" s="7">
        <v>97</v>
      </c>
      <c r="AY22" s="8"/>
    </row>
    <row r="23" spans="2:51" x14ac:dyDescent="0.15">
      <c r="B23" s="6"/>
      <c r="C23" s="7"/>
      <c r="D23" s="7">
        <v>238</v>
      </c>
      <c r="E23" s="8"/>
      <c r="F23" s="6"/>
      <c r="G23" s="10"/>
      <c r="H23" s="10">
        <v>360</v>
      </c>
      <c r="I23" s="11">
        <v>333</v>
      </c>
      <c r="J23" s="6"/>
      <c r="K23" s="7">
        <v>2</v>
      </c>
      <c r="L23" s="7">
        <v>225</v>
      </c>
      <c r="M23" s="8"/>
      <c r="N23" s="9"/>
      <c r="O23" s="10"/>
      <c r="P23" s="10">
        <v>189</v>
      </c>
      <c r="Q23" s="11">
        <v>168</v>
      </c>
      <c r="R23" s="6"/>
      <c r="S23" s="7">
        <v>2</v>
      </c>
      <c r="T23" s="7">
        <v>169</v>
      </c>
      <c r="U23" s="7"/>
      <c r="V23" s="6"/>
      <c r="W23" s="7">
        <v>9</v>
      </c>
      <c r="X23" s="7">
        <v>152</v>
      </c>
      <c r="Y23" s="8"/>
      <c r="AB23" s="6"/>
      <c r="AC23" s="7"/>
      <c r="AD23" s="7">
        <v>273</v>
      </c>
      <c r="AE23" s="8"/>
      <c r="AF23" s="6"/>
      <c r="AG23" s="10"/>
      <c r="AH23" s="10">
        <v>299</v>
      </c>
      <c r="AI23" s="11">
        <v>320</v>
      </c>
      <c r="AJ23" s="6"/>
      <c r="AK23" s="7"/>
      <c r="AL23" s="7">
        <v>315</v>
      </c>
      <c r="AM23" s="8"/>
      <c r="AN23" s="6"/>
      <c r="AO23" s="7">
        <v>1</v>
      </c>
      <c r="AP23" s="7">
        <v>130</v>
      </c>
      <c r="AQ23" s="8"/>
      <c r="AR23" s="3" t="s">
        <v>4</v>
      </c>
      <c r="AS23" s="4">
        <v>6</v>
      </c>
      <c r="AT23" s="4">
        <v>57</v>
      </c>
      <c r="AU23" s="4"/>
      <c r="AV23" s="6"/>
      <c r="AW23" s="10"/>
      <c r="AX23" s="10">
        <v>103</v>
      </c>
      <c r="AY23" s="11">
        <v>97</v>
      </c>
    </row>
    <row r="24" spans="2:51" x14ac:dyDescent="0.15">
      <c r="B24" s="6"/>
      <c r="C24" s="10"/>
      <c r="D24" s="10">
        <v>246</v>
      </c>
      <c r="E24" s="11">
        <v>227</v>
      </c>
      <c r="F24" s="6"/>
      <c r="G24" s="7">
        <v>1</v>
      </c>
      <c r="H24" s="7">
        <v>342</v>
      </c>
      <c r="I24" s="8"/>
      <c r="J24" s="6"/>
      <c r="K24" s="7"/>
      <c r="L24" s="7">
        <v>234</v>
      </c>
      <c r="M24" s="8"/>
      <c r="N24" s="3" t="s">
        <v>67</v>
      </c>
      <c r="O24" s="4">
        <v>3</v>
      </c>
      <c r="P24" s="4">
        <v>167</v>
      </c>
      <c r="Q24" s="5"/>
      <c r="R24" s="6"/>
      <c r="S24" s="7"/>
      <c r="T24" s="7">
        <v>186</v>
      </c>
      <c r="U24" s="7"/>
      <c r="V24" s="6"/>
      <c r="W24" s="7"/>
      <c r="X24" s="7">
        <v>170</v>
      </c>
      <c r="Y24" s="8"/>
      <c r="AB24" s="6"/>
      <c r="AC24" s="7"/>
      <c r="AD24" s="7">
        <v>268</v>
      </c>
      <c r="AE24" s="8"/>
      <c r="AF24" s="6"/>
      <c r="AG24" s="7">
        <v>2</v>
      </c>
      <c r="AH24" s="7">
        <v>343</v>
      </c>
      <c r="AI24" s="8"/>
      <c r="AJ24" s="6"/>
      <c r="AK24" s="7"/>
      <c r="AL24" s="7">
        <v>320</v>
      </c>
      <c r="AM24" s="8"/>
      <c r="AN24" s="9"/>
      <c r="AO24" s="10"/>
      <c r="AP24" s="10">
        <v>110</v>
      </c>
      <c r="AQ24" s="11">
        <v>120</v>
      </c>
      <c r="AR24" s="6"/>
      <c r="AS24" s="7"/>
      <c r="AT24" s="7">
        <v>88</v>
      </c>
      <c r="AU24" s="7"/>
      <c r="AV24" s="6"/>
      <c r="AW24" s="7">
        <v>11</v>
      </c>
      <c r="AX24" s="7">
        <v>110</v>
      </c>
      <c r="AY24" s="8"/>
    </row>
    <row r="25" spans="2:51" x14ac:dyDescent="0.15">
      <c r="B25" s="6"/>
      <c r="C25" s="7">
        <v>3</v>
      </c>
      <c r="D25" s="7">
        <v>208</v>
      </c>
      <c r="E25" s="8"/>
      <c r="F25" s="6"/>
      <c r="G25" s="7"/>
      <c r="H25" s="7">
        <v>361</v>
      </c>
      <c r="I25" s="8"/>
      <c r="J25" s="6"/>
      <c r="K25" s="7"/>
      <c r="L25" s="7">
        <v>240</v>
      </c>
      <c r="M25" s="8"/>
      <c r="N25" s="6"/>
      <c r="O25" s="7"/>
      <c r="P25" s="7">
        <v>166</v>
      </c>
      <c r="Q25" s="8"/>
      <c r="R25" s="6"/>
      <c r="S25" s="10"/>
      <c r="T25" s="10">
        <v>209</v>
      </c>
      <c r="U25" s="11">
        <v>188</v>
      </c>
      <c r="V25" s="6"/>
      <c r="W25" s="7"/>
      <c r="X25" s="7">
        <v>192</v>
      </c>
      <c r="Y25" s="8"/>
      <c r="AB25" s="6"/>
      <c r="AC25" s="10"/>
      <c r="AD25" s="10">
        <v>260</v>
      </c>
      <c r="AE25" s="11">
        <v>253</v>
      </c>
      <c r="AF25" s="6"/>
      <c r="AG25" s="7"/>
      <c r="AH25" s="7">
        <v>345</v>
      </c>
      <c r="AI25" s="8"/>
      <c r="AJ25" s="6"/>
      <c r="AK25" s="7"/>
      <c r="AL25" s="7">
        <v>312</v>
      </c>
      <c r="AM25" s="8"/>
      <c r="AN25" s="3" t="s">
        <v>15</v>
      </c>
      <c r="AO25" s="4">
        <v>3</v>
      </c>
      <c r="AP25" s="4">
        <v>103</v>
      </c>
      <c r="AQ25" s="5"/>
      <c r="AR25" s="6"/>
      <c r="AS25" s="7"/>
      <c r="AT25" s="7">
        <v>93</v>
      </c>
      <c r="AU25" s="7"/>
      <c r="AV25" s="6"/>
      <c r="AW25" s="7"/>
      <c r="AX25" s="7">
        <v>138</v>
      </c>
      <c r="AY25" s="8"/>
    </row>
    <row r="26" spans="2:51" x14ac:dyDescent="0.15">
      <c r="B26" s="6"/>
      <c r="C26" s="7"/>
      <c r="D26" s="7">
        <v>220</v>
      </c>
      <c r="E26" s="8"/>
      <c r="F26" s="6"/>
      <c r="G26" s="7"/>
      <c r="H26" s="7">
        <v>357</v>
      </c>
      <c r="I26" s="8"/>
      <c r="J26" s="6"/>
      <c r="K26" s="7"/>
      <c r="L26" s="7">
        <v>252</v>
      </c>
      <c r="M26" s="8"/>
      <c r="N26" s="6"/>
      <c r="O26" s="10"/>
      <c r="P26" s="10">
        <v>190</v>
      </c>
      <c r="Q26" s="11">
        <v>175</v>
      </c>
      <c r="R26" s="6"/>
      <c r="S26" s="7">
        <v>1</v>
      </c>
      <c r="T26" s="7">
        <v>181</v>
      </c>
      <c r="U26" s="7"/>
      <c r="V26" s="6"/>
      <c r="W26" s="7"/>
      <c r="X26" s="7">
        <v>218</v>
      </c>
      <c r="Y26" s="8"/>
      <c r="AB26" s="6"/>
      <c r="AC26" s="7">
        <v>2</v>
      </c>
      <c r="AD26" s="7">
        <v>122</v>
      </c>
      <c r="AE26" s="8"/>
      <c r="AF26" s="6"/>
      <c r="AG26" s="7"/>
      <c r="AH26" s="7">
        <v>338</v>
      </c>
      <c r="AI26" s="8"/>
      <c r="AJ26" s="6"/>
      <c r="AK26" s="10"/>
      <c r="AL26" s="10">
        <v>286</v>
      </c>
      <c r="AM26" s="11">
        <v>298</v>
      </c>
      <c r="AN26" s="6"/>
      <c r="AO26" s="7"/>
      <c r="AP26" s="7">
        <v>123</v>
      </c>
      <c r="AQ26" s="8"/>
      <c r="AR26" s="6"/>
      <c r="AS26" s="7"/>
      <c r="AT26" s="7">
        <v>91</v>
      </c>
      <c r="AU26" s="7"/>
      <c r="AV26" s="6"/>
      <c r="AW26" s="7"/>
      <c r="AX26" s="7">
        <v>179</v>
      </c>
      <c r="AY26" s="8"/>
    </row>
    <row r="27" spans="2:51" x14ac:dyDescent="0.15">
      <c r="B27" s="6"/>
      <c r="C27" s="7"/>
      <c r="D27" s="7">
        <v>229</v>
      </c>
      <c r="E27" s="8"/>
      <c r="F27" s="9"/>
      <c r="G27" s="10"/>
      <c r="H27" s="10">
        <v>358</v>
      </c>
      <c r="I27" s="11">
        <v>355</v>
      </c>
      <c r="J27" s="6"/>
      <c r="K27" s="10"/>
      <c r="L27" s="10">
        <v>257</v>
      </c>
      <c r="M27" s="11">
        <v>242</v>
      </c>
      <c r="N27" s="6"/>
      <c r="O27" s="7">
        <v>2</v>
      </c>
      <c r="P27" s="7">
        <v>147</v>
      </c>
      <c r="Q27" s="8"/>
      <c r="R27" s="9"/>
      <c r="S27" s="10"/>
      <c r="T27" s="10">
        <v>175</v>
      </c>
      <c r="U27" s="10">
        <v>178</v>
      </c>
      <c r="V27" s="6"/>
      <c r="W27" s="10"/>
      <c r="X27" s="10">
        <v>220</v>
      </c>
      <c r="Y27" s="11">
        <v>191</v>
      </c>
      <c r="AB27" s="6"/>
      <c r="AC27" s="7"/>
      <c r="AD27" s="7">
        <v>121</v>
      </c>
      <c r="AE27" s="8"/>
      <c r="AF27" s="6"/>
      <c r="AG27" s="10"/>
      <c r="AH27" s="10">
        <v>323</v>
      </c>
      <c r="AI27" s="11">
        <v>338</v>
      </c>
      <c r="AJ27" s="6"/>
      <c r="AK27" s="7">
        <v>3</v>
      </c>
      <c r="AL27" s="7">
        <v>262</v>
      </c>
      <c r="AM27" s="8"/>
      <c r="AN27" s="6"/>
      <c r="AO27" s="7"/>
      <c r="AP27" s="7">
        <v>101</v>
      </c>
      <c r="AQ27" s="8"/>
      <c r="AR27" s="6"/>
      <c r="AS27" s="10"/>
      <c r="AT27" s="10">
        <v>79</v>
      </c>
      <c r="AU27" s="11">
        <v>82</v>
      </c>
      <c r="AV27" s="6"/>
      <c r="AW27" s="7"/>
      <c r="AX27" s="7">
        <v>194</v>
      </c>
      <c r="AY27" s="8"/>
    </row>
    <row r="28" spans="2:51" x14ac:dyDescent="0.15">
      <c r="B28" s="6"/>
      <c r="C28" s="10"/>
      <c r="D28" s="10">
        <v>248</v>
      </c>
      <c r="E28" s="11">
        <v>227</v>
      </c>
      <c r="F28" s="3" t="s">
        <v>68</v>
      </c>
      <c r="G28" s="4">
        <v>7</v>
      </c>
      <c r="H28" s="4">
        <v>297</v>
      </c>
      <c r="I28" s="5"/>
      <c r="J28" s="6"/>
      <c r="K28" s="7">
        <v>1</v>
      </c>
      <c r="L28" s="7">
        <v>300</v>
      </c>
      <c r="M28" s="8"/>
      <c r="N28" s="9"/>
      <c r="O28" s="10"/>
      <c r="P28" s="10">
        <v>166</v>
      </c>
      <c r="Q28" s="11">
        <v>157</v>
      </c>
      <c r="R28" s="3" t="s">
        <v>141</v>
      </c>
      <c r="S28" s="4">
        <v>3</v>
      </c>
      <c r="T28" s="4">
        <v>183</v>
      </c>
      <c r="U28" s="4"/>
      <c r="V28" s="6"/>
      <c r="W28" s="7">
        <v>8</v>
      </c>
      <c r="X28" s="7">
        <v>154</v>
      </c>
      <c r="Y28" s="8"/>
      <c r="AB28" s="6"/>
      <c r="AC28" s="7"/>
      <c r="AD28" s="7">
        <v>121</v>
      </c>
      <c r="AE28" s="8"/>
      <c r="AF28" s="6"/>
      <c r="AG28" s="7">
        <v>1</v>
      </c>
      <c r="AH28" s="7">
        <v>278</v>
      </c>
      <c r="AI28" s="8"/>
      <c r="AJ28" s="6"/>
      <c r="AK28" s="10"/>
      <c r="AL28" s="10">
        <v>279</v>
      </c>
      <c r="AM28" s="11">
        <v>271</v>
      </c>
      <c r="AN28" s="6"/>
      <c r="AO28" s="10"/>
      <c r="AP28" s="10">
        <v>98</v>
      </c>
      <c r="AQ28" s="11">
        <v>107</v>
      </c>
      <c r="AR28" s="6"/>
      <c r="AS28" s="7">
        <v>5</v>
      </c>
      <c r="AT28" s="7">
        <v>70</v>
      </c>
      <c r="AU28" s="7"/>
      <c r="AV28" s="6"/>
      <c r="AW28" s="10"/>
      <c r="AX28" s="10">
        <v>199</v>
      </c>
      <c r="AY28" s="11">
        <v>164</v>
      </c>
    </row>
    <row r="29" spans="2:51" x14ac:dyDescent="0.15">
      <c r="B29" s="6"/>
      <c r="C29" s="7">
        <v>2</v>
      </c>
      <c r="D29" s="7">
        <v>215</v>
      </c>
      <c r="E29" s="8"/>
      <c r="F29" s="6"/>
      <c r="G29" s="7"/>
      <c r="H29" s="7">
        <v>301</v>
      </c>
      <c r="I29" s="8"/>
      <c r="J29" s="6"/>
      <c r="K29" s="7"/>
      <c r="L29" s="7">
        <v>303</v>
      </c>
      <c r="M29" s="7"/>
      <c r="N29" s="3" t="s">
        <v>233</v>
      </c>
      <c r="O29" s="4">
        <v>7</v>
      </c>
      <c r="P29" s="4">
        <v>162</v>
      </c>
      <c r="Q29" s="5"/>
      <c r="R29" s="6"/>
      <c r="S29" s="10"/>
      <c r="T29" s="10">
        <v>192</v>
      </c>
      <c r="U29" s="11">
        <v>188</v>
      </c>
      <c r="V29" s="6"/>
      <c r="W29" s="7"/>
      <c r="X29" s="7">
        <v>163</v>
      </c>
      <c r="Y29" s="8"/>
      <c r="AB29" s="6"/>
      <c r="AC29" s="10"/>
      <c r="AD29" s="10">
        <v>115</v>
      </c>
      <c r="AE29" s="11">
        <v>120</v>
      </c>
      <c r="AF29" s="6"/>
      <c r="AG29" s="7"/>
      <c r="AH29" s="7">
        <v>330</v>
      </c>
      <c r="AI29" s="8"/>
      <c r="AJ29" s="6"/>
      <c r="AK29" s="7">
        <v>2</v>
      </c>
      <c r="AL29" s="7">
        <v>279</v>
      </c>
      <c r="AM29" s="8"/>
      <c r="AN29" s="6"/>
      <c r="AO29" s="7">
        <v>2</v>
      </c>
      <c r="AP29" s="7">
        <v>77</v>
      </c>
      <c r="AQ29" s="8"/>
      <c r="AR29" s="6"/>
      <c r="AS29" s="7"/>
      <c r="AT29" s="7">
        <v>82</v>
      </c>
      <c r="AU29" s="7"/>
      <c r="AV29" s="6"/>
      <c r="AW29" s="7">
        <v>10</v>
      </c>
      <c r="AX29" s="7">
        <v>99</v>
      </c>
      <c r="AY29" s="8"/>
    </row>
    <row r="30" spans="2:51" x14ac:dyDescent="0.15">
      <c r="B30" s="6"/>
      <c r="C30" s="7"/>
      <c r="D30" s="7">
        <v>237</v>
      </c>
      <c r="E30" s="8"/>
      <c r="F30" s="6"/>
      <c r="G30" s="10"/>
      <c r="H30" s="10">
        <v>300</v>
      </c>
      <c r="I30" s="11">
        <v>300</v>
      </c>
      <c r="J30" s="6"/>
      <c r="K30" s="7"/>
      <c r="L30" s="7">
        <v>300</v>
      </c>
      <c r="M30" s="7"/>
      <c r="N30" s="6"/>
      <c r="O30" s="7"/>
      <c r="P30" s="7">
        <v>158</v>
      </c>
      <c r="Q30" s="8"/>
      <c r="R30" s="6"/>
      <c r="S30" s="7">
        <v>2</v>
      </c>
      <c r="T30" s="7">
        <v>136</v>
      </c>
      <c r="U30" s="7"/>
      <c r="V30" s="6"/>
      <c r="W30" s="7"/>
      <c r="X30" s="7">
        <v>184</v>
      </c>
      <c r="Y30" s="8"/>
      <c r="AB30" s="6"/>
      <c r="AC30" s="7">
        <v>1</v>
      </c>
      <c r="AD30" s="7">
        <v>208</v>
      </c>
      <c r="AE30" s="8"/>
      <c r="AF30" s="6"/>
      <c r="AG30" s="7"/>
      <c r="AH30" s="7">
        <v>332</v>
      </c>
      <c r="AI30" s="8"/>
      <c r="AJ30" s="6"/>
      <c r="AK30" s="7"/>
      <c r="AL30" s="7">
        <v>308</v>
      </c>
      <c r="AM30" s="8"/>
      <c r="AN30" s="6"/>
      <c r="AO30" s="7"/>
      <c r="AP30" s="7">
        <v>131</v>
      </c>
      <c r="AQ30" s="8"/>
      <c r="AR30" s="6"/>
      <c r="AS30" s="7"/>
      <c r="AT30" s="7">
        <v>81</v>
      </c>
      <c r="AU30" s="7"/>
      <c r="AV30" s="6"/>
      <c r="AW30" s="7"/>
      <c r="AX30" s="7">
        <v>116</v>
      </c>
      <c r="AY30" s="8"/>
    </row>
    <row r="31" spans="2:51" x14ac:dyDescent="0.15">
      <c r="B31" s="6"/>
      <c r="C31" s="7"/>
      <c r="D31" s="7">
        <v>253</v>
      </c>
      <c r="E31" s="8"/>
      <c r="F31" s="6"/>
      <c r="G31" s="7">
        <v>6</v>
      </c>
      <c r="H31" s="7">
        <v>338</v>
      </c>
      <c r="I31" s="8"/>
      <c r="J31" s="6"/>
      <c r="K31" s="10"/>
      <c r="L31" s="10">
        <v>299</v>
      </c>
      <c r="M31" s="11">
        <v>301</v>
      </c>
      <c r="N31" s="6"/>
      <c r="O31" s="7"/>
      <c r="P31" s="7">
        <v>195</v>
      </c>
      <c r="Q31" s="8"/>
      <c r="R31" s="6"/>
      <c r="S31" s="7"/>
      <c r="T31" s="7">
        <v>169</v>
      </c>
      <c r="U31" s="7"/>
      <c r="V31" s="6"/>
      <c r="W31" s="10"/>
      <c r="X31" s="10">
        <v>211</v>
      </c>
      <c r="Y31" s="11">
        <v>178</v>
      </c>
      <c r="AB31" s="6"/>
      <c r="AC31" s="7"/>
      <c r="AD31" s="7">
        <v>236</v>
      </c>
      <c r="AE31" s="8"/>
      <c r="AF31" s="6"/>
      <c r="AG31" s="7"/>
      <c r="AH31" s="7">
        <v>338</v>
      </c>
      <c r="AI31" s="8"/>
      <c r="AJ31" s="6"/>
      <c r="AK31" s="7"/>
      <c r="AL31" s="7">
        <v>289</v>
      </c>
      <c r="AM31" s="8"/>
      <c r="AN31" s="6"/>
      <c r="AO31" s="10"/>
      <c r="AP31" s="10">
        <v>106</v>
      </c>
      <c r="AQ31" s="11">
        <v>105</v>
      </c>
      <c r="AR31" s="6"/>
      <c r="AS31" s="7"/>
      <c r="AT31" s="7">
        <v>110</v>
      </c>
      <c r="AU31" s="7"/>
      <c r="AV31" s="6"/>
      <c r="AW31" s="7"/>
      <c r="AX31" s="7">
        <v>119</v>
      </c>
      <c r="AY31" s="8"/>
    </row>
    <row r="32" spans="2:51" x14ac:dyDescent="0.15">
      <c r="B32" s="6"/>
      <c r="C32" s="7"/>
      <c r="D32" s="7">
        <v>264</v>
      </c>
      <c r="E32" s="8"/>
      <c r="F32" s="6"/>
      <c r="G32" s="7"/>
      <c r="H32" s="7">
        <v>340</v>
      </c>
      <c r="I32" s="8"/>
      <c r="J32" s="6"/>
      <c r="K32" s="7">
        <v>2</v>
      </c>
      <c r="L32" s="7">
        <v>273</v>
      </c>
      <c r="M32" s="7"/>
      <c r="N32" s="6"/>
      <c r="O32" s="10"/>
      <c r="P32" s="10">
        <v>200</v>
      </c>
      <c r="Q32" s="11">
        <v>179</v>
      </c>
      <c r="R32" s="6"/>
      <c r="S32" s="7"/>
      <c r="T32" s="7">
        <v>183</v>
      </c>
      <c r="U32" s="7"/>
      <c r="V32" s="6"/>
      <c r="W32" s="7">
        <v>7</v>
      </c>
      <c r="X32" s="7">
        <v>154</v>
      </c>
      <c r="Y32" s="8"/>
      <c r="AB32" s="6"/>
      <c r="AC32" s="7"/>
      <c r="AD32" s="7">
        <v>253</v>
      </c>
      <c r="AE32" s="8"/>
      <c r="AF32" s="6"/>
      <c r="AG32" s="7"/>
      <c r="AH32" s="7">
        <v>327</v>
      </c>
      <c r="AI32" s="8"/>
      <c r="AJ32" s="6"/>
      <c r="AK32" s="10"/>
      <c r="AL32" s="10">
        <v>272</v>
      </c>
      <c r="AM32" s="11">
        <v>287</v>
      </c>
      <c r="AN32" s="6"/>
      <c r="AO32" s="7">
        <v>1</v>
      </c>
      <c r="AP32" s="7">
        <v>86</v>
      </c>
      <c r="AQ32" s="8"/>
      <c r="AR32" s="6"/>
      <c r="AS32" s="10"/>
      <c r="AT32" s="10">
        <v>110</v>
      </c>
      <c r="AU32" s="11">
        <v>91</v>
      </c>
      <c r="AV32" s="6"/>
      <c r="AW32" s="7"/>
      <c r="AX32" s="7">
        <v>144</v>
      </c>
      <c r="AY32" s="8"/>
    </row>
    <row r="33" spans="2:51" x14ac:dyDescent="0.15">
      <c r="B33" s="6"/>
      <c r="C33" s="7"/>
      <c r="D33" s="7">
        <v>294</v>
      </c>
      <c r="E33" s="8"/>
      <c r="F33" s="6"/>
      <c r="G33" s="10"/>
      <c r="H33" s="10">
        <v>329</v>
      </c>
      <c r="I33" s="11">
        <v>336</v>
      </c>
      <c r="J33" s="6"/>
      <c r="K33" s="7"/>
      <c r="L33" s="7">
        <v>280</v>
      </c>
      <c r="M33" s="7"/>
      <c r="N33" s="6"/>
      <c r="O33" s="7">
        <v>6</v>
      </c>
      <c r="P33" s="7">
        <v>147</v>
      </c>
      <c r="Q33" s="8"/>
      <c r="R33" s="6"/>
      <c r="S33" s="10"/>
      <c r="T33" s="10">
        <v>184</v>
      </c>
      <c r="U33" s="11">
        <v>168</v>
      </c>
      <c r="V33" s="6"/>
      <c r="W33" s="7"/>
      <c r="X33" s="7">
        <v>176</v>
      </c>
      <c r="Y33" s="8"/>
      <c r="AB33" s="6"/>
      <c r="AC33" s="7"/>
      <c r="AD33" s="7">
        <v>259</v>
      </c>
      <c r="AE33" s="8"/>
      <c r="AF33" s="9"/>
      <c r="AG33" s="10"/>
      <c r="AH33" s="10">
        <v>318</v>
      </c>
      <c r="AI33" s="11">
        <v>321</v>
      </c>
      <c r="AJ33" s="6"/>
      <c r="AK33" s="7">
        <v>1</v>
      </c>
      <c r="AL33" s="7">
        <v>239</v>
      </c>
      <c r="AM33" s="8"/>
      <c r="AN33" s="9"/>
      <c r="AO33" s="10"/>
      <c r="AP33" s="10">
        <v>102</v>
      </c>
      <c r="AQ33" s="11">
        <v>94</v>
      </c>
      <c r="AR33" s="6"/>
      <c r="AS33" s="7">
        <v>4</v>
      </c>
      <c r="AT33" s="7">
        <v>77</v>
      </c>
      <c r="AU33" s="7"/>
      <c r="AV33" s="6"/>
      <c r="AW33" s="7"/>
      <c r="AX33" s="7">
        <v>148</v>
      </c>
      <c r="AY33" s="8"/>
    </row>
    <row r="34" spans="2:51" x14ac:dyDescent="0.15">
      <c r="B34" s="6"/>
      <c r="C34" s="10"/>
      <c r="D34" s="10">
        <v>299</v>
      </c>
      <c r="E34" s="11">
        <v>261</v>
      </c>
      <c r="F34" s="6"/>
      <c r="G34" s="7">
        <v>5</v>
      </c>
      <c r="H34" s="7">
        <v>329</v>
      </c>
      <c r="I34" s="8"/>
      <c r="J34" s="9"/>
      <c r="K34" s="10"/>
      <c r="L34" s="10">
        <v>276</v>
      </c>
      <c r="M34" s="10">
        <v>277</v>
      </c>
      <c r="N34" s="6"/>
      <c r="O34" s="10"/>
      <c r="P34" s="10">
        <v>155</v>
      </c>
      <c r="Q34" s="11">
        <v>151</v>
      </c>
      <c r="R34" s="6"/>
      <c r="S34" s="7">
        <v>1</v>
      </c>
      <c r="T34" s="7">
        <v>168</v>
      </c>
      <c r="U34" s="7"/>
      <c r="V34" s="6"/>
      <c r="W34" s="7"/>
      <c r="X34" s="7">
        <v>178</v>
      </c>
      <c r="Y34" s="8"/>
      <c r="AB34" s="6"/>
      <c r="AC34" s="7"/>
      <c r="AD34" s="7">
        <v>263</v>
      </c>
      <c r="AE34" s="8"/>
      <c r="AF34" s="3" t="s">
        <v>142</v>
      </c>
      <c r="AG34" s="4">
        <v>1</v>
      </c>
      <c r="AH34" s="4">
        <v>368</v>
      </c>
      <c r="AI34" s="5"/>
      <c r="AJ34" s="6"/>
      <c r="AK34" s="7"/>
      <c r="AL34" s="7">
        <v>280</v>
      </c>
      <c r="AM34" s="8"/>
      <c r="AN34" s="3" t="s">
        <v>1</v>
      </c>
      <c r="AO34" s="4">
        <v>3</v>
      </c>
      <c r="AP34" s="4">
        <v>86</v>
      </c>
      <c r="AQ34" s="5"/>
      <c r="AR34" s="6"/>
      <c r="AS34" s="7"/>
      <c r="AT34" s="7">
        <v>81</v>
      </c>
      <c r="AU34" s="7"/>
      <c r="AV34" s="6"/>
      <c r="AW34" s="10"/>
      <c r="AX34" s="10">
        <v>142</v>
      </c>
      <c r="AY34" s="11">
        <v>128</v>
      </c>
    </row>
    <row r="35" spans="2:51" x14ac:dyDescent="0.15">
      <c r="B35" s="6"/>
      <c r="C35" s="7">
        <v>1</v>
      </c>
      <c r="D35" s="7">
        <v>204</v>
      </c>
      <c r="E35" s="8"/>
      <c r="F35" s="6"/>
      <c r="G35" s="7"/>
      <c r="H35" s="7">
        <v>320</v>
      </c>
      <c r="I35" s="8"/>
      <c r="J35" s="3" t="s">
        <v>232</v>
      </c>
      <c r="K35" s="4">
        <v>1</v>
      </c>
      <c r="L35" s="4">
        <v>262</v>
      </c>
      <c r="M35" s="4"/>
      <c r="N35" s="6"/>
      <c r="O35" s="7">
        <v>5</v>
      </c>
      <c r="P35" s="7">
        <v>164</v>
      </c>
      <c r="Q35" s="8"/>
      <c r="R35" s="9"/>
      <c r="S35" s="10"/>
      <c r="T35" s="10">
        <v>173</v>
      </c>
      <c r="U35" s="10">
        <v>171</v>
      </c>
      <c r="V35" s="6"/>
      <c r="W35" s="10"/>
      <c r="X35" s="10">
        <v>188</v>
      </c>
      <c r="Y35" s="11">
        <v>174</v>
      </c>
      <c r="AB35" s="9"/>
      <c r="AC35" s="10"/>
      <c r="AD35" s="10">
        <v>241</v>
      </c>
      <c r="AE35" s="11">
        <v>244</v>
      </c>
      <c r="AF35" s="6"/>
      <c r="AG35" s="10"/>
      <c r="AH35" s="10">
        <v>364</v>
      </c>
      <c r="AI35" s="11">
        <v>366</v>
      </c>
      <c r="AJ35" s="6"/>
      <c r="AK35" s="7"/>
      <c r="AL35" s="7">
        <v>316</v>
      </c>
      <c r="AM35" s="8"/>
      <c r="AN35" s="6"/>
      <c r="AO35" s="7"/>
      <c r="AP35" s="7">
        <v>98</v>
      </c>
      <c r="AQ35" s="8"/>
      <c r="AR35" s="6"/>
      <c r="AS35" s="7"/>
      <c r="AT35" s="7">
        <v>89</v>
      </c>
      <c r="AU35" s="7"/>
      <c r="AV35" s="6"/>
      <c r="AW35" s="7">
        <v>9</v>
      </c>
      <c r="AX35" s="7">
        <v>83</v>
      </c>
      <c r="AY35" s="8"/>
    </row>
    <row r="36" spans="2:51" x14ac:dyDescent="0.15">
      <c r="B36" s="6"/>
      <c r="C36" s="7"/>
      <c r="D36" s="7">
        <v>223</v>
      </c>
      <c r="E36" s="8"/>
      <c r="F36" s="6"/>
      <c r="G36" s="7"/>
      <c r="H36" s="7">
        <v>320</v>
      </c>
      <c r="I36" s="8"/>
      <c r="J36" s="6"/>
      <c r="K36" s="7"/>
      <c r="L36" s="7">
        <v>277</v>
      </c>
      <c r="M36" s="7"/>
      <c r="N36" s="6"/>
      <c r="O36" s="7"/>
      <c r="P36" s="7">
        <v>176</v>
      </c>
      <c r="Q36" s="8"/>
      <c r="V36" s="6"/>
      <c r="W36" s="7">
        <v>6</v>
      </c>
      <c r="X36" s="7">
        <v>171</v>
      </c>
      <c r="Y36" s="8"/>
      <c r="AB36" s="3" t="s">
        <v>145</v>
      </c>
      <c r="AC36" s="4">
        <v>4</v>
      </c>
      <c r="AD36" s="4">
        <v>241</v>
      </c>
      <c r="AE36" s="5"/>
      <c r="AF36" s="6"/>
      <c r="AG36" s="7">
        <v>5</v>
      </c>
      <c r="AH36" s="7">
        <v>272</v>
      </c>
      <c r="AI36" s="8"/>
      <c r="AJ36" s="6"/>
      <c r="AK36" s="7"/>
      <c r="AL36" s="7">
        <v>307</v>
      </c>
      <c r="AM36" s="8"/>
      <c r="AN36" s="6"/>
      <c r="AO36" s="10"/>
      <c r="AP36" s="10">
        <v>87</v>
      </c>
      <c r="AQ36" s="11">
        <v>91</v>
      </c>
      <c r="AR36" s="6"/>
      <c r="AS36" s="10"/>
      <c r="AT36" s="10">
        <v>90</v>
      </c>
      <c r="AU36" s="11">
        <v>85</v>
      </c>
      <c r="AV36" s="6"/>
      <c r="AW36" s="7"/>
      <c r="AX36" s="7">
        <v>110</v>
      </c>
      <c r="AY36" s="8"/>
    </row>
    <row r="37" spans="2:51" x14ac:dyDescent="0.15">
      <c r="B37" s="6"/>
      <c r="C37" s="7"/>
      <c r="D37" s="7">
        <v>240</v>
      </c>
      <c r="E37" s="8"/>
      <c r="F37" s="6"/>
      <c r="G37" s="10"/>
      <c r="H37" s="10">
        <v>306</v>
      </c>
      <c r="I37" s="11">
        <v>319</v>
      </c>
      <c r="J37" s="6"/>
      <c r="K37" s="7"/>
      <c r="L37" s="7">
        <v>290</v>
      </c>
      <c r="M37" s="7"/>
      <c r="N37" s="6"/>
      <c r="O37" s="10"/>
      <c r="P37" s="10">
        <v>199</v>
      </c>
      <c r="Q37" s="11">
        <v>180</v>
      </c>
      <c r="V37" s="6"/>
      <c r="W37" s="7"/>
      <c r="X37" s="7">
        <v>184</v>
      </c>
      <c r="Y37" s="8"/>
      <c r="AB37" s="6"/>
      <c r="AC37" s="7"/>
      <c r="AD37" s="7">
        <v>266</v>
      </c>
      <c r="AE37" s="8"/>
      <c r="AF37" s="6"/>
      <c r="AG37" s="7"/>
      <c r="AH37" s="7">
        <v>288</v>
      </c>
      <c r="AI37" s="8"/>
      <c r="AJ37" s="6"/>
      <c r="AK37" s="7"/>
      <c r="AL37" s="7">
        <v>283</v>
      </c>
      <c r="AM37" s="8"/>
      <c r="AN37" s="6"/>
      <c r="AO37" s="7">
        <v>1</v>
      </c>
      <c r="AP37" s="7">
        <v>80</v>
      </c>
      <c r="AQ37" s="8"/>
      <c r="AR37" s="6"/>
      <c r="AS37" s="7">
        <v>3</v>
      </c>
      <c r="AT37" s="7">
        <v>72</v>
      </c>
      <c r="AU37" s="7"/>
      <c r="AV37" s="6"/>
      <c r="AW37" s="7"/>
      <c r="AX37" s="7">
        <v>133</v>
      </c>
      <c r="AY37" s="8"/>
    </row>
    <row r="38" spans="2:51" x14ac:dyDescent="0.15">
      <c r="B38" s="6"/>
      <c r="C38" s="7"/>
      <c r="D38" s="7">
        <v>257</v>
      </c>
      <c r="E38" s="8"/>
      <c r="F38" s="6"/>
      <c r="G38" s="7">
        <v>3</v>
      </c>
      <c r="H38" s="7">
        <v>287</v>
      </c>
      <c r="I38" s="8"/>
      <c r="J38" s="9"/>
      <c r="K38" s="10"/>
      <c r="L38" s="10">
        <v>285</v>
      </c>
      <c r="M38" s="10">
        <v>279</v>
      </c>
      <c r="N38" s="6"/>
      <c r="O38" s="7">
        <v>4</v>
      </c>
      <c r="P38" s="7">
        <v>151</v>
      </c>
      <c r="Q38" s="8"/>
      <c r="V38" s="6"/>
      <c r="W38" s="7"/>
      <c r="X38" s="7">
        <v>198</v>
      </c>
      <c r="Y38" s="8"/>
      <c r="AB38" s="6"/>
      <c r="AC38" s="7"/>
      <c r="AD38" s="7">
        <v>283</v>
      </c>
      <c r="AE38" s="8"/>
      <c r="AF38" s="9"/>
      <c r="AG38" s="10"/>
      <c r="AH38" s="10">
        <v>288</v>
      </c>
      <c r="AI38" s="11">
        <v>283</v>
      </c>
      <c r="AJ38" s="9"/>
      <c r="AK38" s="10"/>
      <c r="AL38" s="10">
        <v>273</v>
      </c>
      <c r="AM38" s="11">
        <v>283</v>
      </c>
      <c r="AN38" s="6"/>
      <c r="AO38" s="7"/>
      <c r="AP38" s="7">
        <v>86</v>
      </c>
      <c r="AQ38" s="8"/>
      <c r="AR38" s="6"/>
      <c r="AS38" s="7"/>
      <c r="AT38" s="7">
        <v>86</v>
      </c>
      <c r="AU38" s="7"/>
      <c r="AV38" s="6"/>
      <c r="AW38" s="7"/>
      <c r="AX38" s="7">
        <v>125</v>
      </c>
      <c r="AY38" s="8"/>
    </row>
    <row r="39" spans="2:51" x14ac:dyDescent="0.15">
      <c r="B39" s="9"/>
      <c r="C39" s="10"/>
      <c r="D39" s="10">
        <v>281</v>
      </c>
      <c r="E39" s="11">
        <v>241</v>
      </c>
      <c r="F39" s="6"/>
      <c r="G39" s="7"/>
      <c r="H39" s="7">
        <v>301</v>
      </c>
      <c r="I39" s="8"/>
      <c r="N39" s="6"/>
      <c r="O39" s="7"/>
      <c r="P39" s="7">
        <v>162</v>
      </c>
      <c r="Q39" s="8"/>
      <c r="V39" s="6"/>
      <c r="W39" s="10"/>
      <c r="X39" s="10">
        <v>212</v>
      </c>
      <c r="Y39" s="11">
        <v>192</v>
      </c>
      <c r="AB39" s="6"/>
      <c r="AC39" s="7"/>
      <c r="AD39" s="7">
        <v>297</v>
      </c>
      <c r="AE39" s="8"/>
      <c r="AF39" s="3" t="s">
        <v>7</v>
      </c>
      <c r="AG39" s="4">
        <v>2</v>
      </c>
      <c r="AH39" s="4">
        <v>301</v>
      </c>
      <c r="AI39" s="5"/>
      <c r="AJ39" s="3" t="s">
        <v>143</v>
      </c>
      <c r="AK39" s="4">
        <v>3</v>
      </c>
      <c r="AL39" s="4">
        <v>281</v>
      </c>
      <c r="AM39" s="5"/>
      <c r="AN39" s="9"/>
      <c r="AO39" s="10"/>
      <c r="AP39" s="10">
        <v>123</v>
      </c>
      <c r="AQ39" s="11">
        <v>97</v>
      </c>
      <c r="AR39" s="6"/>
      <c r="AS39" s="10"/>
      <c r="AT39" s="10">
        <v>96</v>
      </c>
      <c r="AU39" s="11">
        <v>85</v>
      </c>
      <c r="AV39" s="6"/>
      <c r="AW39" s="10"/>
      <c r="AX39" s="10">
        <v>121</v>
      </c>
      <c r="AY39" s="11">
        <v>115</v>
      </c>
    </row>
    <row r="40" spans="2:51" x14ac:dyDescent="0.15">
      <c r="B40" s="3" t="s">
        <v>58</v>
      </c>
      <c r="C40" s="4">
        <v>3</v>
      </c>
      <c r="D40" s="4">
        <v>285</v>
      </c>
      <c r="E40" s="5"/>
      <c r="F40" s="6"/>
      <c r="G40" s="7"/>
      <c r="H40" s="7">
        <v>299</v>
      </c>
      <c r="I40" s="8"/>
      <c r="N40" s="6"/>
      <c r="O40" s="10"/>
      <c r="P40" s="10">
        <v>166</v>
      </c>
      <c r="Q40" s="11">
        <v>160</v>
      </c>
      <c r="V40" s="6"/>
      <c r="W40" s="7">
        <v>5</v>
      </c>
      <c r="X40" s="7">
        <v>164</v>
      </c>
      <c r="Y40" s="8"/>
      <c r="AB40" s="6"/>
      <c r="AC40" s="7"/>
      <c r="AD40" s="7">
        <v>289</v>
      </c>
      <c r="AE40" s="8"/>
      <c r="AF40" s="6"/>
      <c r="AG40" s="7"/>
      <c r="AH40" s="7">
        <v>331</v>
      </c>
      <c r="AI40" s="8"/>
      <c r="AJ40" s="6"/>
      <c r="AK40" s="7"/>
      <c r="AL40" s="7">
        <v>275</v>
      </c>
      <c r="AM40" s="8"/>
      <c r="AN40" s="3" t="s">
        <v>2</v>
      </c>
      <c r="AO40" s="4">
        <v>3</v>
      </c>
      <c r="AP40" s="4">
        <v>107</v>
      </c>
      <c r="AQ40" s="5"/>
      <c r="AR40" s="6"/>
      <c r="AS40" s="7">
        <v>2</v>
      </c>
      <c r="AT40" s="7">
        <v>55</v>
      </c>
      <c r="AU40" s="7"/>
      <c r="AV40" s="6"/>
      <c r="AW40" s="7">
        <v>8</v>
      </c>
      <c r="AX40" s="7">
        <v>169</v>
      </c>
      <c r="AY40" s="8"/>
    </row>
    <row r="41" spans="2:51" x14ac:dyDescent="0.15">
      <c r="B41" s="6"/>
      <c r="C41" s="7"/>
      <c r="D41" s="7">
        <v>295</v>
      </c>
      <c r="E41" s="8"/>
      <c r="F41" s="6"/>
      <c r="G41" s="10"/>
      <c r="H41" s="10">
        <v>305</v>
      </c>
      <c r="I41" s="11">
        <v>298</v>
      </c>
      <c r="N41" s="6"/>
      <c r="O41" s="7">
        <v>3</v>
      </c>
      <c r="P41" s="7">
        <v>139</v>
      </c>
      <c r="Q41" s="8"/>
      <c r="V41" s="6"/>
      <c r="W41" s="7"/>
      <c r="X41" s="7">
        <v>174</v>
      </c>
      <c r="Y41" s="8"/>
      <c r="AB41" s="6"/>
      <c r="AC41" s="10"/>
      <c r="AD41" s="10">
        <v>279</v>
      </c>
      <c r="AE41" s="11">
        <v>276</v>
      </c>
      <c r="AF41" s="6"/>
      <c r="AG41" s="10"/>
      <c r="AH41" s="10">
        <v>321</v>
      </c>
      <c r="AI41" s="11">
        <v>318</v>
      </c>
      <c r="AJ41" s="6"/>
      <c r="AK41" s="10"/>
      <c r="AL41" s="10">
        <v>247</v>
      </c>
      <c r="AM41" s="11">
        <v>268</v>
      </c>
      <c r="AN41" s="6"/>
      <c r="AO41" s="10"/>
      <c r="AP41" s="10">
        <v>113</v>
      </c>
      <c r="AQ41" s="11">
        <v>110</v>
      </c>
      <c r="AR41" s="6"/>
      <c r="AS41" s="7"/>
      <c r="AT41" s="7">
        <v>66</v>
      </c>
      <c r="AU41" s="7"/>
      <c r="AV41" s="6"/>
      <c r="AW41" s="7"/>
      <c r="AX41" s="7">
        <v>191</v>
      </c>
      <c r="AY41" s="8"/>
    </row>
    <row r="42" spans="2:51" x14ac:dyDescent="0.15">
      <c r="B42" s="6"/>
      <c r="C42" s="7"/>
      <c r="D42" s="7">
        <v>316</v>
      </c>
      <c r="E42" s="8"/>
      <c r="F42" s="6"/>
      <c r="G42" s="7">
        <v>2</v>
      </c>
      <c r="H42" s="7">
        <v>362</v>
      </c>
      <c r="I42" s="8"/>
      <c r="N42" s="6"/>
      <c r="O42" s="7"/>
      <c r="P42" s="7">
        <v>147</v>
      </c>
      <c r="Q42" s="8"/>
      <c r="V42" s="6"/>
      <c r="W42" s="7"/>
      <c r="X42" s="7">
        <v>193</v>
      </c>
      <c r="Y42" s="8"/>
      <c r="AB42" s="6"/>
      <c r="AC42" s="7">
        <v>3</v>
      </c>
      <c r="AD42" s="7">
        <v>225</v>
      </c>
      <c r="AE42" s="8"/>
      <c r="AF42" s="6"/>
      <c r="AG42" s="7">
        <v>1</v>
      </c>
      <c r="AH42" s="7">
        <v>352</v>
      </c>
      <c r="AI42" s="8"/>
      <c r="AJ42" s="6"/>
      <c r="AK42" s="7">
        <v>2</v>
      </c>
      <c r="AL42" s="7">
        <v>175</v>
      </c>
      <c r="AM42" s="8"/>
      <c r="AN42" s="6"/>
      <c r="AO42" s="7">
        <v>2</v>
      </c>
      <c r="AP42" s="7">
        <v>95</v>
      </c>
      <c r="AQ42" s="8"/>
      <c r="AR42" s="6"/>
      <c r="AS42" s="7"/>
      <c r="AT42" s="7">
        <v>78</v>
      </c>
      <c r="AU42" s="7"/>
      <c r="AV42" s="6"/>
      <c r="AW42" s="7"/>
      <c r="AX42" s="7">
        <v>220</v>
      </c>
      <c r="AY42" s="8"/>
    </row>
    <row r="43" spans="2:51" x14ac:dyDescent="0.15">
      <c r="B43" s="6"/>
      <c r="C43" s="10"/>
      <c r="D43" s="10">
        <v>298</v>
      </c>
      <c r="E43" s="11">
        <v>299</v>
      </c>
      <c r="F43" s="6"/>
      <c r="G43" s="7"/>
      <c r="H43" s="7">
        <v>368</v>
      </c>
      <c r="I43" s="8"/>
      <c r="N43" s="6"/>
      <c r="O43" s="10"/>
      <c r="P43" s="10">
        <v>178</v>
      </c>
      <c r="Q43" s="11">
        <v>155</v>
      </c>
      <c r="V43" s="6"/>
      <c r="W43" s="10"/>
      <c r="X43" s="10">
        <v>206</v>
      </c>
      <c r="Y43" s="11">
        <v>185</v>
      </c>
      <c r="AB43" s="6"/>
      <c r="AC43" s="7"/>
      <c r="AD43" s="7">
        <v>257</v>
      </c>
      <c r="AE43" s="8"/>
      <c r="AF43" s="9"/>
      <c r="AG43" s="10"/>
      <c r="AH43" s="10">
        <v>335</v>
      </c>
      <c r="AI43" s="11">
        <v>344</v>
      </c>
      <c r="AJ43" s="6"/>
      <c r="AK43" s="7"/>
      <c r="AL43" s="7">
        <v>190</v>
      </c>
      <c r="AM43" s="8"/>
      <c r="AN43" s="6"/>
      <c r="AO43" s="7"/>
      <c r="AP43" s="7">
        <v>86</v>
      </c>
      <c r="AQ43" s="8"/>
      <c r="AR43" s="6"/>
      <c r="AS43" s="7"/>
      <c r="AT43" s="7">
        <v>76</v>
      </c>
      <c r="AU43" s="7"/>
      <c r="AV43" s="6"/>
      <c r="AW43" s="7"/>
      <c r="AX43" s="7">
        <v>210</v>
      </c>
      <c r="AY43" s="8"/>
    </row>
    <row r="44" spans="2:51" x14ac:dyDescent="0.15">
      <c r="B44" s="6"/>
      <c r="C44" s="7">
        <v>2</v>
      </c>
      <c r="D44" s="7">
        <v>252</v>
      </c>
      <c r="E44" s="8"/>
      <c r="F44" s="6"/>
      <c r="G44" s="10"/>
      <c r="H44" s="10">
        <v>372</v>
      </c>
      <c r="I44" s="11">
        <v>368</v>
      </c>
      <c r="N44" s="6"/>
      <c r="O44" s="7">
        <v>2</v>
      </c>
      <c r="P44" s="7">
        <v>126</v>
      </c>
      <c r="Q44" s="8"/>
      <c r="V44" s="6"/>
      <c r="W44" s="7">
        <v>4</v>
      </c>
      <c r="X44" s="7">
        <v>149</v>
      </c>
      <c r="Y44" s="8"/>
      <c r="AB44" s="6"/>
      <c r="AC44" s="7"/>
      <c r="AD44" s="7">
        <v>280</v>
      </c>
      <c r="AE44" s="8"/>
      <c r="AF44" s="3" t="s">
        <v>8</v>
      </c>
      <c r="AG44" s="4">
        <v>5</v>
      </c>
      <c r="AH44" s="4">
        <v>344</v>
      </c>
      <c r="AI44" s="5"/>
      <c r="AJ44" s="6"/>
      <c r="AK44" s="7"/>
      <c r="AL44" s="7">
        <v>204</v>
      </c>
      <c r="AM44" s="8"/>
      <c r="AN44" s="6"/>
      <c r="AO44" s="10"/>
      <c r="AP44" s="10">
        <v>90</v>
      </c>
      <c r="AQ44" s="11">
        <v>91</v>
      </c>
      <c r="AR44" s="6"/>
      <c r="AS44" s="10"/>
      <c r="AT44" s="10">
        <v>85</v>
      </c>
      <c r="AU44" s="11">
        <v>72</v>
      </c>
      <c r="AV44" s="6"/>
      <c r="AW44" s="10"/>
      <c r="AX44" s="10">
        <v>227</v>
      </c>
      <c r="AY44" s="11">
        <v>204</v>
      </c>
    </row>
    <row r="45" spans="2:51" x14ac:dyDescent="0.15">
      <c r="B45" s="6"/>
      <c r="C45" s="7"/>
      <c r="D45" s="7">
        <v>267</v>
      </c>
      <c r="E45" s="8"/>
      <c r="F45" s="6"/>
      <c r="G45" s="7">
        <v>1</v>
      </c>
      <c r="H45" s="7">
        <v>248</v>
      </c>
      <c r="I45" s="8"/>
      <c r="N45" s="6"/>
      <c r="O45" s="7"/>
      <c r="P45" s="7">
        <v>133</v>
      </c>
      <c r="Q45" s="8"/>
      <c r="V45" s="6"/>
      <c r="W45" s="7"/>
      <c r="X45" s="7">
        <v>195</v>
      </c>
      <c r="Y45" s="8"/>
      <c r="AB45" s="6"/>
      <c r="AC45" s="7"/>
      <c r="AD45" s="7">
        <v>281</v>
      </c>
      <c r="AE45" s="8"/>
      <c r="AF45" s="6"/>
      <c r="AG45" s="10"/>
      <c r="AH45" s="10">
        <v>360</v>
      </c>
      <c r="AI45" s="11">
        <v>352</v>
      </c>
      <c r="AJ45" s="6"/>
      <c r="AK45" s="7"/>
      <c r="AL45" s="7">
        <v>202</v>
      </c>
      <c r="AM45" s="8"/>
      <c r="AN45" s="6"/>
      <c r="AO45" s="7">
        <v>1</v>
      </c>
      <c r="AP45" s="7">
        <v>72</v>
      </c>
      <c r="AQ45" s="8"/>
      <c r="AR45" s="6"/>
      <c r="AS45" s="7">
        <v>1</v>
      </c>
      <c r="AT45" s="7">
        <v>64</v>
      </c>
      <c r="AU45" s="7"/>
      <c r="AV45" s="6"/>
      <c r="AW45" s="7">
        <v>7</v>
      </c>
      <c r="AX45" s="7">
        <v>145</v>
      </c>
      <c r="AY45" s="8"/>
    </row>
    <row r="46" spans="2:51" x14ac:dyDescent="0.15">
      <c r="B46" s="6"/>
      <c r="C46" s="10"/>
      <c r="D46" s="10">
        <v>270</v>
      </c>
      <c r="E46" s="11">
        <v>263</v>
      </c>
      <c r="F46" s="6"/>
      <c r="G46" s="7"/>
      <c r="H46" s="7">
        <v>252</v>
      </c>
      <c r="I46" s="8"/>
      <c r="N46" s="6"/>
      <c r="O46" s="7"/>
      <c r="P46" s="7">
        <v>133</v>
      </c>
      <c r="Q46" s="8"/>
      <c r="V46" s="6"/>
      <c r="W46" s="7"/>
      <c r="X46" s="7">
        <v>206</v>
      </c>
      <c r="Y46" s="8"/>
      <c r="AB46" s="6"/>
      <c r="AC46" s="7"/>
      <c r="AD46" s="7">
        <v>270</v>
      </c>
      <c r="AE46" s="8"/>
      <c r="AF46" s="6"/>
      <c r="AG46" s="7">
        <v>4</v>
      </c>
      <c r="AH46" s="7">
        <v>316</v>
      </c>
      <c r="AI46" s="8"/>
      <c r="AJ46" s="6"/>
      <c r="AK46" s="10"/>
      <c r="AL46" s="10">
        <v>196</v>
      </c>
      <c r="AM46" s="11">
        <v>194</v>
      </c>
      <c r="AN46" s="9"/>
      <c r="AO46" s="10"/>
      <c r="AP46" s="10">
        <v>100</v>
      </c>
      <c r="AQ46" s="11">
        <v>86</v>
      </c>
      <c r="AR46" s="6"/>
      <c r="AS46" s="7"/>
      <c r="AT46" s="7">
        <v>69</v>
      </c>
      <c r="AU46" s="7"/>
      <c r="AV46" s="6"/>
      <c r="AW46" s="7"/>
      <c r="AX46" s="7">
        <v>181</v>
      </c>
      <c r="AY46" s="8"/>
    </row>
    <row r="47" spans="2:51" x14ac:dyDescent="0.15">
      <c r="B47" s="6"/>
      <c r="C47" s="7">
        <v>1</v>
      </c>
      <c r="D47" s="7">
        <v>299</v>
      </c>
      <c r="E47" s="8"/>
      <c r="F47" s="6"/>
      <c r="G47" s="7"/>
      <c r="H47" s="7">
        <v>265</v>
      </c>
      <c r="I47" s="8"/>
      <c r="N47" s="6"/>
      <c r="O47" s="10"/>
      <c r="P47" s="10">
        <v>137</v>
      </c>
      <c r="Q47" s="11">
        <v>133</v>
      </c>
      <c r="V47" s="6"/>
      <c r="W47" s="7"/>
      <c r="X47" s="7">
        <v>222</v>
      </c>
      <c r="Y47" s="8"/>
      <c r="AB47" s="6"/>
      <c r="AC47" s="10"/>
      <c r="AD47" s="10">
        <v>252</v>
      </c>
      <c r="AE47" s="11">
        <v>261</v>
      </c>
      <c r="AF47" s="6"/>
      <c r="AG47" s="7"/>
      <c r="AH47" s="7">
        <v>315</v>
      </c>
      <c r="AI47" s="8"/>
      <c r="AJ47" s="6"/>
      <c r="AK47" s="7">
        <v>1</v>
      </c>
      <c r="AL47" s="7">
        <v>228</v>
      </c>
      <c r="AM47" s="8"/>
      <c r="AN47" s="3" t="s">
        <v>10</v>
      </c>
      <c r="AO47" s="4">
        <v>6</v>
      </c>
      <c r="AP47" s="4">
        <v>89</v>
      </c>
      <c r="AQ47" s="5"/>
      <c r="AR47" s="6"/>
      <c r="AS47" s="7"/>
      <c r="AT47" s="7">
        <v>74</v>
      </c>
      <c r="AU47" s="7"/>
      <c r="AV47" s="6"/>
      <c r="AW47" s="7"/>
      <c r="AX47" s="7">
        <v>206</v>
      </c>
      <c r="AY47" s="8"/>
    </row>
    <row r="48" spans="2:51" x14ac:dyDescent="0.15">
      <c r="B48" s="9"/>
      <c r="C48" s="10"/>
      <c r="D48" s="10">
        <v>307</v>
      </c>
      <c r="E48" s="11">
        <v>303</v>
      </c>
      <c r="F48" s="9"/>
      <c r="G48" s="10"/>
      <c r="H48" s="10">
        <v>257</v>
      </c>
      <c r="I48" s="11">
        <v>256</v>
      </c>
      <c r="N48" s="6"/>
      <c r="O48" s="7">
        <v>1</v>
      </c>
      <c r="P48" s="7">
        <v>128</v>
      </c>
      <c r="Q48" s="8"/>
      <c r="V48" s="6"/>
      <c r="W48" s="10"/>
      <c r="X48" s="10">
        <v>226</v>
      </c>
      <c r="Y48" s="11">
        <v>200</v>
      </c>
      <c r="AB48" s="6"/>
      <c r="AC48" s="7">
        <v>2</v>
      </c>
      <c r="AD48" s="7">
        <v>239</v>
      </c>
      <c r="AE48" s="8"/>
      <c r="AF48" s="6"/>
      <c r="AG48" s="10"/>
      <c r="AH48" s="10">
        <v>316</v>
      </c>
      <c r="AI48" s="11">
        <v>316</v>
      </c>
      <c r="AJ48" s="6"/>
      <c r="AK48" s="7"/>
      <c r="AL48" s="7">
        <v>275</v>
      </c>
      <c r="AM48" s="8"/>
      <c r="AN48" s="6"/>
      <c r="AO48" s="10"/>
      <c r="AP48" s="10">
        <v>126</v>
      </c>
      <c r="AQ48" s="11">
        <v>108</v>
      </c>
      <c r="AR48" s="9"/>
      <c r="AS48" s="10"/>
      <c r="AT48" s="10">
        <v>80</v>
      </c>
      <c r="AU48" s="10">
        <v>72</v>
      </c>
      <c r="AV48" s="6"/>
      <c r="AW48" s="7"/>
      <c r="AX48" s="7">
        <v>222</v>
      </c>
      <c r="AY48" s="8"/>
    </row>
    <row r="49" spans="2:51" x14ac:dyDescent="0.15">
      <c r="B49" s="3" t="s">
        <v>59</v>
      </c>
      <c r="C49" s="4">
        <v>2</v>
      </c>
      <c r="D49" s="4">
        <v>286</v>
      </c>
      <c r="E49" s="5"/>
      <c r="F49" s="3" t="s">
        <v>69</v>
      </c>
      <c r="G49" s="4">
        <v>1</v>
      </c>
      <c r="H49" s="4">
        <v>345</v>
      </c>
      <c r="I49" s="5"/>
      <c r="N49" s="9"/>
      <c r="O49" s="10"/>
      <c r="P49" s="10">
        <v>127</v>
      </c>
      <c r="Q49" s="11">
        <v>128</v>
      </c>
      <c r="V49" s="6"/>
      <c r="W49" s="7">
        <v>3</v>
      </c>
      <c r="X49" s="7">
        <v>157</v>
      </c>
      <c r="Y49" s="8"/>
      <c r="AB49" s="6"/>
      <c r="AC49" s="7"/>
      <c r="AD49" s="7">
        <v>273</v>
      </c>
      <c r="AE49" s="8"/>
      <c r="AF49" s="6"/>
      <c r="AG49" s="7">
        <v>3</v>
      </c>
      <c r="AH49" s="7">
        <v>349</v>
      </c>
      <c r="AI49" s="8"/>
      <c r="AJ49" s="9"/>
      <c r="AK49" s="10"/>
      <c r="AL49" s="10">
        <v>281</v>
      </c>
      <c r="AM49" s="11">
        <v>262</v>
      </c>
      <c r="AN49" s="6"/>
      <c r="AO49" s="7">
        <v>5</v>
      </c>
      <c r="AP49" s="7">
        <v>45</v>
      </c>
      <c r="AQ49" s="8"/>
      <c r="AV49" s="6"/>
      <c r="AW49" s="10"/>
      <c r="AX49" s="10">
        <v>252</v>
      </c>
      <c r="AY49" s="11">
        <v>202</v>
      </c>
    </row>
    <row r="50" spans="2:51" x14ac:dyDescent="0.15">
      <c r="B50" s="6"/>
      <c r="C50" s="7"/>
      <c r="D50" s="7">
        <v>281</v>
      </c>
      <c r="E50" s="8"/>
      <c r="F50" s="6"/>
      <c r="G50" s="7"/>
      <c r="H50" s="7">
        <v>340</v>
      </c>
      <c r="I50" s="8"/>
      <c r="N50" s="3" t="s">
        <v>60</v>
      </c>
      <c r="O50" s="4">
        <v>4</v>
      </c>
      <c r="P50" s="4">
        <v>114</v>
      </c>
      <c r="Q50" s="5"/>
      <c r="V50" s="6"/>
      <c r="W50" s="7"/>
      <c r="X50" s="7">
        <v>168</v>
      </c>
      <c r="Y50" s="8"/>
      <c r="AB50" s="6"/>
      <c r="AC50" s="7"/>
      <c r="AD50" s="7">
        <v>302</v>
      </c>
      <c r="AE50" s="8"/>
      <c r="AF50" s="6"/>
      <c r="AG50" s="7"/>
      <c r="AH50" s="7">
        <v>349</v>
      </c>
      <c r="AI50" s="8"/>
      <c r="AJ50" s="3" t="s">
        <v>13</v>
      </c>
      <c r="AK50" s="4">
        <v>4</v>
      </c>
      <c r="AL50" s="4">
        <v>265</v>
      </c>
      <c r="AM50" s="5"/>
      <c r="AN50" s="6"/>
      <c r="AO50" s="10"/>
      <c r="AP50" s="10">
        <v>61</v>
      </c>
      <c r="AQ50" s="11">
        <v>53</v>
      </c>
      <c r="AV50" s="6"/>
      <c r="AW50" s="7">
        <v>6</v>
      </c>
      <c r="AX50" s="7">
        <v>68</v>
      </c>
      <c r="AY50" s="8"/>
    </row>
    <row r="51" spans="2:51" x14ac:dyDescent="0.15">
      <c r="B51" s="6"/>
      <c r="C51" s="7"/>
      <c r="D51" s="7">
        <v>256</v>
      </c>
      <c r="E51" s="8"/>
      <c r="F51" s="6"/>
      <c r="G51" s="7"/>
      <c r="H51" s="7">
        <v>330</v>
      </c>
      <c r="I51" s="8"/>
      <c r="N51" s="6"/>
      <c r="O51" s="7"/>
      <c r="P51" s="7">
        <v>136</v>
      </c>
      <c r="Q51" s="8"/>
      <c r="V51" s="6"/>
      <c r="W51" s="7"/>
      <c r="X51" s="7">
        <v>190</v>
      </c>
      <c r="Y51" s="8"/>
      <c r="AB51" s="6"/>
      <c r="AC51" s="7"/>
      <c r="AD51" s="7">
        <v>315</v>
      </c>
      <c r="AE51" s="8"/>
      <c r="AF51" s="6"/>
      <c r="AG51" s="10"/>
      <c r="AH51" s="10">
        <v>325</v>
      </c>
      <c r="AI51" s="11">
        <v>341</v>
      </c>
      <c r="AJ51" s="6"/>
      <c r="AK51" s="7"/>
      <c r="AL51" s="7">
        <v>259</v>
      </c>
      <c r="AM51" s="8"/>
      <c r="AN51" s="6"/>
      <c r="AO51" s="7">
        <v>4</v>
      </c>
      <c r="AP51" s="7">
        <v>56</v>
      </c>
      <c r="AQ51" s="8"/>
      <c r="AV51" s="6"/>
      <c r="AW51" s="7"/>
      <c r="AX51" s="7">
        <v>86</v>
      </c>
      <c r="AY51" s="8"/>
    </row>
    <row r="52" spans="2:51" x14ac:dyDescent="0.15">
      <c r="B52" s="9"/>
      <c r="C52" s="10"/>
      <c r="D52" s="10">
        <v>246</v>
      </c>
      <c r="E52" s="11">
        <v>268</v>
      </c>
      <c r="F52" s="9"/>
      <c r="G52" s="10"/>
      <c r="H52" s="10">
        <v>322</v>
      </c>
      <c r="I52" s="11">
        <v>335</v>
      </c>
      <c r="N52" s="6"/>
      <c r="O52" s="7"/>
      <c r="P52" s="7">
        <v>142</v>
      </c>
      <c r="Q52" s="8"/>
      <c r="V52" s="6"/>
      <c r="W52" s="7"/>
      <c r="X52" s="7">
        <v>188</v>
      </c>
      <c r="Y52" s="8"/>
      <c r="AB52" s="6"/>
      <c r="AC52" s="7"/>
      <c r="AD52" s="7">
        <v>317</v>
      </c>
      <c r="AE52" s="8"/>
      <c r="AF52" s="6"/>
      <c r="AG52" s="7">
        <v>2</v>
      </c>
      <c r="AH52" s="7">
        <v>235</v>
      </c>
      <c r="AI52" s="8"/>
      <c r="AJ52" s="6"/>
      <c r="AK52" s="10"/>
      <c r="AL52" s="10">
        <v>243</v>
      </c>
      <c r="AM52" s="11">
        <v>256</v>
      </c>
      <c r="AN52" s="6"/>
      <c r="AO52" s="7"/>
      <c r="AP52" s="7">
        <v>56</v>
      </c>
      <c r="AQ52" s="8"/>
      <c r="AV52" s="6"/>
      <c r="AW52" s="7"/>
      <c r="AX52" s="7">
        <v>91</v>
      </c>
      <c r="AY52" s="8"/>
    </row>
    <row r="53" spans="2:51" x14ac:dyDescent="0.15">
      <c r="B53" s="3" t="s">
        <v>60</v>
      </c>
      <c r="C53" s="4">
        <v>2</v>
      </c>
      <c r="D53" s="4">
        <v>187</v>
      </c>
      <c r="E53" s="5"/>
      <c r="F53" s="3" t="s">
        <v>59</v>
      </c>
      <c r="G53" s="4">
        <v>1</v>
      </c>
      <c r="H53" s="4">
        <v>360</v>
      </c>
      <c r="I53" s="5"/>
      <c r="N53" s="6"/>
      <c r="O53" s="7"/>
      <c r="P53" s="7">
        <v>155</v>
      </c>
      <c r="Q53" s="8"/>
      <c r="V53" s="6"/>
      <c r="W53" s="10"/>
      <c r="X53" s="10">
        <v>194</v>
      </c>
      <c r="Y53" s="11">
        <v>180</v>
      </c>
      <c r="AB53" s="6"/>
      <c r="AC53" s="10"/>
      <c r="AD53" s="10">
        <v>306</v>
      </c>
      <c r="AE53" s="11">
        <v>292</v>
      </c>
      <c r="AF53" s="6"/>
      <c r="AG53" s="7"/>
      <c r="AH53" s="7">
        <v>235</v>
      </c>
      <c r="AI53" s="8"/>
      <c r="AJ53" s="6"/>
      <c r="AK53" s="7">
        <v>3</v>
      </c>
      <c r="AL53" s="7">
        <v>288</v>
      </c>
      <c r="AM53" s="8"/>
      <c r="AN53" s="6"/>
      <c r="AO53" s="10"/>
      <c r="AP53" s="10">
        <v>47</v>
      </c>
      <c r="AQ53" s="11">
        <v>53</v>
      </c>
      <c r="AV53" s="6"/>
      <c r="AW53" s="7"/>
      <c r="AX53" s="7">
        <v>88</v>
      </c>
      <c r="AY53" s="8"/>
    </row>
    <row r="54" spans="2:51" x14ac:dyDescent="0.15">
      <c r="B54" s="6"/>
      <c r="C54" s="7"/>
      <c r="D54" s="7">
        <v>201</v>
      </c>
      <c r="E54" s="8"/>
      <c r="F54" s="6"/>
      <c r="G54" s="7"/>
      <c r="H54" s="7">
        <v>349</v>
      </c>
      <c r="I54" s="8"/>
      <c r="N54" s="6"/>
      <c r="O54" s="7"/>
      <c r="P54" s="7">
        <v>170</v>
      </c>
      <c r="Q54" s="8"/>
      <c r="V54" s="6"/>
      <c r="W54" s="7">
        <v>2</v>
      </c>
      <c r="X54" s="7">
        <v>157</v>
      </c>
      <c r="Y54" s="8"/>
      <c r="AB54" s="6"/>
      <c r="AC54" s="7">
        <v>1</v>
      </c>
      <c r="AD54" s="7">
        <v>156</v>
      </c>
      <c r="AE54" s="8"/>
      <c r="AF54" s="6"/>
      <c r="AG54" s="10"/>
      <c r="AH54" s="10">
        <v>221</v>
      </c>
      <c r="AI54" s="11">
        <v>231</v>
      </c>
      <c r="AJ54" s="6"/>
      <c r="AK54" s="7"/>
      <c r="AL54" s="7">
        <v>321</v>
      </c>
      <c r="AM54" s="8"/>
      <c r="AN54" s="6"/>
      <c r="AO54" s="7">
        <v>3</v>
      </c>
      <c r="AP54" s="7">
        <v>146</v>
      </c>
      <c r="AQ54" s="8"/>
      <c r="AV54" s="6"/>
      <c r="AW54" s="10"/>
      <c r="AX54" s="10">
        <v>74</v>
      </c>
      <c r="AY54" s="11">
        <v>82</v>
      </c>
    </row>
    <row r="55" spans="2:51" x14ac:dyDescent="0.15">
      <c r="B55" s="6"/>
      <c r="C55" s="7"/>
      <c r="D55" s="7">
        <v>218</v>
      </c>
      <c r="E55" s="8"/>
      <c r="F55" s="9"/>
      <c r="G55" s="10"/>
      <c r="H55" s="10">
        <v>332</v>
      </c>
      <c r="I55" s="11">
        <v>347</v>
      </c>
      <c r="N55" s="6"/>
      <c r="O55" s="10"/>
      <c r="P55" s="10">
        <v>170</v>
      </c>
      <c r="Q55" s="11">
        <v>148</v>
      </c>
      <c r="V55" s="6"/>
      <c r="W55" s="7"/>
      <c r="X55" s="7">
        <v>172</v>
      </c>
      <c r="Y55" s="8"/>
      <c r="AB55" s="6"/>
      <c r="AC55" s="7"/>
      <c r="AD55" s="7">
        <v>171</v>
      </c>
      <c r="AE55" s="8"/>
      <c r="AF55" s="6"/>
      <c r="AG55" s="7">
        <v>1</v>
      </c>
      <c r="AH55" s="7">
        <v>316</v>
      </c>
      <c r="AI55" s="8"/>
      <c r="AJ55" s="6"/>
      <c r="AK55" s="7"/>
      <c r="AL55" s="7">
        <v>339</v>
      </c>
      <c r="AM55" s="8"/>
      <c r="AN55" s="6"/>
      <c r="AO55" s="10"/>
      <c r="AP55" s="10">
        <v>111</v>
      </c>
      <c r="AQ55" s="11">
        <v>129</v>
      </c>
      <c r="AV55" s="6"/>
      <c r="AW55" s="7">
        <v>5</v>
      </c>
      <c r="AX55" s="7">
        <v>80</v>
      </c>
      <c r="AY55" s="8"/>
    </row>
    <row r="56" spans="2:51" x14ac:dyDescent="0.15">
      <c r="B56" s="6"/>
      <c r="C56" s="7"/>
      <c r="D56" s="7">
        <v>231</v>
      </c>
      <c r="E56" s="8"/>
      <c r="F56" s="3" t="s">
        <v>61</v>
      </c>
      <c r="G56" s="4">
        <v>2</v>
      </c>
      <c r="H56" s="4">
        <v>295</v>
      </c>
      <c r="I56" s="5"/>
      <c r="N56" s="6"/>
      <c r="O56" s="7">
        <v>3</v>
      </c>
      <c r="P56" s="7">
        <v>139</v>
      </c>
      <c r="Q56" s="8"/>
      <c r="V56" s="6"/>
      <c r="W56" s="7"/>
      <c r="X56" s="7">
        <v>192</v>
      </c>
      <c r="Y56" s="8"/>
      <c r="AB56" s="6"/>
      <c r="AC56" s="7"/>
      <c r="AD56" s="7">
        <v>181</v>
      </c>
      <c r="AE56" s="8"/>
      <c r="AF56" s="6"/>
      <c r="AG56" s="7"/>
      <c r="AH56" s="7">
        <v>316</v>
      </c>
      <c r="AI56" s="8"/>
      <c r="AJ56" s="6"/>
      <c r="AK56" s="10"/>
      <c r="AL56" s="10">
        <v>347</v>
      </c>
      <c r="AM56" s="11">
        <v>324</v>
      </c>
      <c r="AN56" s="6"/>
      <c r="AO56" s="7">
        <v>2</v>
      </c>
      <c r="AP56" s="7">
        <v>61</v>
      </c>
      <c r="AQ56" s="8"/>
      <c r="AV56" s="6"/>
      <c r="AW56" s="7"/>
      <c r="AX56" s="7">
        <v>112</v>
      </c>
      <c r="AY56" s="8"/>
    </row>
    <row r="57" spans="2:51" x14ac:dyDescent="0.15">
      <c r="B57" s="6"/>
      <c r="C57" s="7"/>
      <c r="D57" s="7">
        <v>252</v>
      </c>
      <c r="E57" s="8"/>
      <c r="F57" s="6"/>
      <c r="G57" s="10"/>
      <c r="H57" s="10">
        <v>300</v>
      </c>
      <c r="I57" s="11">
        <v>298</v>
      </c>
      <c r="N57" s="6"/>
      <c r="O57" s="7"/>
      <c r="P57" s="7">
        <v>159</v>
      </c>
      <c r="Q57" s="8"/>
      <c r="V57" s="6"/>
      <c r="W57" s="7"/>
      <c r="X57" s="7">
        <v>202</v>
      </c>
      <c r="Y57" s="8"/>
      <c r="AB57" s="6"/>
      <c r="AC57" s="7"/>
      <c r="AD57" s="7">
        <v>189</v>
      </c>
      <c r="AE57" s="8"/>
      <c r="AF57" s="6"/>
      <c r="AG57" s="7"/>
      <c r="AH57" s="7">
        <v>317</v>
      </c>
      <c r="AI57" s="8"/>
      <c r="AJ57" s="6"/>
      <c r="AK57" s="7">
        <v>1</v>
      </c>
      <c r="AL57" s="7">
        <v>234</v>
      </c>
      <c r="AM57" s="8"/>
      <c r="AN57" s="9"/>
      <c r="AO57" s="10"/>
      <c r="AP57" s="10">
        <v>61</v>
      </c>
      <c r="AQ57" s="11">
        <v>61</v>
      </c>
      <c r="AV57" s="6"/>
      <c r="AW57" s="7"/>
      <c r="AX57" s="7">
        <v>133</v>
      </c>
      <c r="AY57" s="8"/>
    </row>
    <row r="58" spans="2:51" x14ac:dyDescent="0.15">
      <c r="B58" s="6"/>
      <c r="C58" s="10"/>
      <c r="D58" s="10">
        <v>244</v>
      </c>
      <c r="E58" s="11">
        <v>223</v>
      </c>
      <c r="F58" s="6"/>
      <c r="G58" s="7">
        <v>1</v>
      </c>
      <c r="H58" s="7">
        <v>260</v>
      </c>
      <c r="I58" s="8"/>
      <c r="N58" s="6"/>
      <c r="O58" s="7"/>
      <c r="P58" s="7">
        <v>185</v>
      </c>
      <c r="Q58" s="8"/>
      <c r="V58" s="6"/>
      <c r="W58" s="7"/>
      <c r="X58" s="7">
        <v>214</v>
      </c>
      <c r="Y58" s="8"/>
      <c r="AB58" s="6"/>
      <c r="AC58" s="7"/>
      <c r="AD58" s="7">
        <v>187</v>
      </c>
      <c r="AE58" s="8"/>
      <c r="AF58" s="9"/>
      <c r="AG58" s="10"/>
      <c r="AH58" s="10">
        <v>306</v>
      </c>
      <c r="AI58" s="11">
        <v>314</v>
      </c>
      <c r="AJ58" s="6"/>
      <c r="AK58" s="7"/>
      <c r="AL58" s="7">
        <v>266</v>
      </c>
      <c r="AM58" s="8"/>
      <c r="AV58" s="6"/>
      <c r="AW58" s="7"/>
      <c r="AX58" s="7">
        <v>137</v>
      </c>
      <c r="AY58" s="8"/>
    </row>
    <row r="59" spans="2:51" x14ac:dyDescent="0.15">
      <c r="B59" s="6"/>
      <c r="C59" s="7">
        <v>1</v>
      </c>
      <c r="D59" s="7">
        <v>252</v>
      </c>
      <c r="E59" s="8"/>
      <c r="F59" s="6"/>
      <c r="G59" s="7"/>
      <c r="H59" s="7">
        <v>264</v>
      </c>
      <c r="I59" s="8"/>
      <c r="N59" s="6"/>
      <c r="O59" s="10"/>
      <c r="P59" s="10">
        <v>196</v>
      </c>
      <c r="Q59" s="11">
        <v>170</v>
      </c>
      <c r="V59" s="9"/>
      <c r="W59" s="10"/>
      <c r="X59" s="10">
        <v>224</v>
      </c>
      <c r="Y59" s="11">
        <v>194</v>
      </c>
      <c r="AB59" s="9"/>
      <c r="AC59" s="10"/>
      <c r="AD59" s="10">
        <v>180</v>
      </c>
      <c r="AE59" s="11">
        <v>178</v>
      </c>
      <c r="AF59" s="3" t="s">
        <v>9</v>
      </c>
      <c r="AG59" s="4">
        <v>1</v>
      </c>
      <c r="AH59" s="4">
        <v>306</v>
      </c>
      <c r="AI59" s="5"/>
      <c r="AJ59" s="6"/>
      <c r="AK59" s="7"/>
      <c r="AL59" s="7">
        <v>272</v>
      </c>
      <c r="AM59" s="8"/>
      <c r="AV59" s="6"/>
      <c r="AW59" s="7"/>
      <c r="AX59" s="7">
        <v>130</v>
      </c>
      <c r="AY59" s="8"/>
    </row>
    <row r="60" spans="2:51" x14ac:dyDescent="0.15">
      <c r="B60" s="6"/>
      <c r="C60" s="7"/>
      <c r="D60" s="7">
        <v>261</v>
      </c>
      <c r="E60" s="8"/>
      <c r="F60" s="6"/>
      <c r="G60" s="7"/>
      <c r="H60" s="7">
        <v>275</v>
      </c>
      <c r="I60" s="8"/>
      <c r="N60" s="6"/>
      <c r="O60" s="7">
        <v>2</v>
      </c>
      <c r="P60" s="7">
        <v>131</v>
      </c>
      <c r="Q60" s="8"/>
      <c r="AB60" s="3" t="s">
        <v>68</v>
      </c>
      <c r="AC60" s="4">
        <v>2</v>
      </c>
      <c r="AD60" s="4">
        <v>233</v>
      </c>
      <c r="AE60" s="5"/>
      <c r="AF60" s="6"/>
      <c r="AG60" s="7"/>
      <c r="AH60" s="7">
        <v>317</v>
      </c>
      <c r="AI60" s="8"/>
      <c r="AJ60" s="9"/>
      <c r="AK60" s="10"/>
      <c r="AL60" s="10">
        <v>273</v>
      </c>
      <c r="AM60" s="11">
        <v>262</v>
      </c>
      <c r="AV60" s="6"/>
      <c r="AW60" s="10"/>
      <c r="AX60" s="10">
        <v>125</v>
      </c>
      <c r="AY60" s="11">
        <v>120</v>
      </c>
    </row>
    <row r="61" spans="2:51" x14ac:dyDescent="0.15">
      <c r="B61" s="6"/>
      <c r="C61" s="7"/>
      <c r="D61" s="7">
        <v>283</v>
      </c>
      <c r="E61" s="8"/>
      <c r="F61" s="9"/>
      <c r="G61" s="10"/>
      <c r="H61" s="10">
        <v>266</v>
      </c>
      <c r="I61" s="11">
        <v>267</v>
      </c>
      <c r="N61" s="6"/>
      <c r="O61" s="7"/>
      <c r="P61" s="7">
        <v>125</v>
      </c>
      <c r="Q61" s="8"/>
      <c r="AB61" s="6"/>
      <c r="AC61" s="7"/>
      <c r="AD61" s="7">
        <v>262</v>
      </c>
      <c r="AE61" s="8"/>
      <c r="AF61" s="6"/>
      <c r="AG61" s="7"/>
      <c r="AH61" s="7">
        <v>313</v>
      </c>
      <c r="AI61" s="8"/>
      <c r="AV61" s="6"/>
      <c r="AW61" s="7">
        <v>3</v>
      </c>
      <c r="AX61" s="7">
        <v>108</v>
      </c>
      <c r="AY61" s="8"/>
    </row>
    <row r="62" spans="2:51" x14ac:dyDescent="0.15">
      <c r="B62" s="9"/>
      <c r="C62" s="10"/>
      <c r="D62" s="10">
        <v>274</v>
      </c>
      <c r="E62" s="11">
        <v>268</v>
      </c>
      <c r="F62" s="3" t="s">
        <v>70</v>
      </c>
      <c r="G62" s="4">
        <v>2</v>
      </c>
      <c r="H62" s="4">
        <v>384</v>
      </c>
      <c r="I62" s="5"/>
      <c r="N62" s="6"/>
      <c r="O62" s="7"/>
      <c r="P62" s="7">
        <v>166</v>
      </c>
      <c r="Q62" s="8"/>
      <c r="AB62" s="6"/>
      <c r="AC62" s="7"/>
      <c r="AD62" s="7">
        <v>287</v>
      </c>
      <c r="AE62" s="8"/>
      <c r="AF62" s="6"/>
      <c r="AG62" s="7"/>
      <c r="AH62" s="7">
        <v>294</v>
      </c>
      <c r="AI62" s="8"/>
      <c r="AV62" s="6"/>
      <c r="AW62" s="7"/>
      <c r="AX62" s="7">
        <v>141</v>
      </c>
      <c r="AY62" s="8"/>
    </row>
    <row r="63" spans="2:51" x14ac:dyDescent="0.15">
      <c r="B63" s="3" t="s">
        <v>61</v>
      </c>
      <c r="C63" s="4">
        <v>1</v>
      </c>
      <c r="D63" s="4">
        <v>231</v>
      </c>
      <c r="E63" s="5"/>
      <c r="F63" s="6"/>
      <c r="G63" s="10"/>
      <c r="H63" s="10">
        <v>381</v>
      </c>
      <c r="I63" s="11">
        <v>383</v>
      </c>
      <c r="N63" s="6"/>
      <c r="O63" s="10"/>
      <c r="P63" s="10">
        <v>161</v>
      </c>
      <c r="Q63" s="11">
        <v>146</v>
      </c>
      <c r="AB63" s="6"/>
      <c r="AC63" s="7"/>
      <c r="AD63" s="7">
        <v>292</v>
      </c>
      <c r="AE63" s="8"/>
      <c r="AF63" s="9"/>
      <c r="AG63" s="10"/>
      <c r="AH63" s="10">
        <v>279</v>
      </c>
      <c r="AI63" s="11">
        <v>302</v>
      </c>
      <c r="AV63" s="6"/>
      <c r="AW63" s="7"/>
      <c r="AX63" s="7">
        <v>185</v>
      </c>
      <c r="AY63" s="8"/>
    </row>
    <row r="64" spans="2:51" x14ac:dyDescent="0.15">
      <c r="B64" s="6"/>
      <c r="C64" s="7"/>
      <c r="D64" s="7">
        <v>236</v>
      </c>
      <c r="E64" s="8"/>
      <c r="F64" s="6"/>
      <c r="G64" s="7">
        <v>3</v>
      </c>
      <c r="H64" s="7">
        <v>353</v>
      </c>
      <c r="I64" s="8"/>
      <c r="N64" s="6"/>
      <c r="O64" s="7">
        <v>1</v>
      </c>
      <c r="P64" s="7">
        <v>140</v>
      </c>
      <c r="Q64" s="8"/>
      <c r="AB64" s="6"/>
      <c r="AC64" s="7"/>
      <c r="AD64" s="7">
        <v>292</v>
      </c>
      <c r="AE64" s="8"/>
      <c r="AF64" s="3" t="s">
        <v>10</v>
      </c>
      <c r="AG64" s="4">
        <v>3</v>
      </c>
      <c r="AH64" s="4">
        <v>367</v>
      </c>
      <c r="AI64" s="5"/>
      <c r="AV64" s="6"/>
      <c r="AW64" s="10"/>
      <c r="AX64" s="10">
        <v>192</v>
      </c>
      <c r="AY64" s="11">
        <v>157</v>
      </c>
    </row>
    <row r="65" spans="2:51" x14ac:dyDescent="0.15">
      <c r="B65" s="9"/>
      <c r="C65" s="10"/>
      <c r="D65" s="10">
        <v>255</v>
      </c>
      <c r="E65" s="11">
        <v>241</v>
      </c>
      <c r="F65" s="6"/>
      <c r="G65" s="7"/>
      <c r="H65" s="7">
        <v>349</v>
      </c>
      <c r="I65" s="8"/>
      <c r="N65" s="6"/>
      <c r="O65" s="7"/>
      <c r="P65" s="7">
        <v>149</v>
      </c>
      <c r="Q65" s="8"/>
      <c r="AB65" s="6"/>
      <c r="AC65" s="10"/>
      <c r="AD65" s="10">
        <v>275</v>
      </c>
      <c r="AE65" s="11">
        <v>274</v>
      </c>
      <c r="AF65" s="6"/>
      <c r="AG65" s="7"/>
      <c r="AH65" s="7">
        <v>345</v>
      </c>
      <c r="AI65" s="8"/>
      <c r="AV65" s="6"/>
      <c r="AW65" s="7">
        <v>2</v>
      </c>
      <c r="AX65" s="7">
        <v>147</v>
      </c>
      <c r="AY65" s="8"/>
    </row>
    <row r="66" spans="2:51" x14ac:dyDescent="0.15">
      <c r="B66" s="3" t="s">
        <v>62</v>
      </c>
      <c r="C66" s="4">
        <v>4</v>
      </c>
      <c r="D66" s="4">
        <v>194</v>
      </c>
      <c r="E66" s="5"/>
      <c r="F66" s="6"/>
      <c r="G66" s="7"/>
      <c r="H66" s="7">
        <v>357</v>
      </c>
      <c r="I66" s="8"/>
      <c r="N66" s="9"/>
      <c r="O66" s="10"/>
      <c r="P66" s="10">
        <v>159</v>
      </c>
      <c r="Q66" s="11">
        <v>150</v>
      </c>
      <c r="AB66" s="6"/>
      <c r="AC66" s="7">
        <v>1</v>
      </c>
      <c r="AD66" s="7">
        <v>232</v>
      </c>
      <c r="AE66" s="8"/>
      <c r="AF66" s="6"/>
      <c r="AG66" s="10"/>
      <c r="AH66" s="10">
        <v>346</v>
      </c>
      <c r="AI66" s="11">
        <v>353</v>
      </c>
      <c r="AV66" s="6"/>
      <c r="AW66" s="7"/>
      <c r="AX66" s="7">
        <v>162</v>
      </c>
      <c r="AY66" s="8"/>
    </row>
    <row r="67" spans="2:51" x14ac:dyDescent="0.15">
      <c r="B67" s="6"/>
      <c r="C67" s="7"/>
      <c r="D67" s="7">
        <v>240</v>
      </c>
      <c r="E67" s="8"/>
      <c r="F67" s="9"/>
      <c r="G67" s="10"/>
      <c r="H67" s="10">
        <v>334</v>
      </c>
      <c r="I67" s="11">
        <v>349</v>
      </c>
      <c r="N67" s="3" t="s">
        <v>61</v>
      </c>
      <c r="O67" s="4">
        <v>2</v>
      </c>
      <c r="P67" s="4">
        <v>150</v>
      </c>
      <c r="Q67" s="5"/>
      <c r="AB67" s="6"/>
      <c r="AC67" s="7"/>
      <c r="AD67" s="7">
        <v>267</v>
      </c>
      <c r="AE67" s="8"/>
      <c r="AF67" s="6"/>
      <c r="AG67" s="7">
        <v>2</v>
      </c>
      <c r="AH67" s="7">
        <v>282</v>
      </c>
      <c r="AI67" s="8"/>
      <c r="AV67" s="6"/>
      <c r="AW67" s="7"/>
      <c r="AX67" s="7">
        <v>186</v>
      </c>
      <c r="AY67" s="8"/>
    </row>
    <row r="68" spans="2:51" x14ac:dyDescent="0.15">
      <c r="B68" s="6"/>
      <c r="C68" s="10"/>
      <c r="D68" s="10">
        <v>252</v>
      </c>
      <c r="E68" s="11">
        <v>229</v>
      </c>
      <c r="F68" s="3" t="s">
        <v>71</v>
      </c>
      <c r="G68" s="4">
        <v>3</v>
      </c>
      <c r="H68" s="4">
        <v>379</v>
      </c>
      <c r="I68" s="5"/>
      <c r="N68" s="6"/>
      <c r="O68" s="10"/>
      <c r="P68" s="10">
        <v>159</v>
      </c>
      <c r="Q68" s="11">
        <v>155</v>
      </c>
      <c r="AB68" s="6"/>
      <c r="AC68" s="7"/>
      <c r="AD68" s="7">
        <v>301</v>
      </c>
      <c r="AE68" s="8"/>
      <c r="AF68" s="6"/>
      <c r="AG68" s="7"/>
      <c r="AH68" s="7">
        <v>276</v>
      </c>
      <c r="AI68" s="8"/>
      <c r="AV68" s="6"/>
      <c r="AW68" s="7"/>
      <c r="AX68" s="7">
        <v>191</v>
      </c>
      <c r="AY68" s="8"/>
    </row>
    <row r="69" spans="2:51" x14ac:dyDescent="0.15">
      <c r="B69" s="6"/>
      <c r="C69" s="7">
        <v>3</v>
      </c>
      <c r="D69" s="7">
        <v>224</v>
      </c>
      <c r="E69" s="8"/>
      <c r="F69" s="6"/>
      <c r="G69" s="7"/>
      <c r="H69" s="7">
        <v>375</v>
      </c>
      <c r="I69" s="8"/>
      <c r="N69" s="6"/>
      <c r="O69" s="7">
        <v>1</v>
      </c>
      <c r="P69" s="7">
        <v>173</v>
      </c>
      <c r="Q69" s="8"/>
      <c r="AB69" s="6"/>
      <c r="AC69" s="7"/>
      <c r="AD69" s="7">
        <v>299</v>
      </c>
      <c r="AE69" s="8"/>
      <c r="AF69" s="9"/>
      <c r="AG69" s="10"/>
      <c r="AH69" s="10">
        <v>266</v>
      </c>
      <c r="AI69" s="11">
        <v>275</v>
      </c>
      <c r="AV69" s="6"/>
      <c r="AW69" s="7"/>
      <c r="AX69" s="7">
        <v>195</v>
      </c>
      <c r="AY69" s="8"/>
    </row>
    <row r="70" spans="2:51" x14ac:dyDescent="0.15">
      <c r="B70" s="6"/>
      <c r="C70" s="7"/>
      <c r="D70" s="7">
        <v>255</v>
      </c>
      <c r="E70" s="8"/>
      <c r="F70" s="6"/>
      <c r="G70" s="7"/>
      <c r="H70" s="7">
        <v>401</v>
      </c>
      <c r="I70" s="8"/>
      <c r="N70" s="9"/>
      <c r="O70" s="10"/>
      <c r="P70" s="10">
        <v>173</v>
      </c>
      <c r="Q70" s="11">
        <v>173</v>
      </c>
      <c r="AB70" s="6"/>
      <c r="AC70" s="7"/>
      <c r="AD70" s="7">
        <v>294</v>
      </c>
      <c r="AE70" s="8"/>
      <c r="AF70" s="3" t="s">
        <v>140</v>
      </c>
      <c r="AG70" s="4">
        <v>6</v>
      </c>
      <c r="AH70" s="4">
        <v>305</v>
      </c>
      <c r="AI70" s="5"/>
      <c r="AV70" s="6"/>
      <c r="AW70" s="10"/>
      <c r="AX70" s="10">
        <v>192</v>
      </c>
      <c r="AY70" s="11">
        <v>179</v>
      </c>
    </row>
    <row r="71" spans="2:51" x14ac:dyDescent="0.15">
      <c r="B71" s="6"/>
      <c r="C71" s="7"/>
      <c r="D71" s="7">
        <v>267</v>
      </c>
      <c r="E71" s="8"/>
      <c r="F71" s="6"/>
      <c r="G71" s="10"/>
      <c r="H71" s="10">
        <v>399</v>
      </c>
      <c r="I71" s="11">
        <v>389</v>
      </c>
      <c r="N71" s="3" t="s">
        <v>234</v>
      </c>
      <c r="O71" s="4">
        <v>10</v>
      </c>
      <c r="P71" s="4">
        <v>135</v>
      </c>
      <c r="Q71" s="5"/>
      <c r="AB71" s="9"/>
      <c r="AC71" s="10"/>
      <c r="AD71" s="10">
        <v>272</v>
      </c>
      <c r="AE71" s="11">
        <v>278</v>
      </c>
      <c r="AF71" s="6"/>
      <c r="AG71" s="7"/>
      <c r="AH71" s="7">
        <v>308</v>
      </c>
      <c r="AI71" s="8"/>
      <c r="AV71" s="6"/>
      <c r="AW71" s="7">
        <v>1</v>
      </c>
      <c r="AX71" s="7">
        <v>150</v>
      </c>
      <c r="AY71" s="8"/>
    </row>
    <row r="72" spans="2:51" x14ac:dyDescent="0.15">
      <c r="B72" s="6"/>
      <c r="C72" s="7"/>
      <c r="D72" s="7">
        <v>272</v>
      </c>
      <c r="E72" s="8"/>
      <c r="F72" s="6"/>
      <c r="G72" s="7">
        <v>2</v>
      </c>
      <c r="H72" s="7">
        <v>348</v>
      </c>
      <c r="I72" s="8"/>
      <c r="N72" s="6"/>
      <c r="O72" s="7"/>
      <c r="P72" s="7">
        <v>143</v>
      </c>
      <c r="Q72" s="8"/>
      <c r="AB72" s="3" t="s">
        <v>146</v>
      </c>
      <c r="AC72" s="4">
        <v>3</v>
      </c>
      <c r="AD72" s="4">
        <v>147</v>
      </c>
      <c r="AE72" s="5"/>
      <c r="AF72" s="6"/>
      <c r="AG72" s="10"/>
      <c r="AH72" s="10">
        <v>297</v>
      </c>
      <c r="AI72" s="11">
        <v>304</v>
      </c>
      <c r="AV72" s="6"/>
      <c r="AW72" s="7"/>
      <c r="AX72" s="7">
        <v>171</v>
      </c>
      <c r="AY72" s="8"/>
    </row>
    <row r="73" spans="2:51" x14ac:dyDescent="0.15">
      <c r="B73" s="6"/>
      <c r="C73" s="10"/>
      <c r="D73" s="10">
        <v>281</v>
      </c>
      <c r="E73" s="11">
        <v>260</v>
      </c>
      <c r="F73" s="6"/>
      <c r="G73" s="7"/>
      <c r="H73" s="7">
        <v>364</v>
      </c>
      <c r="I73" s="8"/>
      <c r="N73" s="6"/>
      <c r="O73" s="10"/>
      <c r="P73" s="10">
        <v>153</v>
      </c>
      <c r="Q73" s="11">
        <v>144</v>
      </c>
      <c r="AB73" s="6"/>
      <c r="AC73" s="7"/>
      <c r="AD73" s="7">
        <v>174</v>
      </c>
      <c r="AE73" s="8"/>
      <c r="AF73" s="6"/>
      <c r="AG73" s="7">
        <v>5</v>
      </c>
      <c r="AH73" s="7">
        <v>342</v>
      </c>
      <c r="AI73" s="8"/>
      <c r="AV73" s="9"/>
      <c r="AW73" s="10"/>
      <c r="AX73" s="10">
        <v>179</v>
      </c>
      <c r="AY73" s="11">
        <v>167</v>
      </c>
    </row>
    <row r="74" spans="2:51" x14ac:dyDescent="0.15">
      <c r="B74" s="6"/>
      <c r="C74" s="7">
        <v>2</v>
      </c>
      <c r="D74" s="7">
        <v>193</v>
      </c>
      <c r="E74" s="8"/>
      <c r="F74" s="6"/>
      <c r="G74" s="7"/>
      <c r="H74" s="7">
        <v>353</v>
      </c>
      <c r="I74" s="8"/>
      <c r="N74" s="6"/>
      <c r="O74" s="7">
        <v>8</v>
      </c>
      <c r="P74" s="7">
        <v>177</v>
      </c>
      <c r="Q74" s="8"/>
      <c r="AB74" s="6"/>
      <c r="AC74" s="7"/>
      <c r="AD74" s="7">
        <v>174</v>
      </c>
      <c r="AE74" s="8"/>
      <c r="AF74" s="6"/>
      <c r="AG74" s="7"/>
      <c r="AH74" s="7">
        <v>334</v>
      </c>
      <c r="AI74" s="8"/>
      <c r="AV74" s="3" t="s">
        <v>7</v>
      </c>
      <c r="AW74" s="4">
        <v>15</v>
      </c>
      <c r="AX74" s="4">
        <v>39</v>
      </c>
      <c r="AY74" s="5"/>
    </row>
    <row r="75" spans="2:51" x14ac:dyDescent="0.15">
      <c r="B75" s="6"/>
      <c r="C75" s="7"/>
      <c r="D75" s="7">
        <v>208</v>
      </c>
      <c r="E75" s="8"/>
      <c r="F75" s="9"/>
      <c r="G75" s="10"/>
      <c r="H75" s="10">
        <v>344</v>
      </c>
      <c r="I75" s="11">
        <v>353</v>
      </c>
      <c r="N75" s="6"/>
      <c r="O75" s="7"/>
      <c r="P75" s="7">
        <v>179</v>
      </c>
      <c r="Q75" s="8"/>
      <c r="AB75" s="6"/>
      <c r="AC75" s="7"/>
      <c r="AD75" s="7">
        <v>165</v>
      </c>
      <c r="AE75" s="8"/>
      <c r="AF75" s="6"/>
      <c r="AG75" s="10"/>
      <c r="AH75" s="10">
        <v>300</v>
      </c>
      <c r="AI75" s="11">
        <v>326</v>
      </c>
      <c r="AV75" s="6"/>
      <c r="AW75" s="7"/>
      <c r="AX75" s="7">
        <v>50</v>
      </c>
      <c r="AY75" s="8"/>
    </row>
    <row r="76" spans="2:51" x14ac:dyDescent="0.15">
      <c r="B76" s="6"/>
      <c r="C76" s="7"/>
      <c r="D76" s="7">
        <v>225</v>
      </c>
      <c r="E76" s="8"/>
      <c r="N76" s="6"/>
      <c r="O76" s="10"/>
      <c r="P76" s="10">
        <v>164</v>
      </c>
      <c r="Q76" s="11">
        <v>174</v>
      </c>
      <c r="AB76" s="6"/>
      <c r="AC76" s="7"/>
      <c r="AD76" s="7">
        <v>152</v>
      </c>
      <c r="AE76" s="8">
        <v>163</v>
      </c>
      <c r="AF76" s="6"/>
      <c r="AG76" s="7">
        <v>4</v>
      </c>
      <c r="AH76" s="7">
        <v>277</v>
      </c>
      <c r="AI76" s="8"/>
      <c r="AV76" s="6"/>
      <c r="AW76" s="7"/>
      <c r="AX76" s="7">
        <v>51</v>
      </c>
      <c r="AY76" s="8"/>
    </row>
    <row r="77" spans="2:51" x14ac:dyDescent="0.15">
      <c r="B77" s="6"/>
      <c r="C77" s="7"/>
      <c r="D77" s="7">
        <v>237</v>
      </c>
      <c r="E77" s="8"/>
      <c r="N77" s="6"/>
      <c r="O77" s="7">
        <v>7</v>
      </c>
      <c r="P77" s="7">
        <v>143</v>
      </c>
      <c r="Q77" s="8"/>
      <c r="AB77" s="6"/>
      <c r="AC77" s="7">
        <v>2</v>
      </c>
      <c r="AD77" s="7">
        <v>139</v>
      </c>
      <c r="AE77" s="8"/>
      <c r="AF77" s="6"/>
      <c r="AG77" s="7"/>
      <c r="AH77" s="7">
        <v>307</v>
      </c>
      <c r="AI77" s="8"/>
      <c r="AV77" s="6"/>
      <c r="AW77" s="7"/>
      <c r="AX77" s="7">
        <v>60</v>
      </c>
      <c r="AY77" s="8"/>
    </row>
    <row r="78" spans="2:51" x14ac:dyDescent="0.15">
      <c r="B78" s="6"/>
      <c r="C78" s="10"/>
      <c r="D78" s="10">
        <v>257</v>
      </c>
      <c r="E78" s="11">
        <v>224</v>
      </c>
      <c r="N78" s="6"/>
      <c r="O78" s="7"/>
      <c r="P78" s="7">
        <v>157</v>
      </c>
      <c r="Q78" s="8"/>
      <c r="AB78" s="6"/>
      <c r="AC78" s="7"/>
      <c r="AD78" s="7">
        <v>154</v>
      </c>
      <c r="AE78" s="8"/>
      <c r="AF78" s="6"/>
      <c r="AG78" s="10"/>
      <c r="AH78" s="10">
        <v>305</v>
      </c>
      <c r="AI78" s="11">
        <v>297</v>
      </c>
      <c r="AV78" s="6"/>
      <c r="AW78" s="10"/>
      <c r="AX78" s="10">
        <v>52</v>
      </c>
      <c r="AY78" s="11">
        <v>51</v>
      </c>
    </row>
    <row r="79" spans="2:51" x14ac:dyDescent="0.15">
      <c r="B79" s="6"/>
      <c r="C79" s="7">
        <v>1</v>
      </c>
      <c r="D79" s="7">
        <v>200</v>
      </c>
      <c r="E79" s="8"/>
      <c r="N79" s="6"/>
      <c r="O79" s="7"/>
      <c r="P79" s="7">
        <v>174</v>
      </c>
      <c r="Q79" s="8"/>
      <c r="AB79" s="6"/>
      <c r="AC79" s="7"/>
      <c r="AD79" s="7">
        <v>164</v>
      </c>
      <c r="AE79" s="8"/>
      <c r="AF79" s="6"/>
      <c r="AG79" s="7">
        <v>3</v>
      </c>
      <c r="AH79" s="7">
        <v>323</v>
      </c>
      <c r="AI79" s="8"/>
      <c r="AV79" s="6"/>
      <c r="AW79" s="7">
        <v>14</v>
      </c>
      <c r="AX79" s="7">
        <v>52</v>
      </c>
      <c r="AY79" s="8"/>
    </row>
    <row r="80" spans="2:51" x14ac:dyDescent="0.15">
      <c r="B80" s="6"/>
      <c r="C80" s="7"/>
      <c r="D80" s="7">
        <v>212</v>
      </c>
      <c r="E80" s="8"/>
      <c r="N80" s="6"/>
      <c r="O80" s="10"/>
      <c r="P80" s="10">
        <v>182</v>
      </c>
      <c r="Q80" s="11">
        <v>164</v>
      </c>
      <c r="AB80" s="6"/>
      <c r="AC80" s="7"/>
      <c r="AD80" s="7">
        <v>164</v>
      </c>
      <c r="AE80" s="8"/>
      <c r="AF80" s="6"/>
      <c r="AG80" s="7"/>
      <c r="AH80" s="7">
        <v>321</v>
      </c>
      <c r="AI80" s="8"/>
      <c r="AV80" s="6"/>
      <c r="AW80" s="7"/>
      <c r="AX80" s="7">
        <v>60</v>
      </c>
      <c r="AY80" s="8"/>
    </row>
    <row r="81" spans="2:51" x14ac:dyDescent="0.15">
      <c r="B81" s="6"/>
      <c r="C81" s="7"/>
      <c r="D81" s="7">
        <v>230</v>
      </c>
      <c r="E81" s="8"/>
      <c r="N81" s="6"/>
      <c r="O81" s="7">
        <v>6</v>
      </c>
      <c r="P81" s="7">
        <v>161</v>
      </c>
      <c r="Q81" s="8"/>
      <c r="AB81" s="6"/>
      <c r="AC81" s="7"/>
      <c r="AD81" s="7">
        <v>143</v>
      </c>
      <c r="AE81" s="8">
        <v>153</v>
      </c>
      <c r="AF81" s="6"/>
      <c r="AG81" s="7"/>
      <c r="AH81" s="7">
        <v>305</v>
      </c>
      <c r="AI81" s="8"/>
      <c r="AV81" s="6"/>
      <c r="AW81" s="7"/>
      <c r="AX81" s="7">
        <v>57</v>
      </c>
      <c r="AY81" s="8"/>
    </row>
    <row r="82" spans="2:51" x14ac:dyDescent="0.15">
      <c r="B82" s="6"/>
      <c r="C82" s="7"/>
      <c r="D82" s="7">
        <v>242</v>
      </c>
      <c r="E82" s="8"/>
      <c r="N82" s="6"/>
      <c r="O82" s="10"/>
      <c r="P82" s="10">
        <v>163</v>
      </c>
      <c r="Q82" s="11">
        <v>162</v>
      </c>
      <c r="AB82" s="6"/>
      <c r="AC82" s="7">
        <v>1</v>
      </c>
      <c r="AD82" s="7">
        <v>148</v>
      </c>
      <c r="AE82" s="8"/>
      <c r="AF82" s="6"/>
      <c r="AG82" s="10"/>
      <c r="AH82" s="10">
        <v>294</v>
      </c>
      <c r="AI82" s="11">
        <v>311</v>
      </c>
      <c r="AV82" s="6"/>
      <c r="AW82" s="7"/>
      <c r="AX82" s="7">
        <v>68</v>
      </c>
      <c r="AY82" s="8"/>
    </row>
    <row r="83" spans="2:51" x14ac:dyDescent="0.15">
      <c r="B83" s="9"/>
      <c r="C83" s="10"/>
      <c r="D83" s="10">
        <v>248</v>
      </c>
      <c r="E83" s="11">
        <v>227</v>
      </c>
      <c r="N83" s="6"/>
      <c r="O83" s="7">
        <v>5</v>
      </c>
      <c r="P83" s="7">
        <v>125</v>
      </c>
      <c r="Q83" s="8"/>
      <c r="AB83" s="6"/>
      <c r="AC83" s="7"/>
      <c r="AD83" s="7">
        <v>161</v>
      </c>
      <c r="AE83" s="8"/>
      <c r="AF83" s="6"/>
      <c r="AG83" s="7">
        <v>2</v>
      </c>
      <c r="AH83" s="7">
        <v>324</v>
      </c>
      <c r="AI83" s="8"/>
      <c r="AV83" s="6"/>
      <c r="AW83" s="7"/>
      <c r="AX83" s="7">
        <v>87</v>
      </c>
      <c r="AY83" s="8"/>
    </row>
    <row r="84" spans="2:51" x14ac:dyDescent="0.15">
      <c r="B84" s="3" t="s">
        <v>63</v>
      </c>
      <c r="C84" s="4">
        <v>5</v>
      </c>
      <c r="D84" s="4">
        <v>233</v>
      </c>
      <c r="E84" s="5"/>
      <c r="N84" s="6"/>
      <c r="O84" s="7"/>
      <c r="P84" s="7">
        <v>149</v>
      </c>
      <c r="Q84" s="8"/>
      <c r="AB84" s="6"/>
      <c r="AC84" s="7"/>
      <c r="AD84" s="7">
        <v>172</v>
      </c>
      <c r="AE84" s="8"/>
      <c r="AF84" s="6"/>
      <c r="AG84" s="7"/>
      <c r="AH84" s="7">
        <v>321</v>
      </c>
      <c r="AI84" s="8"/>
      <c r="AV84" s="6"/>
      <c r="AW84" s="10"/>
      <c r="AX84" s="10">
        <v>94</v>
      </c>
      <c r="AY84" s="11">
        <v>70</v>
      </c>
    </row>
    <row r="85" spans="2:51" x14ac:dyDescent="0.15">
      <c r="B85" s="6"/>
      <c r="C85" s="7"/>
      <c r="D85" s="7">
        <v>256</v>
      </c>
      <c r="E85" s="8"/>
      <c r="N85" s="6"/>
      <c r="O85" s="10"/>
      <c r="P85" s="10">
        <v>156</v>
      </c>
      <c r="Q85" s="11">
        <v>144</v>
      </c>
      <c r="AB85" s="6"/>
      <c r="AC85" s="7"/>
      <c r="AD85" s="7">
        <v>179</v>
      </c>
      <c r="AE85" s="8"/>
      <c r="AF85" s="6"/>
      <c r="AG85" s="7"/>
      <c r="AH85" s="7">
        <v>310</v>
      </c>
      <c r="AI85" s="8"/>
      <c r="AV85" s="6"/>
      <c r="AW85" s="7">
        <v>12</v>
      </c>
      <c r="AX85" s="7">
        <v>91</v>
      </c>
      <c r="AY85" s="8"/>
    </row>
    <row r="86" spans="2:51" x14ac:dyDescent="0.15">
      <c r="B86" s="6"/>
      <c r="C86" s="7"/>
      <c r="D86" s="7">
        <v>264</v>
      </c>
      <c r="E86" s="8"/>
      <c r="N86" s="6"/>
      <c r="O86" s="7">
        <v>4</v>
      </c>
      <c r="P86" s="7">
        <v>136</v>
      </c>
      <c r="Q86" s="8"/>
      <c r="AB86" s="6"/>
      <c r="AC86" s="7"/>
      <c r="AD86" s="7">
        <v>167</v>
      </c>
      <c r="AE86" s="8"/>
      <c r="AF86" s="6"/>
      <c r="AG86" s="10"/>
      <c r="AH86" s="10">
        <v>294</v>
      </c>
      <c r="AI86" s="11">
        <v>313</v>
      </c>
      <c r="AV86" s="6"/>
      <c r="AW86" s="7"/>
      <c r="AX86" s="7">
        <v>123</v>
      </c>
      <c r="AY86" s="8"/>
    </row>
    <row r="87" spans="2:51" x14ac:dyDescent="0.15">
      <c r="B87" s="6"/>
      <c r="C87" s="7"/>
      <c r="D87" s="7">
        <v>259</v>
      </c>
      <c r="E87" s="8"/>
      <c r="N87" s="6"/>
      <c r="O87" s="7"/>
      <c r="P87" s="7">
        <v>125</v>
      </c>
      <c r="Q87" s="8"/>
      <c r="AB87" s="9"/>
      <c r="AC87" s="10"/>
      <c r="AD87" s="10">
        <v>153</v>
      </c>
      <c r="AE87" s="11">
        <v>164</v>
      </c>
      <c r="AF87" s="6"/>
      <c r="AG87" s="7">
        <v>1</v>
      </c>
      <c r="AH87" s="7">
        <v>342</v>
      </c>
      <c r="AI87" s="8"/>
      <c r="AV87" s="6"/>
      <c r="AW87" s="7"/>
      <c r="AX87" s="7">
        <v>157</v>
      </c>
      <c r="AY87" s="8"/>
    </row>
    <row r="88" spans="2:51" x14ac:dyDescent="0.15">
      <c r="B88" s="6"/>
      <c r="C88" s="7"/>
      <c r="D88" s="7">
        <v>281</v>
      </c>
      <c r="E88" s="8"/>
      <c r="N88" s="6"/>
      <c r="O88" s="10"/>
      <c r="P88" s="10">
        <v>136</v>
      </c>
      <c r="Q88" s="11">
        <v>133</v>
      </c>
      <c r="AB88" s="3" t="s">
        <v>0</v>
      </c>
      <c r="AC88" s="4">
        <v>3</v>
      </c>
      <c r="AD88" s="4">
        <v>184</v>
      </c>
      <c r="AE88" s="5"/>
      <c r="AF88" s="6"/>
      <c r="AG88" s="7"/>
      <c r="AH88" s="7">
        <v>333</v>
      </c>
      <c r="AI88" s="8"/>
      <c r="AV88" s="6"/>
      <c r="AW88" s="7"/>
      <c r="AX88" s="7">
        <v>161</v>
      </c>
      <c r="AY88" s="8"/>
    </row>
    <row r="89" spans="2:51" x14ac:dyDescent="0.15">
      <c r="B89" s="6"/>
      <c r="C89" s="10"/>
      <c r="D89" s="10">
        <v>274</v>
      </c>
      <c r="E89" s="11">
        <v>262</v>
      </c>
      <c r="N89" s="6"/>
      <c r="O89" s="7">
        <v>2</v>
      </c>
      <c r="P89" s="7">
        <v>138</v>
      </c>
      <c r="Q89" s="8"/>
      <c r="AB89" s="6"/>
      <c r="AC89" s="7"/>
      <c r="AD89" s="7">
        <v>217</v>
      </c>
      <c r="AE89" s="8"/>
      <c r="AF89" s="9"/>
      <c r="AG89" s="10"/>
      <c r="AH89" s="10">
        <v>303</v>
      </c>
      <c r="AI89" s="11">
        <v>326</v>
      </c>
      <c r="AV89" s="6"/>
      <c r="AW89" s="10"/>
      <c r="AX89" s="10">
        <v>182</v>
      </c>
      <c r="AY89" s="11">
        <v>143</v>
      </c>
    </row>
    <row r="90" spans="2:51" x14ac:dyDescent="0.15">
      <c r="B90" s="6"/>
      <c r="C90" s="7">
        <v>4</v>
      </c>
      <c r="D90" s="7">
        <v>213</v>
      </c>
      <c r="E90" s="8"/>
      <c r="N90" s="6"/>
      <c r="O90" s="10"/>
      <c r="P90" s="10">
        <v>157</v>
      </c>
      <c r="Q90" s="11">
        <v>148</v>
      </c>
      <c r="AB90" s="6"/>
      <c r="AC90" s="7"/>
      <c r="AD90" s="7">
        <v>236</v>
      </c>
      <c r="AE90" s="8"/>
      <c r="AV90" s="6"/>
      <c r="AW90" s="7">
        <v>11</v>
      </c>
      <c r="AX90" s="7">
        <v>83</v>
      </c>
      <c r="AY90" s="8"/>
    </row>
    <row r="91" spans="2:51" x14ac:dyDescent="0.15">
      <c r="B91" s="6"/>
      <c r="C91" s="7"/>
      <c r="D91" s="7">
        <v>287</v>
      </c>
      <c r="E91" s="8"/>
      <c r="N91" s="6"/>
      <c r="O91" s="7">
        <v>1</v>
      </c>
      <c r="P91" s="7">
        <v>127</v>
      </c>
      <c r="Q91" s="8"/>
      <c r="AB91" s="6"/>
      <c r="AC91" s="7"/>
      <c r="AD91" s="7">
        <v>232</v>
      </c>
      <c r="AE91" s="8"/>
      <c r="AV91" s="6"/>
      <c r="AW91" s="7"/>
      <c r="AX91" s="7">
        <v>97</v>
      </c>
      <c r="AY91" s="8"/>
    </row>
    <row r="92" spans="2:51" x14ac:dyDescent="0.15">
      <c r="B92" s="6"/>
      <c r="C92" s="10"/>
      <c r="D92" s="10">
        <v>312</v>
      </c>
      <c r="E92" s="11">
        <v>271</v>
      </c>
      <c r="N92" s="6"/>
      <c r="O92" s="7"/>
      <c r="P92" s="7">
        <v>130</v>
      </c>
      <c r="Q92" s="8"/>
      <c r="AB92" s="6"/>
      <c r="AC92" s="7"/>
      <c r="AD92" s="7">
        <v>220</v>
      </c>
      <c r="AE92" s="8"/>
      <c r="AV92" s="6"/>
      <c r="AW92" s="7"/>
      <c r="AX92" s="7">
        <v>117</v>
      </c>
      <c r="AY92" s="8"/>
    </row>
    <row r="93" spans="2:51" x14ac:dyDescent="0.15">
      <c r="B93" s="6"/>
      <c r="C93" s="7">
        <v>3</v>
      </c>
      <c r="D93" s="7">
        <v>257</v>
      </c>
      <c r="E93" s="8"/>
      <c r="N93" s="9"/>
      <c r="O93" s="10"/>
      <c r="P93" s="10">
        <v>157</v>
      </c>
      <c r="Q93" s="11">
        <v>138</v>
      </c>
      <c r="AB93" s="6"/>
      <c r="AC93" s="10"/>
      <c r="AD93" s="10">
        <v>209</v>
      </c>
      <c r="AE93" s="11">
        <v>217</v>
      </c>
      <c r="AV93" s="6"/>
      <c r="AW93" s="7"/>
      <c r="AX93" s="7">
        <v>127</v>
      </c>
      <c r="AY93" s="8"/>
    </row>
    <row r="94" spans="2:51" x14ac:dyDescent="0.15">
      <c r="B94" s="6"/>
      <c r="C94" s="7"/>
      <c r="D94" s="7">
        <v>261</v>
      </c>
      <c r="E94" s="8"/>
      <c r="N94" s="3" t="s">
        <v>235</v>
      </c>
      <c r="O94" s="4">
        <v>6</v>
      </c>
      <c r="P94" s="4">
        <v>146</v>
      </c>
      <c r="Q94" s="5"/>
      <c r="AB94" s="6"/>
      <c r="AC94" s="7">
        <v>2</v>
      </c>
      <c r="AD94" s="7">
        <v>215</v>
      </c>
      <c r="AE94" s="8"/>
      <c r="AV94" s="6"/>
      <c r="AW94" s="10"/>
      <c r="AX94" s="10">
        <v>124</v>
      </c>
      <c r="AY94" s="11">
        <v>110</v>
      </c>
    </row>
    <row r="95" spans="2:51" x14ac:dyDescent="0.15">
      <c r="B95" s="6"/>
      <c r="C95" s="10"/>
      <c r="D95" s="10">
        <v>278</v>
      </c>
      <c r="E95" s="11">
        <v>266</v>
      </c>
      <c r="N95" s="6"/>
      <c r="O95" s="7"/>
      <c r="P95" s="7">
        <v>172</v>
      </c>
      <c r="Q95" s="8"/>
      <c r="AB95" s="6"/>
      <c r="AC95" s="7"/>
      <c r="AD95" s="7">
        <v>232</v>
      </c>
      <c r="AE95" s="8"/>
      <c r="AV95" s="6"/>
      <c r="AW95" s="7">
        <v>10</v>
      </c>
      <c r="AX95" s="7">
        <v>97</v>
      </c>
      <c r="AY95" s="8"/>
    </row>
    <row r="96" spans="2:51" x14ac:dyDescent="0.15">
      <c r="B96" s="6"/>
      <c r="C96" s="7">
        <v>2</v>
      </c>
      <c r="D96" s="7">
        <v>233</v>
      </c>
      <c r="E96" s="8"/>
      <c r="N96" s="6"/>
      <c r="O96" s="7"/>
      <c r="P96" s="7">
        <v>169</v>
      </c>
      <c r="Q96" s="8"/>
      <c r="AB96" s="6"/>
      <c r="AC96" s="7"/>
      <c r="AD96" s="7">
        <v>270</v>
      </c>
      <c r="AE96" s="8"/>
      <c r="AV96" s="6"/>
      <c r="AW96" s="7"/>
      <c r="AX96" s="7">
        <v>114</v>
      </c>
      <c r="AY96" s="8"/>
    </row>
    <row r="97" spans="2:51" x14ac:dyDescent="0.15">
      <c r="B97" s="6"/>
      <c r="C97" s="7"/>
      <c r="D97" s="7">
        <v>262</v>
      </c>
      <c r="E97" s="8"/>
      <c r="N97" s="6"/>
      <c r="O97" s="7"/>
      <c r="P97" s="7">
        <v>177</v>
      </c>
      <c r="Q97" s="8"/>
      <c r="AB97" s="6"/>
      <c r="AC97" s="7"/>
      <c r="AD97" s="7">
        <v>281</v>
      </c>
      <c r="AE97" s="8"/>
      <c r="AV97" s="6"/>
      <c r="AW97" s="7"/>
      <c r="AX97" s="7">
        <v>135</v>
      </c>
      <c r="AY97" s="8"/>
    </row>
    <row r="98" spans="2:51" x14ac:dyDescent="0.15">
      <c r="B98" s="6"/>
      <c r="C98" s="7"/>
      <c r="D98" s="7">
        <v>276</v>
      </c>
      <c r="E98" s="8"/>
      <c r="N98" s="6"/>
      <c r="O98" s="10"/>
      <c r="P98" s="10">
        <v>192</v>
      </c>
      <c r="Q98" s="11">
        <v>172</v>
      </c>
      <c r="AB98" s="9"/>
      <c r="AC98" s="10"/>
      <c r="AD98" s="10">
        <v>266</v>
      </c>
      <c r="AE98" s="11">
        <v>253</v>
      </c>
      <c r="AV98" s="6"/>
      <c r="AW98" s="7"/>
      <c r="AX98" s="7">
        <v>135</v>
      </c>
      <c r="AY98" s="8"/>
    </row>
    <row r="99" spans="2:51" x14ac:dyDescent="0.15">
      <c r="B99" s="6"/>
      <c r="C99" s="10"/>
      <c r="D99" s="10">
        <v>288</v>
      </c>
      <c r="E99" s="11">
        <v>265</v>
      </c>
      <c r="N99" s="6"/>
      <c r="O99" s="7">
        <v>5</v>
      </c>
      <c r="P99" s="7">
        <v>129</v>
      </c>
      <c r="Q99" s="8"/>
      <c r="AB99" s="3" t="s">
        <v>1</v>
      </c>
      <c r="AC99" s="4">
        <v>1</v>
      </c>
      <c r="AD99" s="4">
        <v>203</v>
      </c>
      <c r="AE99" s="5"/>
      <c r="AV99" s="6"/>
      <c r="AW99" s="10"/>
      <c r="AX99" s="10">
        <v>144</v>
      </c>
      <c r="AY99" s="11">
        <v>125</v>
      </c>
    </row>
    <row r="100" spans="2:51" x14ac:dyDescent="0.15">
      <c r="B100" s="6"/>
      <c r="C100" s="7">
        <v>1</v>
      </c>
      <c r="D100" s="7">
        <v>256</v>
      </c>
      <c r="E100" s="8"/>
      <c r="N100" s="6"/>
      <c r="O100" s="7"/>
      <c r="P100" s="7">
        <v>137</v>
      </c>
      <c r="Q100" s="8"/>
      <c r="AB100" s="6"/>
      <c r="AC100" s="7"/>
      <c r="AD100" s="7">
        <v>238</v>
      </c>
      <c r="AE100" s="8"/>
      <c r="AV100" s="6"/>
      <c r="AW100" s="7">
        <v>9</v>
      </c>
      <c r="AX100" s="7">
        <v>116</v>
      </c>
      <c r="AY100" s="8"/>
    </row>
    <row r="101" spans="2:51" x14ac:dyDescent="0.15">
      <c r="B101" s="6"/>
      <c r="C101" s="7"/>
      <c r="D101" s="7">
        <v>273</v>
      </c>
      <c r="E101" s="8"/>
      <c r="N101" s="6"/>
      <c r="O101" s="7"/>
      <c r="P101" s="7">
        <v>144</v>
      </c>
      <c r="Q101" s="8"/>
      <c r="AB101" s="6"/>
      <c r="AC101" s="7"/>
      <c r="AD101" s="7">
        <v>248</v>
      </c>
      <c r="AE101" s="8"/>
      <c r="AV101" s="6"/>
      <c r="AW101" s="7"/>
      <c r="AX101" s="7">
        <v>151</v>
      </c>
      <c r="AY101" s="8"/>
    </row>
    <row r="102" spans="2:51" x14ac:dyDescent="0.15">
      <c r="B102" s="6"/>
      <c r="C102" s="7"/>
      <c r="D102" s="7">
        <v>279</v>
      </c>
      <c r="E102" s="8"/>
      <c r="N102" s="6"/>
      <c r="O102" s="7"/>
      <c r="P102" s="7">
        <v>158</v>
      </c>
      <c r="Q102" s="8"/>
      <c r="AB102" s="6"/>
      <c r="AC102" s="7"/>
      <c r="AD102" s="7">
        <v>259</v>
      </c>
      <c r="AE102" s="8"/>
      <c r="AV102" s="6"/>
      <c r="AW102" s="7"/>
      <c r="AX102" s="7">
        <v>197</v>
      </c>
      <c r="AY102" s="8"/>
    </row>
    <row r="103" spans="2:51" x14ac:dyDescent="0.15">
      <c r="B103" s="6"/>
      <c r="C103" s="7"/>
      <c r="D103" s="7">
        <v>313</v>
      </c>
      <c r="E103" s="8"/>
      <c r="N103" s="6"/>
      <c r="O103" s="10"/>
      <c r="P103" s="10">
        <v>160</v>
      </c>
      <c r="Q103" s="11">
        <v>146</v>
      </c>
      <c r="AB103" s="6"/>
      <c r="AC103" s="7"/>
      <c r="AD103" s="7">
        <v>255</v>
      </c>
      <c r="AE103" s="8"/>
      <c r="AV103" s="6"/>
      <c r="AW103" s="7"/>
      <c r="AX103" s="7">
        <v>189</v>
      </c>
      <c r="AY103" s="8"/>
    </row>
    <row r="104" spans="2:51" x14ac:dyDescent="0.15">
      <c r="B104" s="9"/>
      <c r="C104" s="10"/>
      <c r="D104" s="10">
        <v>295</v>
      </c>
      <c r="E104" s="11">
        <v>284</v>
      </c>
      <c r="N104" s="6"/>
      <c r="O104" s="7">
        <v>4</v>
      </c>
      <c r="P104" s="7">
        <v>136</v>
      </c>
      <c r="Q104" s="8"/>
      <c r="AB104" s="6"/>
      <c r="AC104" s="10"/>
      <c r="AD104" s="10">
        <v>241</v>
      </c>
      <c r="AE104" s="11">
        <v>241</v>
      </c>
      <c r="AV104" s="6"/>
      <c r="AW104" s="10"/>
      <c r="AX104" s="10">
        <v>197</v>
      </c>
      <c r="AY104" s="11">
        <v>170</v>
      </c>
    </row>
    <row r="105" spans="2:51" x14ac:dyDescent="0.15">
      <c r="B105" s="3" t="s">
        <v>64</v>
      </c>
      <c r="C105" s="4">
        <v>6</v>
      </c>
      <c r="D105" s="4">
        <v>226</v>
      </c>
      <c r="E105" s="5"/>
      <c r="N105" s="6"/>
      <c r="O105" s="7"/>
      <c r="P105" s="7">
        <v>151</v>
      </c>
      <c r="Q105" s="8"/>
      <c r="AB105" s="6"/>
      <c r="AC105" s="7">
        <v>2</v>
      </c>
      <c r="AD105" s="7">
        <v>250</v>
      </c>
      <c r="AE105" s="8"/>
      <c r="AV105" s="6"/>
      <c r="AW105" s="7">
        <v>7</v>
      </c>
      <c r="AX105" s="7">
        <v>104</v>
      </c>
      <c r="AY105" s="8"/>
    </row>
    <row r="106" spans="2:51" x14ac:dyDescent="0.15">
      <c r="B106" s="6"/>
      <c r="C106" s="7"/>
      <c r="D106" s="7">
        <v>280</v>
      </c>
      <c r="E106" s="8"/>
      <c r="N106" s="6"/>
      <c r="O106" s="10"/>
      <c r="P106" s="10">
        <v>166</v>
      </c>
      <c r="Q106" s="11">
        <v>151</v>
      </c>
      <c r="AB106" s="6"/>
      <c r="AC106" s="7"/>
      <c r="AD106" s="7">
        <v>280</v>
      </c>
      <c r="AE106" s="8"/>
      <c r="AV106" s="6"/>
      <c r="AW106" s="7"/>
      <c r="AX106" s="7">
        <v>140</v>
      </c>
      <c r="AY106" s="8"/>
    </row>
    <row r="107" spans="2:51" x14ac:dyDescent="0.15">
      <c r="B107" s="6"/>
      <c r="C107" s="7"/>
      <c r="D107" s="7">
        <v>281</v>
      </c>
      <c r="E107" s="8"/>
      <c r="N107" s="6"/>
      <c r="O107" s="7">
        <v>1</v>
      </c>
      <c r="P107" s="7">
        <v>148</v>
      </c>
      <c r="Q107" s="8"/>
      <c r="AB107" s="6"/>
      <c r="AC107" s="7"/>
      <c r="AD107" s="7">
        <v>309</v>
      </c>
      <c r="AE107" s="8"/>
      <c r="AV107" s="6"/>
      <c r="AW107" s="7"/>
      <c r="AX107" s="7">
        <v>167</v>
      </c>
      <c r="AY107" s="8"/>
    </row>
    <row r="108" spans="2:51" x14ac:dyDescent="0.15">
      <c r="B108" s="6"/>
      <c r="C108" s="10"/>
      <c r="D108" s="10">
        <v>301</v>
      </c>
      <c r="E108" s="11">
        <v>272</v>
      </c>
      <c r="N108" s="6"/>
      <c r="O108" s="7"/>
      <c r="P108" s="7">
        <v>157</v>
      </c>
      <c r="Q108" s="8"/>
      <c r="AB108" s="6"/>
      <c r="AC108" s="7"/>
      <c r="AD108" s="7">
        <v>312</v>
      </c>
      <c r="AE108" s="8"/>
      <c r="AV108" s="6"/>
      <c r="AW108" s="7"/>
      <c r="AX108" s="7">
        <v>151</v>
      </c>
      <c r="AY108" s="8"/>
    </row>
    <row r="109" spans="2:51" x14ac:dyDescent="0.15">
      <c r="B109" s="6"/>
      <c r="C109" s="7">
        <v>5</v>
      </c>
      <c r="D109" s="7">
        <v>213</v>
      </c>
      <c r="E109" s="8"/>
      <c r="N109" s="6"/>
      <c r="O109" s="7"/>
      <c r="P109" s="7">
        <v>181</v>
      </c>
      <c r="Q109" s="8"/>
      <c r="AB109" s="6"/>
      <c r="AC109" s="7"/>
      <c r="AD109" s="7">
        <v>312</v>
      </c>
      <c r="AE109" s="8"/>
      <c r="AV109" s="6"/>
      <c r="AW109" s="10"/>
      <c r="AX109" s="10">
        <v>187</v>
      </c>
      <c r="AY109" s="11">
        <v>150</v>
      </c>
    </row>
    <row r="110" spans="2:51" x14ac:dyDescent="0.15">
      <c r="B110" s="6"/>
      <c r="C110" s="7"/>
      <c r="D110" s="7">
        <v>234</v>
      </c>
      <c r="E110" s="8"/>
      <c r="N110" s="6"/>
      <c r="O110" s="7"/>
      <c r="P110" s="7">
        <v>197</v>
      </c>
      <c r="Q110" s="8"/>
      <c r="AB110" s="6"/>
      <c r="AC110" s="10"/>
      <c r="AD110" s="10">
        <v>289</v>
      </c>
      <c r="AE110" s="11">
        <v>292</v>
      </c>
      <c r="AV110" s="6"/>
      <c r="AW110" s="7">
        <v>6</v>
      </c>
      <c r="AX110" s="7">
        <v>72</v>
      </c>
      <c r="AY110" s="8"/>
    </row>
    <row r="111" spans="2:51" x14ac:dyDescent="0.15">
      <c r="B111" s="6"/>
      <c r="C111" s="7"/>
      <c r="D111" s="7">
        <v>245</v>
      </c>
      <c r="E111" s="8"/>
      <c r="N111" s="9"/>
      <c r="O111" s="10"/>
      <c r="P111" s="10">
        <v>190</v>
      </c>
      <c r="Q111" s="11">
        <v>175</v>
      </c>
      <c r="AB111" s="6"/>
      <c r="AC111" s="7">
        <v>4</v>
      </c>
      <c r="AD111" s="7">
        <v>297</v>
      </c>
      <c r="AE111" s="8"/>
      <c r="AV111" s="6"/>
      <c r="AW111" s="7"/>
      <c r="AX111" s="7">
        <v>110</v>
      </c>
      <c r="AY111" s="8"/>
    </row>
    <row r="112" spans="2:51" x14ac:dyDescent="0.15">
      <c r="B112" s="6"/>
      <c r="C112" s="7"/>
      <c r="D112" s="7">
        <v>260</v>
      </c>
      <c r="E112" s="8"/>
      <c r="AB112" s="6"/>
      <c r="AC112" s="7"/>
      <c r="AD112" s="7">
        <v>302</v>
      </c>
      <c r="AE112" s="8"/>
      <c r="AV112" s="6"/>
      <c r="AW112" s="7"/>
      <c r="AX112" s="7">
        <v>115</v>
      </c>
      <c r="AY112" s="8"/>
    </row>
    <row r="113" spans="2:51" x14ac:dyDescent="0.15">
      <c r="B113" s="6"/>
      <c r="C113" s="7"/>
      <c r="D113" s="7">
        <v>269</v>
      </c>
      <c r="E113" s="8"/>
      <c r="AB113" s="6"/>
      <c r="AC113" s="7"/>
      <c r="AD113" s="7">
        <v>323</v>
      </c>
      <c r="AE113" s="8"/>
      <c r="AV113" s="6"/>
      <c r="AW113" s="7"/>
      <c r="AX113" s="7">
        <v>112</v>
      </c>
      <c r="AY113" s="8"/>
    </row>
    <row r="114" spans="2:51" x14ac:dyDescent="0.15">
      <c r="B114" s="6"/>
      <c r="C114" s="10"/>
      <c r="D114" s="10">
        <v>267</v>
      </c>
      <c r="E114" s="11">
        <v>248</v>
      </c>
      <c r="AB114" s="6"/>
      <c r="AC114" s="7"/>
      <c r="AD114" s="7">
        <v>337</v>
      </c>
      <c r="AE114" s="8"/>
      <c r="AV114" s="6"/>
      <c r="AW114" s="10"/>
      <c r="AX114" s="10">
        <v>114</v>
      </c>
      <c r="AY114" s="11">
        <v>105</v>
      </c>
    </row>
    <row r="115" spans="2:51" x14ac:dyDescent="0.15">
      <c r="B115" s="6"/>
      <c r="C115" s="7">
        <v>4</v>
      </c>
      <c r="D115" s="7">
        <v>216</v>
      </c>
      <c r="E115" s="8"/>
      <c r="AB115" s="6"/>
      <c r="AC115" s="10"/>
      <c r="AD115" s="10">
        <v>345</v>
      </c>
      <c r="AE115" s="11">
        <v>321</v>
      </c>
      <c r="AV115" s="6"/>
      <c r="AW115" s="7">
        <v>5</v>
      </c>
      <c r="AX115" s="7">
        <v>56</v>
      </c>
      <c r="AY115" s="8"/>
    </row>
    <row r="116" spans="2:51" x14ac:dyDescent="0.15">
      <c r="B116" s="6"/>
      <c r="C116" s="7"/>
      <c r="D116" s="7">
        <v>233</v>
      </c>
      <c r="E116" s="8"/>
      <c r="AB116" s="6"/>
      <c r="AC116" s="7">
        <v>3</v>
      </c>
      <c r="AD116" s="7">
        <v>222</v>
      </c>
      <c r="AE116" s="8"/>
      <c r="AV116" s="6"/>
      <c r="AW116" s="7"/>
      <c r="AX116" s="7">
        <v>64</v>
      </c>
      <c r="AY116" s="8"/>
    </row>
    <row r="117" spans="2:51" x14ac:dyDescent="0.15">
      <c r="B117" s="6"/>
      <c r="C117" s="7"/>
      <c r="D117" s="7">
        <v>248</v>
      </c>
      <c r="E117" s="8"/>
      <c r="AB117" s="6"/>
      <c r="AC117" s="7"/>
      <c r="AD117" s="7">
        <v>248</v>
      </c>
      <c r="AE117" s="8"/>
      <c r="AV117" s="6"/>
      <c r="AW117" s="7"/>
      <c r="AX117" s="7">
        <v>60</v>
      </c>
      <c r="AY117" s="8"/>
    </row>
    <row r="118" spans="2:51" x14ac:dyDescent="0.15">
      <c r="B118" s="6"/>
      <c r="C118" s="7"/>
      <c r="D118" s="7">
        <v>263</v>
      </c>
      <c r="E118" s="8"/>
      <c r="AB118" s="6"/>
      <c r="AC118" s="7"/>
      <c r="AD118" s="7">
        <v>283</v>
      </c>
      <c r="AE118" s="8"/>
      <c r="AV118" s="6"/>
      <c r="AW118" s="7"/>
      <c r="AX118" s="7">
        <v>73</v>
      </c>
      <c r="AY118" s="8"/>
    </row>
    <row r="119" spans="2:51" x14ac:dyDescent="0.15">
      <c r="B119" s="6"/>
      <c r="C119" s="7"/>
      <c r="D119" s="7">
        <v>283</v>
      </c>
      <c r="E119" s="8"/>
      <c r="AB119" s="6"/>
      <c r="AC119" s="7"/>
      <c r="AD119" s="7">
        <v>292</v>
      </c>
      <c r="AE119" s="8"/>
      <c r="AV119" s="6"/>
      <c r="AW119" s="7"/>
      <c r="AX119" s="7">
        <v>74</v>
      </c>
      <c r="AY119" s="8"/>
    </row>
    <row r="120" spans="2:51" x14ac:dyDescent="0.15">
      <c r="B120" s="6"/>
      <c r="C120" s="10"/>
      <c r="D120" s="10">
        <v>287</v>
      </c>
      <c r="E120" s="11">
        <v>255</v>
      </c>
      <c r="AB120" s="6"/>
      <c r="AC120" s="7"/>
      <c r="AD120" s="7">
        <v>281</v>
      </c>
      <c r="AE120" s="8"/>
      <c r="AV120" s="6"/>
      <c r="AW120" s="10"/>
      <c r="AX120" s="10">
        <v>64</v>
      </c>
      <c r="AY120" s="11">
        <v>66</v>
      </c>
    </row>
    <row r="121" spans="2:51" x14ac:dyDescent="0.15">
      <c r="B121" s="6"/>
      <c r="C121" s="7">
        <v>3</v>
      </c>
      <c r="D121" s="7">
        <v>235</v>
      </c>
      <c r="E121" s="8"/>
      <c r="AB121" s="9"/>
      <c r="AC121" s="10"/>
      <c r="AD121" s="10">
        <v>269</v>
      </c>
      <c r="AE121" s="11">
        <v>266</v>
      </c>
      <c r="AV121" s="6"/>
      <c r="AW121" s="7">
        <v>4</v>
      </c>
      <c r="AX121" s="7">
        <v>100</v>
      </c>
      <c r="AY121" s="8"/>
    </row>
    <row r="122" spans="2:51" x14ac:dyDescent="0.15">
      <c r="B122" s="6"/>
      <c r="C122" s="7"/>
      <c r="D122" s="7">
        <v>255</v>
      </c>
      <c r="E122" s="8"/>
      <c r="AB122" s="3" t="s">
        <v>2</v>
      </c>
      <c r="AC122" s="4">
        <v>3</v>
      </c>
      <c r="AD122" s="4">
        <v>103</v>
      </c>
      <c r="AE122" s="5"/>
      <c r="AV122" s="6"/>
      <c r="AW122" s="7"/>
      <c r="AX122" s="7">
        <v>151</v>
      </c>
      <c r="AY122" s="8"/>
    </row>
    <row r="123" spans="2:51" x14ac:dyDescent="0.15">
      <c r="B123" s="6"/>
      <c r="C123" s="7"/>
      <c r="D123" s="7">
        <v>274</v>
      </c>
      <c r="E123" s="8"/>
      <c r="AB123" s="6"/>
      <c r="AC123" s="7"/>
      <c r="AD123" s="7">
        <v>138</v>
      </c>
      <c r="AE123" s="8"/>
      <c r="AV123" s="6"/>
      <c r="AW123" s="7"/>
      <c r="AX123" s="7">
        <v>145</v>
      </c>
      <c r="AY123" s="8"/>
    </row>
    <row r="124" spans="2:51" x14ac:dyDescent="0.15">
      <c r="B124" s="6"/>
      <c r="C124" s="7"/>
      <c r="D124" s="7">
        <v>296</v>
      </c>
      <c r="E124" s="8"/>
      <c r="AB124" s="6"/>
      <c r="AC124" s="7"/>
      <c r="AD124" s="7">
        <v>140</v>
      </c>
      <c r="AE124" s="8"/>
      <c r="AV124" s="6"/>
      <c r="AW124" s="10"/>
      <c r="AX124" s="10">
        <v>142</v>
      </c>
      <c r="AY124" s="11">
        <v>135</v>
      </c>
    </row>
    <row r="125" spans="2:51" x14ac:dyDescent="0.15">
      <c r="B125" s="6"/>
      <c r="C125" s="7"/>
      <c r="D125" s="7">
        <v>314</v>
      </c>
      <c r="E125" s="8"/>
      <c r="AB125" s="6"/>
      <c r="AC125" s="7"/>
      <c r="AD125" s="7">
        <v>139</v>
      </c>
      <c r="AE125" s="8"/>
      <c r="AV125" s="6"/>
      <c r="AW125" s="7">
        <v>3</v>
      </c>
      <c r="AX125" s="7">
        <v>190</v>
      </c>
      <c r="AY125" s="8"/>
    </row>
    <row r="126" spans="2:51" x14ac:dyDescent="0.15">
      <c r="B126" s="6"/>
      <c r="C126" s="10"/>
      <c r="D126" s="10">
        <v>306</v>
      </c>
      <c r="E126" s="11">
        <v>280</v>
      </c>
      <c r="AB126" s="6"/>
      <c r="AC126" s="10"/>
      <c r="AD126" s="10">
        <v>127</v>
      </c>
      <c r="AE126" s="11">
        <v>130</v>
      </c>
      <c r="AV126" s="6"/>
      <c r="AW126" s="7"/>
      <c r="AX126" s="7">
        <v>220</v>
      </c>
      <c r="AY126" s="8"/>
    </row>
    <row r="127" spans="2:51" x14ac:dyDescent="0.15">
      <c r="B127" s="6"/>
      <c r="C127" s="7">
        <v>2</v>
      </c>
      <c r="D127" s="7">
        <v>250</v>
      </c>
      <c r="E127" s="8"/>
      <c r="AB127" s="6"/>
      <c r="AC127" s="7">
        <v>2</v>
      </c>
      <c r="AD127" s="7">
        <v>160</v>
      </c>
      <c r="AE127" s="8"/>
      <c r="AV127" s="6"/>
      <c r="AW127" s="10"/>
      <c r="AX127" s="10">
        <v>222</v>
      </c>
      <c r="AY127" s="11">
        <v>211</v>
      </c>
    </row>
    <row r="128" spans="2:51" x14ac:dyDescent="0.15">
      <c r="B128" s="6"/>
      <c r="C128" s="7"/>
      <c r="D128" s="7">
        <v>261</v>
      </c>
      <c r="E128" s="8"/>
      <c r="AB128" s="6"/>
      <c r="AC128" s="7"/>
      <c r="AD128" s="7">
        <v>181</v>
      </c>
      <c r="AE128" s="8"/>
      <c r="AV128" s="6"/>
      <c r="AW128" s="7">
        <v>2</v>
      </c>
      <c r="AX128" s="7">
        <v>77</v>
      </c>
      <c r="AY128" s="8"/>
    </row>
    <row r="129" spans="2:51" x14ac:dyDescent="0.15">
      <c r="B129" s="6"/>
      <c r="C129" s="7"/>
      <c r="D129" s="7">
        <v>272</v>
      </c>
      <c r="E129" s="8"/>
      <c r="AB129" s="6"/>
      <c r="AC129" s="7"/>
      <c r="AD129" s="7">
        <v>183</v>
      </c>
      <c r="AE129" s="8"/>
      <c r="AV129" s="6"/>
      <c r="AW129" s="7"/>
      <c r="AX129" s="7">
        <v>99</v>
      </c>
      <c r="AY129" s="8"/>
    </row>
    <row r="130" spans="2:51" x14ac:dyDescent="0.15">
      <c r="B130" s="6"/>
      <c r="C130" s="7"/>
      <c r="D130" s="7">
        <v>276</v>
      </c>
      <c r="E130" s="8"/>
      <c r="AB130" s="6"/>
      <c r="AC130" s="7"/>
      <c r="AD130" s="7">
        <v>188</v>
      </c>
      <c r="AE130" s="8"/>
      <c r="AV130" s="6"/>
      <c r="AW130" s="7"/>
      <c r="AX130" s="7">
        <v>117</v>
      </c>
      <c r="AY130" s="8"/>
    </row>
    <row r="131" spans="2:51" x14ac:dyDescent="0.15">
      <c r="B131" s="9"/>
      <c r="C131" s="10"/>
      <c r="D131" s="10">
        <v>298</v>
      </c>
      <c r="E131" s="11">
        <v>272</v>
      </c>
      <c r="AB131" s="6"/>
      <c r="AC131" s="7"/>
      <c r="AD131" s="7">
        <v>179</v>
      </c>
      <c r="AE131" s="8"/>
      <c r="AV131" s="6"/>
      <c r="AW131" s="7"/>
      <c r="AX131" s="7">
        <v>119</v>
      </c>
      <c r="AY131" s="8"/>
    </row>
    <row r="132" spans="2:51" x14ac:dyDescent="0.15">
      <c r="AB132" s="6"/>
      <c r="AC132" s="10"/>
      <c r="AD132" s="10">
        <v>163</v>
      </c>
      <c r="AE132" s="11">
        <v>176</v>
      </c>
      <c r="AV132" s="6"/>
      <c r="AW132" s="7"/>
      <c r="AX132" s="7">
        <v>126</v>
      </c>
      <c r="AY132" s="8"/>
    </row>
    <row r="133" spans="2:51" x14ac:dyDescent="0.15">
      <c r="AB133" s="6"/>
      <c r="AC133" s="7">
        <v>1</v>
      </c>
      <c r="AD133" s="7">
        <v>116</v>
      </c>
      <c r="AE133" s="8"/>
      <c r="AV133" s="6"/>
      <c r="AW133" s="10"/>
      <c r="AX133" s="10">
        <v>108</v>
      </c>
      <c r="AY133" s="11">
        <v>108</v>
      </c>
    </row>
    <row r="134" spans="2:51" x14ac:dyDescent="0.15">
      <c r="AB134" s="6"/>
      <c r="AC134" s="7"/>
      <c r="AD134" s="7">
        <v>126</v>
      </c>
      <c r="AE134" s="8"/>
      <c r="AV134" s="6"/>
      <c r="AW134" s="7">
        <v>1</v>
      </c>
      <c r="AX134" s="7">
        <v>86</v>
      </c>
      <c r="AY134" s="8"/>
    </row>
    <row r="135" spans="2:51" x14ac:dyDescent="0.15">
      <c r="AB135" s="6"/>
      <c r="AC135" s="7"/>
      <c r="AD135" s="7">
        <v>136</v>
      </c>
      <c r="AE135" s="8"/>
      <c r="AV135" s="6"/>
      <c r="AW135" s="7"/>
      <c r="AX135" s="7">
        <v>112</v>
      </c>
      <c r="AY135" s="8"/>
    </row>
    <row r="136" spans="2:51" x14ac:dyDescent="0.15">
      <c r="AB136" s="6"/>
      <c r="AC136" s="7"/>
      <c r="AD136" s="7">
        <v>138</v>
      </c>
      <c r="AE136" s="8"/>
      <c r="AV136" s="6"/>
      <c r="AW136" s="7"/>
      <c r="AX136" s="7">
        <v>130</v>
      </c>
      <c r="AY136" s="8"/>
    </row>
    <row r="137" spans="2:51" x14ac:dyDescent="0.15">
      <c r="AB137" s="9"/>
      <c r="AC137" s="10"/>
      <c r="AD137" s="10">
        <v>135</v>
      </c>
      <c r="AE137" s="11">
        <v>131</v>
      </c>
      <c r="AV137" s="6"/>
      <c r="AW137" s="7"/>
      <c r="AX137" s="7">
        <v>141</v>
      </c>
      <c r="AY137" s="8"/>
    </row>
    <row r="138" spans="2:51" x14ac:dyDescent="0.15">
      <c r="AB138" s="3" t="s">
        <v>3</v>
      </c>
      <c r="AC138" s="4">
        <v>4</v>
      </c>
      <c r="AD138" s="4">
        <v>116</v>
      </c>
      <c r="AE138" s="5"/>
      <c r="AV138" s="6"/>
      <c r="AW138" s="7"/>
      <c r="AX138" s="7">
        <v>143</v>
      </c>
      <c r="AY138" s="8"/>
    </row>
    <row r="139" spans="2:51" x14ac:dyDescent="0.15">
      <c r="AB139" s="6"/>
      <c r="AC139" s="7"/>
      <c r="AD139" s="7">
        <v>134</v>
      </c>
      <c r="AE139" s="8"/>
      <c r="AV139" s="9"/>
      <c r="AW139" s="10"/>
      <c r="AX139" s="10">
        <v>136</v>
      </c>
      <c r="AY139" s="11">
        <v>125</v>
      </c>
    </row>
    <row r="140" spans="2:51" x14ac:dyDescent="0.15">
      <c r="AB140" s="6"/>
      <c r="AC140" s="10"/>
      <c r="AD140" s="10">
        <v>142</v>
      </c>
      <c r="AE140" s="11">
        <v>131</v>
      </c>
      <c r="AV140" s="3" t="s">
        <v>19</v>
      </c>
      <c r="AW140" s="4">
        <v>8</v>
      </c>
      <c r="AX140" s="4">
        <v>93</v>
      </c>
      <c r="AY140" s="5"/>
    </row>
    <row r="141" spans="2:51" x14ac:dyDescent="0.15">
      <c r="AB141" s="6"/>
      <c r="AC141" s="7">
        <v>3</v>
      </c>
      <c r="AD141" s="7">
        <v>116</v>
      </c>
      <c r="AE141" s="8"/>
      <c r="AV141" s="6"/>
      <c r="AW141" s="7"/>
      <c r="AX141" s="7">
        <v>106</v>
      </c>
      <c r="AY141" s="8"/>
    </row>
    <row r="142" spans="2:51" x14ac:dyDescent="0.15">
      <c r="AB142" s="6"/>
      <c r="AC142" s="7"/>
      <c r="AD142" s="7">
        <v>120</v>
      </c>
      <c r="AE142" s="8"/>
      <c r="AV142" s="6"/>
      <c r="AW142" s="7"/>
      <c r="AX142" s="7">
        <v>125</v>
      </c>
      <c r="AY142" s="8"/>
    </row>
    <row r="143" spans="2:51" x14ac:dyDescent="0.15">
      <c r="AB143" s="6"/>
      <c r="AC143" s="7"/>
      <c r="AD143" s="7">
        <v>131</v>
      </c>
      <c r="AE143" s="8"/>
      <c r="AV143" s="6"/>
      <c r="AW143" s="7"/>
      <c r="AX143" s="7">
        <v>121</v>
      </c>
      <c r="AY143" s="8"/>
    </row>
    <row r="144" spans="2:51" x14ac:dyDescent="0.15">
      <c r="AB144" s="6"/>
      <c r="AC144" s="7"/>
      <c r="AD144" s="7">
        <v>135</v>
      </c>
      <c r="AE144" s="8"/>
      <c r="AV144" s="6"/>
      <c r="AW144" s="10"/>
      <c r="AX144" s="10">
        <v>134</v>
      </c>
      <c r="AY144" s="11">
        <v>116</v>
      </c>
    </row>
    <row r="145" spans="28:51" x14ac:dyDescent="0.15">
      <c r="AB145" s="6"/>
      <c r="AC145" s="10"/>
      <c r="AD145" s="10">
        <v>128</v>
      </c>
      <c r="AE145" s="11">
        <v>126</v>
      </c>
      <c r="AV145" s="6"/>
      <c r="AW145" s="7">
        <v>7</v>
      </c>
      <c r="AX145" s="7">
        <v>104</v>
      </c>
      <c r="AY145" s="8"/>
    </row>
    <row r="146" spans="28:51" x14ac:dyDescent="0.15">
      <c r="AB146" s="6"/>
      <c r="AC146" s="7">
        <v>2</v>
      </c>
      <c r="AD146" s="7">
        <v>221</v>
      </c>
      <c r="AE146" s="8"/>
      <c r="AV146" s="6"/>
      <c r="AW146" s="7"/>
      <c r="AX146" s="7">
        <v>112</v>
      </c>
      <c r="AY146" s="8"/>
    </row>
    <row r="147" spans="28:51" x14ac:dyDescent="0.15">
      <c r="AB147" s="6"/>
      <c r="AC147" s="7"/>
      <c r="AD147" s="7">
        <v>240</v>
      </c>
      <c r="AE147" s="8"/>
      <c r="AV147" s="6"/>
      <c r="AW147" s="7"/>
      <c r="AX147" s="7">
        <v>113</v>
      </c>
      <c r="AY147" s="8"/>
    </row>
    <row r="148" spans="28:51" x14ac:dyDescent="0.15">
      <c r="AB148" s="6"/>
      <c r="AC148" s="7"/>
      <c r="AD148" s="7">
        <v>258</v>
      </c>
      <c r="AE148" s="8"/>
      <c r="AV148" s="6"/>
      <c r="AW148" s="7"/>
      <c r="AX148" s="7">
        <v>116</v>
      </c>
      <c r="AY148" s="8"/>
    </row>
    <row r="149" spans="28:51" x14ac:dyDescent="0.15">
      <c r="AB149" s="6"/>
      <c r="AC149" s="7"/>
      <c r="AD149" s="7">
        <v>268</v>
      </c>
      <c r="AE149" s="8"/>
      <c r="AV149" s="6"/>
      <c r="AW149" s="7"/>
      <c r="AX149" s="7">
        <v>99</v>
      </c>
      <c r="AY149" s="8"/>
    </row>
    <row r="150" spans="28:51" x14ac:dyDescent="0.15">
      <c r="AB150" s="6"/>
      <c r="AC150" s="7"/>
      <c r="AD150" s="7">
        <v>276</v>
      </c>
      <c r="AE150" s="8"/>
      <c r="AV150" s="6"/>
      <c r="AW150" s="10"/>
      <c r="AX150" s="10">
        <v>95</v>
      </c>
      <c r="AY150" s="11">
        <v>107</v>
      </c>
    </row>
    <row r="151" spans="28:51" x14ac:dyDescent="0.15">
      <c r="AB151" s="6"/>
      <c r="AC151" s="10"/>
      <c r="AD151" s="10">
        <v>260</v>
      </c>
      <c r="AE151" s="11">
        <v>254</v>
      </c>
      <c r="AV151" s="6"/>
      <c r="AW151" s="7">
        <v>6</v>
      </c>
      <c r="AX151" s="7">
        <v>150</v>
      </c>
      <c r="AY151" s="8"/>
    </row>
    <row r="152" spans="28:51" x14ac:dyDescent="0.15">
      <c r="AB152" s="6"/>
      <c r="AC152" s="7">
        <v>1</v>
      </c>
      <c r="AD152" s="7">
        <v>219</v>
      </c>
      <c r="AE152" s="8"/>
      <c r="AV152" s="6"/>
      <c r="AW152" s="7"/>
      <c r="AX152" s="7">
        <v>155</v>
      </c>
      <c r="AY152" s="8"/>
    </row>
    <row r="153" spans="28:51" x14ac:dyDescent="0.15">
      <c r="AB153" s="6"/>
      <c r="AC153" s="7"/>
      <c r="AD153" s="7">
        <v>257</v>
      </c>
      <c r="AE153" s="8"/>
      <c r="AV153" s="6"/>
      <c r="AW153" s="7"/>
      <c r="AX153" s="7">
        <v>174</v>
      </c>
      <c r="AY153" s="8"/>
    </row>
    <row r="154" spans="28:51" x14ac:dyDescent="0.15">
      <c r="AB154" s="6"/>
      <c r="AC154" s="7"/>
      <c r="AD154" s="7">
        <v>271</v>
      </c>
      <c r="AE154" s="8"/>
      <c r="AV154" s="6"/>
      <c r="AW154" s="7"/>
      <c r="AX154" s="7">
        <v>209</v>
      </c>
      <c r="AY154" s="8"/>
    </row>
    <row r="155" spans="28:51" x14ac:dyDescent="0.15">
      <c r="AB155" s="6"/>
      <c r="AC155" s="7"/>
      <c r="AD155" s="7">
        <v>281</v>
      </c>
      <c r="AE155" s="8"/>
      <c r="AV155" s="6"/>
      <c r="AW155" s="7"/>
      <c r="AX155" s="7">
        <v>208</v>
      </c>
      <c r="AY155" s="8"/>
    </row>
    <row r="156" spans="28:51" x14ac:dyDescent="0.15">
      <c r="AB156" s="9"/>
      <c r="AC156" s="10"/>
      <c r="AD156" s="10">
        <v>263</v>
      </c>
      <c r="AE156" s="11">
        <v>259</v>
      </c>
      <c r="AV156" s="6"/>
      <c r="AW156" s="10"/>
      <c r="AX156" s="10">
        <v>193</v>
      </c>
      <c r="AY156" s="11">
        <v>182</v>
      </c>
    </row>
    <row r="157" spans="28:51" x14ac:dyDescent="0.15">
      <c r="AB157" s="3" t="s">
        <v>4</v>
      </c>
      <c r="AC157" s="4">
        <v>6</v>
      </c>
      <c r="AD157" s="4">
        <v>242</v>
      </c>
      <c r="AE157" s="5"/>
      <c r="AV157" s="6"/>
      <c r="AW157" s="7">
        <v>5</v>
      </c>
      <c r="AX157" s="7">
        <v>113</v>
      </c>
      <c r="AY157" s="8"/>
    </row>
    <row r="158" spans="28:51" x14ac:dyDescent="0.15">
      <c r="AB158" s="6"/>
      <c r="AC158" s="7"/>
      <c r="AD158" s="7">
        <v>290</v>
      </c>
      <c r="AE158" s="8"/>
      <c r="AV158" s="6"/>
      <c r="AW158" s="7"/>
      <c r="AX158" s="7">
        <v>134</v>
      </c>
      <c r="AY158" s="8"/>
    </row>
    <row r="159" spans="28:51" x14ac:dyDescent="0.15">
      <c r="AB159" s="6"/>
      <c r="AC159" s="7"/>
      <c r="AD159" s="7">
        <v>306</v>
      </c>
      <c r="AE159" s="8"/>
      <c r="AV159" s="6"/>
      <c r="AW159" s="7"/>
      <c r="AX159" s="7">
        <v>138</v>
      </c>
      <c r="AY159" s="8"/>
    </row>
    <row r="160" spans="28:51" x14ac:dyDescent="0.15">
      <c r="AB160" s="6"/>
      <c r="AC160" s="7"/>
      <c r="AD160" s="7">
        <v>296</v>
      </c>
      <c r="AE160" s="8"/>
      <c r="AV160" s="6"/>
      <c r="AW160" s="7"/>
      <c r="AX160" s="7">
        <v>166</v>
      </c>
      <c r="AY160" s="8"/>
    </row>
    <row r="161" spans="28:51" x14ac:dyDescent="0.15">
      <c r="AB161" s="6"/>
      <c r="AC161" s="10"/>
      <c r="AD161" s="10">
        <v>277</v>
      </c>
      <c r="AE161" s="11">
        <v>283</v>
      </c>
      <c r="AV161" s="6"/>
      <c r="AW161" s="10"/>
      <c r="AX161" s="10">
        <v>171</v>
      </c>
      <c r="AY161" s="11">
        <v>145</v>
      </c>
    </row>
    <row r="162" spans="28:51" x14ac:dyDescent="0.15">
      <c r="AB162" s="6"/>
      <c r="AC162" s="7">
        <v>5</v>
      </c>
      <c r="AD162" s="7">
        <v>144</v>
      </c>
      <c r="AE162" s="8"/>
      <c r="AV162" s="6"/>
      <c r="AW162" s="7">
        <v>3</v>
      </c>
      <c r="AX162" s="7">
        <v>106</v>
      </c>
      <c r="AY162" s="8"/>
    </row>
    <row r="163" spans="28:51" x14ac:dyDescent="0.15">
      <c r="AB163" s="6"/>
      <c r="AC163" s="7"/>
      <c r="AD163" s="7">
        <v>160</v>
      </c>
      <c r="AE163" s="8"/>
      <c r="AV163" s="6"/>
      <c r="AW163" s="7"/>
      <c r="AX163" s="7">
        <v>148</v>
      </c>
      <c r="AY163" s="8"/>
    </row>
    <row r="164" spans="28:51" x14ac:dyDescent="0.15">
      <c r="AB164" s="6"/>
      <c r="AC164" s="7"/>
      <c r="AD164" s="7">
        <v>186</v>
      </c>
      <c r="AE164" s="8"/>
      <c r="AV164" s="6"/>
      <c r="AW164" s="7"/>
      <c r="AX164" s="7">
        <v>154</v>
      </c>
      <c r="AY164" s="8"/>
    </row>
    <row r="165" spans="28:51" x14ac:dyDescent="0.15">
      <c r="AB165" s="6"/>
      <c r="AC165" s="7"/>
      <c r="AD165" s="7">
        <v>188</v>
      </c>
      <c r="AE165" s="8"/>
      <c r="AV165" s="6"/>
      <c r="AW165" s="7"/>
      <c r="AX165" s="7">
        <v>160</v>
      </c>
      <c r="AY165" s="8"/>
    </row>
    <row r="166" spans="28:51" x14ac:dyDescent="0.15">
      <c r="AB166" s="6"/>
      <c r="AC166" s="7"/>
      <c r="AD166" s="7">
        <v>170</v>
      </c>
      <c r="AE166" s="8"/>
      <c r="AV166" s="6"/>
      <c r="AW166" s="10"/>
      <c r="AX166" s="10">
        <v>169</v>
      </c>
      <c r="AY166" s="11">
        <v>148</v>
      </c>
    </row>
    <row r="167" spans="28:51" x14ac:dyDescent="0.15">
      <c r="AB167" s="6"/>
      <c r="AC167" s="10"/>
      <c r="AD167" s="10">
        <v>159</v>
      </c>
      <c r="AE167" s="11">
        <v>168</v>
      </c>
      <c r="AV167" s="6"/>
      <c r="AW167" s="7">
        <v>2</v>
      </c>
      <c r="AX167" s="7">
        <v>80</v>
      </c>
      <c r="AY167" s="8"/>
    </row>
    <row r="168" spans="28:51" x14ac:dyDescent="0.15">
      <c r="AB168" s="6"/>
      <c r="AC168" s="7">
        <v>4</v>
      </c>
      <c r="AD168" s="7">
        <v>232</v>
      </c>
      <c r="AE168" s="8"/>
      <c r="AV168" s="6"/>
      <c r="AW168" s="7"/>
      <c r="AX168" s="7">
        <v>98</v>
      </c>
      <c r="AY168" s="8"/>
    </row>
    <row r="169" spans="28:51" x14ac:dyDescent="0.15">
      <c r="AB169" s="6"/>
      <c r="AC169" s="7"/>
      <c r="AD169" s="7">
        <v>257</v>
      </c>
      <c r="AE169" s="8"/>
      <c r="AV169" s="6"/>
      <c r="AW169" s="7"/>
      <c r="AX169" s="7">
        <v>106</v>
      </c>
      <c r="AY169" s="8"/>
    </row>
    <row r="170" spans="28:51" x14ac:dyDescent="0.15">
      <c r="AB170" s="6"/>
      <c r="AC170" s="7"/>
      <c r="AD170" s="7">
        <v>286</v>
      </c>
      <c r="AE170" s="8"/>
      <c r="AV170" s="6"/>
      <c r="AW170" s="7"/>
      <c r="AX170" s="7">
        <v>103</v>
      </c>
      <c r="AY170" s="8"/>
    </row>
    <row r="171" spans="28:51" x14ac:dyDescent="0.15">
      <c r="AB171" s="6"/>
      <c r="AC171" s="7"/>
      <c r="AD171" s="7">
        <v>291</v>
      </c>
      <c r="AE171" s="8"/>
      <c r="AV171" s="9"/>
      <c r="AW171" s="10"/>
      <c r="AX171" s="10">
        <v>97</v>
      </c>
      <c r="AY171" s="11">
        <v>97</v>
      </c>
    </row>
    <row r="172" spans="28:51" x14ac:dyDescent="0.15">
      <c r="AB172" s="6"/>
      <c r="AC172" s="7"/>
      <c r="AD172" s="7">
        <v>286</v>
      </c>
      <c r="AE172" s="8"/>
      <c r="AV172" s="3" t="s">
        <v>141</v>
      </c>
      <c r="AW172" s="4">
        <v>2</v>
      </c>
      <c r="AX172" s="4">
        <v>140</v>
      </c>
      <c r="AY172" s="5"/>
    </row>
    <row r="173" spans="28:51" x14ac:dyDescent="0.15">
      <c r="AB173" s="6"/>
      <c r="AC173" s="10"/>
      <c r="AD173" s="10">
        <v>282</v>
      </c>
      <c r="AE173" s="11">
        <v>273</v>
      </c>
      <c r="AV173" s="6"/>
      <c r="AW173" s="7"/>
      <c r="AX173" s="7">
        <v>194</v>
      </c>
      <c r="AY173" s="8"/>
    </row>
    <row r="174" spans="28:51" x14ac:dyDescent="0.15">
      <c r="AB174" s="6"/>
      <c r="AC174" s="7">
        <v>3</v>
      </c>
      <c r="AD174" s="7">
        <v>133</v>
      </c>
      <c r="AE174" s="8"/>
      <c r="AV174" s="6"/>
      <c r="AW174" s="7"/>
      <c r="AX174" s="7">
        <v>196</v>
      </c>
      <c r="AY174" s="8"/>
    </row>
    <row r="175" spans="28:51" x14ac:dyDescent="0.15">
      <c r="AB175" s="6"/>
      <c r="AC175" s="7"/>
      <c r="AD175" s="7">
        <v>159</v>
      </c>
      <c r="AE175" s="8"/>
      <c r="AV175" s="6"/>
      <c r="AW175" s="10"/>
      <c r="AX175" s="10">
        <v>205</v>
      </c>
      <c r="AY175" s="11">
        <v>184</v>
      </c>
    </row>
    <row r="176" spans="28:51" x14ac:dyDescent="0.15">
      <c r="AB176" s="6"/>
      <c r="AC176" s="7"/>
      <c r="AD176" s="7">
        <v>179</v>
      </c>
      <c r="AE176" s="8"/>
      <c r="AV176" s="6"/>
      <c r="AW176" s="7">
        <v>1</v>
      </c>
      <c r="AX176" s="7">
        <v>120</v>
      </c>
      <c r="AY176" s="8"/>
    </row>
    <row r="177" spans="28:51" x14ac:dyDescent="0.15">
      <c r="AB177" s="6"/>
      <c r="AC177" s="7"/>
      <c r="AD177" s="7">
        <v>185</v>
      </c>
      <c r="AE177" s="8"/>
      <c r="AV177" s="6"/>
      <c r="AW177" s="7"/>
      <c r="AX177" s="7">
        <v>168</v>
      </c>
      <c r="AY177" s="8"/>
    </row>
    <row r="178" spans="28:51" x14ac:dyDescent="0.15">
      <c r="AB178" s="6"/>
      <c r="AC178" s="7"/>
      <c r="AD178" s="7">
        <v>179</v>
      </c>
      <c r="AE178" s="8"/>
      <c r="AV178" s="6"/>
      <c r="AW178" s="7"/>
      <c r="AX178" s="7">
        <v>175</v>
      </c>
      <c r="AY178" s="8"/>
    </row>
    <row r="179" spans="28:51" x14ac:dyDescent="0.15">
      <c r="AB179" s="6"/>
      <c r="AC179" s="10"/>
      <c r="AD179" s="10">
        <v>175</v>
      </c>
      <c r="AE179" s="11">
        <v>169</v>
      </c>
      <c r="AV179" s="6"/>
      <c r="AW179" s="7"/>
      <c r="AX179" s="7">
        <v>201</v>
      </c>
      <c r="AY179" s="8"/>
    </row>
    <row r="180" spans="28:51" x14ac:dyDescent="0.15">
      <c r="AB180" s="6"/>
      <c r="AC180" s="7">
        <v>1</v>
      </c>
      <c r="AD180" s="7">
        <v>171</v>
      </c>
      <c r="AE180" s="8"/>
      <c r="AV180" s="6"/>
      <c r="AW180" s="7"/>
      <c r="AX180" s="7">
        <v>211</v>
      </c>
      <c r="AY180" s="8"/>
    </row>
    <row r="181" spans="28:51" x14ac:dyDescent="0.15">
      <c r="AB181" s="6"/>
      <c r="AC181" s="7"/>
      <c r="AD181" s="7">
        <v>196</v>
      </c>
      <c r="AE181" s="8"/>
      <c r="AV181" s="9"/>
      <c r="AW181" s="10"/>
      <c r="AX181" s="10">
        <v>213</v>
      </c>
      <c r="AY181" s="11">
        <v>182</v>
      </c>
    </row>
    <row r="182" spans="28:51" x14ac:dyDescent="0.15">
      <c r="AB182" s="6"/>
      <c r="AC182" s="7"/>
      <c r="AD182" s="7">
        <v>212</v>
      </c>
      <c r="AE182" s="8"/>
    </row>
    <row r="183" spans="28:51" x14ac:dyDescent="0.15">
      <c r="AB183" s="6"/>
      <c r="AC183" s="7"/>
      <c r="AD183" s="7">
        <v>222</v>
      </c>
      <c r="AE183" s="8"/>
    </row>
    <row r="184" spans="28:51" x14ac:dyDescent="0.15">
      <c r="AB184" s="6"/>
      <c r="AC184" s="7"/>
      <c r="AD184" s="7">
        <v>225</v>
      </c>
      <c r="AE184" s="8"/>
    </row>
    <row r="185" spans="28:51" x14ac:dyDescent="0.15">
      <c r="AB185" s="9"/>
      <c r="AC185" s="10"/>
      <c r="AD185" s="10">
        <v>213</v>
      </c>
      <c r="AE185" s="11">
        <v>207</v>
      </c>
    </row>
    <row r="186" spans="28:51" x14ac:dyDescent="0.15">
      <c r="AB186" s="3" t="s">
        <v>5</v>
      </c>
      <c r="AC186" s="4">
        <v>2</v>
      </c>
      <c r="AD186" s="4">
        <v>181</v>
      </c>
      <c r="AE186" s="5"/>
    </row>
    <row r="187" spans="28:51" x14ac:dyDescent="0.15">
      <c r="AB187" s="6"/>
      <c r="AC187" s="7"/>
      <c r="AD187" s="7">
        <v>237</v>
      </c>
      <c r="AE187" s="8"/>
    </row>
    <row r="188" spans="28:51" x14ac:dyDescent="0.15">
      <c r="AB188" s="6"/>
      <c r="AC188" s="7"/>
      <c r="AD188" s="7">
        <v>235</v>
      </c>
      <c r="AE188" s="8"/>
    </row>
    <row r="189" spans="28:51" x14ac:dyDescent="0.15">
      <c r="AB189" s="6"/>
      <c r="AC189" s="7"/>
      <c r="AD189" s="7">
        <v>245</v>
      </c>
      <c r="AE189" s="8"/>
    </row>
    <row r="190" spans="28:51" x14ac:dyDescent="0.15">
      <c r="AB190" s="9"/>
      <c r="AC190" s="10"/>
      <c r="AD190" s="10">
        <v>235</v>
      </c>
      <c r="AE190" s="11">
        <v>227</v>
      </c>
    </row>
    <row r="191" spans="28:51" x14ac:dyDescent="0.15">
      <c r="AB191" s="3" t="s">
        <v>140</v>
      </c>
      <c r="AC191" s="4">
        <v>3</v>
      </c>
      <c r="AD191" s="4">
        <v>229</v>
      </c>
      <c r="AE191" s="5"/>
    </row>
    <row r="192" spans="28:51" x14ac:dyDescent="0.15">
      <c r="AB192" s="6"/>
      <c r="AC192" s="10"/>
      <c r="AD192" s="10">
        <v>196</v>
      </c>
      <c r="AE192" s="11">
        <v>213</v>
      </c>
    </row>
    <row r="193" spans="28:31" x14ac:dyDescent="0.15">
      <c r="AB193" s="6"/>
      <c r="AC193" s="7">
        <v>2</v>
      </c>
      <c r="AD193" s="7">
        <v>214</v>
      </c>
      <c r="AE193" s="8"/>
    </row>
    <row r="194" spans="28:31" x14ac:dyDescent="0.15">
      <c r="AB194" s="6"/>
      <c r="AC194" s="7"/>
      <c r="AD194" s="7">
        <v>237</v>
      </c>
      <c r="AE194" s="8"/>
    </row>
    <row r="195" spans="28:31" x14ac:dyDescent="0.15">
      <c r="AB195" s="6"/>
      <c r="AC195" s="7"/>
      <c r="AD195" s="7">
        <v>255</v>
      </c>
      <c r="AE195" s="8"/>
    </row>
    <row r="196" spans="28:31" x14ac:dyDescent="0.15">
      <c r="AB196" s="6"/>
      <c r="AC196" s="7"/>
      <c r="AD196" s="7">
        <v>271</v>
      </c>
      <c r="AE196" s="8"/>
    </row>
    <row r="197" spans="28:31" x14ac:dyDescent="0.15">
      <c r="AB197" s="6"/>
      <c r="AC197" s="7"/>
      <c r="AD197" s="7">
        <v>273</v>
      </c>
      <c r="AE197" s="8"/>
    </row>
    <row r="198" spans="28:31" x14ac:dyDescent="0.15">
      <c r="AB198" s="6"/>
      <c r="AC198" s="10"/>
      <c r="AD198" s="10">
        <v>260</v>
      </c>
      <c r="AE198" s="11">
        <v>252</v>
      </c>
    </row>
    <row r="199" spans="28:31" x14ac:dyDescent="0.15">
      <c r="AB199" s="6"/>
      <c r="AC199" s="7">
        <v>1</v>
      </c>
      <c r="AD199" s="7">
        <v>210</v>
      </c>
      <c r="AE199" s="8"/>
    </row>
    <row r="200" spans="28:31" x14ac:dyDescent="0.15">
      <c r="AB200" s="6"/>
      <c r="AC200" s="7"/>
      <c r="AD200" s="7">
        <v>236</v>
      </c>
      <c r="AE200" s="8"/>
    </row>
    <row r="201" spans="28:31" x14ac:dyDescent="0.15">
      <c r="AB201" s="6"/>
      <c r="AC201" s="7"/>
      <c r="AD201" s="7">
        <v>252</v>
      </c>
      <c r="AE201" s="8"/>
    </row>
    <row r="202" spans="28:31" x14ac:dyDescent="0.15">
      <c r="AB202" s="6"/>
      <c r="AC202" s="7"/>
      <c r="AD202" s="7">
        <v>268</v>
      </c>
      <c r="AE202" s="8"/>
    </row>
    <row r="203" spans="28:31" x14ac:dyDescent="0.15">
      <c r="AB203" s="6"/>
      <c r="AC203" s="7"/>
      <c r="AD203" s="7">
        <v>269</v>
      </c>
      <c r="AE203" s="8"/>
    </row>
    <row r="204" spans="28:31" x14ac:dyDescent="0.15">
      <c r="AB204" s="9"/>
      <c r="AC204" s="10"/>
      <c r="AD204" s="10">
        <v>253</v>
      </c>
      <c r="AE204" s="11">
        <v>248</v>
      </c>
    </row>
    <row r="205" spans="28:31" x14ac:dyDescent="0.15">
      <c r="AB205" s="3" t="s">
        <v>141</v>
      </c>
      <c r="AC205" s="4">
        <v>2</v>
      </c>
      <c r="AD205" s="4">
        <v>158</v>
      </c>
      <c r="AE205" s="5"/>
    </row>
    <row r="206" spans="28:31" x14ac:dyDescent="0.15">
      <c r="AB206" s="6"/>
      <c r="AC206" s="7"/>
      <c r="AD206" s="7">
        <v>182</v>
      </c>
      <c r="AE206" s="8"/>
    </row>
    <row r="207" spans="28:31" x14ac:dyDescent="0.15">
      <c r="AB207" s="6"/>
      <c r="AC207" s="7"/>
      <c r="AD207" s="7">
        <v>188</v>
      </c>
      <c r="AE207" s="8"/>
    </row>
    <row r="208" spans="28:31" x14ac:dyDescent="0.15">
      <c r="AB208" s="6"/>
      <c r="AC208" s="7"/>
      <c r="AD208" s="7">
        <v>172</v>
      </c>
      <c r="AE208" s="8"/>
    </row>
    <row r="209" spans="1:52" x14ac:dyDescent="0.15">
      <c r="AB209" s="9"/>
      <c r="AC209" s="10"/>
      <c r="AD209" s="10">
        <v>170</v>
      </c>
      <c r="AE209" s="11">
        <v>174</v>
      </c>
    </row>
    <row r="211" spans="1:52" s="74" customFormat="1" x14ac:dyDescent="0.15">
      <c r="A211" s="39" t="s">
        <v>1090</v>
      </c>
      <c r="E211" s="76">
        <f>AVERAGE(E7:E131)</f>
        <v>254.39285714285714</v>
      </c>
      <c r="F211" s="76"/>
      <c r="G211" s="76"/>
      <c r="H211" s="76"/>
      <c r="I211" s="76">
        <f>AVERAGE(I7:I75)</f>
        <v>329.8</v>
      </c>
      <c r="J211" s="76"/>
      <c r="K211" s="76"/>
      <c r="L211" s="76"/>
      <c r="M211" s="76">
        <f>AVERAGE(M6:M38)</f>
        <v>271.55555555555554</v>
      </c>
      <c r="N211" s="76"/>
      <c r="O211" s="76"/>
      <c r="P211" s="76"/>
      <c r="Q211" s="76">
        <f>AVERAGE(Q8:Q111)</f>
        <v>155.71875</v>
      </c>
      <c r="R211" s="76"/>
      <c r="S211" s="76"/>
      <c r="T211" s="76"/>
      <c r="U211" s="76">
        <f>AVERAGE(U7:U35)</f>
        <v>174.7</v>
      </c>
      <c r="V211" s="76"/>
      <c r="W211" s="76"/>
      <c r="X211" s="76"/>
      <c r="Y211" s="76">
        <f>AVERAGE(Y9:Y59)</f>
        <v>193.83333333333334</v>
      </c>
      <c r="Z211" s="76"/>
      <c r="AA211" s="76"/>
      <c r="AB211" s="76"/>
      <c r="AC211" s="76"/>
      <c r="AD211" s="76"/>
      <c r="AE211" s="76">
        <f>AVERAGE(AE4:AE209)</f>
        <v>216.97368421052633</v>
      </c>
      <c r="AF211" s="76"/>
      <c r="AG211" s="76"/>
      <c r="AH211" s="76"/>
      <c r="AI211" s="76">
        <f t="shared" ref="AI211" si="0">AVERAGE(AI4:AI209)</f>
        <v>315.83333333333331</v>
      </c>
      <c r="AJ211" s="76"/>
      <c r="AK211" s="76"/>
      <c r="AL211" s="76"/>
      <c r="AM211" s="76">
        <f t="shared" ref="AM211" si="1">AVERAGE(AM4:AM209)</f>
        <v>274.71428571428572</v>
      </c>
      <c r="AN211" s="76"/>
      <c r="AO211" s="76"/>
      <c r="AP211" s="76"/>
      <c r="AQ211" s="76">
        <f t="shared" ref="AQ211" si="2">AVERAGE(AQ4:AQ209)</f>
        <v>95.571428571428569</v>
      </c>
      <c r="AR211" s="76"/>
      <c r="AS211" s="76"/>
      <c r="AT211" s="76"/>
      <c r="AU211" s="76">
        <f>AVERAGE(AU4:AU209)</f>
        <v>93.166666666666671</v>
      </c>
      <c r="AV211" s="76"/>
      <c r="AW211" s="76"/>
      <c r="AX211" s="76"/>
      <c r="AY211" s="76">
        <f>AVERAGE(AY4:AY209)</f>
        <v>138.83333333333334</v>
      </c>
      <c r="AZ211" s="75"/>
    </row>
    <row r="212" spans="1:52" x14ac:dyDescent="0.15">
      <c r="A212" s="13" t="s">
        <v>1110</v>
      </c>
      <c r="E212" s="13"/>
      <c r="F212" s="13"/>
      <c r="G212" s="13"/>
      <c r="H212" s="13"/>
      <c r="I212" s="33" t="s">
        <v>489</v>
      </c>
      <c r="J212" s="76"/>
      <c r="K212" s="76"/>
      <c r="L212" s="76"/>
      <c r="M212" s="76" t="s">
        <v>815</v>
      </c>
      <c r="N212" s="76"/>
      <c r="O212" s="76"/>
      <c r="P212" s="76"/>
      <c r="Q212" s="33" t="s">
        <v>489</v>
      </c>
      <c r="R212" s="76"/>
      <c r="S212" s="76"/>
      <c r="T212" s="76"/>
      <c r="U212" s="33" t="s">
        <v>489</v>
      </c>
      <c r="V212" s="13"/>
      <c r="W212" s="13"/>
      <c r="X212" s="13"/>
      <c r="Y212" s="33" t="s">
        <v>489</v>
      </c>
      <c r="Z212" s="13"/>
      <c r="AA212" s="13"/>
      <c r="AB212" s="13"/>
      <c r="AC212" s="13"/>
      <c r="AD212" s="13"/>
      <c r="AE212" s="13"/>
      <c r="AF212" s="13"/>
      <c r="AG212" s="13"/>
      <c r="AH212" s="13"/>
      <c r="AI212" s="33" t="s">
        <v>489</v>
      </c>
      <c r="AJ212" s="76"/>
      <c r="AK212" s="76"/>
      <c r="AL212" s="76"/>
      <c r="AM212" s="76" t="s">
        <v>766</v>
      </c>
      <c r="AN212" s="76"/>
      <c r="AO212" s="76"/>
      <c r="AP212" s="76"/>
      <c r="AQ212" s="33" t="s">
        <v>489</v>
      </c>
      <c r="AR212" s="76"/>
      <c r="AS212" s="76"/>
      <c r="AT212" s="76"/>
      <c r="AU212" s="33" t="s">
        <v>489</v>
      </c>
      <c r="AV212" s="76"/>
      <c r="AW212" s="76"/>
      <c r="AX212" s="76"/>
      <c r="AY212" s="33" t="s">
        <v>489</v>
      </c>
      <c r="AZ212" s="25"/>
    </row>
    <row r="213" spans="1:52" x14ac:dyDescent="0.15">
      <c r="A213" t="s">
        <v>439</v>
      </c>
      <c r="E213" s="13"/>
      <c r="F213" s="13"/>
      <c r="G213" s="13"/>
      <c r="H213" s="13"/>
      <c r="I213" s="13" t="s">
        <v>678</v>
      </c>
      <c r="J213" s="13"/>
      <c r="K213" s="13"/>
      <c r="L213" s="13"/>
      <c r="M213" s="13" t="s">
        <v>879</v>
      </c>
      <c r="N213" s="13"/>
      <c r="O213" s="13"/>
      <c r="P213" s="13"/>
      <c r="Q213" s="13" t="s">
        <v>678</v>
      </c>
      <c r="R213" s="13"/>
      <c r="S213" s="13"/>
      <c r="T213" s="13"/>
      <c r="U213" s="13" t="s">
        <v>678</v>
      </c>
      <c r="V213" s="13"/>
      <c r="W213" s="13"/>
      <c r="X213" s="13"/>
      <c r="Y213" s="13" t="s">
        <v>678</v>
      </c>
      <c r="Z213" s="13"/>
      <c r="AA213" s="13"/>
      <c r="AB213" s="13"/>
      <c r="AC213" s="13"/>
      <c r="AD213" s="13"/>
      <c r="AE213" s="13"/>
      <c r="AF213" s="13"/>
      <c r="AG213" s="13"/>
      <c r="AH213" s="13"/>
      <c r="AI213" s="13" t="s">
        <v>678</v>
      </c>
      <c r="AJ213" s="13"/>
      <c r="AK213" s="13"/>
      <c r="AL213" s="13"/>
      <c r="AM213" s="13" t="s">
        <v>956</v>
      </c>
      <c r="AN213" s="13"/>
      <c r="AO213" s="13"/>
      <c r="AP213" s="13"/>
      <c r="AQ213" s="13" t="s">
        <v>678</v>
      </c>
      <c r="AR213" s="13"/>
      <c r="AS213" s="13"/>
      <c r="AT213" s="13"/>
      <c r="AU213" s="13" t="s">
        <v>678</v>
      </c>
      <c r="AV213" s="13"/>
      <c r="AW213" s="13"/>
      <c r="AX213" s="13"/>
      <c r="AY213" s="13" t="s">
        <v>678</v>
      </c>
      <c r="AZ213" s="25"/>
    </row>
    <row r="214" spans="1:52" x14ac:dyDescent="0.15">
      <c r="A214" s="2" t="s">
        <v>863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25"/>
    </row>
    <row r="215" spans="1:52" x14ac:dyDescent="0.15">
      <c r="A215" s="13" t="s">
        <v>1112</v>
      </c>
      <c r="E215" s="13">
        <v>28</v>
      </c>
      <c r="F215" s="13"/>
      <c r="G215" s="13"/>
      <c r="H215" s="13"/>
      <c r="I215" s="13">
        <v>20</v>
      </c>
      <c r="J215" s="13"/>
      <c r="K215" s="13"/>
      <c r="L215" s="13"/>
      <c r="M215" s="13">
        <v>9</v>
      </c>
      <c r="N215" s="13"/>
      <c r="O215" s="13"/>
      <c r="P215" s="13"/>
      <c r="Q215" s="13">
        <v>32</v>
      </c>
      <c r="R215" s="13"/>
      <c r="S215" s="13"/>
      <c r="T215" s="13"/>
      <c r="U215" s="13">
        <v>10</v>
      </c>
      <c r="V215" s="13"/>
      <c r="W215" s="13"/>
      <c r="X215" s="13"/>
      <c r="Y215" s="13">
        <v>12</v>
      </c>
      <c r="Z215" s="13"/>
      <c r="AA215" s="13"/>
      <c r="AB215" s="13"/>
      <c r="AC215" s="13"/>
      <c r="AD215" s="13"/>
      <c r="AE215" s="13">
        <v>38</v>
      </c>
      <c r="AF215" s="13"/>
      <c r="AG215" s="13"/>
      <c r="AH215" s="13"/>
      <c r="AI215" s="13">
        <v>24</v>
      </c>
      <c r="AJ215" s="13"/>
      <c r="AK215" s="13"/>
      <c r="AL215" s="13"/>
      <c r="AM215" s="13">
        <v>14</v>
      </c>
      <c r="AN215" s="13"/>
      <c r="AO215" s="13"/>
      <c r="AP215" s="13"/>
      <c r="AQ215" s="13">
        <v>21</v>
      </c>
      <c r="AR215" s="13"/>
      <c r="AS215" s="13"/>
      <c r="AT215" s="13"/>
      <c r="AU215" s="13">
        <v>12</v>
      </c>
      <c r="AV215" s="13"/>
      <c r="AW215" s="13"/>
      <c r="AX215" s="13"/>
      <c r="AY215" s="13">
        <v>36</v>
      </c>
      <c r="AZ215" s="25"/>
    </row>
    <row r="216" spans="1:52" x14ac:dyDescent="0.15">
      <c r="A216" s="13" t="s">
        <v>1113</v>
      </c>
      <c r="E216" s="13" t="s">
        <v>759</v>
      </c>
      <c r="F216" s="13"/>
      <c r="G216" s="13"/>
      <c r="H216" s="13"/>
      <c r="I216" s="13" t="s">
        <v>760</v>
      </c>
      <c r="J216" s="13"/>
      <c r="K216" s="13"/>
      <c r="L216" s="13"/>
      <c r="M216" s="13" t="s">
        <v>761</v>
      </c>
      <c r="N216" s="13"/>
      <c r="O216" s="13"/>
      <c r="P216" s="13"/>
      <c r="Q216" s="13" t="s">
        <v>762</v>
      </c>
      <c r="R216" s="13"/>
      <c r="S216" s="13"/>
      <c r="T216" s="13"/>
      <c r="U216" s="13" t="s">
        <v>763</v>
      </c>
      <c r="V216" s="13"/>
      <c r="W216" s="13"/>
      <c r="X216" s="13"/>
      <c r="Y216" s="13" t="s">
        <v>1021</v>
      </c>
      <c r="Z216" s="13"/>
      <c r="AA216" s="13"/>
      <c r="AB216" s="13"/>
      <c r="AC216" s="13"/>
      <c r="AD216" s="13"/>
      <c r="AE216" s="13" t="s">
        <v>764</v>
      </c>
      <c r="AF216" s="13"/>
      <c r="AG216" s="13"/>
      <c r="AH216" s="13"/>
      <c r="AI216" s="13" t="s">
        <v>765</v>
      </c>
      <c r="AJ216" s="13"/>
      <c r="AK216" s="13"/>
      <c r="AL216" s="13"/>
      <c r="AM216" s="13" t="s">
        <v>987</v>
      </c>
      <c r="AN216" s="13"/>
      <c r="AO216" s="13"/>
      <c r="AP216" s="13"/>
      <c r="AQ216" s="13" t="s">
        <v>988</v>
      </c>
      <c r="AR216" s="13"/>
      <c r="AS216" s="13"/>
      <c r="AT216" s="13"/>
      <c r="AU216" s="13" t="s">
        <v>989</v>
      </c>
      <c r="AV216" s="13"/>
      <c r="AW216" s="13"/>
      <c r="AX216" s="13"/>
      <c r="AY216" s="13" t="s">
        <v>990</v>
      </c>
      <c r="AZ216" s="25"/>
    </row>
    <row r="217" spans="1:52" x14ac:dyDescent="0.15">
      <c r="A217" s="13" t="s">
        <v>1211</v>
      </c>
      <c r="E217" s="13" t="s">
        <v>991</v>
      </c>
      <c r="F217" s="13"/>
      <c r="G217" s="13"/>
      <c r="H217" s="13"/>
      <c r="I217" s="13" t="s">
        <v>992</v>
      </c>
      <c r="J217" s="13"/>
      <c r="K217" s="13"/>
      <c r="L217" s="13"/>
      <c r="M217" s="13" t="s">
        <v>993</v>
      </c>
      <c r="N217" s="13"/>
      <c r="O217" s="13"/>
      <c r="P217" s="13"/>
      <c r="Q217" s="13" t="s">
        <v>994</v>
      </c>
      <c r="R217" s="13"/>
      <c r="S217" s="13"/>
      <c r="T217" s="13"/>
      <c r="U217" s="13" t="s">
        <v>995</v>
      </c>
      <c r="V217" s="13"/>
      <c r="W217" s="13"/>
      <c r="X217" s="13"/>
      <c r="Y217" s="13" t="s">
        <v>996</v>
      </c>
      <c r="Z217" s="13"/>
      <c r="AA217" s="13"/>
      <c r="AB217" s="13"/>
      <c r="AC217" s="13"/>
      <c r="AD217" s="13"/>
      <c r="AE217" s="13" t="s">
        <v>997</v>
      </c>
      <c r="AF217" s="13"/>
      <c r="AG217" s="13"/>
      <c r="AH217" s="13"/>
      <c r="AI217" s="13" t="s">
        <v>998</v>
      </c>
      <c r="AJ217" s="13"/>
      <c r="AK217" s="13"/>
      <c r="AL217" s="13"/>
      <c r="AM217" s="13" t="s">
        <v>999</v>
      </c>
      <c r="AN217" s="13"/>
      <c r="AO217" s="13"/>
      <c r="AP217" s="13"/>
      <c r="AQ217" s="13" t="s">
        <v>1000</v>
      </c>
      <c r="AR217" s="13"/>
      <c r="AS217" s="13"/>
      <c r="AT217" s="13"/>
      <c r="AU217" s="13" t="s">
        <v>1001</v>
      </c>
      <c r="AV217" s="13"/>
      <c r="AW217" s="13"/>
      <c r="AX217" s="13"/>
      <c r="AY217" s="13" t="s">
        <v>1002</v>
      </c>
      <c r="AZ217" s="25"/>
    </row>
    <row r="218" spans="1:52" x14ac:dyDescent="0.15">
      <c r="A218" s="13" t="s">
        <v>981</v>
      </c>
      <c r="E218" s="13" t="s">
        <v>1241</v>
      </c>
      <c r="F218" s="13"/>
      <c r="G218" s="13"/>
      <c r="H218" s="13"/>
      <c r="I218" s="13" t="s">
        <v>1242</v>
      </c>
      <c r="J218" s="13"/>
      <c r="K218" s="13"/>
      <c r="L218" s="13"/>
      <c r="M218" s="13" t="s">
        <v>1243</v>
      </c>
      <c r="N218" s="13"/>
      <c r="O218" s="13"/>
      <c r="P218" s="13"/>
      <c r="Q218" s="13" t="s">
        <v>1244</v>
      </c>
      <c r="R218" s="13"/>
      <c r="S218" s="13"/>
      <c r="T218" s="13"/>
      <c r="U218" s="13" t="s">
        <v>1421</v>
      </c>
      <c r="V218" s="13"/>
      <c r="W218" s="13"/>
      <c r="X218" s="13"/>
      <c r="Y218" s="13" t="s">
        <v>1006</v>
      </c>
      <c r="Z218" s="13"/>
      <c r="AA218" s="13"/>
      <c r="AB218" s="13"/>
      <c r="AC218" s="13"/>
      <c r="AD218" s="13"/>
      <c r="AE218" s="13" t="s">
        <v>1007</v>
      </c>
      <c r="AF218" s="13"/>
      <c r="AG218" s="13"/>
      <c r="AH218" s="13"/>
      <c r="AI218" s="13" t="s">
        <v>1008</v>
      </c>
      <c r="AJ218" s="13"/>
      <c r="AK218" s="13"/>
      <c r="AL218" s="13"/>
      <c r="AM218" s="13" t="s">
        <v>781</v>
      </c>
      <c r="AN218" s="13"/>
      <c r="AO218" s="13"/>
      <c r="AP218" s="13"/>
      <c r="AQ218" s="13" t="s">
        <v>648</v>
      </c>
      <c r="AR218" s="13"/>
      <c r="AS218" s="13"/>
      <c r="AT218" s="13"/>
      <c r="AU218" s="13" t="s">
        <v>782</v>
      </c>
      <c r="AV218" s="13"/>
      <c r="AW218" s="13"/>
      <c r="AX218" s="13"/>
      <c r="AY218" s="13" t="s">
        <v>1023</v>
      </c>
      <c r="AZ218" s="25"/>
    </row>
    <row r="219" spans="1:52" x14ac:dyDescent="0.15">
      <c r="A219" s="13" t="s">
        <v>1223</v>
      </c>
      <c r="E219" s="13" t="s">
        <v>783</v>
      </c>
      <c r="F219" s="13"/>
      <c r="G219" s="13"/>
      <c r="H219" s="13"/>
      <c r="I219" s="13" t="s">
        <v>784</v>
      </c>
      <c r="J219" s="13"/>
      <c r="K219" s="13"/>
      <c r="L219" s="13"/>
      <c r="M219" s="13" t="s">
        <v>785</v>
      </c>
      <c r="N219" s="13"/>
      <c r="O219" s="13"/>
      <c r="P219" s="13"/>
      <c r="Q219" s="13" t="s">
        <v>786</v>
      </c>
      <c r="R219" s="13"/>
      <c r="S219" s="13"/>
      <c r="T219" s="13"/>
      <c r="U219" s="13" t="s">
        <v>787</v>
      </c>
      <c r="V219" s="13"/>
      <c r="W219" s="13"/>
      <c r="X219" s="13"/>
      <c r="Y219" s="13" t="s">
        <v>788</v>
      </c>
      <c r="Z219" s="13"/>
      <c r="AA219" s="13"/>
      <c r="AB219" s="13"/>
      <c r="AC219" s="13"/>
      <c r="AD219" s="13"/>
      <c r="AE219" s="13" t="s">
        <v>789</v>
      </c>
      <c r="AF219" s="13"/>
      <c r="AG219" s="13"/>
      <c r="AH219" s="13"/>
      <c r="AI219" s="13" t="s">
        <v>790</v>
      </c>
      <c r="AJ219" s="13"/>
      <c r="AK219" s="13"/>
      <c r="AL219" s="13"/>
      <c r="AM219" s="13" t="s">
        <v>791</v>
      </c>
      <c r="AN219" s="13"/>
      <c r="AO219" s="13"/>
      <c r="AP219" s="13"/>
      <c r="AQ219" s="13" t="s">
        <v>1015</v>
      </c>
      <c r="AR219" s="13"/>
      <c r="AS219" s="13"/>
      <c r="AT219" s="13"/>
      <c r="AU219" s="13" t="s">
        <v>1016</v>
      </c>
      <c r="AV219" s="13"/>
      <c r="AW219" s="13"/>
      <c r="AX219" s="13"/>
      <c r="AY219" s="13" t="s">
        <v>777</v>
      </c>
      <c r="AZ219" s="25"/>
    </row>
    <row r="220" spans="1:52" x14ac:dyDescent="0.15">
      <c r="A220" s="13" t="s">
        <v>1234</v>
      </c>
      <c r="E220" s="13" t="s">
        <v>778</v>
      </c>
      <c r="F220" s="13"/>
      <c r="G220" s="13"/>
      <c r="H220" s="13"/>
      <c r="I220" s="13" t="s">
        <v>779</v>
      </c>
      <c r="J220" s="13"/>
      <c r="K220" s="13"/>
      <c r="L220" s="13"/>
      <c r="M220" s="13" t="s">
        <v>780</v>
      </c>
      <c r="N220" s="13"/>
      <c r="O220" s="13"/>
      <c r="P220" s="13"/>
      <c r="Q220" s="13" t="s">
        <v>606</v>
      </c>
      <c r="R220" s="13"/>
      <c r="S220" s="13"/>
      <c r="T220" s="13"/>
      <c r="U220" s="13" t="s">
        <v>973</v>
      </c>
      <c r="V220" s="13"/>
      <c r="W220" s="13"/>
      <c r="X220" s="13"/>
      <c r="Y220" s="13" t="s">
        <v>607</v>
      </c>
      <c r="Z220" s="13"/>
      <c r="AA220" s="13"/>
      <c r="AB220" s="13"/>
      <c r="AC220" s="13"/>
      <c r="AD220" s="13"/>
      <c r="AE220" s="13" t="s">
        <v>653</v>
      </c>
      <c r="AF220" s="13"/>
      <c r="AG220" s="13"/>
      <c r="AH220" s="13"/>
      <c r="AI220" s="13" t="s">
        <v>608</v>
      </c>
      <c r="AJ220" s="13"/>
      <c r="AK220" s="13"/>
      <c r="AL220" s="13"/>
      <c r="AM220" s="13" t="s">
        <v>1221</v>
      </c>
      <c r="AN220" s="13"/>
      <c r="AO220" s="13"/>
      <c r="AP220" s="13"/>
      <c r="AQ220" s="13" t="s">
        <v>609</v>
      </c>
      <c r="AR220" s="13"/>
      <c r="AS220" s="13"/>
      <c r="AT220" s="13"/>
      <c r="AU220" s="13" t="s">
        <v>1024</v>
      </c>
      <c r="AV220" s="13"/>
      <c r="AW220" s="13"/>
      <c r="AX220" s="13"/>
      <c r="AY220" s="13" t="s">
        <v>796</v>
      </c>
      <c r="AZ220" s="25"/>
    </row>
    <row r="221" spans="1:52" x14ac:dyDescent="0.15">
      <c r="A221" s="13" t="s">
        <v>1009</v>
      </c>
      <c r="E221" s="13" t="s">
        <v>797</v>
      </c>
      <c r="F221" s="13"/>
      <c r="G221" s="13"/>
      <c r="H221" s="13"/>
      <c r="I221" s="13" t="s">
        <v>1027</v>
      </c>
      <c r="J221" s="13"/>
      <c r="K221" s="13"/>
      <c r="L221" s="13"/>
      <c r="M221" s="13" t="s">
        <v>1028</v>
      </c>
      <c r="N221" s="13"/>
      <c r="O221" s="13"/>
      <c r="P221" s="13"/>
      <c r="Q221" s="13" t="s">
        <v>1029</v>
      </c>
      <c r="R221" s="13"/>
      <c r="S221" s="13"/>
      <c r="T221" s="13"/>
      <c r="U221" s="13" t="s">
        <v>1030</v>
      </c>
      <c r="V221" s="13"/>
      <c r="W221" s="13"/>
      <c r="X221" s="13"/>
      <c r="Y221" s="13" t="s">
        <v>1029</v>
      </c>
      <c r="Z221" s="13"/>
      <c r="AA221" s="13"/>
      <c r="AB221" s="13"/>
      <c r="AC221" s="13"/>
      <c r="AD221" s="13"/>
      <c r="AE221" s="13" t="s">
        <v>1031</v>
      </c>
      <c r="AF221" s="13"/>
      <c r="AG221" s="13"/>
      <c r="AH221" s="13"/>
      <c r="AI221" s="13" t="s">
        <v>1032</v>
      </c>
      <c r="AJ221" s="13"/>
      <c r="AK221" s="13"/>
      <c r="AL221" s="13"/>
      <c r="AM221" s="13" t="s">
        <v>1033</v>
      </c>
      <c r="AN221" s="13"/>
      <c r="AO221" s="13"/>
      <c r="AP221" s="13"/>
      <c r="AQ221" s="13" t="s">
        <v>1034</v>
      </c>
      <c r="AR221" s="13"/>
      <c r="AS221" s="13"/>
      <c r="AT221" s="13"/>
      <c r="AU221" s="13" t="s">
        <v>431</v>
      </c>
      <c r="AV221" s="13"/>
      <c r="AW221" s="13"/>
      <c r="AX221" s="13"/>
      <c r="AY221" s="13" t="s">
        <v>793</v>
      </c>
      <c r="AZ221" s="25"/>
    </row>
    <row r="222" spans="1:52" x14ac:dyDescent="0.15">
      <c r="A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25"/>
    </row>
    <row r="223" spans="1:52" x14ac:dyDescent="0.15">
      <c r="A223" s="13" t="s">
        <v>649</v>
      </c>
      <c r="E223" s="13" t="s">
        <v>615</v>
      </c>
      <c r="F223" s="13"/>
      <c r="G223" s="13"/>
      <c r="H223" s="13"/>
      <c r="I223" s="13" t="s">
        <v>613</v>
      </c>
      <c r="J223" s="13"/>
      <c r="K223" s="13"/>
      <c r="L223" s="13"/>
      <c r="M223" s="13" t="s">
        <v>614</v>
      </c>
      <c r="N223" s="13"/>
      <c r="O223" s="13"/>
      <c r="P223" s="13"/>
      <c r="Q223" s="13" t="s">
        <v>794</v>
      </c>
      <c r="R223" s="13"/>
      <c r="S223" s="13"/>
      <c r="T223" s="13"/>
      <c r="U223" s="13" t="s">
        <v>464</v>
      </c>
      <c r="V223" s="13"/>
      <c r="W223" s="13"/>
      <c r="X223" s="13"/>
      <c r="Y223" s="13" t="s">
        <v>465</v>
      </c>
      <c r="Z223" s="13"/>
      <c r="AA223" s="13"/>
      <c r="AB223" s="13"/>
      <c r="AC223" s="13"/>
      <c r="AD223" s="13"/>
      <c r="AE223" s="13" t="s">
        <v>466</v>
      </c>
      <c r="AF223" s="13"/>
      <c r="AG223" s="13"/>
      <c r="AH223" s="13"/>
      <c r="AI223" s="13" t="s">
        <v>467</v>
      </c>
      <c r="AJ223" s="13"/>
      <c r="AK223" s="13"/>
      <c r="AL223" s="13"/>
      <c r="AM223" s="13" t="s">
        <v>664</v>
      </c>
      <c r="AN223" s="13"/>
      <c r="AO223" s="13"/>
      <c r="AP223" s="13"/>
      <c r="AQ223" s="13" t="s">
        <v>665</v>
      </c>
      <c r="AR223" s="13"/>
      <c r="AS223" s="13"/>
      <c r="AT223" s="13"/>
      <c r="AU223" s="13" t="s">
        <v>666</v>
      </c>
      <c r="AV223" s="13"/>
      <c r="AW223" s="13"/>
      <c r="AX223" s="13"/>
      <c r="AY223" s="13" t="s">
        <v>667</v>
      </c>
      <c r="AZ223" s="25"/>
    </row>
    <row r="224" spans="1:52" x14ac:dyDescent="0.15">
      <c r="A224" s="13" t="s">
        <v>662</v>
      </c>
      <c r="E224" s="13" t="s">
        <v>668</v>
      </c>
      <c r="F224" s="13"/>
      <c r="G224" s="13"/>
      <c r="H224" s="13"/>
      <c r="I224" s="13" t="s">
        <v>852</v>
      </c>
      <c r="J224" s="13"/>
      <c r="K224" s="13"/>
      <c r="L224" s="13"/>
      <c r="M224" s="13" t="s">
        <v>805</v>
      </c>
      <c r="N224" s="13"/>
      <c r="O224" s="13"/>
      <c r="P224" s="13"/>
      <c r="Q224" s="13" t="s">
        <v>806</v>
      </c>
      <c r="R224" s="13"/>
      <c r="S224" s="13"/>
      <c r="T224" s="13"/>
      <c r="U224" s="13" t="s">
        <v>807</v>
      </c>
      <c r="V224" s="13"/>
      <c r="W224" s="13"/>
      <c r="X224" s="13"/>
      <c r="Y224" s="13" t="s">
        <v>808</v>
      </c>
      <c r="Z224" s="13"/>
      <c r="AA224" s="13"/>
      <c r="AB224" s="13"/>
      <c r="AC224" s="13"/>
      <c r="AD224" s="13"/>
      <c r="AE224" s="13" t="s">
        <v>809</v>
      </c>
      <c r="AF224" s="13"/>
      <c r="AG224" s="13"/>
      <c r="AH224" s="13"/>
      <c r="AI224" s="13" t="s">
        <v>810</v>
      </c>
      <c r="AJ224" s="13"/>
      <c r="AK224" s="13"/>
      <c r="AL224" s="13"/>
      <c r="AM224" s="13" t="s">
        <v>811</v>
      </c>
      <c r="AN224" s="13"/>
      <c r="AO224" s="13"/>
      <c r="AP224" s="13"/>
      <c r="AQ224" s="13" t="s">
        <v>812</v>
      </c>
      <c r="AR224" s="13"/>
      <c r="AS224" s="13"/>
      <c r="AT224" s="13"/>
      <c r="AU224" s="13" t="s">
        <v>813</v>
      </c>
      <c r="AV224" s="13"/>
      <c r="AW224" s="13"/>
      <c r="AX224" s="13"/>
      <c r="AY224" s="13" t="s">
        <v>814</v>
      </c>
      <c r="AZ224" s="25"/>
    </row>
    <row r="225" spans="1:52" x14ac:dyDescent="0.15">
      <c r="A225" s="13" t="s">
        <v>860</v>
      </c>
      <c r="E225" s="77">
        <v>4542</v>
      </c>
      <c r="F225" s="13"/>
      <c r="G225" s="13"/>
      <c r="H225" s="13"/>
      <c r="I225" s="77">
        <v>8184</v>
      </c>
      <c r="J225" s="13"/>
      <c r="K225" s="13"/>
      <c r="L225" s="13"/>
      <c r="M225" s="77">
        <v>8085</v>
      </c>
      <c r="N225" s="13"/>
      <c r="O225" s="13"/>
      <c r="P225" s="13"/>
      <c r="Q225" s="77">
        <v>2768</v>
      </c>
      <c r="R225" s="13"/>
      <c r="S225" s="13"/>
      <c r="T225" s="13"/>
      <c r="U225" s="77">
        <v>4166</v>
      </c>
      <c r="V225" s="13"/>
      <c r="W225" s="13"/>
      <c r="X225" s="13"/>
      <c r="Y225" s="77">
        <v>4978</v>
      </c>
      <c r="Z225" s="13"/>
      <c r="AA225" s="13"/>
      <c r="AB225" s="13"/>
      <c r="AC225" s="13"/>
      <c r="AD225" s="13"/>
      <c r="AE225" s="77">
        <v>9907</v>
      </c>
      <c r="AF225" s="13"/>
      <c r="AG225" s="13"/>
      <c r="AH225" s="13"/>
      <c r="AI225" s="77">
        <v>5744</v>
      </c>
      <c r="AJ225" s="13"/>
      <c r="AK225" s="13"/>
      <c r="AL225" s="13"/>
      <c r="AM225" s="77">
        <v>7882</v>
      </c>
      <c r="AN225" s="13"/>
      <c r="AO225" s="13"/>
      <c r="AP225" s="13"/>
      <c r="AQ225" s="77">
        <v>5249</v>
      </c>
      <c r="AR225" s="13"/>
      <c r="AS225" s="13"/>
      <c r="AT225" s="13"/>
      <c r="AU225" s="77">
        <v>4623</v>
      </c>
      <c r="AV225" s="13"/>
      <c r="AW225" s="13"/>
      <c r="AX225" s="13"/>
      <c r="AY225" s="77">
        <v>6853</v>
      </c>
      <c r="AZ225" s="25"/>
    </row>
    <row r="226" spans="1:52" x14ac:dyDescent="0.15">
      <c r="A226" s="25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</row>
    <row r="227" spans="1:52" x14ac:dyDescent="0.15">
      <c r="A227" s="1" t="s">
        <v>719</v>
      </c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</row>
    <row r="228" spans="1:52" s="74" customFormat="1" x14ac:dyDescent="0.15">
      <c r="A228" s="74" t="s">
        <v>674</v>
      </c>
      <c r="E228" s="76"/>
      <c r="F228" s="76"/>
      <c r="G228" s="76"/>
      <c r="H228" s="76"/>
      <c r="I228" s="33" t="s">
        <v>489</v>
      </c>
      <c r="J228" s="76"/>
      <c r="K228" s="76"/>
      <c r="L228" s="76"/>
      <c r="M228" s="76" t="s">
        <v>815</v>
      </c>
      <c r="N228" s="76"/>
      <c r="O228" s="76"/>
      <c r="P228" s="76"/>
      <c r="Q228" s="33" t="s">
        <v>489</v>
      </c>
      <c r="R228" s="76"/>
      <c r="S228" s="76"/>
      <c r="T228" s="76"/>
      <c r="U228" s="33" t="s">
        <v>489</v>
      </c>
      <c r="V228" s="76"/>
      <c r="W228" s="76"/>
      <c r="X228" s="76"/>
      <c r="Y228" s="33" t="s">
        <v>489</v>
      </c>
      <c r="Z228" s="76"/>
      <c r="AA228" s="76"/>
      <c r="AB228" s="76"/>
      <c r="AC228" s="76"/>
      <c r="AD228" s="76"/>
      <c r="AE228" s="76"/>
      <c r="AF228" s="76"/>
      <c r="AG228" s="76"/>
      <c r="AH228" s="76"/>
      <c r="AI228" s="33" t="s">
        <v>489</v>
      </c>
      <c r="AJ228" s="76"/>
      <c r="AK228" s="76"/>
      <c r="AL228" s="76"/>
      <c r="AM228" s="76" t="s">
        <v>766</v>
      </c>
      <c r="AN228" s="76"/>
      <c r="AO228" s="76"/>
      <c r="AP228" s="76"/>
      <c r="AQ228" s="33" t="s">
        <v>489</v>
      </c>
      <c r="AR228" s="76"/>
      <c r="AS228" s="76"/>
      <c r="AT228" s="76"/>
      <c r="AU228" s="33" t="s">
        <v>489</v>
      </c>
      <c r="AV228" s="76"/>
      <c r="AW228" s="76"/>
      <c r="AX228" s="76"/>
      <c r="AY228" s="33" t="s">
        <v>489</v>
      </c>
    </row>
    <row r="229" spans="1:52" x14ac:dyDescent="0.15">
      <c r="A229" t="s">
        <v>676</v>
      </c>
      <c r="E229" s="13"/>
      <c r="F229" s="13"/>
      <c r="G229" s="13"/>
      <c r="H229" s="13"/>
      <c r="I229" s="13" t="s">
        <v>678</v>
      </c>
      <c r="J229" s="13"/>
      <c r="K229" s="13"/>
      <c r="L229" s="13"/>
      <c r="M229" s="13" t="s">
        <v>879</v>
      </c>
      <c r="N229" s="13"/>
      <c r="O229" s="13"/>
      <c r="P229" s="13"/>
      <c r="Q229" s="13" t="s">
        <v>678</v>
      </c>
      <c r="R229" s="13"/>
      <c r="S229" s="13"/>
      <c r="T229" s="13"/>
      <c r="U229" s="13" t="s">
        <v>678</v>
      </c>
      <c r="V229" s="13"/>
      <c r="W229" s="13"/>
      <c r="X229" s="13"/>
      <c r="Y229" s="13" t="s">
        <v>678</v>
      </c>
      <c r="Z229" s="13"/>
      <c r="AA229" s="13"/>
      <c r="AB229" s="13"/>
      <c r="AC229" s="13"/>
      <c r="AD229" s="13"/>
      <c r="AE229" s="13"/>
      <c r="AF229" s="13"/>
      <c r="AG229" s="13"/>
      <c r="AH229" s="13"/>
      <c r="AI229" s="13" t="s">
        <v>678</v>
      </c>
      <c r="AJ229" s="13"/>
      <c r="AK229" s="13"/>
      <c r="AL229" s="13"/>
      <c r="AM229" s="13" t="s">
        <v>956</v>
      </c>
      <c r="AN229" s="13"/>
      <c r="AO229" s="13"/>
      <c r="AP229" s="13"/>
      <c r="AQ229" s="13" t="s">
        <v>678</v>
      </c>
      <c r="AR229" s="13"/>
      <c r="AS229" s="13"/>
      <c r="AT229" s="13"/>
      <c r="AU229" s="13" t="s">
        <v>678</v>
      </c>
      <c r="AV229" s="13"/>
      <c r="AW229" s="13"/>
      <c r="AX229" s="13"/>
      <c r="AY229" s="13" t="s">
        <v>678</v>
      </c>
    </row>
    <row r="230" spans="1:52" x14ac:dyDescent="0.15">
      <c r="A230" t="s">
        <v>1304</v>
      </c>
      <c r="E230" s="13"/>
      <c r="F230" s="13"/>
      <c r="G230" s="13"/>
      <c r="H230" s="13"/>
      <c r="I230" s="13" t="s">
        <v>864</v>
      </c>
      <c r="J230" s="13"/>
      <c r="K230" s="13"/>
      <c r="L230" s="13"/>
      <c r="M230" s="13" t="s">
        <v>1100</v>
      </c>
      <c r="N230" s="13"/>
      <c r="O230" s="13"/>
      <c r="P230" s="13"/>
      <c r="Q230" s="13" t="s">
        <v>864</v>
      </c>
      <c r="R230" s="13"/>
      <c r="S230" s="13"/>
      <c r="T230" s="13"/>
      <c r="U230" s="13" t="s">
        <v>864</v>
      </c>
      <c r="V230" s="13"/>
      <c r="W230" s="13"/>
      <c r="X230" s="13"/>
      <c r="Y230" s="13" t="s">
        <v>864</v>
      </c>
      <c r="Z230" s="13"/>
      <c r="AA230" s="13"/>
      <c r="AB230" s="13"/>
      <c r="AC230" s="13"/>
      <c r="AD230" s="13"/>
      <c r="AE230" s="13"/>
      <c r="AF230" s="13"/>
      <c r="AG230" s="13"/>
      <c r="AH230" s="13"/>
      <c r="AI230" s="13" t="s">
        <v>864</v>
      </c>
      <c r="AJ230" s="13"/>
      <c r="AK230" s="13"/>
      <c r="AL230" s="13"/>
      <c r="AM230" s="13" t="s">
        <v>864</v>
      </c>
      <c r="AN230" s="13"/>
      <c r="AO230" s="13"/>
      <c r="AP230" s="13"/>
      <c r="AQ230" s="13" t="s">
        <v>864</v>
      </c>
      <c r="AR230" s="13"/>
      <c r="AS230" s="13"/>
      <c r="AT230" s="13"/>
      <c r="AU230" s="13" t="s">
        <v>864</v>
      </c>
      <c r="AV230" s="13"/>
      <c r="AW230" s="13"/>
      <c r="AX230" s="13"/>
      <c r="AY230" s="13" t="s">
        <v>864</v>
      </c>
    </row>
    <row r="231" spans="1:52" x14ac:dyDescent="0.15">
      <c r="A231" t="s">
        <v>865</v>
      </c>
      <c r="E231" s="13"/>
      <c r="F231" s="13"/>
      <c r="G231" s="13"/>
      <c r="H231" s="13"/>
      <c r="I231" s="13" t="s">
        <v>866</v>
      </c>
      <c r="J231" s="13"/>
      <c r="K231" s="13"/>
      <c r="L231" s="13"/>
      <c r="M231" s="13" t="s">
        <v>866</v>
      </c>
      <c r="N231" s="13"/>
      <c r="O231" s="13"/>
      <c r="P231" s="13"/>
      <c r="Q231" s="13" t="s">
        <v>866</v>
      </c>
      <c r="R231" s="13"/>
      <c r="S231" s="13"/>
      <c r="T231" s="13"/>
      <c r="U231" s="13" t="s">
        <v>866</v>
      </c>
      <c r="V231" s="13"/>
      <c r="W231" s="13"/>
      <c r="X231" s="13"/>
      <c r="Y231" s="13" t="s">
        <v>866</v>
      </c>
      <c r="Z231" s="13"/>
      <c r="AA231" s="13"/>
      <c r="AB231" s="13"/>
      <c r="AC231" s="13"/>
      <c r="AD231" s="13"/>
      <c r="AE231" s="13"/>
      <c r="AF231" s="13"/>
      <c r="AG231" s="13"/>
      <c r="AH231" s="13"/>
      <c r="AI231" s="13" t="s">
        <v>866</v>
      </c>
      <c r="AJ231" s="13"/>
      <c r="AK231" s="13"/>
      <c r="AL231" s="13"/>
      <c r="AM231" s="13" t="s">
        <v>866</v>
      </c>
      <c r="AN231" s="13"/>
      <c r="AO231" s="13"/>
      <c r="AP231" s="13"/>
      <c r="AQ231" s="13" t="s">
        <v>866</v>
      </c>
      <c r="AR231" s="13"/>
      <c r="AS231" s="13"/>
      <c r="AT231" s="13"/>
      <c r="AU231" s="13" t="s">
        <v>866</v>
      </c>
      <c r="AV231" s="13"/>
      <c r="AW231" s="13"/>
      <c r="AX231" s="13"/>
      <c r="AY231" s="13" t="s">
        <v>866</v>
      </c>
    </row>
    <row r="232" spans="1:52" x14ac:dyDescent="0.15">
      <c r="A232" t="s">
        <v>867</v>
      </c>
      <c r="E232" s="13"/>
      <c r="F232" s="13"/>
      <c r="G232" s="13"/>
      <c r="H232" s="13"/>
      <c r="I232" s="13" t="s">
        <v>537</v>
      </c>
      <c r="J232" s="13"/>
      <c r="K232" s="13"/>
      <c r="L232" s="13"/>
      <c r="M232" s="13" t="s">
        <v>627</v>
      </c>
      <c r="N232" s="13"/>
      <c r="O232" s="13"/>
      <c r="P232" s="13"/>
      <c r="Q232" s="13" t="s">
        <v>836</v>
      </c>
      <c r="R232" s="13"/>
      <c r="S232" s="13"/>
      <c r="T232" s="13"/>
      <c r="U232" s="13" t="s">
        <v>920</v>
      </c>
      <c r="V232" s="13"/>
      <c r="W232" s="13"/>
      <c r="X232" s="13"/>
      <c r="Y232" s="13" t="s">
        <v>517</v>
      </c>
      <c r="Z232" s="13"/>
      <c r="AA232" s="13"/>
      <c r="AB232" s="13"/>
      <c r="AC232" s="13"/>
      <c r="AD232" s="13"/>
      <c r="AE232" s="13"/>
      <c r="AF232" s="13"/>
      <c r="AG232" s="13"/>
      <c r="AH232" s="13"/>
      <c r="AI232" s="13" t="s">
        <v>758</v>
      </c>
      <c r="AJ232" s="13"/>
      <c r="AK232" s="13"/>
      <c r="AL232" s="13"/>
      <c r="AM232" s="13" t="s">
        <v>767</v>
      </c>
      <c r="AN232" s="13"/>
      <c r="AO232" s="13"/>
      <c r="AP232" s="13"/>
      <c r="AQ232" s="13" t="s">
        <v>1003</v>
      </c>
      <c r="AR232" s="13"/>
      <c r="AS232" s="13"/>
      <c r="AT232" s="13"/>
      <c r="AU232" s="13" t="s">
        <v>725</v>
      </c>
      <c r="AV232" s="13"/>
      <c r="AW232" s="13"/>
      <c r="AX232" s="13"/>
      <c r="AY232" s="13" t="s">
        <v>729</v>
      </c>
    </row>
    <row r="233" spans="1:52" x14ac:dyDescent="0.15"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</row>
    <row r="234" spans="1:52" x14ac:dyDescent="0.15">
      <c r="A234" t="s">
        <v>1091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</row>
    <row r="235" spans="1:52" x14ac:dyDescent="0.15">
      <c r="A235" t="s">
        <v>978</v>
      </c>
      <c r="E235" s="13"/>
      <c r="F235" s="13"/>
      <c r="G235" s="13"/>
      <c r="H235" s="13"/>
      <c r="I235" s="13" t="s">
        <v>615</v>
      </c>
      <c r="J235" s="13"/>
      <c r="K235" s="13"/>
      <c r="L235" s="13"/>
      <c r="M235" s="13" t="s">
        <v>615</v>
      </c>
      <c r="N235" s="13"/>
      <c r="O235" s="13"/>
      <c r="P235" s="13"/>
      <c r="Q235" s="13" t="s">
        <v>615</v>
      </c>
      <c r="R235" s="13"/>
      <c r="S235" s="13"/>
      <c r="T235" s="13"/>
      <c r="U235" s="13" t="s">
        <v>615</v>
      </c>
      <c r="V235" s="13"/>
      <c r="W235" s="13"/>
      <c r="X235" s="13"/>
      <c r="Y235" s="13" t="s">
        <v>615</v>
      </c>
      <c r="Z235" s="13"/>
      <c r="AA235" s="13"/>
      <c r="AB235" s="13"/>
      <c r="AC235" s="13"/>
      <c r="AD235" s="13"/>
      <c r="AE235" s="13"/>
      <c r="AF235" s="13"/>
      <c r="AG235" s="13"/>
      <c r="AH235" s="13"/>
      <c r="AI235" s="13" t="s">
        <v>466</v>
      </c>
      <c r="AJ235" s="13"/>
      <c r="AK235" s="13"/>
      <c r="AL235" s="13"/>
      <c r="AM235" s="13" t="s">
        <v>466</v>
      </c>
      <c r="AN235" s="13"/>
      <c r="AO235" s="13"/>
      <c r="AP235" s="13"/>
      <c r="AQ235" s="13" t="s">
        <v>466</v>
      </c>
      <c r="AR235" s="13"/>
      <c r="AS235" s="13"/>
      <c r="AT235" s="13"/>
      <c r="AU235" s="13" t="s">
        <v>466</v>
      </c>
      <c r="AV235" s="13"/>
      <c r="AW235" s="13"/>
      <c r="AX235" s="13"/>
      <c r="AY235" s="13" t="s">
        <v>466</v>
      </c>
    </row>
    <row r="236" spans="1:52" x14ac:dyDescent="0.15">
      <c r="A236" t="s">
        <v>1404</v>
      </c>
      <c r="E236" s="13"/>
      <c r="F236" s="13"/>
      <c r="G236" s="13"/>
      <c r="H236" s="13"/>
      <c r="I236" s="13" t="s">
        <v>613</v>
      </c>
      <c r="J236" s="13"/>
      <c r="K236" s="13"/>
      <c r="L236" s="13"/>
      <c r="M236" s="13" t="s">
        <v>614</v>
      </c>
      <c r="N236" s="13"/>
      <c r="O236" s="13"/>
      <c r="P236" s="13"/>
      <c r="Q236" s="13" t="s">
        <v>794</v>
      </c>
      <c r="R236" s="13"/>
      <c r="S236" s="13"/>
      <c r="T236" s="13"/>
      <c r="U236" s="13" t="s">
        <v>464</v>
      </c>
      <c r="V236" s="13"/>
      <c r="W236" s="13"/>
      <c r="X236" s="13"/>
      <c r="Y236" s="13" t="s">
        <v>465</v>
      </c>
      <c r="Z236" s="13"/>
      <c r="AA236" s="13"/>
      <c r="AB236" s="13"/>
      <c r="AC236" s="13"/>
      <c r="AD236" s="13"/>
      <c r="AE236" s="13"/>
      <c r="AF236" s="13"/>
      <c r="AG236" s="13"/>
      <c r="AH236" s="13"/>
      <c r="AI236" s="13" t="s">
        <v>467</v>
      </c>
      <c r="AJ236" s="13"/>
      <c r="AK236" s="13"/>
      <c r="AL236" s="13"/>
      <c r="AM236" s="13" t="s">
        <v>664</v>
      </c>
      <c r="AN236" s="13"/>
      <c r="AO236" s="13"/>
      <c r="AP236" s="13"/>
      <c r="AQ236" s="13" t="s">
        <v>665</v>
      </c>
      <c r="AR236" s="13"/>
      <c r="AS236" s="13"/>
      <c r="AT236" s="13"/>
      <c r="AU236" s="13" t="s">
        <v>666</v>
      </c>
      <c r="AV236" s="13"/>
      <c r="AW236" s="13"/>
      <c r="AX236" s="13"/>
      <c r="AY236" s="13" t="s">
        <v>667</v>
      </c>
    </row>
    <row r="237" spans="1:52" x14ac:dyDescent="0.15">
      <c r="A237" t="s">
        <v>704</v>
      </c>
      <c r="E237" s="13"/>
      <c r="F237" s="13"/>
      <c r="G237" s="13"/>
      <c r="H237" s="13"/>
      <c r="I237" s="13" t="s">
        <v>935</v>
      </c>
      <c r="J237" s="13"/>
      <c r="K237" s="13"/>
      <c r="L237" s="13"/>
      <c r="M237" s="13" t="s">
        <v>936</v>
      </c>
      <c r="N237" s="13"/>
      <c r="O237" s="13"/>
      <c r="P237" s="13"/>
      <c r="Q237" s="86" t="s">
        <v>937</v>
      </c>
      <c r="R237" s="86"/>
      <c r="S237" s="86"/>
      <c r="T237" s="86"/>
      <c r="U237" s="86" t="s">
        <v>938</v>
      </c>
      <c r="V237" s="86"/>
      <c r="W237" s="86"/>
      <c r="X237" s="86"/>
      <c r="Y237" s="86" t="s">
        <v>939</v>
      </c>
      <c r="Z237" s="13"/>
      <c r="AA237" s="13"/>
      <c r="AB237" s="13"/>
      <c r="AC237" s="13"/>
      <c r="AD237" s="13"/>
      <c r="AE237" s="13"/>
      <c r="AF237" s="13"/>
      <c r="AG237" s="13"/>
      <c r="AH237" s="13"/>
      <c r="AI237" s="13" t="s">
        <v>940</v>
      </c>
      <c r="AJ237" s="13"/>
      <c r="AK237" s="13"/>
      <c r="AL237" s="13"/>
      <c r="AM237" s="13" t="s">
        <v>941</v>
      </c>
      <c r="AN237" s="13"/>
      <c r="AO237" s="13"/>
      <c r="AP237" s="13"/>
      <c r="AQ237" s="87" t="s">
        <v>942</v>
      </c>
      <c r="AR237" s="13"/>
      <c r="AS237" s="13"/>
      <c r="AT237" s="13"/>
      <c r="AU237" s="13" t="s">
        <v>943</v>
      </c>
      <c r="AV237" s="13"/>
      <c r="AW237" s="13"/>
      <c r="AX237" s="13"/>
      <c r="AY237" s="13" t="s">
        <v>944</v>
      </c>
    </row>
    <row r="238" spans="1:52" x14ac:dyDescent="0.15">
      <c r="A238" t="s">
        <v>1092</v>
      </c>
      <c r="E238" s="13"/>
      <c r="F238" s="13"/>
      <c r="G238" s="13"/>
      <c r="H238" s="13"/>
      <c r="I238" s="13" t="s">
        <v>538</v>
      </c>
      <c r="J238" s="13"/>
      <c r="K238" s="13"/>
      <c r="L238" s="13"/>
      <c r="M238" s="13" t="s">
        <v>817</v>
      </c>
      <c r="N238" s="13"/>
      <c r="O238" s="13"/>
      <c r="P238" s="13"/>
      <c r="Q238" s="13" t="s">
        <v>916</v>
      </c>
      <c r="R238" s="13"/>
      <c r="S238" s="13"/>
      <c r="T238" s="13"/>
      <c r="U238" s="13" t="s">
        <v>921</v>
      </c>
      <c r="V238" s="13"/>
      <c r="W238" s="13"/>
      <c r="X238" s="13"/>
      <c r="Y238" s="13" t="s">
        <v>702</v>
      </c>
      <c r="Z238" s="13"/>
      <c r="AA238" s="13"/>
      <c r="AB238" s="13"/>
      <c r="AC238" s="13"/>
      <c r="AD238" s="13"/>
      <c r="AE238" s="13"/>
      <c r="AF238" s="13"/>
      <c r="AG238" s="13"/>
      <c r="AH238" s="13"/>
      <c r="AI238" s="13" t="s">
        <v>669</v>
      </c>
      <c r="AJ238" s="13"/>
      <c r="AK238" s="13"/>
      <c r="AL238" s="13"/>
      <c r="AM238" s="13" t="s">
        <v>768</v>
      </c>
      <c r="AN238" s="13"/>
      <c r="AO238" s="13"/>
      <c r="AP238" s="13"/>
      <c r="AQ238" s="13" t="s">
        <v>1004</v>
      </c>
      <c r="AR238" s="13"/>
      <c r="AS238" s="13"/>
      <c r="AT238" s="13"/>
      <c r="AU238" s="13" t="s">
        <v>726</v>
      </c>
      <c r="AV238" s="13"/>
      <c r="AW238" s="13"/>
      <c r="AX238" s="13"/>
      <c r="AY238" s="13" t="s">
        <v>730</v>
      </c>
    </row>
    <row r="239" spans="1:52" x14ac:dyDescent="0.15">
      <c r="A239" t="s">
        <v>1094</v>
      </c>
      <c r="E239" s="13"/>
      <c r="F239" s="13"/>
      <c r="G239" s="13"/>
      <c r="H239" s="13"/>
      <c r="I239" s="13" t="s">
        <v>539</v>
      </c>
      <c r="J239" s="13"/>
      <c r="K239" s="13"/>
      <c r="L239" s="13"/>
      <c r="M239" s="13" t="s">
        <v>818</v>
      </c>
      <c r="N239" s="13"/>
      <c r="O239" s="13"/>
      <c r="P239" s="13"/>
      <c r="Q239" s="13" t="s">
        <v>917</v>
      </c>
      <c r="R239" s="13"/>
      <c r="S239" s="13"/>
      <c r="T239" s="13"/>
      <c r="U239" s="13" t="s">
        <v>922</v>
      </c>
      <c r="V239" s="13"/>
      <c r="W239" s="13"/>
      <c r="X239" s="13"/>
      <c r="Y239" s="13" t="s">
        <v>577</v>
      </c>
      <c r="Z239" s="13"/>
      <c r="AA239" s="13"/>
      <c r="AB239" s="13"/>
      <c r="AC239" s="13"/>
      <c r="AD239" s="13"/>
      <c r="AE239" s="13"/>
      <c r="AF239" s="13"/>
      <c r="AG239" s="13"/>
      <c r="AH239" s="13"/>
      <c r="AI239" s="13" t="s">
        <v>670</v>
      </c>
      <c r="AJ239" s="13"/>
      <c r="AK239" s="13"/>
      <c r="AL239" s="13"/>
      <c r="AM239" s="13" t="s">
        <v>769</v>
      </c>
      <c r="AN239" s="13"/>
      <c r="AO239" s="13"/>
      <c r="AP239" s="13"/>
      <c r="AQ239" s="13" t="s">
        <v>1005</v>
      </c>
      <c r="AR239" s="13"/>
      <c r="AS239" s="13"/>
      <c r="AT239" s="13"/>
      <c r="AU239" s="13" t="s">
        <v>727</v>
      </c>
      <c r="AV239" s="13"/>
      <c r="AW239" s="13"/>
      <c r="AX239" s="13"/>
      <c r="AY239" s="13" t="s">
        <v>731</v>
      </c>
    </row>
    <row r="240" spans="1:52" x14ac:dyDescent="0.15"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</row>
    <row r="241" spans="1:51" x14ac:dyDescent="0.15">
      <c r="A241" t="s">
        <v>1096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</row>
    <row r="242" spans="1:51" x14ac:dyDescent="0.15">
      <c r="A242" t="s">
        <v>1097</v>
      </c>
      <c r="E242" s="13"/>
      <c r="F242" s="13"/>
      <c r="G242" s="13"/>
      <c r="H242" s="13"/>
      <c r="I242" s="13" t="s">
        <v>540</v>
      </c>
      <c r="J242" s="13"/>
      <c r="K242" s="13"/>
      <c r="L242" s="13"/>
      <c r="M242" s="13" t="s">
        <v>834</v>
      </c>
      <c r="N242" s="13"/>
      <c r="O242" s="13"/>
      <c r="P242" s="13"/>
      <c r="Q242" s="13" t="s">
        <v>918</v>
      </c>
      <c r="R242" s="13"/>
      <c r="S242" s="13"/>
      <c r="T242" s="13"/>
      <c r="U242" s="13" t="s">
        <v>923</v>
      </c>
      <c r="V242" s="13"/>
      <c r="W242" s="13"/>
      <c r="X242" s="13"/>
      <c r="Y242" s="13" t="s">
        <v>756</v>
      </c>
      <c r="Z242" s="13"/>
      <c r="AA242" s="13"/>
      <c r="AB242" s="13"/>
      <c r="AC242" s="13"/>
      <c r="AD242" s="13"/>
      <c r="AE242" s="13"/>
      <c r="AF242" s="13"/>
      <c r="AG242" s="13"/>
      <c r="AH242" s="13"/>
      <c r="AI242" s="13" t="s">
        <v>671</v>
      </c>
      <c r="AJ242" s="13"/>
      <c r="AK242" s="13"/>
      <c r="AL242" s="13"/>
      <c r="AM242" s="13" t="s">
        <v>770</v>
      </c>
      <c r="AN242" s="13"/>
      <c r="AO242" s="13"/>
      <c r="AP242" s="13"/>
      <c r="AQ242" s="13" t="s">
        <v>775</v>
      </c>
      <c r="AR242" s="13"/>
      <c r="AS242" s="13"/>
      <c r="AT242" s="13"/>
      <c r="AU242" s="13" t="s">
        <v>728</v>
      </c>
      <c r="AV242" s="13"/>
      <c r="AW242" s="13"/>
      <c r="AX242" s="13"/>
      <c r="AY242" s="13" t="s">
        <v>732</v>
      </c>
    </row>
    <row r="243" spans="1:51" x14ac:dyDescent="0.15">
      <c r="A243" t="s">
        <v>674</v>
      </c>
      <c r="E243" s="13"/>
      <c r="F243" s="13"/>
      <c r="G243" s="13"/>
      <c r="H243" s="13"/>
      <c r="I243" s="13" t="s">
        <v>541</v>
      </c>
      <c r="J243" s="13"/>
      <c r="K243" s="13"/>
      <c r="L243" s="13"/>
      <c r="M243" s="13" t="s">
        <v>835</v>
      </c>
      <c r="N243" s="13"/>
      <c r="O243" s="13"/>
      <c r="P243" s="13"/>
      <c r="Q243" s="13" t="s">
        <v>919</v>
      </c>
      <c r="R243" s="13"/>
      <c r="S243" s="13"/>
      <c r="T243" s="13"/>
      <c r="U243" s="13" t="s">
        <v>515</v>
      </c>
      <c r="V243" s="13"/>
      <c r="W243" s="13"/>
      <c r="X243" s="13"/>
      <c r="Y243" s="13" t="s">
        <v>757</v>
      </c>
      <c r="Z243" s="13"/>
      <c r="AA243" s="13"/>
      <c r="AB243" s="13"/>
      <c r="AC243" s="13"/>
      <c r="AD243" s="13"/>
      <c r="AE243" s="13"/>
      <c r="AF243" s="13"/>
      <c r="AG243" s="13"/>
      <c r="AH243" s="13"/>
      <c r="AI243" s="13" t="s">
        <v>672</v>
      </c>
      <c r="AJ243" s="13"/>
      <c r="AK243" s="13"/>
      <c r="AL243" s="13"/>
      <c r="AM243" s="13" t="s">
        <v>771</v>
      </c>
      <c r="AN243" s="13"/>
      <c r="AO243" s="13"/>
      <c r="AP243" s="13"/>
      <c r="AQ243" s="13" t="s">
        <v>675</v>
      </c>
      <c r="AR243" s="13"/>
      <c r="AS243" s="13"/>
      <c r="AT243" s="13"/>
      <c r="AU243" s="13" t="s">
        <v>675</v>
      </c>
      <c r="AV243" s="13"/>
      <c r="AW243" s="13"/>
      <c r="AX243" s="13"/>
      <c r="AY243" s="13" t="s">
        <v>733</v>
      </c>
    </row>
    <row r="244" spans="1:51" x14ac:dyDescent="0.15">
      <c r="A244" t="s">
        <v>676</v>
      </c>
      <c r="E244" s="13"/>
      <c r="F244" s="13"/>
      <c r="G244" s="13"/>
      <c r="H244" s="13"/>
      <c r="I244" s="13" t="s">
        <v>908</v>
      </c>
      <c r="J244" s="13"/>
      <c r="K244" s="13"/>
      <c r="L244" s="13"/>
      <c r="M244" s="13" t="s">
        <v>879</v>
      </c>
      <c r="N244" s="13"/>
      <c r="O244" s="13"/>
      <c r="P244" s="13"/>
      <c r="Q244" s="13" t="s">
        <v>908</v>
      </c>
      <c r="R244" s="13"/>
      <c r="S244" s="13"/>
      <c r="T244" s="13"/>
      <c r="U244" s="13" t="s">
        <v>879</v>
      </c>
      <c r="V244" s="13"/>
      <c r="W244" s="13"/>
      <c r="X244" s="13"/>
      <c r="Y244" s="13" t="s">
        <v>879</v>
      </c>
      <c r="Z244" s="13"/>
      <c r="AA244" s="13"/>
      <c r="AB244" s="13"/>
      <c r="AC244" s="13"/>
      <c r="AD244" s="13"/>
      <c r="AE244" s="13"/>
      <c r="AF244" s="13"/>
      <c r="AG244" s="13"/>
      <c r="AH244" s="13"/>
      <c r="AI244" s="13" t="s">
        <v>751</v>
      </c>
      <c r="AJ244" s="13"/>
      <c r="AK244" s="13"/>
      <c r="AL244" s="13"/>
      <c r="AM244" s="13" t="s">
        <v>956</v>
      </c>
      <c r="AN244" s="13"/>
      <c r="AO244" s="13"/>
      <c r="AP244" s="13"/>
      <c r="AQ244" s="13" t="s">
        <v>849</v>
      </c>
      <c r="AR244" s="13"/>
      <c r="AS244" s="13"/>
      <c r="AT244" s="13"/>
      <c r="AU244" s="13" t="s">
        <v>849</v>
      </c>
      <c r="AV244" s="13"/>
      <c r="AW244" s="13"/>
      <c r="AX244" s="13"/>
      <c r="AY244" s="13" t="s">
        <v>908</v>
      </c>
    </row>
    <row r="245" spans="1:51" x14ac:dyDescent="0.15">
      <c r="A245" t="s">
        <v>1304</v>
      </c>
      <c r="E245" s="13"/>
      <c r="F245" s="13"/>
      <c r="G245" s="13"/>
      <c r="H245" s="13"/>
      <c r="I245" s="13" t="s">
        <v>864</v>
      </c>
      <c r="J245" s="13"/>
      <c r="K245" s="13"/>
      <c r="L245" s="13"/>
      <c r="M245" s="13" t="s">
        <v>1100</v>
      </c>
      <c r="N245" s="13"/>
      <c r="O245" s="13"/>
      <c r="P245" s="13"/>
      <c r="Q245" s="13" t="s">
        <v>864</v>
      </c>
      <c r="R245" s="13"/>
      <c r="S245" s="13"/>
      <c r="T245" s="13"/>
      <c r="U245" s="13" t="s">
        <v>1100</v>
      </c>
      <c r="V245" s="13"/>
      <c r="W245" s="13"/>
      <c r="X245" s="13"/>
      <c r="Y245" s="13" t="s">
        <v>1100</v>
      </c>
      <c r="Z245" s="13"/>
      <c r="AA245" s="13"/>
      <c r="AB245" s="13"/>
      <c r="AC245" s="13"/>
      <c r="AD245" s="13"/>
      <c r="AE245" s="13"/>
      <c r="AF245" s="13"/>
      <c r="AG245" s="13"/>
      <c r="AH245" s="13"/>
      <c r="AI245" s="13" t="s">
        <v>864</v>
      </c>
      <c r="AJ245" s="13"/>
      <c r="AK245" s="13"/>
      <c r="AL245" s="13"/>
      <c r="AM245" s="13" t="s">
        <v>864</v>
      </c>
      <c r="AN245" s="13"/>
      <c r="AO245" s="13"/>
      <c r="AP245" s="13"/>
      <c r="AQ245" s="13" t="s">
        <v>864</v>
      </c>
      <c r="AR245" s="13"/>
      <c r="AS245" s="13"/>
      <c r="AT245" s="13"/>
      <c r="AU245" s="13" t="s">
        <v>864</v>
      </c>
      <c r="AV245" s="13"/>
      <c r="AW245" s="13"/>
      <c r="AX245" s="13"/>
      <c r="AY245" s="13" t="s">
        <v>864</v>
      </c>
    </row>
    <row r="246" spans="1:51" x14ac:dyDescent="0.15"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</row>
    <row r="247" spans="1:51" x14ac:dyDescent="0.15"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</row>
    <row r="248" spans="1:51" x14ac:dyDescent="0.15"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</row>
    <row r="249" spans="1:51" x14ac:dyDescent="0.15"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</row>
  </sheetData>
  <mergeCells count="14">
    <mergeCell ref="AV2:AY2"/>
    <mergeCell ref="AB1:AY1"/>
    <mergeCell ref="AN2:AQ2"/>
    <mergeCell ref="AR2:AU2"/>
    <mergeCell ref="B1:U1"/>
    <mergeCell ref="B2:E2"/>
    <mergeCell ref="F2:I2"/>
    <mergeCell ref="J2:M2"/>
    <mergeCell ref="N2:Q2"/>
    <mergeCell ref="R2:U2"/>
    <mergeCell ref="AB2:AE2"/>
    <mergeCell ref="AF2:AI2"/>
    <mergeCell ref="AJ2:AM2"/>
    <mergeCell ref="V2:Y2"/>
  </mergeCells>
  <phoneticPr fontId="3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5"/>
  <sheetViews>
    <sheetView workbookViewId="0">
      <selection activeCell="D60" sqref="D60"/>
    </sheetView>
  </sheetViews>
  <sheetFormatPr baseColWidth="10" defaultRowHeight="13" x14ac:dyDescent="0.15"/>
  <cols>
    <col min="1" max="1" width="25.5" style="136" customWidth="1"/>
  </cols>
  <sheetData>
    <row r="1" spans="1:18" x14ac:dyDescent="0.15">
      <c r="A1" s="143" t="s">
        <v>1327</v>
      </c>
    </row>
    <row r="2" spans="1:18" x14ac:dyDescent="0.15">
      <c r="A2" s="142" t="s">
        <v>1328</v>
      </c>
      <c r="B2" s="313" t="s">
        <v>882</v>
      </c>
      <c r="C2" s="313"/>
      <c r="D2" s="313"/>
      <c r="E2" s="313"/>
      <c r="F2" s="326" t="s">
        <v>967</v>
      </c>
      <c r="G2" s="326"/>
      <c r="H2" s="326"/>
      <c r="I2" s="326"/>
      <c r="J2" s="317"/>
      <c r="K2" s="326" t="s">
        <v>968</v>
      </c>
      <c r="L2" s="326"/>
      <c r="M2" s="326"/>
      <c r="N2" s="325" t="s">
        <v>969</v>
      </c>
      <c r="O2" s="325"/>
      <c r="P2" s="325" t="s">
        <v>971</v>
      </c>
      <c r="Q2" s="325"/>
      <c r="R2" s="325"/>
    </row>
    <row r="3" spans="1:18" x14ac:dyDescent="0.15">
      <c r="A3" s="142"/>
      <c r="B3" s="137" t="s">
        <v>1497</v>
      </c>
      <c r="C3" s="137" t="s">
        <v>1323</v>
      </c>
      <c r="D3" s="137" t="s">
        <v>1324</v>
      </c>
      <c r="E3" s="145" t="s">
        <v>1330</v>
      </c>
      <c r="F3" s="137" t="s">
        <v>1497</v>
      </c>
      <c r="G3" s="137" t="s">
        <v>1323</v>
      </c>
      <c r="H3" s="137" t="s">
        <v>1324</v>
      </c>
      <c r="I3" s="137" t="s">
        <v>1128</v>
      </c>
      <c r="J3" s="145" t="s">
        <v>1330</v>
      </c>
      <c r="K3" s="137" t="s">
        <v>1497</v>
      </c>
      <c r="L3" s="137" t="s">
        <v>1323</v>
      </c>
      <c r="M3" s="145" t="s">
        <v>1330</v>
      </c>
      <c r="N3" s="137" t="s">
        <v>1497</v>
      </c>
      <c r="O3" s="145" t="s">
        <v>1330</v>
      </c>
      <c r="P3" s="137" t="s">
        <v>1497</v>
      </c>
      <c r="Q3" s="137" t="s">
        <v>1323</v>
      </c>
      <c r="R3" s="145" t="s">
        <v>1330</v>
      </c>
    </row>
    <row r="4" spans="1:18" x14ac:dyDescent="0.15">
      <c r="A4" s="146" t="s">
        <v>1332</v>
      </c>
      <c r="B4">
        <v>0</v>
      </c>
      <c r="C4">
        <v>0</v>
      </c>
      <c r="D4">
        <v>0</v>
      </c>
      <c r="E4" s="141">
        <v>0</v>
      </c>
      <c r="F4">
        <v>100</v>
      </c>
      <c r="G4">
        <v>100</v>
      </c>
      <c r="H4">
        <v>100</v>
      </c>
      <c r="I4">
        <v>100</v>
      </c>
      <c r="J4" s="141">
        <v>100</v>
      </c>
      <c r="K4">
        <v>100</v>
      </c>
      <c r="L4">
        <v>100</v>
      </c>
      <c r="M4">
        <v>100</v>
      </c>
      <c r="N4">
        <v>100</v>
      </c>
      <c r="O4">
        <v>100</v>
      </c>
      <c r="P4">
        <v>100</v>
      </c>
      <c r="Q4">
        <v>100</v>
      </c>
      <c r="R4" s="141">
        <v>100</v>
      </c>
    </row>
    <row r="5" spans="1:18" x14ac:dyDescent="0.15">
      <c r="A5" s="146" t="s">
        <v>1333</v>
      </c>
      <c r="B5">
        <v>0</v>
      </c>
      <c r="C5">
        <v>0</v>
      </c>
      <c r="D5">
        <v>0</v>
      </c>
      <c r="E5" s="141">
        <v>0</v>
      </c>
      <c r="F5">
        <v>0</v>
      </c>
      <c r="G5">
        <v>0</v>
      </c>
      <c r="H5">
        <v>0</v>
      </c>
      <c r="I5">
        <v>0</v>
      </c>
      <c r="J5" s="141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 s="141">
        <v>0</v>
      </c>
    </row>
    <row r="6" spans="1:18" x14ac:dyDescent="0.15">
      <c r="A6" s="146" t="s">
        <v>1334</v>
      </c>
      <c r="B6">
        <v>0</v>
      </c>
      <c r="C6">
        <v>0</v>
      </c>
      <c r="D6">
        <v>0</v>
      </c>
      <c r="E6" s="141">
        <v>0</v>
      </c>
      <c r="F6">
        <v>0</v>
      </c>
      <c r="G6">
        <v>0</v>
      </c>
      <c r="H6">
        <v>0</v>
      </c>
      <c r="I6">
        <v>0</v>
      </c>
      <c r="J6" s="141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 s="141">
        <v>0</v>
      </c>
    </row>
    <row r="7" spans="1:18" x14ac:dyDescent="0.15">
      <c r="A7" s="146" t="s">
        <v>1342</v>
      </c>
      <c r="B7">
        <v>0</v>
      </c>
      <c r="C7">
        <v>0</v>
      </c>
      <c r="D7">
        <v>0</v>
      </c>
      <c r="E7" s="141">
        <v>0</v>
      </c>
      <c r="F7">
        <v>0</v>
      </c>
      <c r="G7">
        <v>0</v>
      </c>
      <c r="H7">
        <v>0</v>
      </c>
      <c r="I7">
        <v>0</v>
      </c>
      <c r="J7" s="141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 s="141">
        <v>0</v>
      </c>
    </row>
    <row r="8" spans="1:18" x14ac:dyDescent="0.15">
      <c r="A8" s="146" t="s">
        <v>1127</v>
      </c>
      <c r="B8">
        <v>100</v>
      </c>
      <c r="C8">
        <v>100</v>
      </c>
      <c r="D8">
        <v>100</v>
      </c>
      <c r="E8" s="141">
        <v>100</v>
      </c>
      <c r="F8">
        <v>0</v>
      </c>
      <c r="G8">
        <v>0</v>
      </c>
      <c r="H8">
        <v>0</v>
      </c>
      <c r="I8">
        <v>0</v>
      </c>
      <c r="J8" s="141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 s="141">
        <v>0</v>
      </c>
    </row>
    <row r="9" spans="1:18" x14ac:dyDescent="0.15">
      <c r="A9" s="146"/>
    </row>
    <row r="10" spans="1:18" x14ac:dyDescent="0.15">
      <c r="A10" s="147" t="s">
        <v>979</v>
      </c>
      <c r="E10">
        <v>61</v>
      </c>
      <c r="J10">
        <v>65</v>
      </c>
      <c r="M10">
        <v>50</v>
      </c>
      <c r="O10" s="93">
        <v>34</v>
      </c>
      <c r="P10" s="93"/>
      <c r="Q10" s="93"/>
      <c r="R10" s="93">
        <v>14</v>
      </c>
    </row>
    <row r="11" spans="1:18" x14ac:dyDescent="0.15">
      <c r="A11" s="147" t="s">
        <v>1217</v>
      </c>
      <c r="E11">
        <v>3</v>
      </c>
      <c r="J11">
        <v>4</v>
      </c>
      <c r="M11">
        <v>2</v>
      </c>
      <c r="O11" s="93">
        <v>1</v>
      </c>
      <c r="P11" s="93"/>
      <c r="Q11" s="93"/>
      <c r="R11" s="93">
        <v>2</v>
      </c>
    </row>
    <row r="12" spans="1:18" x14ac:dyDescent="0.15">
      <c r="A12" s="148"/>
    </row>
    <row r="13" spans="1:18" x14ac:dyDescent="0.15">
      <c r="A13" s="137"/>
    </row>
    <row r="14" spans="1:18" x14ac:dyDescent="0.15">
      <c r="A14" s="137"/>
    </row>
    <row r="15" spans="1:18" x14ac:dyDescent="0.15">
      <c r="A15" s="137"/>
    </row>
  </sheetData>
  <mergeCells count="5">
    <mergeCell ref="B2:E2"/>
    <mergeCell ref="N2:O2"/>
    <mergeCell ref="P2:R2"/>
    <mergeCell ref="F2:J2"/>
    <mergeCell ref="K2:M2"/>
  </mergeCells>
  <phoneticPr fontId="3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11"/>
  <sheetViews>
    <sheetView workbookViewId="0">
      <selection activeCell="B19" sqref="B19"/>
    </sheetView>
  </sheetViews>
  <sheetFormatPr baseColWidth="10" defaultRowHeight="13" x14ac:dyDescent="0.15"/>
  <cols>
    <col min="20" max="39" width="10.6640625" style="40"/>
  </cols>
  <sheetData>
    <row r="1" spans="1:39" ht="19" x14ac:dyDescent="0.25">
      <c r="A1" s="296" t="s">
        <v>5431</v>
      </c>
      <c r="B1" s="296" t="s">
        <v>5432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8"/>
    </row>
    <row r="2" spans="1:39" s="93" customFormat="1" ht="16" x14ac:dyDescent="0.2">
      <c r="A2" s="297"/>
      <c r="B2" s="297"/>
      <c r="C2" s="298" t="s">
        <v>5514</v>
      </c>
      <c r="D2" s="298" t="s">
        <v>5515</v>
      </c>
      <c r="E2" s="298" t="s">
        <v>5516</v>
      </c>
      <c r="F2" s="299" t="s">
        <v>5517</v>
      </c>
      <c r="G2" s="299" t="s">
        <v>5518</v>
      </c>
      <c r="H2" s="299" t="s">
        <v>5519</v>
      </c>
      <c r="I2" s="298" t="s">
        <v>5520</v>
      </c>
      <c r="J2" s="298" t="s">
        <v>5521</v>
      </c>
      <c r="K2" s="299" t="s">
        <v>5522</v>
      </c>
      <c r="L2" s="299" t="s">
        <v>5523</v>
      </c>
      <c r="M2" s="299" t="s">
        <v>5524</v>
      </c>
      <c r="N2" s="298" t="s">
        <v>5525</v>
      </c>
      <c r="O2" s="299" t="s">
        <v>5526</v>
      </c>
      <c r="P2" s="298" t="s">
        <v>5527</v>
      </c>
      <c r="Q2" s="298" t="s">
        <v>5528</v>
      </c>
      <c r="R2" s="298" t="s">
        <v>5529</v>
      </c>
      <c r="S2" s="305" t="s">
        <v>5530</v>
      </c>
      <c r="T2" s="302"/>
      <c r="U2" s="302"/>
      <c r="V2" s="302"/>
      <c r="W2" s="302"/>
      <c r="X2" s="302"/>
      <c r="Y2" s="302"/>
      <c r="Z2" s="304"/>
      <c r="AA2" s="304"/>
      <c r="AB2" s="304"/>
      <c r="AC2" s="302"/>
      <c r="AD2" s="302"/>
      <c r="AE2" s="304"/>
      <c r="AF2" s="304"/>
      <c r="AG2" s="304"/>
      <c r="AH2" s="302"/>
      <c r="AI2" s="304"/>
      <c r="AJ2" s="302"/>
      <c r="AK2" s="302"/>
      <c r="AL2" s="302"/>
      <c r="AM2" s="302"/>
    </row>
    <row r="3" spans="1:39" x14ac:dyDescent="0.15">
      <c r="A3" s="300" t="s">
        <v>5531</v>
      </c>
      <c r="B3" s="306" t="s">
        <v>5532</v>
      </c>
      <c r="C3" s="301">
        <v>3324.9569999999999</v>
      </c>
      <c r="D3" s="301">
        <v>2217.7649999999999</v>
      </c>
      <c r="E3" s="301">
        <v>701.86789999999996</v>
      </c>
      <c r="F3" s="301">
        <v>3101.1680000000001</v>
      </c>
      <c r="G3" s="301">
        <v>2722.558</v>
      </c>
      <c r="H3" s="301">
        <v>2723.8180000000002</v>
      </c>
      <c r="I3" s="301">
        <v>3591.768</v>
      </c>
      <c r="J3" s="301">
        <v>2422.4079999999999</v>
      </c>
      <c r="K3" s="301">
        <v>2888.415</v>
      </c>
      <c r="L3" s="301">
        <v>2588.8690000000001</v>
      </c>
      <c r="M3" s="301">
        <v>3421.8429999999998</v>
      </c>
      <c r="N3" s="301">
        <v>2105.0479999999998</v>
      </c>
      <c r="O3" s="301">
        <v>1986.5060000000001</v>
      </c>
      <c r="P3" s="301">
        <v>3065.826</v>
      </c>
      <c r="Q3" s="301">
        <v>2860.5439999999999</v>
      </c>
      <c r="R3" s="301">
        <v>3251.8980000000001</v>
      </c>
      <c r="S3" s="303">
        <v>3070.0189999999998</v>
      </c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</row>
    <row r="4" spans="1:39" x14ac:dyDescent="0.15">
      <c r="A4" s="300" t="s">
        <v>5533</v>
      </c>
      <c r="B4" s="306" t="s">
        <v>5534</v>
      </c>
      <c r="C4" s="301">
        <v>1847.462</v>
      </c>
      <c r="D4" s="301">
        <v>2525.9</v>
      </c>
      <c r="E4" s="301">
        <v>1221.77</v>
      </c>
      <c r="F4" s="301">
        <v>3346.7550000000001</v>
      </c>
      <c r="G4" s="301">
        <v>3061.0059999999999</v>
      </c>
      <c r="H4" s="301">
        <v>2829.2669999999998</v>
      </c>
      <c r="I4" s="301">
        <v>3733.0520000000001</v>
      </c>
      <c r="J4" s="301">
        <v>861.92049999999995</v>
      </c>
      <c r="K4" s="301">
        <v>1095.606</v>
      </c>
      <c r="L4" s="301">
        <v>1720.0440000000001</v>
      </c>
      <c r="M4" s="301">
        <v>1369.51</v>
      </c>
      <c r="N4" s="301">
        <v>1318.66</v>
      </c>
      <c r="O4" s="301">
        <v>1166.4390000000001</v>
      </c>
      <c r="P4" s="301">
        <v>1771.2270000000001</v>
      </c>
      <c r="Q4" s="301">
        <v>1714.8579999999999</v>
      </c>
      <c r="R4" s="301">
        <v>703.34389999999996</v>
      </c>
      <c r="S4" s="303">
        <v>1084.655</v>
      </c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</row>
    <row r="5" spans="1:39" x14ac:dyDescent="0.15">
      <c r="A5" s="300" t="s">
        <v>5535</v>
      </c>
      <c r="B5" s="306" t="s">
        <v>3330</v>
      </c>
      <c r="C5" s="301">
        <v>2748.662476</v>
      </c>
      <c r="D5" s="301">
        <v>2192.8463259999999</v>
      </c>
      <c r="E5" s="301">
        <v>934.24837400000001</v>
      </c>
      <c r="F5" s="301">
        <v>2239.0738930000002</v>
      </c>
      <c r="G5" s="301">
        <v>1750.0470190000001</v>
      </c>
      <c r="H5" s="301">
        <v>1881.0637449999999</v>
      </c>
      <c r="I5" s="301">
        <v>2360.781841</v>
      </c>
      <c r="J5" s="301">
        <v>2705.9940889999998</v>
      </c>
      <c r="K5" s="301">
        <v>1883.3555200000001</v>
      </c>
      <c r="L5" s="301">
        <v>2047.671505</v>
      </c>
      <c r="M5" s="301">
        <v>2280.4551959999999</v>
      </c>
      <c r="N5" s="301">
        <v>1500.662429</v>
      </c>
      <c r="O5" s="301">
        <v>1678.4671470000001</v>
      </c>
      <c r="P5" s="301">
        <v>1440.293089</v>
      </c>
      <c r="Q5" s="301">
        <v>1703.841416</v>
      </c>
      <c r="R5" s="301">
        <v>1512.046912</v>
      </c>
      <c r="S5" s="303">
        <v>1395.4631380000001</v>
      </c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</row>
    <row r="6" spans="1:39" x14ac:dyDescent="0.15">
      <c r="A6" s="300" t="s">
        <v>5536</v>
      </c>
      <c r="B6" s="306" t="s">
        <v>5537</v>
      </c>
      <c r="C6" s="301">
        <v>2106.7545289999998</v>
      </c>
      <c r="D6" s="301">
        <v>1868.3672320000001</v>
      </c>
      <c r="E6" s="301">
        <v>1913.3973860000001</v>
      </c>
      <c r="F6" s="301">
        <v>2350.858217</v>
      </c>
      <c r="G6" s="301">
        <v>2056.4366319999999</v>
      </c>
      <c r="H6" s="301">
        <v>2136.596059</v>
      </c>
      <c r="I6" s="301">
        <v>2468.6542020000002</v>
      </c>
      <c r="J6" s="301">
        <v>2076.4217859999999</v>
      </c>
      <c r="K6" s="301">
        <v>1951.2649739999999</v>
      </c>
      <c r="L6" s="301">
        <v>1618.234602</v>
      </c>
      <c r="M6" s="301">
        <v>1544.2756959999999</v>
      </c>
      <c r="N6" s="301">
        <v>1651.7588740000001</v>
      </c>
      <c r="O6" s="301">
        <v>1719.5389359999999</v>
      </c>
      <c r="P6" s="301">
        <v>1502.7335410000001</v>
      </c>
      <c r="Q6" s="301">
        <v>2221.6035700000002</v>
      </c>
      <c r="R6" s="301">
        <v>1865.142613</v>
      </c>
      <c r="S6" s="303">
        <v>1657.641061</v>
      </c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</row>
    <row r="7" spans="1:39" x14ac:dyDescent="0.15">
      <c r="A7" s="300" t="s">
        <v>5538</v>
      </c>
      <c r="B7" s="306" t="s">
        <v>5539</v>
      </c>
      <c r="C7" s="301">
        <v>3267.2482060000002</v>
      </c>
      <c r="D7" s="301">
        <v>2308.061858</v>
      </c>
      <c r="E7" s="301">
        <v>1863.3765000000001</v>
      </c>
      <c r="F7" s="301">
        <v>2596.4449909999998</v>
      </c>
      <c r="G7" s="301">
        <v>2504.984719</v>
      </c>
      <c r="H7" s="301">
        <v>2358.9314890000001</v>
      </c>
      <c r="I7" s="301">
        <v>3228.056529</v>
      </c>
      <c r="J7" s="301">
        <v>2126.1382130000002</v>
      </c>
      <c r="K7" s="301">
        <v>2272.7030549999999</v>
      </c>
      <c r="L7" s="301">
        <v>1697.079524</v>
      </c>
      <c r="M7" s="301">
        <v>1982.735545</v>
      </c>
      <c r="N7" s="301">
        <v>5842.9682430000003</v>
      </c>
      <c r="O7" s="301">
        <v>3833.367056</v>
      </c>
      <c r="P7" s="301">
        <v>3952.4806020000001</v>
      </c>
      <c r="Q7" s="301">
        <v>5126.212536</v>
      </c>
      <c r="R7" s="301">
        <v>3493.9389099999999</v>
      </c>
      <c r="S7" s="303">
        <v>3412.5416740000001</v>
      </c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</row>
    <row r="8" spans="1:39" x14ac:dyDescent="0.15">
      <c r="A8" s="300" t="s">
        <v>5540</v>
      </c>
      <c r="B8" s="306" t="s">
        <v>5541</v>
      </c>
      <c r="C8" s="301">
        <v>9246.0041180000007</v>
      </c>
      <c r="D8" s="301">
        <v>7249.4684980000002</v>
      </c>
      <c r="E8" s="301">
        <v>9672.9366850000006</v>
      </c>
      <c r="F8" s="301">
        <v>12077.78815</v>
      </c>
      <c r="G8" s="301">
        <v>9325.7010059999993</v>
      </c>
      <c r="H8" s="301">
        <v>8590.7397359999995</v>
      </c>
      <c r="I8" s="301">
        <v>10729.958710000001</v>
      </c>
      <c r="J8" s="301">
        <v>6701.0641020000003</v>
      </c>
      <c r="K8" s="301">
        <v>6342.7429890000003</v>
      </c>
      <c r="L8" s="301">
        <v>4746.0049829999998</v>
      </c>
      <c r="M8" s="301">
        <v>4276.3368039999996</v>
      </c>
      <c r="N8" s="301">
        <v>1849.214457</v>
      </c>
      <c r="O8" s="301">
        <v>1542.9302399999999</v>
      </c>
      <c r="P8" s="301">
        <v>2890.992921</v>
      </c>
      <c r="Q8" s="301">
        <v>1490.8612390000001</v>
      </c>
      <c r="R8" s="301">
        <v>2915.8870769999999</v>
      </c>
      <c r="S8" s="303">
        <v>2867.0424469999998</v>
      </c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</row>
    <row r="10" spans="1:39" x14ac:dyDescent="0.15">
      <c r="A10" s="302" t="s">
        <v>5542</v>
      </c>
      <c r="B10" s="302" t="s">
        <v>5543</v>
      </c>
    </row>
    <row r="11" spans="1:39" x14ac:dyDescent="0.15">
      <c r="B11" s="307" t="s">
        <v>74</v>
      </c>
    </row>
  </sheetData>
  <mergeCells count="1">
    <mergeCell ref="C1:S1"/>
  </mergeCells>
  <phoneticPr fontId="3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Figure_1_wt_volume</vt:lpstr>
      <vt:lpstr>Figure_1_FiberLengths</vt:lpstr>
      <vt:lpstr>Figure_1_Rescue</vt:lpstr>
      <vt:lpstr>Figure_1_supp_flighttest</vt:lpstr>
      <vt:lpstr>Figure3_massspec</vt:lpstr>
      <vt:lpstr>Figure_3_FiberLengths</vt:lpstr>
      <vt:lpstr>Figure_4_FiberLengths</vt:lpstr>
      <vt:lpstr>Figure_4_supp_flighttest</vt:lpstr>
      <vt:lpstr>Figure_4_supp_RNAexpression</vt:lpstr>
      <vt:lpstr>Figure5_24h_Volume&amp;NucleiNumber</vt:lpstr>
      <vt:lpstr>Figure_5_24h_CryoCrossSection</vt:lpstr>
      <vt:lpstr>Figure_5_32h_FiberLengths</vt:lpstr>
      <vt:lpstr>Figure_6_Volume</vt:lpstr>
      <vt:lpstr>Figure_7_myofibriltraces</vt:lpstr>
      <vt:lpstr>Figure_7_cryo_sections</vt:lpstr>
      <vt:lpstr>Figure7_supp1_konIR_volume</vt:lpstr>
      <vt:lpstr>Figure9_MhcGFP_24h</vt:lpstr>
      <vt:lpstr>Figure9_MhcGFP_32h</vt:lpstr>
      <vt:lpstr>Figure9_Act88FGFP_24h</vt:lpstr>
      <vt:lpstr>Figure9_Act88FGFP_32h</vt:lpstr>
      <vt:lpstr>Figure9supp_PrmGFP_24h</vt:lpstr>
      <vt:lpstr>Figure9supp_PrmGFP_32h</vt:lpstr>
      <vt:lpstr>Figure9supp_SlsGFP_24h</vt:lpstr>
      <vt:lpstr>Figure9supp_SlsGFP_32h</vt:lpstr>
      <vt:lpstr>'Figure5_24h_Volume&amp;NucleiNumber'!Descriptive_statistics_of_24h_nucleinumber_digital_update200803</vt:lpstr>
    </vt:vector>
  </TitlesOfParts>
  <Company>MPI of Biochemistry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Aynur</dc:creator>
  <cp:lastModifiedBy>Frank Schnorrer</cp:lastModifiedBy>
  <dcterms:created xsi:type="dcterms:W3CDTF">2020-07-29T10:06:55Z</dcterms:created>
  <dcterms:modified xsi:type="dcterms:W3CDTF">2020-12-30T17:07:36Z</dcterms:modified>
</cp:coreProperties>
</file>