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G:\Shared drives\Chopra Lab\Ila\Antibody Paper\Bioarchiving\Elife revision 1\Revision 1 final text files\"/>
    </mc:Choice>
  </mc:AlternateContent>
  <xr:revisionPtr revIDLastSave="0" documentId="13_ncr:1_{C3FCD603-30D3-40A5-99BE-4985A9124559}" xr6:coauthVersionLast="46" xr6:coauthVersionMax="46" xr10:uidLastSave="{00000000-0000-0000-0000-000000000000}"/>
  <bookViews>
    <workbookView xWindow="-110" yWindow="-110" windowWidth="34620" windowHeight="14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" i="1" l="1"/>
  <c r="E65" i="1"/>
  <c r="E64" i="1"/>
  <c r="E63" i="1"/>
  <c r="E62" i="1"/>
  <c r="E59" i="1"/>
  <c r="E58" i="1"/>
  <c r="E57" i="1"/>
  <c r="E56" i="1"/>
  <c r="E55" i="1"/>
  <c r="E18" i="1"/>
  <c r="E17" i="1"/>
  <c r="E16" i="1"/>
  <c r="E15" i="1"/>
  <c r="E14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<sst xmlns="http://schemas.openxmlformats.org/spreadsheetml/2006/main" count="432" uniqueCount="140">
  <si>
    <t>Figure 1: DIO single day experiment</t>
  </si>
  <si>
    <t xml:space="preserve">Body weight change </t>
  </si>
  <si>
    <t>Blood glucose</t>
  </si>
  <si>
    <t>Baseline BW (g)</t>
  </si>
  <si>
    <t>24 post injection (g)</t>
  </si>
  <si>
    <t>BW change</t>
  </si>
  <si>
    <t>Time (h)</t>
  </si>
  <si>
    <t>IgG control</t>
  </si>
  <si>
    <t>mouse mAb</t>
  </si>
  <si>
    <t>Insulin</t>
  </si>
  <si>
    <t>Food intake (g)</t>
  </si>
  <si>
    <t>BMI (Kg/m2)</t>
  </si>
  <si>
    <t>Asprosin (ng/mL)</t>
  </si>
  <si>
    <t>Insulin (mIU/L)</t>
  </si>
  <si>
    <t>Glucose (mg/dL)</t>
  </si>
  <si>
    <t>normal weight</t>
  </si>
  <si>
    <t>obese</t>
  </si>
  <si>
    <t>Figure 1-figure supplement 1 (Human obese and lean subject data)</t>
  </si>
  <si>
    <t>Before treatment</t>
  </si>
  <si>
    <t>after treatment</t>
  </si>
  <si>
    <t>Fasting Glucose (mg/dL)</t>
  </si>
  <si>
    <t>Body weight (g)</t>
  </si>
  <si>
    <t>Body weight change</t>
  </si>
  <si>
    <t>24h Food intake (g)</t>
  </si>
  <si>
    <t>Insulin (ng/mL)</t>
  </si>
  <si>
    <t>Time point (min)</t>
  </si>
  <si>
    <t>Fasting glucose</t>
  </si>
  <si>
    <t>pre-treatment</t>
  </si>
  <si>
    <t>post-treatment</t>
  </si>
  <si>
    <t>food intake (g)</t>
  </si>
  <si>
    <t>Mouse mAb</t>
  </si>
  <si>
    <t>Figure 1-figure supplement 2: Glucosuria</t>
  </si>
  <si>
    <t>Figure 1-figure supplement 3: Lean Wild type mice experiment</t>
  </si>
  <si>
    <t>Figure 1-figure supplement 4 : NPS (Neonatal Progeroid Syndrome) mice experiment</t>
  </si>
  <si>
    <t>Half hourly wheel running activity</t>
  </si>
  <si>
    <t>Half hourly pedestrian activity</t>
  </si>
  <si>
    <t>Time post treatment (min)</t>
  </si>
  <si>
    <t>IgG Control</t>
  </si>
  <si>
    <t>antibody injection</t>
  </si>
  <si>
    <t>Plasma cytokine analysis</t>
  </si>
  <si>
    <t>IL1beta</t>
  </si>
  <si>
    <t>pg/ml</t>
  </si>
  <si>
    <t>TNF alpha</t>
  </si>
  <si>
    <t>IL10</t>
  </si>
  <si>
    <t>TGF beta</t>
  </si>
  <si>
    <t>anti-asprosin mAb</t>
  </si>
  <si>
    <t>undetectable</t>
  </si>
  <si>
    <t>%CV&gt;20%</t>
  </si>
  <si>
    <t>Markers of hepatic health</t>
  </si>
  <si>
    <t>Markers of renal health</t>
  </si>
  <si>
    <t>Plasma AST (ng/mL)</t>
  </si>
  <si>
    <t>Plasma ALT(mIU/mL)</t>
  </si>
  <si>
    <t>plasma Creatinine (mg/dL)</t>
  </si>
  <si>
    <t>Plasma BUN (mg/dL)</t>
  </si>
  <si>
    <t>Figure 1-figure supplement 5 :Sickness and side effects analysis</t>
  </si>
  <si>
    <t>Figure 1:DIO single day experiment</t>
  </si>
  <si>
    <t>Food intake</t>
  </si>
  <si>
    <t>Fasting glucose Two way ANOVA</t>
  </si>
  <si>
    <t>Plasma insulin</t>
  </si>
  <si>
    <t>Column B</t>
  </si>
  <si>
    <t>Source of Variation</t>
  </si>
  <si>
    <t>% of total variation</t>
  </si>
  <si>
    <t>P value</t>
  </si>
  <si>
    <t>P value summary</t>
  </si>
  <si>
    <t>Significant?</t>
  </si>
  <si>
    <t>Geisser-Greenhouse's epsilon</t>
  </si>
  <si>
    <t>Unpaired t test</t>
  </si>
  <si>
    <t>vs.</t>
  </si>
  <si>
    <t>time x mab</t>
  </si>
  <si>
    <t>*</t>
  </si>
  <si>
    <t>Yes</t>
  </si>
  <si>
    <t>Column A</t>
  </si>
  <si>
    <t>time</t>
  </si>
  <si>
    <t>&lt;0.0001</t>
  </si>
  <si>
    <t>****</t>
  </si>
  <si>
    <t>ns</t>
  </si>
  <si>
    <t>mab</t>
  </si>
  <si>
    <t>**</t>
  </si>
  <si>
    <t>Significantly different (P &lt; 0.05)?</t>
  </si>
  <si>
    <t>No</t>
  </si>
  <si>
    <t>Subject</t>
  </si>
  <si>
    <t>One- or two-tailed P value?</t>
  </si>
  <si>
    <t>One-tailed</t>
  </si>
  <si>
    <t>t, df</t>
  </si>
  <si>
    <t>t=1.527, df=10</t>
  </si>
  <si>
    <t>Two-tailed</t>
  </si>
  <si>
    <t>t=3.793, df=8</t>
  </si>
  <si>
    <t>t=2.668, df=8</t>
  </si>
  <si>
    <t>Statisitical analysis</t>
  </si>
  <si>
    <t>BMI</t>
  </si>
  <si>
    <t>Plasma Glucose</t>
  </si>
  <si>
    <t>Plasma Insulin</t>
  </si>
  <si>
    <t>Plasma Asprosin</t>
  </si>
  <si>
    <t>obese vs. normal weight</t>
  </si>
  <si>
    <t>t=7.708, df=18</t>
  </si>
  <si>
    <t>t=2.788, df=18</t>
  </si>
  <si>
    <t>t=1.806, df=18</t>
  </si>
  <si>
    <t>t=2.712, df=18</t>
  </si>
  <si>
    <t>Two way ANOVA (repeated measures)</t>
  </si>
  <si>
    <t>Table Analyzed</t>
  </si>
  <si>
    <t>*Glycosuria</t>
  </si>
  <si>
    <t>Multiple T -test</t>
  </si>
  <si>
    <t>Mixed-effects model (REML)</t>
  </si>
  <si>
    <t>Matching: Stacked</t>
  </si>
  <si>
    <t>Time point</t>
  </si>
  <si>
    <t>Assume sphericity?</t>
  </si>
  <si>
    <t>Alpha</t>
  </si>
  <si>
    <t>Fixed effects (type III)</t>
  </si>
  <si>
    <t>Statistically significant (P &lt; 0.05)?</t>
  </si>
  <si>
    <t>Time</t>
  </si>
  <si>
    <t>***</t>
  </si>
  <si>
    <t>t=0.1058, df=8</t>
  </si>
  <si>
    <t>t=1.411, df=8</t>
  </si>
  <si>
    <t>t=1.074, df=8</t>
  </si>
  <si>
    <t>antibody treatment</t>
  </si>
  <si>
    <t>Time x antibody treatment</t>
  </si>
  <si>
    <t>Body weight</t>
  </si>
  <si>
    <t>Discovery?</t>
  </si>
  <si>
    <t>t=1.073, df=8</t>
  </si>
  <si>
    <t>Pedestrian activity</t>
  </si>
  <si>
    <t>Wheel running activity</t>
  </si>
  <si>
    <t>plasma IL1b</t>
  </si>
  <si>
    <t>plasma TNF alpha</t>
  </si>
  <si>
    <t>plasma TGF beta</t>
  </si>
  <si>
    <t>plasma IL10</t>
  </si>
  <si>
    <t>anti-asprosin mAb vs. IgG control</t>
  </si>
  <si>
    <t>Time x mAb treatment</t>
  </si>
  <si>
    <t>mAb treatment</t>
  </si>
  <si>
    <t>t=1.606, df=13</t>
  </si>
  <si>
    <t>t=0.9703, df=13</t>
  </si>
  <si>
    <t>t=0.01538, df=14</t>
  </si>
  <si>
    <t>t=0.8306, df=13</t>
  </si>
  <si>
    <t>plasma Creatinine</t>
  </si>
  <si>
    <t>plasmaBUN</t>
  </si>
  <si>
    <t>plasma ALT</t>
  </si>
  <si>
    <t>plasma AST</t>
  </si>
  <si>
    <t>t=0.07422, df=8</t>
  </si>
  <si>
    <t>t=0.5214, df=8</t>
  </si>
  <si>
    <t>t=0.9543, df=13</t>
  </si>
  <si>
    <t>t=0.1649, df=14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</si>
</sst>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i/>
      <sz val="10"/>
      <name val="Arial"/>
      <family val="2"/>
    </font>
    <font>
      <sz val="10"/>
      <color theme="5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0" fillId="0" borderId="4" xfId="0" applyBorder="1"/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1" fillId="0" borderId="4" xfId="0" applyFont="1" applyBorder="1"/>
    <xf numFmtId="0" fontId="0" fillId="0" borderId="5" xfId="0" applyBorder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3" fillId="0" borderId="1" xfId="0" applyFont="1" applyBorder="1"/>
    <xf numFmtId="0" fontId="3" fillId="0" borderId="3" xfId="0" applyFont="1" applyBorder="1"/>
    <xf numFmtId="0" fontId="1" fillId="0" borderId="5" xfId="0" applyFont="1" applyBorder="1"/>
    <xf numFmtId="0" fontId="3" fillId="0" borderId="9" xfId="0" applyFont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0" fillId="0" borderId="10" xfId="0" applyBorder="1"/>
    <xf numFmtId="0" fontId="4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15" xfId="0" applyFont="1" applyBorder="1"/>
    <xf numFmtId="0" fontId="0" fillId="0" borderId="16" xfId="0" applyBorder="1"/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5" xfId="0" applyFont="1" applyBorder="1"/>
    <xf numFmtId="0" fontId="1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9" xfId="0" applyBorder="1"/>
    <xf numFmtId="0" fontId="0" fillId="0" borderId="11" xfId="0" applyBorder="1"/>
    <xf numFmtId="0" fontId="1" fillId="0" borderId="13" xfId="0" applyFont="1" applyBorder="1"/>
    <xf numFmtId="0" fontId="0" fillId="0" borderId="15" xfId="0" applyBorder="1"/>
    <xf numFmtId="0" fontId="3" fillId="0" borderId="12" xfId="0" applyFont="1" applyBorder="1" applyAlignment="1">
      <alignment horizontal="center"/>
    </xf>
    <xf numFmtId="0" fontId="3" fillId="0" borderId="16" xfId="0" applyFont="1" applyBorder="1"/>
    <xf numFmtId="0" fontId="3" fillId="0" borderId="15" xfId="0" applyFont="1" applyBorder="1" applyAlignment="1">
      <alignment horizontal="center"/>
    </xf>
    <xf numFmtId="0" fontId="0" fillId="0" borderId="17" xfId="0" applyBorder="1"/>
    <xf numFmtId="0" fontId="3" fillId="0" borderId="18" xfId="0" applyFont="1" applyBorder="1"/>
    <xf numFmtId="0" fontId="1" fillId="0" borderId="12" xfId="0" applyFont="1" applyBorder="1"/>
    <xf numFmtId="0" fontId="6" fillId="0" borderId="0" xfId="0" applyFont="1" applyAlignment="1">
      <alignment horizontal="left"/>
    </xf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0" xfId="0" applyFont="1"/>
    <xf numFmtId="0" fontId="6" fillId="0" borderId="16" xfId="0" applyFont="1" applyBorder="1"/>
    <xf numFmtId="0" fontId="7" fillId="0" borderId="0" xfId="0" applyFont="1"/>
    <xf numFmtId="0" fontId="8" fillId="0" borderId="0" xfId="0" applyFont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8" fillId="0" borderId="18" xfId="0" applyFont="1" applyBorder="1"/>
    <xf numFmtId="0" fontId="3" fillId="0" borderId="0" xfId="0" applyFont="1" applyAlignment="1">
      <alignment horizontal="left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7" xfId="0" applyFont="1" applyBorder="1"/>
    <xf numFmtId="0" fontId="3" fillId="0" borderId="19" xfId="0" applyFont="1" applyBorder="1"/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/>
    <xf numFmtId="0" fontId="6" fillId="2" borderId="16" xfId="0" applyFont="1" applyFill="1" applyBorder="1"/>
    <xf numFmtId="0" fontId="3" fillId="2" borderId="0" xfId="0" applyFont="1" applyFill="1"/>
    <xf numFmtId="0" fontId="9" fillId="0" borderId="0" xfId="0" applyFont="1"/>
    <xf numFmtId="0" fontId="5" fillId="0" borderId="0" xfId="0" applyFont="1"/>
    <xf numFmtId="0" fontId="10" fillId="0" borderId="0" xfId="0" applyFont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V248"/>
  <sheetViews>
    <sheetView tabSelected="1" topLeftCell="A259" workbookViewId="0">
      <selection activeCell="U61" sqref="U61"/>
    </sheetView>
  </sheetViews>
  <sheetFormatPr defaultRowHeight="14.5" x14ac:dyDescent="0.35"/>
  <sheetData>
    <row r="2" spans="2:37" ht="18.5" x14ac:dyDescent="0.45">
      <c r="B2" s="1" t="s">
        <v>0</v>
      </c>
    </row>
    <row r="3" spans="2:37" ht="20" x14ac:dyDescent="0.4">
      <c r="B3" s="2" t="s">
        <v>1</v>
      </c>
      <c r="C3" s="3"/>
      <c r="D3" s="3"/>
      <c r="E3" s="4"/>
      <c r="G3" s="5" t="s">
        <v>2</v>
      </c>
      <c r="V3" s="93" t="s">
        <v>88</v>
      </c>
    </row>
    <row r="4" spans="2:37" ht="43.5" x14ac:dyDescent="0.35">
      <c r="B4" s="6"/>
      <c r="C4" s="7" t="s">
        <v>3</v>
      </c>
      <c r="D4" s="7" t="s">
        <v>4</v>
      </c>
      <c r="E4" s="8" t="s">
        <v>5</v>
      </c>
      <c r="G4" s="9" t="s">
        <v>6</v>
      </c>
      <c r="H4" s="85" t="s">
        <v>7</v>
      </c>
      <c r="I4" s="86"/>
      <c r="J4" s="86"/>
      <c r="K4" s="87"/>
      <c r="L4" s="10"/>
      <c r="M4" s="88" t="s">
        <v>8</v>
      </c>
      <c r="N4" s="89"/>
      <c r="O4" s="89"/>
      <c r="P4" s="90"/>
      <c r="V4" s="94" t="s">
        <v>55</v>
      </c>
    </row>
    <row r="5" spans="2:37" x14ac:dyDescent="0.35">
      <c r="B5" s="11" t="s">
        <v>7</v>
      </c>
      <c r="E5" s="12"/>
      <c r="G5" s="13">
        <v>0</v>
      </c>
      <c r="H5" s="14">
        <v>229</v>
      </c>
      <c r="I5" s="15">
        <v>168</v>
      </c>
      <c r="J5" s="15">
        <v>170</v>
      </c>
      <c r="K5" s="16">
        <v>206</v>
      </c>
      <c r="M5" s="17">
        <v>207</v>
      </c>
      <c r="N5" s="10">
        <v>172</v>
      </c>
      <c r="O5" s="10">
        <v>178</v>
      </c>
      <c r="P5" s="18">
        <v>208</v>
      </c>
      <c r="V5" s="5" t="s">
        <v>56</v>
      </c>
      <c r="W5" s="5"/>
      <c r="X5" s="5"/>
      <c r="Y5" s="5" t="s">
        <v>22</v>
      </c>
      <c r="Z5" s="5"/>
      <c r="AA5" s="5"/>
      <c r="AB5" s="5" t="s">
        <v>57</v>
      </c>
      <c r="AC5" s="5"/>
      <c r="AD5" s="5"/>
      <c r="AE5" s="5"/>
      <c r="AF5" s="5"/>
      <c r="AG5" s="5"/>
      <c r="AH5" s="5"/>
      <c r="AI5" s="5"/>
      <c r="AJ5" s="5" t="s">
        <v>58</v>
      </c>
    </row>
    <row r="6" spans="2:37" x14ac:dyDescent="0.35">
      <c r="B6" s="6">
        <v>1</v>
      </c>
      <c r="C6">
        <v>35.700000000000003</v>
      </c>
      <c r="D6">
        <v>35.700000000000003</v>
      </c>
      <c r="E6" s="19">
        <f>D6-C6</f>
        <v>0</v>
      </c>
      <c r="G6" s="13">
        <v>2</v>
      </c>
      <c r="H6" s="14">
        <v>171</v>
      </c>
      <c r="I6" s="15">
        <v>164</v>
      </c>
      <c r="J6" s="15">
        <v>130</v>
      </c>
      <c r="K6" s="16">
        <v>160</v>
      </c>
      <c r="M6" s="14">
        <v>144</v>
      </c>
      <c r="N6" s="15">
        <v>149</v>
      </c>
      <c r="O6" s="15">
        <v>135</v>
      </c>
      <c r="P6" s="16">
        <v>117</v>
      </c>
      <c r="V6" s="49" t="s">
        <v>59</v>
      </c>
      <c r="W6" s="54" t="s">
        <v>8</v>
      </c>
      <c r="Y6" s="49" t="s">
        <v>59</v>
      </c>
      <c r="Z6" s="54" t="s">
        <v>8</v>
      </c>
      <c r="AB6" s="49" t="s">
        <v>60</v>
      </c>
      <c r="AC6" s="54" t="s">
        <v>61</v>
      </c>
      <c r="AD6" s="54" t="s">
        <v>62</v>
      </c>
      <c r="AE6" s="54" t="s">
        <v>63</v>
      </c>
      <c r="AF6" s="54" t="s">
        <v>64</v>
      </c>
      <c r="AG6" s="54" t="s">
        <v>65</v>
      </c>
      <c r="AJ6" s="49" t="s">
        <v>66</v>
      </c>
      <c r="AK6" s="54"/>
    </row>
    <row r="7" spans="2:37" x14ac:dyDescent="0.35">
      <c r="B7" s="6">
        <v>2</v>
      </c>
      <c r="C7">
        <v>42.1</v>
      </c>
      <c r="D7">
        <v>41.9</v>
      </c>
      <c r="E7" s="19">
        <f t="shared" ref="E7:E10" si="0">D7-C7</f>
        <v>-0.20000000000000284</v>
      </c>
      <c r="G7" s="13">
        <v>4</v>
      </c>
      <c r="H7" s="14">
        <v>149</v>
      </c>
      <c r="I7" s="15">
        <v>148</v>
      </c>
      <c r="J7" s="15">
        <v>168</v>
      </c>
      <c r="K7" s="16">
        <v>137</v>
      </c>
      <c r="M7" s="14">
        <v>126</v>
      </c>
      <c r="N7" s="15">
        <v>107</v>
      </c>
      <c r="O7" s="15">
        <v>86</v>
      </c>
      <c r="P7" s="16">
        <v>103</v>
      </c>
      <c r="V7" s="49" t="s">
        <v>67</v>
      </c>
      <c r="W7" s="54" t="s">
        <v>67</v>
      </c>
      <c r="Y7" s="49" t="s">
        <v>67</v>
      </c>
      <c r="Z7" s="54" t="s">
        <v>67</v>
      </c>
      <c r="AB7" s="49" t="s">
        <v>68</v>
      </c>
      <c r="AC7" s="54">
        <v>6.9340000000000002</v>
      </c>
      <c r="AD7" s="54">
        <v>4.5999999999999999E-2</v>
      </c>
      <c r="AE7" s="54" t="s">
        <v>69</v>
      </c>
      <c r="AF7" s="54" t="s">
        <v>70</v>
      </c>
      <c r="AG7" s="54"/>
      <c r="AJ7" s="49" t="s">
        <v>62</v>
      </c>
      <c r="AK7" s="54">
        <v>7.8799999999999995E-2</v>
      </c>
    </row>
    <row r="8" spans="2:37" x14ac:dyDescent="0.35">
      <c r="B8" s="6">
        <v>3</v>
      </c>
      <c r="C8">
        <v>41.1</v>
      </c>
      <c r="D8">
        <v>41.3</v>
      </c>
      <c r="E8" s="19">
        <f t="shared" si="0"/>
        <v>0.19999999999999574</v>
      </c>
      <c r="G8" s="20">
        <v>6</v>
      </c>
      <c r="H8" s="21">
        <v>160</v>
      </c>
      <c r="I8" s="22">
        <v>152</v>
      </c>
      <c r="J8" s="22">
        <v>153</v>
      </c>
      <c r="K8" s="23">
        <v>128</v>
      </c>
      <c r="L8" s="24"/>
      <c r="M8" s="21">
        <v>106</v>
      </c>
      <c r="N8" s="22">
        <v>94</v>
      </c>
      <c r="O8" s="22">
        <v>94</v>
      </c>
      <c r="P8" s="23">
        <v>112</v>
      </c>
      <c r="V8" s="49" t="s">
        <v>71</v>
      </c>
      <c r="W8" s="54" t="s">
        <v>7</v>
      </c>
      <c r="Y8" s="49" t="s">
        <v>71</v>
      </c>
      <c r="Z8" s="54" t="s">
        <v>7</v>
      </c>
      <c r="AB8" s="49" t="s">
        <v>72</v>
      </c>
      <c r="AC8" s="54">
        <v>58.21</v>
      </c>
      <c r="AD8" s="54" t="s">
        <v>73</v>
      </c>
      <c r="AE8" s="54" t="s">
        <v>74</v>
      </c>
      <c r="AF8" s="54" t="s">
        <v>70</v>
      </c>
      <c r="AG8" s="54">
        <v>0.75390000000000001</v>
      </c>
      <c r="AJ8" s="49" t="s">
        <v>63</v>
      </c>
      <c r="AK8" s="54" t="s">
        <v>75</v>
      </c>
    </row>
    <row r="9" spans="2:37" x14ac:dyDescent="0.35">
      <c r="B9" s="6">
        <v>4</v>
      </c>
      <c r="C9">
        <v>41.3</v>
      </c>
      <c r="D9">
        <v>41.4</v>
      </c>
      <c r="E9" s="19">
        <f t="shared" si="0"/>
        <v>0.10000000000000142</v>
      </c>
      <c r="V9" s="49"/>
      <c r="W9" s="54"/>
      <c r="Y9" s="49"/>
      <c r="Z9" s="54"/>
      <c r="AB9" s="49" t="s">
        <v>76</v>
      </c>
      <c r="AC9" s="54">
        <v>16.260000000000002</v>
      </c>
      <c r="AD9" s="54">
        <v>6.4000000000000003E-3</v>
      </c>
      <c r="AE9" s="54" t="s">
        <v>77</v>
      </c>
      <c r="AF9" s="54" t="s">
        <v>70</v>
      </c>
      <c r="AG9" s="54"/>
      <c r="AJ9" s="49" t="s">
        <v>78</v>
      </c>
      <c r="AK9" s="54" t="s">
        <v>79</v>
      </c>
    </row>
    <row r="10" spans="2:37" x14ac:dyDescent="0.35">
      <c r="B10" s="6">
        <v>5</v>
      </c>
      <c r="C10">
        <v>54.9</v>
      </c>
      <c r="D10">
        <v>54.2</v>
      </c>
      <c r="E10" s="19">
        <f t="shared" si="0"/>
        <v>-0.69999999999999574</v>
      </c>
      <c r="G10" s="2" t="s">
        <v>9</v>
      </c>
      <c r="H10" s="4"/>
      <c r="J10" s="2" t="s">
        <v>10</v>
      </c>
      <c r="K10" s="4"/>
      <c r="V10" s="49" t="s">
        <v>66</v>
      </c>
      <c r="W10" s="54"/>
      <c r="Y10" s="49" t="s">
        <v>66</v>
      </c>
      <c r="Z10" s="54"/>
      <c r="AB10" s="49" t="s">
        <v>80</v>
      </c>
      <c r="AC10" s="54">
        <v>5.8140000000000001</v>
      </c>
      <c r="AD10" s="54">
        <v>0.28139999999999998</v>
      </c>
      <c r="AE10" s="54" t="s">
        <v>75</v>
      </c>
      <c r="AF10" s="54" t="s">
        <v>79</v>
      </c>
      <c r="AG10" s="54"/>
      <c r="AJ10" s="49" t="s">
        <v>81</v>
      </c>
      <c r="AK10" s="54" t="s">
        <v>82</v>
      </c>
    </row>
    <row r="11" spans="2:37" x14ac:dyDescent="0.35">
      <c r="B11" s="6"/>
      <c r="C11" s="25"/>
      <c r="E11" s="19"/>
      <c r="G11" s="26" t="s">
        <v>7</v>
      </c>
      <c r="H11" s="27" t="s">
        <v>8</v>
      </c>
      <c r="J11" s="26" t="s">
        <v>7</v>
      </c>
      <c r="K11" s="27" t="s">
        <v>8</v>
      </c>
      <c r="V11" s="49" t="s">
        <v>62</v>
      </c>
      <c r="W11" s="54">
        <v>5.3E-3</v>
      </c>
      <c r="Y11" s="49" t="s">
        <v>62</v>
      </c>
      <c r="Z11" s="54">
        <v>2.8400000000000002E-2</v>
      </c>
      <c r="AJ11" s="49" t="s">
        <v>83</v>
      </c>
      <c r="AK11" s="54" t="s">
        <v>84</v>
      </c>
    </row>
    <row r="12" spans="2:37" x14ac:dyDescent="0.35">
      <c r="B12" s="6"/>
      <c r="C12" s="25"/>
      <c r="E12" s="19"/>
      <c r="G12" s="14">
        <v>1.1379999999999999</v>
      </c>
      <c r="H12" s="16">
        <v>1.7270000000000001</v>
      </c>
      <c r="J12" s="14">
        <v>2.5</v>
      </c>
      <c r="K12" s="16">
        <v>2.1</v>
      </c>
      <c r="V12" s="49" t="s">
        <v>63</v>
      </c>
      <c r="W12" s="54" t="s">
        <v>77</v>
      </c>
      <c r="Y12" s="49" t="s">
        <v>63</v>
      </c>
      <c r="Z12" s="54" t="s">
        <v>69</v>
      </c>
      <c r="AJ12" s="49"/>
      <c r="AK12" s="54"/>
    </row>
    <row r="13" spans="2:37" x14ac:dyDescent="0.35">
      <c r="B13" s="11" t="s">
        <v>8</v>
      </c>
      <c r="E13" s="19"/>
      <c r="G13" s="14">
        <v>1.7270000000000001</v>
      </c>
      <c r="H13" s="16">
        <v>0.66800000000000004</v>
      </c>
      <c r="J13" s="14">
        <v>2.8</v>
      </c>
      <c r="K13" s="16">
        <v>2.1</v>
      </c>
      <c r="V13" s="49" t="s">
        <v>78</v>
      </c>
      <c r="W13" s="54" t="s">
        <v>70</v>
      </c>
      <c r="Y13" s="49" t="s">
        <v>78</v>
      </c>
      <c r="Z13" s="54" t="s">
        <v>70</v>
      </c>
    </row>
    <row r="14" spans="2:37" x14ac:dyDescent="0.35">
      <c r="B14" s="6">
        <v>1</v>
      </c>
      <c r="C14">
        <v>37.5</v>
      </c>
      <c r="D14">
        <v>37.200000000000003</v>
      </c>
      <c r="E14" s="19">
        <f>D14-C14</f>
        <v>-0.29999999999999716</v>
      </c>
      <c r="G14" s="14">
        <v>1.6040000000000001</v>
      </c>
      <c r="H14" s="16">
        <v>1.296</v>
      </c>
      <c r="J14" s="14">
        <v>2.9</v>
      </c>
      <c r="K14" s="16">
        <v>2.2999999999999998</v>
      </c>
      <c r="V14" s="49" t="s">
        <v>81</v>
      </c>
      <c r="W14" s="54" t="s">
        <v>85</v>
      </c>
      <c r="Y14" s="49" t="s">
        <v>81</v>
      </c>
      <c r="Z14" s="54" t="s">
        <v>85</v>
      </c>
    </row>
    <row r="15" spans="2:37" x14ac:dyDescent="0.35">
      <c r="B15" s="6">
        <v>2</v>
      </c>
      <c r="C15">
        <v>50.9</v>
      </c>
      <c r="D15">
        <v>50.4</v>
      </c>
      <c r="E15" s="19">
        <f t="shared" ref="E15:E18" si="1">D15-C15</f>
        <v>-0.5</v>
      </c>
      <c r="G15" s="14">
        <v>1.5860000000000001</v>
      </c>
      <c r="H15" s="16">
        <v>0.56699999999999995</v>
      </c>
      <c r="J15" s="14">
        <v>3.1</v>
      </c>
      <c r="K15" s="16">
        <v>0.9</v>
      </c>
      <c r="V15" s="49" t="s">
        <v>83</v>
      </c>
      <c r="W15" s="54" t="s">
        <v>86</v>
      </c>
      <c r="Y15" s="49" t="s">
        <v>83</v>
      </c>
      <c r="Z15" s="54" t="s">
        <v>87</v>
      </c>
    </row>
    <row r="16" spans="2:37" x14ac:dyDescent="0.35">
      <c r="B16" s="6">
        <v>3</v>
      </c>
      <c r="C16">
        <v>48.1</v>
      </c>
      <c r="D16">
        <v>47.3</v>
      </c>
      <c r="E16" s="19">
        <f t="shared" si="1"/>
        <v>-0.80000000000000426</v>
      </c>
      <c r="G16" s="14">
        <v>1.1240000000000001</v>
      </c>
      <c r="H16" s="16">
        <v>1.6220000000000001</v>
      </c>
      <c r="J16" s="14">
        <v>2.83</v>
      </c>
      <c r="K16" s="16">
        <v>1.4</v>
      </c>
    </row>
    <row r="17" spans="2:33" x14ac:dyDescent="0.35">
      <c r="B17" s="6">
        <v>4</v>
      </c>
      <c r="C17">
        <v>52.4</v>
      </c>
      <c r="D17">
        <v>51.1</v>
      </c>
      <c r="E17" s="19">
        <f t="shared" si="1"/>
        <v>-1.2999999999999972</v>
      </c>
      <c r="G17" s="21">
        <v>2.2749999999999999</v>
      </c>
      <c r="H17" s="23">
        <v>1.1759999999999999</v>
      </c>
      <c r="J17" s="21"/>
      <c r="K17" s="23"/>
    </row>
    <row r="18" spans="2:33" x14ac:dyDescent="0.35">
      <c r="B18" s="6">
        <v>5</v>
      </c>
      <c r="C18">
        <v>47.4</v>
      </c>
      <c r="D18">
        <v>46.6</v>
      </c>
      <c r="E18" s="19">
        <f t="shared" si="1"/>
        <v>-0.79999999999999716</v>
      </c>
    </row>
    <row r="20" spans="2:33" x14ac:dyDescent="0.35">
      <c r="V20" s="31" t="s">
        <v>17</v>
      </c>
    </row>
    <row r="21" spans="2:33" ht="18.5" x14ac:dyDescent="0.45">
      <c r="V21" s="1" t="s">
        <v>89</v>
      </c>
      <c r="Y21" s="1" t="s">
        <v>90</v>
      </c>
      <c r="AC21" s="1" t="s">
        <v>91</v>
      </c>
      <c r="AF21" s="1" t="s">
        <v>92</v>
      </c>
    </row>
    <row r="22" spans="2:33" x14ac:dyDescent="0.35">
      <c r="V22" s="15" t="s">
        <v>93</v>
      </c>
      <c r="W22" s="15"/>
      <c r="X22" s="15"/>
      <c r="Y22" s="15" t="s">
        <v>93</v>
      </c>
      <c r="AC22" s="15" t="s">
        <v>93</v>
      </c>
      <c r="AF22" s="15" t="s">
        <v>93</v>
      </c>
    </row>
    <row r="23" spans="2:33" x14ac:dyDescent="0.35">
      <c r="V23" s="62" t="s">
        <v>66</v>
      </c>
      <c r="W23" s="15"/>
      <c r="Y23" s="62" t="s">
        <v>66</v>
      </c>
      <c r="Z23" s="15"/>
      <c r="AC23" s="62" t="s">
        <v>66</v>
      </c>
      <c r="AD23" s="15"/>
      <c r="AF23" s="62" t="s">
        <v>66</v>
      </c>
    </row>
    <row r="24" spans="2:33" ht="15" thickBot="1" x14ac:dyDescent="0.4">
      <c r="V24" s="62" t="s">
        <v>62</v>
      </c>
      <c r="W24" s="15" t="s">
        <v>73</v>
      </c>
      <c r="Y24" s="62" t="s">
        <v>62</v>
      </c>
      <c r="Z24" s="15">
        <v>6.1000000000000004E-3</v>
      </c>
      <c r="AC24" s="62" t="s">
        <v>62</v>
      </c>
      <c r="AD24" s="15">
        <v>4.3799999999999999E-2</v>
      </c>
      <c r="AF24" s="62" t="s">
        <v>62</v>
      </c>
      <c r="AG24" s="15">
        <v>1.43E-2</v>
      </c>
    </row>
    <row r="25" spans="2:33" x14ac:dyDescent="0.35"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/>
      <c r="V25" s="62" t="s">
        <v>63</v>
      </c>
      <c r="W25" s="15" t="s">
        <v>74</v>
      </c>
      <c r="Y25" s="62" t="s">
        <v>63</v>
      </c>
      <c r="Z25" s="15" t="s">
        <v>77</v>
      </c>
      <c r="AC25" s="62" t="s">
        <v>63</v>
      </c>
      <c r="AD25" s="15" t="s">
        <v>69</v>
      </c>
      <c r="AF25" s="62" t="s">
        <v>63</v>
      </c>
      <c r="AG25" s="15" t="s">
        <v>69</v>
      </c>
    </row>
    <row r="26" spans="2:33" x14ac:dyDescent="0.35">
      <c r="B26" s="31" t="s">
        <v>17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32"/>
      <c r="V26" s="62" t="s">
        <v>78</v>
      </c>
      <c r="W26" s="15" t="s">
        <v>70</v>
      </c>
      <c r="Y26" s="62" t="s">
        <v>78</v>
      </c>
      <c r="Z26" s="15" t="s">
        <v>70</v>
      </c>
      <c r="AC26" s="62" t="s">
        <v>78</v>
      </c>
      <c r="AD26" s="15" t="s">
        <v>70</v>
      </c>
      <c r="AF26" s="62" t="s">
        <v>78</v>
      </c>
      <c r="AG26" s="15" t="s">
        <v>70</v>
      </c>
    </row>
    <row r="27" spans="2:33" x14ac:dyDescent="0.35">
      <c r="B27" s="31" t="s">
        <v>11</v>
      </c>
      <c r="C27" s="5"/>
      <c r="D27" s="5"/>
      <c r="E27" s="5" t="s">
        <v>12</v>
      </c>
      <c r="F27" s="5"/>
      <c r="G27" s="5"/>
      <c r="H27" s="5"/>
      <c r="I27" s="5" t="s">
        <v>13</v>
      </c>
      <c r="J27" s="5"/>
      <c r="K27" s="5"/>
      <c r="L27" s="5" t="s">
        <v>14</v>
      </c>
      <c r="M27" s="5"/>
      <c r="N27" s="32"/>
      <c r="V27" s="62" t="s">
        <v>83</v>
      </c>
      <c r="W27" s="15" t="s">
        <v>94</v>
      </c>
      <c r="Y27" s="62" t="s">
        <v>83</v>
      </c>
      <c r="Z27" s="15" t="s">
        <v>95</v>
      </c>
      <c r="AC27" s="62" t="s">
        <v>83</v>
      </c>
      <c r="AD27" s="15" t="s">
        <v>96</v>
      </c>
      <c r="AF27" s="62" t="s">
        <v>83</v>
      </c>
      <c r="AG27" s="15" t="s">
        <v>97</v>
      </c>
    </row>
    <row r="28" spans="2:33" x14ac:dyDescent="0.35">
      <c r="B28" s="33" t="s">
        <v>15</v>
      </c>
      <c r="C28" s="34" t="s">
        <v>16</v>
      </c>
      <c r="D28" s="5"/>
      <c r="E28" s="34" t="s">
        <v>15</v>
      </c>
      <c r="F28" s="34" t="s">
        <v>16</v>
      </c>
      <c r="G28" s="5"/>
      <c r="H28" s="5"/>
      <c r="I28" s="34" t="s">
        <v>15</v>
      </c>
      <c r="J28" s="34" t="s">
        <v>16</v>
      </c>
      <c r="K28" s="5"/>
      <c r="L28" s="34" t="s">
        <v>15</v>
      </c>
      <c r="M28" s="34" t="s">
        <v>16</v>
      </c>
      <c r="N28" s="32"/>
    </row>
    <row r="29" spans="2:33" x14ac:dyDescent="0.35">
      <c r="B29" s="35">
        <v>18.600000000000001</v>
      </c>
      <c r="C29" s="15">
        <v>57.2</v>
      </c>
      <c r="E29" s="15">
        <v>0.38400000000000001</v>
      </c>
      <c r="F29" s="15">
        <v>2.3679999999999999</v>
      </c>
      <c r="I29" s="15">
        <v>7.8840000000000003</v>
      </c>
      <c r="J29" s="15">
        <v>56.837000000000003</v>
      </c>
      <c r="L29" s="15">
        <v>76.015050000000002</v>
      </c>
      <c r="M29" s="15">
        <v>80.434529999999995</v>
      </c>
      <c r="N29" s="32"/>
    </row>
    <row r="30" spans="2:33" x14ac:dyDescent="0.35">
      <c r="B30" s="35">
        <v>19.8</v>
      </c>
      <c r="C30" s="15">
        <v>42.5</v>
      </c>
      <c r="E30" s="15">
        <v>0.48</v>
      </c>
      <c r="F30" s="15">
        <v>0.96</v>
      </c>
      <c r="I30" s="15">
        <v>22.183</v>
      </c>
      <c r="J30" s="15">
        <v>24.062000000000001</v>
      </c>
      <c r="L30" s="15">
        <v>49.498179999999998</v>
      </c>
      <c r="M30" s="15">
        <v>80.434529999999995</v>
      </c>
      <c r="N30" s="32"/>
    </row>
    <row r="31" spans="2:33" x14ac:dyDescent="0.35">
      <c r="B31" s="35">
        <v>20.399999999999999</v>
      </c>
      <c r="C31" s="15">
        <v>41.6</v>
      </c>
      <c r="E31" s="15">
        <v>1.024</v>
      </c>
      <c r="F31" s="15">
        <v>2.72</v>
      </c>
      <c r="I31" s="15">
        <v>9.2509999999999994</v>
      </c>
      <c r="J31" s="15">
        <v>10.44</v>
      </c>
      <c r="L31" s="15">
        <v>76.015050000000002</v>
      </c>
      <c r="M31" s="15">
        <v>62.756610000000002</v>
      </c>
      <c r="N31" s="32"/>
    </row>
    <row r="32" spans="2:33" ht="15" thickBot="1" x14ac:dyDescent="0.4">
      <c r="B32" s="35">
        <v>21.6</v>
      </c>
      <c r="C32" s="15">
        <v>37.6</v>
      </c>
      <c r="E32" s="15">
        <v>0.60799999999999998</v>
      </c>
      <c r="F32" s="15">
        <v>1.1839999999999999</v>
      </c>
      <c r="I32" s="15">
        <v>10.904999999999999</v>
      </c>
      <c r="J32" s="15">
        <v>11.682</v>
      </c>
      <c r="L32" s="15">
        <v>58.337139999999998</v>
      </c>
      <c r="M32" s="15">
        <v>80.434529999999995</v>
      </c>
      <c r="N32" s="32"/>
    </row>
    <row r="33" spans="2:45" x14ac:dyDescent="0.35">
      <c r="B33" s="35">
        <v>22</v>
      </c>
      <c r="C33" s="15">
        <v>36.700000000000003</v>
      </c>
      <c r="E33" s="15">
        <v>0.67200000000000004</v>
      </c>
      <c r="F33" s="15">
        <v>0.8</v>
      </c>
      <c r="I33" s="15">
        <v>9.2650000000000006</v>
      </c>
      <c r="J33" s="15">
        <v>9.7349999999999994</v>
      </c>
      <c r="L33" s="15">
        <v>71.595569999999995</v>
      </c>
      <c r="M33" s="15">
        <v>98.112449999999995</v>
      </c>
      <c r="N33" s="32"/>
      <c r="V33" s="2" t="s">
        <v>31</v>
      </c>
      <c r="AF33" s="41" t="s">
        <v>32</v>
      </c>
    </row>
    <row r="34" spans="2:45" ht="18.5" x14ac:dyDescent="0.45">
      <c r="B34" s="35">
        <v>22.1</v>
      </c>
      <c r="C34" s="15">
        <v>36.6</v>
      </c>
      <c r="E34" s="15">
        <v>0.76800000000000002</v>
      </c>
      <c r="F34" s="15">
        <v>0.44800000000000001</v>
      </c>
      <c r="I34" s="15">
        <v>9.6419999999999995</v>
      </c>
      <c r="J34" s="15">
        <v>14.275</v>
      </c>
      <c r="L34" s="15">
        <v>76.015050000000002</v>
      </c>
      <c r="M34" s="15">
        <v>67.176090000000002</v>
      </c>
      <c r="N34" s="32"/>
      <c r="V34" s="95" t="s">
        <v>98</v>
      </c>
      <c r="AF34" s="1" t="s">
        <v>2</v>
      </c>
      <c r="AJ34" s="1" t="s">
        <v>91</v>
      </c>
      <c r="AN34" s="1" t="s">
        <v>22</v>
      </c>
      <c r="AR34" s="1" t="s">
        <v>56</v>
      </c>
    </row>
    <row r="35" spans="2:45" x14ac:dyDescent="0.35">
      <c r="B35" s="35">
        <v>22.3</v>
      </c>
      <c r="C35" s="15">
        <v>35.5</v>
      </c>
      <c r="E35" s="15">
        <v>0.99199999999999999</v>
      </c>
      <c r="F35" s="15">
        <v>1.728</v>
      </c>
      <c r="I35" s="15">
        <v>10.58</v>
      </c>
      <c r="J35" s="15">
        <v>75.283000000000001</v>
      </c>
      <c r="L35" s="15">
        <v>53.917659999999998</v>
      </c>
      <c r="M35" s="15">
        <v>133.4683</v>
      </c>
      <c r="N35" s="32"/>
      <c r="V35" s="62" t="s">
        <v>99</v>
      </c>
      <c r="W35" s="15" t="s">
        <v>100</v>
      </c>
      <c r="X35" s="15"/>
      <c r="Y35" s="15"/>
      <c r="AG35" t="s">
        <v>101</v>
      </c>
      <c r="AJ35" s="62" t="s">
        <v>66</v>
      </c>
      <c r="AK35" s="15"/>
      <c r="AN35" s="62" t="s">
        <v>66</v>
      </c>
      <c r="AO35" s="15"/>
      <c r="AR35" s="62" t="s">
        <v>66</v>
      </c>
      <c r="AS35" s="15"/>
    </row>
    <row r="36" spans="2:45" x14ac:dyDescent="0.35">
      <c r="B36" s="35">
        <v>22.3</v>
      </c>
      <c r="C36" s="15">
        <v>34.200000000000003</v>
      </c>
      <c r="E36" s="15">
        <v>0.70399999999999996</v>
      </c>
      <c r="F36" s="15">
        <v>0.54400000000000004</v>
      </c>
      <c r="I36" s="15">
        <v>11.041</v>
      </c>
      <c r="J36" s="15">
        <v>10.593999999999999</v>
      </c>
      <c r="L36" s="15">
        <v>76.015050000000002</v>
      </c>
      <c r="M36" s="15">
        <v>93.692970000000003</v>
      </c>
      <c r="N36" s="32"/>
      <c r="V36" s="62" t="s">
        <v>102</v>
      </c>
      <c r="W36" s="15" t="s">
        <v>103</v>
      </c>
      <c r="X36" s="15"/>
      <c r="Y36" s="15"/>
      <c r="AF36" t="s">
        <v>104</v>
      </c>
      <c r="AG36" s="72" t="s">
        <v>62</v>
      </c>
      <c r="AJ36" s="62" t="s">
        <v>62</v>
      </c>
      <c r="AK36" s="15">
        <v>0.91839999999999999</v>
      </c>
      <c r="AN36" s="62" t="s">
        <v>62</v>
      </c>
      <c r="AO36" s="15">
        <v>0.19589999999999999</v>
      </c>
      <c r="AR36" s="62" t="s">
        <v>62</v>
      </c>
      <c r="AS36" s="15">
        <v>0.31409999999999999</v>
      </c>
    </row>
    <row r="37" spans="2:45" x14ac:dyDescent="0.35">
      <c r="B37" s="35">
        <v>22.4</v>
      </c>
      <c r="C37" s="15">
        <v>34</v>
      </c>
      <c r="E37" s="15">
        <v>0.64</v>
      </c>
      <c r="F37" s="15">
        <v>4</v>
      </c>
      <c r="I37" s="15">
        <v>8.7080000000000002</v>
      </c>
      <c r="J37" s="15">
        <v>10.220000000000001</v>
      </c>
      <c r="L37" s="15">
        <v>71.595569999999995</v>
      </c>
      <c r="M37" s="15">
        <v>87.063749999999999</v>
      </c>
      <c r="N37" s="32"/>
      <c r="V37" s="62" t="s">
        <v>105</v>
      </c>
      <c r="W37" s="15" t="s">
        <v>79</v>
      </c>
      <c r="X37" s="15"/>
      <c r="Y37" s="15"/>
      <c r="AF37">
        <v>0</v>
      </c>
      <c r="AG37" s="15">
        <v>0.83505300000000005</v>
      </c>
      <c r="AJ37" s="62" t="s">
        <v>63</v>
      </c>
      <c r="AK37" s="15" t="s">
        <v>75</v>
      </c>
      <c r="AN37" s="62" t="s">
        <v>63</v>
      </c>
      <c r="AO37" s="15" t="s">
        <v>75</v>
      </c>
      <c r="AR37" s="62" t="s">
        <v>63</v>
      </c>
      <c r="AS37" s="15" t="s">
        <v>75</v>
      </c>
    </row>
    <row r="38" spans="2:45" x14ac:dyDescent="0.35">
      <c r="B38" s="35">
        <v>23</v>
      </c>
      <c r="C38" s="15">
        <v>34</v>
      </c>
      <c r="E38" s="15">
        <v>0.35199999999999998</v>
      </c>
      <c r="F38" s="15">
        <v>1.6639999999999999</v>
      </c>
      <c r="I38" s="15">
        <v>7.742</v>
      </c>
      <c r="J38" s="15">
        <v>17.481999999999999</v>
      </c>
      <c r="L38" s="15">
        <v>75.131159999999994</v>
      </c>
      <c r="M38" s="15">
        <v>131.258553832117</v>
      </c>
      <c r="N38" s="32"/>
      <c r="V38" s="62" t="s">
        <v>106</v>
      </c>
      <c r="W38" s="15">
        <v>0.05</v>
      </c>
      <c r="X38" s="15"/>
      <c r="Y38" s="15"/>
      <c r="AF38">
        <v>2</v>
      </c>
      <c r="AG38" s="15">
        <v>0.199574</v>
      </c>
      <c r="AJ38" s="62" t="s">
        <v>78</v>
      </c>
      <c r="AK38" s="15" t="s">
        <v>79</v>
      </c>
      <c r="AN38" s="62" t="s">
        <v>78</v>
      </c>
      <c r="AO38" s="15" t="s">
        <v>79</v>
      </c>
      <c r="AR38" s="62" t="s">
        <v>78</v>
      </c>
      <c r="AS38" s="15" t="s">
        <v>79</v>
      </c>
    </row>
    <row r="39" spans="2:45" x14ac:dyDescent="0.35">
      <c r="B39" s="35"/>
      <c r="C39" s="15"/>
      <c r="E39" s="15"/>
      <c r="F39" s="15"/>
      <c r="I39" s="15"/>
      <c r="J39" s="15"/>
      <c r="L39" s="15"/>
      <c r="M39" s="15"/>
      <c r="N39" s="32"/>
      <c r="V39" s="62" t="s">
        <v>107</v>
      </c>
      <c r="W39" s="15" t="s">
        <v>62</v>
      </c>
      <c r="X39" s="15" t="s">
        <v>63</v>
      </c>
      <c r="Y39" s="15" t="s">
        <v>108</v>
      </c>
      <c r="AF39">
        <v>4</v>
      </c>
      <c r="AG39" s="15">
        <v>3.4615E-2</v>
      </c>
      <c r="AJ39" s="62" t="s">
        <v>81</v>
      </c>
      <c r="AK39" s="15" t="s">
        <v>85</v>
      </c>
      <c r="AN39" s="62" t="s">
        <v>81</v>
      </c>
      <c r="AO39" s="15" t="s">
        <v>85</v>
      </c>
      <c r="AR39" s="62" t="s">
        <v>81</v>
      </c>
      <c r="AS39" s="15" t="s">
        <v>85</v>
      </c>
    </row>
    <row r="40" spans="2:45" ht="15" thickBot="1" x14ac:dyDescent="0.4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8"/>
      <c r="V40" s="62" t="s">
        <v>109</v>
      </c>
      <c r="W40" s="15">
        <v>2.9999999999999997E-4</v>
      </c>
      <c r="X40" s="15" t="s">
        <v>110</v>
      </c>
      <c r="Y40" s="15" t="s">
        <v>70</v>
      </c>
      <c r="AF40">
        <v>6</v>
      </c>
      <c r="AG40" s="15">
        <v>0.24807499999999999</v>
      </c>
      <c r="AJ40" s="62" t="s">
        <v>83</v>
      </c>
      <c r="AK40" s="15" t="s">
        <v>111</v>
      </c>
      <c r="AN40" s="62" t="s">
        <v>83</v>
      </c>
      <c r="AO40" s="15" t="s">
        <v>112</v>
      </c>
      <c r="AR40" s="62" t="s">
        <v>83</v>
      </c>
      <c r="AS40" s="15" t="s">
        <v>113</v>
      </c>
    </row>
    <row r="41" spans="2:45" x14ac:dyDescent="0.35">
      <c r="V41" s="62" t="s">
        <v>114</v>
      </c>
      <c r="W41" s="15">
        <v>0.74439999999999995</v>
      </c>
      <c r="X41" s="15" t="s">
        <v>75</v>
      </c>
      <c r="Y41" s="15" t="s">
        <v>79</v>
      </c>
      <c r="AF41">
        <v>24</v>
      </c>
      <c r="AG41" s="15">
        <v>0.203518</v>
      </c>
    </row>
    <row r="42" spans="2:45" x14ac:dyDescent="0.35">
      <c r="V42" s="62" t="s">
        <v>115</v>
      </c>
      <c r="W42" s="15">
        <v>0.22450000000000001</v>
      </c>
      <c r="X42" s="15" t="s">
        <v>75</v>
      </c>
      <c r="Y42" s="15" t="s">
        <v>79</v>
      </c>
      <c r="AG42" s="15"/>
    </row>
    <row r="43" spans="2:45" x14ac:dyDescent="0.35">
      <c r="B43" s="2" t="s">
        <v>31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4"/>
      <c r="V43" s="62"/>
      <c r="W43" s="15"/>
      <c r="X43" s="15"/>
      <c r="Y43" s="15"/>
      <c r="AG43" s="15"/>
    </row>
    <row r="44" spans="2:45" x14ac:dyDescent="0.35">
      <c r="B44" s="26" t="s">
        <v>6</v>
      </c>
      <c r="C44" s="91" t="s">
        <v>7</v>
      </c>
      <c r="D44" s="91"/>
      <c r="E44" s="91"/>
      <c r="F44" s="91"/>
      <c r="G44" s="91"/>
      <c r="H44" s="91"/>
      <c r="I44" s="91"/>
      <c r="J44" s="91"/>
      <c r="K44" s="91" t="s">
        <v>8</v>
      </c>
      <c r="L44" s="91"/>
      <c r="M44" s="91"/>
      <c r="N44" s="91"/>
      <c r="O44" s="91"/>
      <c r="P44" s="91"/>
      <c r="Q44" s="91"/>
      <c r="R44" s="92"/>
      <c r="AG44" s="15"/>
    </row>
    <row r="45" spans="2:45" ht="15" thickBot="1" x14ac:dyDescent="0.4">
      <c r="B45" s="13">
        <v>0</v>
      </c>
      <c r="C45" s="15">
        <v>26.08043</v>
      </c>
      <c r="D45" s="15">
        <v>35.938049999999997</v>
      </c>
      <c r="E45" s="15">
        <v>32.487879999999997</v>
      </c>
      <c r="F45" s="15">
        <v>31.995000000000001</v>
      </c>
      <c r="G45" s="15">
        <v>46.288539999999998</v>
      </c>
      <c r="H45" s="15">
        <v>47.767180000000003</v>
      </c>
      <c r="I45" s="15">
        <v>42.838380000000001</v>
      </c>
      <c r="J45" s="15"/>
      <c r="K45" s="15">
        <v>45.795659999999998</v>
      </c>
      <c r="L45" s="15">
        <v>54.174630000000001</v>
      </c>
      <c r="M45" s="15">
        <v>39.388210000000001</v>
      </c>
      <c r="N45" s="15">
        <v>41.359729999999999</v>
      </c>
      <c r="O45" s="15">
        <v>38.402450000000002</v>
      </c>
      <c r="P45" s="15">
        <v>37.909570000000002</v>
      </c>
      <c r="Q45" s="15">
        <v>41.852609999999999</v>
      </c>
      <c r="R45" s="16">
        <v>35.938049999999997</v>
      </c>
      <c r="AG45" s="15"/>
    </row>
    <row r="46" spans="2:45" x14ac:dyDescent="0.35">
      <c r="B46" s="13">
        <v>2</v>
      </c>
      <c r="C46" s="15">
        <v>19.672979999999999</v>
      </c>
      <c r="D46" s="15">
        <v>38.402450000000002</v>
      </c>
      <c r="E46" s="15">
        <v>21.644500000000001</v>
      </c>
      <c r="F46" s="15">
        <v>32.487879999999997</v>
      </c>
      <c r="G46" s="15">
        <v>42.838380000000001</v>
      </c>
      <c r="H46" s="15">
        <v>17.701460000000001</v>
      </c>
      <c r="I46" s="15">
        <v>33.473640000000003</v>
      </c>
      <c r="J46" s="15"/>
      <c r="K46" s="15">
        <v>36.430929999999996</v>
      </c>
      <c r="L46" s="15">
        <v>35.938049999999997</v>
      </c>
      <c r="M46" s="15">
        <v>36.430929999999996</v>
      </c>
      <c r="N46" s="15">
        <v>22.630269999999999</v>
      </c>
      <c r="O46" s="15">
        <v>30.023479999999999</v>
      </c>
      <c r="P46" s="15">
        <v>35.938049999999997</v>
      </c>
      <c r="Q46" s="15">
        <v>32.980759999999997</v>
      </c>
      <c r="R46" s="16"/>
      <c r="V46" s="48" t="s">
        <v>33</v>
      </c>
      <c r="AG46" s="15"/>
    </row>
    <row r="47" spans="2:45" ht="18.5" x14ac:dyDescent="0.45">
      <c r="B47" s="13">
        <v>4</v>
      </c>
      <c r="C47" s="15">
        <v>19.180099999999999</v>
      </c>
      <c r="D47" s="15">
        <v>38.895330000000001</v>
      </c>
      <c r="E47" s="15">
        <v>10.801130000000001</v>
      </c>
      <c r="F47" s="15">
        <v>25.094670000000001</v>
      </c>
      <c r="G47" s="15">
        <v>38.895330000000001</v>
      </c>
      <c r="H47" s="15"/>
      <c r="I47" s="15"/>
      <c r="J47" s="15"/>
      <c r="K47" s="15">
        <v>36.923810000000003</v>
      </c>
      <c r="L47" s="15">
        <v>31.009239999999998</v>
      </c>
      <c r="M47" s="15">
        <v>22.13739</v>
      </c>
      <c r="N47" s="15">
        <v>36.923810000000003</v>
      </c>
      <c r="O47" s="15">
        <v>25.094670000000001</v>
      </c>
      <c r="P47" s="15">
        <v>38.895330000000001</v>
      </c>
      <c r="Q47" s="15">
        <v>24.108910000000002</v>
      </c>
      <c r="R47" s="16">
        <v>28.051950000000001</v>
      </c>
      <c r="V47" s="1" t="s">
        <v>2</v>
      </c>
      <c r="AB47" s="1" t="s">
        <v>116</v>
      </c>
      <c r="AE47" s="1" t="s">
        <v>56</v>
      </c>
    </row>
    <row r="48" spans="2:45" x14ac:dyDescent="0.35">
      <c r="B48" s="13">
        <v>6</v>
      </c>
      <c r="C48" s="15">
        <v>12.279769999999999</v>
      </c>
      <c r="D48" s="15">
        <v>44.317019999999999</v>
      </c>
      <c r="E48" s="15">
        <v>18.19434</v>
      </c>
      <c r="F48" s="15">
        <v>25.094670000000001</v>
      </c>
      <c r="G48" s="15">
        <v>34.952280000000002</v>
      </c>
      <c r="H48" s="15">
        <v>32.487879999999997</v>
      </c>
      <c r="I48" s="15">
        <v>40.37397</v>
      </c>
      <c r="J48" s="15"/>
      <c r="K48" s="15">
        <v>31.502120000000001</v>
      </c>
      <c r="L48" s="15">
        <v>12.279769999999999</v>
      </c>
      <c r="M48" s="15">
        <v>6.8580829999999997</v>
      </c>
      <c r="N48" s="15">
        <v>23.123149999999999</v>
      </c>
      <c r="O48" s="15">
        <v>28.051950000000001</v>
      </c>
      <c r="P48" s="15">
        <v>34.952280000000002</v>
      </c>
      <c r="Q48" s="15">
        <v>34.459400000000002</v>
      </c>
      <c r="R48" s="16"/>
      <c r="W48" t="s">
        <v>101</v>
      </c>
      <c r="AB48" t="s">
        <v>101</v>
      </c>
      <c r="AE48" s="62" t="s">
        <v>66</v>
      </c>
      <c r="AF48" s="15"/>
    </row>
    <row r="49" spans="2:48" x14ac:dyDescent="0.35">
      <c r="B49" s="39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40"/>
      <c r="V49" t="s">
        <v>104</v>
      </c>
      <c r="W49" s="72" t="s">
        <v>117</v>
      </c>
      <c r="X49" s="72" t="s">
        <v>62</v>
      </c>
      <c r="AB49" s="72" t="s">
        <v>117</v>
      </c>
      <c r="AC49" s="72" t="s">
        <v>62</v>
      </c>
      <c r="AE49" s="62" t="s">
        <v>62</v>
      </c>
      <c r="AF49" s="15">
        <v>0.31480000000000002</v>
      </c>
    </row>
    <row r="50" spans="2:48" x14ac:dyDescent="0.35">
      <c r="V50">
        <v>0</v>
      </c>
      <c r="W50" s="15" t="s">
        <v>79</v>
      </c>
      <c r="X50" s="15">
        <v>0.39751199999999998</v>
      </c>
      <c r="AA50" s="62" t="s">
        <v>27</v>
      </c>
      <c r="AB50" s="15" t="s">
        <v>79</v>
      </c>
      <c r="AC50" s="15">
        <v>0.69603099999999996</v>
      </c>
      <c r="AE50" s="62" t="s">
        <v>63</v>
      </c>
      <c r="AF50" s="15" t="s">
        <v>75</v>
      </c>
    </row>
    <row r="51" spans="2:48" ht="15" thickBot="1" x14ac:dyDescent="0.4">
      <c r="V51">
        <v>2</v>
      </c>
      <c r="W51" s="15" t="s">
        <v>79</v>
      </c>
      <c r="X51" s="15">
        <v>0.83453100000000002</v>
      </c>
      <c r="AA51" s="62" t="s">
        <v>28</v>
      </c>
      <c r="AB51" s="15" t="s">
        <v>79</v>
      </c>
      <c r="AC51" s="15">
        <v>0.912968</v>
      </c>
      <c r="AE51" s="62" t="s">
        <v>78</v>
      </c>
      <c r="AF51" s="15" t="s">
        <v>79</v>
      </c>
    </row>
    <row r="52" spans="2:48" ht="15" thickBot="1" x14ac:dyDescent="0.4">
      <c r="B52" s="28"/>
      <c r="C52" s="41" t="s">
        <v>32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30"/>
      <c r="V52">
        <v>4</v>
      </c>
      <c r="W52" s="15" t="s">
        <v>79</v>
      </c>
      <c r="X52" s="15">
        <v>0.17236899999999999</v>
      </c>
      <c r="AE52" s="62" t="s">
        <v>81</v>
      </c>
      <c r="AF52" s="15" t="s">
        <v>85</v>
      </c>
    </row>
    <row r="53" spans="2:48" ht="15" thickBot="1" x14ac:dyDescent="0.4">
      <c r="B53" s="28"/>
      <c r="C53" s="29" t="s">
        <v>18</v>
      </c>
      <c r="D53" s="29" t="s">
        <v>19</v>
      </c>
      <c r="E53" s="29"/>
      <c r="F53" s="30"/>
      <c r="M53" s="28" t="s">
        <v>20</v>
      </c>
      <c r="N53" s="29"/>
      <c r="O53" s="29"/>
      <c r="P53" s="29"/>
      <c r="Q53" s="29"/>
      <c r="R53" s="30"/>
      <c r="V53">
        <v>6</v>
      </c>
      <c r="W53" s="15" t="s">
        <v>79</v>
      </c>
      <c r="X53" s="15">
        <v>0.62019899999999994</v>
      </c>
      <c r="AE53" s="62" t="s">
        <v>83</v>
      </c>
      <c r="AF53" s="15" t="s">
        <v>118</v>
      </c>
    </row>
    <row r="54" spans="2:48" ht="15" thickBot="1" x14ac:dyDescent="0.4">
      <c r="B54" s="42" t="s">
        <v>7</v>
      </c>
      <c r="C54" t="s">
        <v>21</v>
      </c>
      <c r="D54" t="s">
        <v>21</v>
      </c>
      <c r="E54" s="5" t="s">
        <v>22</v>
      </c>
      <c r="F54" s="32"/>
      <c r="G54" s="29" t="s">
        <v>7</v>
      </c>
      <c r="H54" s="41" t="s">
        <v>23</v>
      </c>
      <c r="I54" s="30"/>
      <c r="J54" s="43" t="s">
        <v>7</v>
      </c>
      <c r="K54" s="41" t="s">
        <v>24</v>
      </c>
      <c r="L54" s="29"/>
      <c r="M54" s="42" t="s">
        <v>25</v>
      </c>
      <c r="P54" s="29" t="s">
        <v>7</v>
      </c>
      <c r="R54" s="32"/>
    </row>
    <row r="55" spans="2:48" x14ac:dyDescent="0.35">
      <c r="B55" s="42">
        <v>1</v>
      </c>
      <c r="C55">
        <v>26.1</v>
      </c>
      <c r="D55">
        <v>26.4</v>
      </c>
      <c r="E55">
        <f>D55-C55</f>
        <v>0.29999999999999716</v>
      </c>
      <c r="F55" s="32"/>
      <c r="G55">
        <v>1</v>
      </c>
      <c r="H55">
        <v>3.8000000000000007</v>
      </c>
      <c r="I55" s="32"/>
      <c r="J55" s="42">
        <v>1</v>
      </c>
      <c r="K55" s="15">
        <v>1.1948430000000001</v>
      </c>
      <c r="M55" s="35">
        <v>0</v>
      </c>
      <c r="N55" s="15">
        <v>197</v>
      </c>
      <c r="O55" s="15">
        <v>164</v>
      </c>
      <c r="P55" s="15">
        <v>214</v>
      </c>
      <c r="Q55" s="15">
        <v>170</v>
      </c>
      <c r="R55" s="44">
        <v>180</v>
      </c>
      <c r="V55" s="48" t="s">
        <v>54</v>
      </c>
    </row>
    <row r="56" spans="2:48" ht="18.5" x14ac:dyDescent="0.45">
      <c r="B56" s="42">
        <v>2</v>
      </c>
      <c r="C56">
        <v>28</v>
      </c>
      <c r="D56">
        <v>27.8</v>
      </c>
      <c r="E56">
        <f>D56-C56</f>
        <v>-0.19999999999999929</v>
      </c>
      <c r="F56" s="32"/>
      <c r="G56">
        <v>2</v>
      </c>
      <c r="H56">
        <v>3.8999999999999986</v>
      </c>
      <c r="I56" s="32"/>
      <c r="J56" s="42">
        <v>2</v>
      </c>
      <c r="K56" s="15">
        <v>1.215964</v>
      </c>
      <c r="M56" s="35">
        <v>2</v>
      </c>
      <c r="N56" s="15">
        <v>158</v>
      </c>
      <c r="O56" s="15">
        <v>140</v>
      </c>
      <c r="P56" s="15">
        <v>200</v>
      </c>
      <c r="Q56" s="15">
        <v>180</v>
      </c>
      <c r="R56" s="44">
        <v>183</v>
      </c>
      <c r="V56" s="1" t="s">
        <v>119</v>
      </c>
      <c r="AC56" s="1" t="s">
        <v>120</v>
      </c>
      <c r="AK56" s="1" t="s">
        <v>121</v>
      </c>
      <c r="AO56" s="1" t="s">
        <v>122</v>
      </c>
      <c r="AR56" s="1" t="s">
        <v>123</v>
      </c>
      <c r="AU56" s="1" t="s">
        <v>124</v>
      </c>
    </row>
    <row r="57" spans="2:48" ht="15.5" x14ac:dyDescent="0.35">
      <c r="B57" s="42">
        <v>3</v>
      </c>
      <c r="C57">
        <v>31.2</v>
      </c>
      <c r="D57">
        <v>31.1</v>
      </c>
      <c r="E57">
        <f>D57-C57</f>
        <v>-9.9999999999997868E-2</v>
      </c>
      <c r="F57" s="32"/>
      <c r="G57">
        <v>3</v>
      </c>
      <c r="H57">
        <v>3.8999999999999986</v>
      </c>
      <c r="I57" s="32"/>
      <c r="J57" s="42">
        <v>3</v>
      </c>
      <c r="K57" s="15">
        <v>1.7003079999999999</v>
      </c>
      <c r="M57" s="35">
        <v>4</v>
      </c>
      <c r="N57" s="15">
        <v>152</v>
      </c>
      <c r="O57" s="15">
        <v>147</v>
      </c>
      <c r="P57" s="15">
        <v>210</v>
      </c>
      <c r="Q57" s="15">
        <v>180</v>
      </c>
      <c r="R57" s="44">
        <v>186</v>
      </c>
      <c r="V57" s="95" t="s">
        <v>98</v>
      </c>
      <c r="AC57" s="95" t="s">
        <v>98</v>
      </c>
      <c r="AK57" s="15" t="s">
        <v>125</v>
      </c>
    </row>
    <row r="58" spans="2:48" x14ac:dyDescent="0.35">
      <c r="B58" s="42">
        <v>4</v>
      </c>
      <c r="C58">
        <v>27.7</v>
      </c>
      <c r="D58">
        <v>27.5</v>
      </c>
      <c r="E58">
        <f>D58-C58</f>
        <v>-0.19999999999999929</v>
      </c>
      <c r="F58" s="32"/>
      <c r="G58">
        <v>4</v>
      </c>
      <c r="H58">
        <v>3.8000000000000007</v>
      </c>
      <c r="I58" s="32"/>
      <c r="J58" s="42">
        <v>4</v>
      </c>
      <c r="K58" s="15">
        <v>1.06196</v>
      </c>
      <c r="M58" s="35">
        <v>6</v>
      </c>
      <c r="N58" s="15">
        <v>164</v>
      </c>
      <c r="O58" s="15">
        <v>150</v>
      </c>
      <c r="P58" s="15">
        <v>158</v>
      </c>
      <c r="Q58" s="15">
        <v>184</v>
      </c>
      <c r="R58" s="44">
        <v>164</v>
      </c>
      <c r="V58" s="62" t="s">
        <v>60</v>
      </c>
      <c r="W58" s="15" t="s">
        <v>61</v>
      </c>
      <c r="X58" s="15" t="s">
        <v>62</v>
      </c>
      <c r="Y58" s="15" t="s">
        <v>63</v>
      </c>
      <c r="Z58" s="15" t="s">
        <v>64</v>
      </c>
      <c r="AC58" s="62" t="s">
        <v>107</v>
      </c>
      <c r="AD58" s="15" t="s">
        <v>62</v>
      </c>
      <c r="AE58" s="15" t="s">
        <v>63</v>
      </c>
      <c r="AF58" s="15" t="s">
        <v>108</v>
      </c>
      <c r="AK58" s="96" t="s">
        <v>66</v>
      </c>
      <c r="AL58" s="77"/>
      <c r="AM58" s="5"/>
      <c r="AN58" s="5"/>
      <c r="AO58" s="96" t="s">
        <v>66</v>
      </c>
      <c r="AP58" s="77"/>
      <c r="AQ58" s="5"/>
      <c r="AR58" s="96" t="s">
        <v>66</v>
      </c>
      <c r="AS58" s="77"/>
      <c r="AT58" s="5"/>
      <c r="AU58" s="96" t="s">
        <v>66</v>
      </c>
      <c r="AV58" s="15"/>
    </row>
    <row r="59" spans="2:48" x14ac:dyDescent="0.35">
      <c r="B59" s="42">
        <v>5</v>
      </c>
      <c r="C59">
        <v>28.8</v>
      </c>
      <c r="D59">
        <v>28.3</v>
      </c>
      <c r="E59">
        <f>D59-C59</f>
        <v>-0.5</v>
      </c>
      <c r="F59" s="32"/>
      <c r="G59">
        <v>5</v>
      </c>
      <c r="H59">
        <v>3.8</v>
      </c>
      <c r="I59" s="32"/>
      <c r="J59" s="42">
        <v>5</v>
      </c>
      <c r="K59" s="15">
        <v>2.7762280000000001</v>
      </c>
      <c r="M59" s="42"/>
      <c r="R59" s="32"/>
      <c r="V59" s="62" t="s">
        <v>126</v>
      </c>
      <c r="W59" s="15">
        <v>13.93</v>
      </c>
      <c r="X59" s="15" t="s">
        <v>73</v>
      </c>
      <c r="Y59" s="15" t="s">
        <v>74</v>
      </c>
      <c r="Z59" s="15" t="s">
        <v>70</v>
      </c>
      <c r="AC59" s="62" t="s">
        <v>109</v>
      </c>
      <c r="AD59" s="15">
        <v>8.0000000000000004E-4</v>
      </c>
      <c r="AE59" s="15" t="s">
        <v>110</v>
      </c>
      <c r="AF59" s="15" t="s">
        <v>70</v>
      </c>
      <c r="AK59" s="62" t="s">
        <v>62</v>
      </c>
      <c r="AL59" s="15">
        <v>0.1323</v>
      </c>
      <c r="AO59" s="62" t="s">
        <v>62</v>
      </c>
      <c r="AP59" s="15">
        <v>0.34960000000000002</v>
      </c>
      <c r="AR59" s="62" t="s">
        <v>62</v>
      </c>
      <c r="AS59" s="15">
        <v>0.9879</v>
      </c>
      <c r="AU59" s="62" t="s">
        <v>62</v>
      </c>
      <c r="AV59" s="15">
        <v>0.42120000000000002</v>
      </c>
    </row>
    <row r="60" spans="2:48" x14ac:dyDescent="0.35">
      <c r="B60" s="42"/>
      <c r="F60" s="32"/>
      <c r="I60" s="32"/>
      <c r="J60" s="42"/>
      <c r="M60" s="42"/>
      <c r="R60" s="32"/>
      <c r="V60" s="62" t="s">
        <v>109</v>
      </c>
      <c r="W60" s="15">
        <v>15.82</v>
      </c>
      <c r="X60" s="15">
        <v>0.1056</v>
      </c>
      <c r="Y60" s="15" t="s">
        <v>75</v>
      </c>
      <c r="Z60" s="15" t="s">
        <v>79</v>
      </c>
      <c r="AC60" s="62" t="s">
        <v>127</v>
      </c>
      <c r="AD60" s="15">
        <v>0.22670000000000001</v>
      </c>
      <c r="AE60" s="15" t="s">
        <v>75</v>
      </c>
      <c r="AF60" s="15" t="s">
        <v>79</v>
      </c>
      <c r="AK60" s="62" t="s">
        <v>63</v>
      </c>
      <c r="AL60" s="15" t="s">
        <v>75</v>
      </c>
      <c r="AO60" s="62" t="s">
        <v>63</v>
      </c>
      <c r="AP60" s="15" t="s">
        <v>75</v>
      </c>
      <c r="AR60" s="62" t="s">
        <v>63</v>
      </c>
      <c r="AS60" s="15" t="s">
        <v>75</v>
      </c>
      <c r="AU60" s="62" t="s">
        <v>63</v>
      </c>
      <c r="AV60" s="15" t="s">
        <v>75</v>
      </c>
    </row>
    <row r="61" spans="2:48" x14ac:dyDescent="0.35">
      <c r="B61" s="42" t="s">
        <v>8</v>
      </c>
      <c r="F61" s="32"/>
      <c r="G61" t="s">
        <v>8</v>
      </c>
      <c r="I61" s="32"/>
      <c r="J61" s="45" t="s">
        <v>8</v>
      </c>
      <c r="M61" s="42"/>
      <c r="O61" t="s">
        <v>8</v>
      </c>
      <c r="R61" s="32"/>
      <c r="V61" s="62" t="s">
        <v>127</v>
      </c>
      <c r="W61" s="15">
        <v>3.2710000000000003E-2</v>
      </c>
      <c r="X61" s="15">
        <v>0.82899999999999996</v>
      </c>
      <c r="Y61" s="15" t="s">
        <v>75</v>
      </c>
      <c r="Z61" s="15" t="s">
        <v>79</v>
      </c>
      <c r="AC61" s="62" t="s">
        <v>126</v>
      </c>
      <c r="AD61" s="15">
        <v>0.61529999999999996</v>
      </c>
      <c r="AE61" s="15" t="s">
        <v>75</v>
      </c>
      <c r="AF61" s="15" t="s">
        <v>79</v>
      </c>
      <c r="AK61" s="62" t="s">
        <v>78</v>
      </c>
      <c r="AL61" s="15" t="s">
        <v>79</v>
      </c>
      <c r="AO61" s="62" t="s">
        <v>78</v>
      </c>
      <c r="AP61" s="15" t="s">
        <v>79</v>
      </c>
      <c r="AR61" s="62" t="s">
        <v>78</v>
      </c>
      <c r="AS61" s="15" t="s">
        <v>79</v>
      </c>
      <c r="AU61" s="62" t="s">
        <v>78</v>
      </c>
      <c r="AV61" s="15" t="s">
        <v>79</v>
      </c>
    </row>
    <row r="62" spans="2:48" x14ac:dyDescent="0.35">
      <c r="B62" s="42">
        <v>1</v>
      </c>
      <c r="C62">
        <v>29.7</v>
      </c>
      <c r="D62">
        <v>29.4</v>
      </c>
      <c r="E62">
        <f>D62-C62</f>
        <v>-0.30000000000000071</v>
      </c>
      <c r="F62" s="32"/>
      <c r="G62">
        <v>1</v>
      </c>
      <c r="H62">
        <v>3.7000000000000028</v>
      </c>
      <c r="I62" s="32"/>
      <c r="J62" s="42">
        <v>1</v>
      </c>
      <c r="K62" s="15">
        <v>2.4066420000000002</v>
      </c>
      <c r="M62" s="35">
        <v>0</v>
      </c>
      <c r="N62" s="15">
        <v>171</v>
      </c>
      <c r="O62" s="15">
        <v>200</v>
      </c>
      <c r="P62" s="15">
        <v>187</v>
      </c>
      <c r="Q62" s="15">
        <v>170</v>
      </c>
      <c r="R62" s="44">
        <v>210</v>
      </c>
      <c r="V62" s="62" t="s">
        <v>80</v>
      </c>
      <c r="W62" s="15">
        <v>5.2530000000000001</v>
      </c>
      <c r="X62" s="15" t="s">
        <v>73</v>
      </c>
      <c r="Y62" s="15" t="s">
        <v>74</v>
      </c>
      <c r="Z62" s="15" t="s">
        <v>70</v>
      </c>
      <c r="AC62" s="62"/>
      <c r="AD62" s="15"/>
      <c r="AE62" s="15"/>
      <c r="AF62" s="15"/>
      <c r="AK62" s="62" t="s">
        <v>81</v>
      </c>
      <c r="AL62" s="15" t="s">
        <v>85</v>
      </c>
      <c r="AO62" s="62" t="s">
        <v>81</v>
      </c>
      <c r="AP62" s="15" t="s">
        <v>85</v>
      </c>
      <c r="AR62" s="62" t="s">
        <v>81</v>
      </c>
      <c r="AS62" s="15" t="s">
        <v>85</v>
      </c>
      <c r="AU62" s="62" t="s">
        <v>81</v>
      </c>
      <c r="AV62" s="15" t="s">
        <v>85</v>
      </c>
    </row>
    <row r="63" spans="2:48" x14ac:dyDescent="0.35">
      <c r="B63" s="42">
        <v>2</v>
      </c>
      <c r="C63">
        <v>28.2</v>
      </c>
      <c r="D63">
        <v>27.9</v>
      </c>
      <c r="E63">
        <f>D63-C63</f>
        <v>-0.30000000000000071</v>
      </c>
      <c r="F63" s="32"/>
      <c r="G63">
        <v>2</v>
      </c>
      <c r="H63">
        <v>3.6000000000000014</v>
      </c>
      <c r="I63" s="32"/>
      <c r="J63" s="42">
        <v>2</v>
      </c>
      <c r="K63" s="15">
        <v>1.0930500000000001</v>
      </c>
      <c r="M63" s="35">
        <v>2</v>
      </c>
      <c r="N63" s="15">
        <v>174</v>
      </c>
      <c r="O63" s="15">
        <v>190</v>
      </c>
      <c r="P63" s="15">
        <v>188</v>
      </c>
      <c r="Q63" s="15">
        <v>182</v>
      </c>
      <c r="R63" s="44">
        <v>217</v>
      </c>
      <c r="AK63" s="62" t="s">
        <v>83</v>
      </c>
      <c r="AL63" s="15" t="s">
        <v>128</v>
      </c>
      <c r="AO63" s="62" t="s">
        <v>83</v>
      </c>
      <c r="AP63" s="15" t="s">
        <v>129</v>
      </c>
      <c r="AR63" s="62" t="s">
        <v>83</v>
      </c>
      <c r="AS63" s="15" t="s">
        <v>130</v>
      </c>
      <c r="AU63" s="62" t="s">
        <v>83</v>
      </c>
      <c r="AV63" s="15" t="s">
        <v>131</v>
      </c>
    </row>
    <row r="64" spans="2:48" x14ac:dyDescent="0.35">
      <c r="B64" s="42">
        <v>3</v>
      </c>
      <c r="C64">
        <v>29.5</v>
      </c>
      <c r="D64">
        <v>29.5</v>
      </c>
      <c r="E64">
        <f>D64-C64</f>
        <v>0</v>
      </c>
      <c r="F64" s="32"/>
      <c r="G64">
        <v>3</v>
      </c>
      <c r="H64">
        <v>4</v>
      </c>
      <c r="I64" s="32"/>
      <c r="J64" s="42">
        <v>3</v>
      </c>
      <c r="K64" s="15">
        <v>1.3576760000000001</v>
      </c>
      <c r="M64" s="35">
        <v>4</v>
      </c>
      <c r="N64" s="15">
        <v>158</v>
      </c>
      <c r="O64" s="15">
        <v>146</v>
      </c>
      <c r="P64" s="15">
        <v>132</v>
      </c>
      <c r="Q64" s="15">
        <v>136</v>
      </c>
      <c r="R64" s="44">
        <v>126</v>
      </c>
    </row>
    <row r="65" spans="2:34" x14ac:dyDescent="0.35">
      <c r="B65" s="42">
        <v>4</v>
      </c>
      <c r="C65">
        <v>28.9</v>
      </c>
      <c r="D65">
        <v>27.9</v>
      </c>
      <c r="E65">
        <f>D65-C65</f>
        <v>-1</v>
      </c>
      <c r="F65" s="32"/>
      <c r="G65">
        <v>4</v>
      </c>
      <c r="H65">
        <v>3.8000000000000043</v>
      </c>
      <c r="I65" s="32"/>
      <c r="J65" s="42">
        <v>4</v>
      </c>
      <c r="K65" s="15">
        <v>1.74058</v>
      </c>
      <c r="M65" s="35">
        <v>6</v>
      </c>
      <c r="N65" s="15">
        <v>151</v>
      </c>
      <c r="O65" s="15">
        <v>171</v>
      </c>
      <c r="P65" s="15">
        <v>135</v>
      </c>
      <c r="Q65" s="15">
        <v>168</v>
      </c>
      <c r="R65" s="44">
        <v>135</v>
      </c>
    </row>
    <row r="66" spans="2:34" ht="19" thickBot="1" x14ac:dyDescent="0.5">
      <c r="B66" s="46">
        <v>5</v>
      </c>
      <c r="C66" s="37">
        <v>32.700000000000003</v>
      </c>
      <c r="D66" s="37">
        <v>32.1</v>
      </c>
      <c r="E66" s="37">
        <f>D66-C66</f>
        <v>-0.60000000000000142</v>
      </c>
      <c r="F66" s="38"/>
      <c r="G66" s="37">
        <v>5</v>
      </c>
      <c r="H66" s="37">
        <v>3.7</v>
      </c>
      <c r="I66" s="38"/>
      <c r="J66" s="46">
        <v>5</v>
      </c>
      <c r="K66" s="47">
        <v>1.140585</v>
      </c>
      <c r="L66" s="37"/>
      <c r="M66" s="46"/>
      <c r="N66" s="37"/>
      <c r="O66" s="37"/>
      <c r="P66" s="37"/>
      <c r="Q66" s="37"/>
      <c r="R66" s="38"/>
      <c r="V66" s="1" t="s">
        <v>132</v>
      </c>
      <c r="Z66" s="1" t="s">
        <v>133</v>
      </c>
      <c r="AD66" s="1" t="s">
        <v>134</v>
      </c>
      <c r="AG66" s="1" t="s">
        <v>135</v>
      </c>
    </row>
    <row r="67" spans="2:34" ht="15" thickBot="1" x14ac:dyDescent="0.4">
      <c r="B67" s="46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8"/>
      <c r="V67" s="96" t="s">
        <v>66</v>
      </c>
      <c r="W67" s="77"/>
      <c r="X67" s="5"/>
      <c r="Y67" s="5"/>
      <c r="Z67" s="96" t="s">
        <v>66</v>
      </c>
      <c r="AA67" s="77"/>
      <c r="AB67" s="5"/>
      <c r="AC67" s="5"/>
      <c r="AD67" s="96" t="s">
        <v>66</v>
      </c>
      <c r="AE67" s="77"/>
      <c r="AF67" s="5"/>
      <c r="AG67" s="96" t="s">
        <v>66</v>
      </c>
      <c r="AH67" s="15"/>
    </row>
    <row r="68" spans="2:34" x14ac:dyDescent="0.35">
      <c r="V68" s="62" t="s">
        <v>62</v>
      </c>
      <c r="W68" s="15">
        <v>0.94269999999999998</v>
      </c>
      <c r="Z68" s="62" t="s">
        <v>62</v>
      </c>
      <c r="AA68" s="15">
        <v>0.61619999999999997</v>
      </c>
      <c r="AD68" s="62" t="s">
        <v>62</v>
      </c>
      <c r="AE68" s="15">
        <v>0.35730000000000001</v>
      </c>
      <c r="AG68" s="62" t="s">
        <v>62</v>
      </c>
      <c r="AH68" s="15">
        <v>0.87129999999999996</v>
      </c>
    </row>
    <row r="69" spans="2:34" x14ac:dyDescent="0.35">
      <c r="V69" s="62" t="s">
        <v>63</v>
      </c>
      <c r="W69" s="15" t="s">
        <v>75</v>
      </c>
      <c r="Z69" s="62" t="s">
        <v>63</v>
      </c>
      <c r="AA69" s="15" t="s">
        <v>75</v>
      </c>
      <c r="AD69" s="62" t="s">
        <v>63</v>
      </c>
      <c r="AE69" s="15" t="s">
        <v>75</v>
      </c>
      <c r="AG69" s="62" t="s">
        <v>63</v>
      </c>
      <c r="AH69" s="15" t="s">
        <v>75</v>
      </c>
    </row>
    <row r="70" spans="2:34" ht="15" thickBot="1" x14ac:dyDescent="0.4">
      <c r="V70" s="62" t="s">
        <v>78</v>
      </c>
      <c r="W70" s="15" t="s">
        <v>79</v>
      </c>
      <c r="Z70" s="62" t="s">
        <v>78</v>
      </c>
      <c r="AA70" s="15" t="s">
        <v>79</v>
      </c>
      <c r="AD70" s="62" t="s">
        <v>78</v>
      </c>
      <c r="AE70" s="15" t="s">
        <v>79</v>
      </c>
      <c r="AG70" s="62" t="s">
        <v>78</v>
      </c>
      <c r="AH70" s="15" t="s">
        <v>79</v>
      </c>
    </row>
    <row r="71" spans="2:34" x14ac:dyDescent="0.35">
      <c r="B71" s="48" t="s">
        <v>33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30"/>
      <c r="V71" s="62" t="s">
        <v>81</v>
      </c>
      <c r="W71" s="15" t="s">
        <v>85</v>
      </c>
      <c r="Z71" s="62" t="s">
        <v>81</v>
      </c>
      <c r="AA71" s="15" t="s">
        <v>85</v>
      </c>
      <c r="AD71" s="62" t="s">
        <v>81</v>
      </c>
      <c r="AE71" s="15" t="s">
        <v>85</v>
      </c>
      <c r="AG71" s="62" t="s">
        <v>81</v>
      </c>
      <c r="AH71" s="15" t="s">
        <v>85</v>
      </c>
    </row>
    <row r="72" spans="2:34" x14ac:dyDescent="0.35">
      <c r="B72" s="42"/>
      <c r="C72" s="5" t="s">
        <v>26</v>
      </c>
      <c r="N72" s="32"/>
      <c r="V72" s="62" t="s">
        <v>83</v>
      </c>
      <c r="W72" s="15" t="s">
        <v>136</v>
      </c>
      <c r="Z72" s="62" t="s">
        <v>83</v>
      </c>
      <c r="AA72" s="15" t="s">
        <v>137</v>
      </c>
      <c r="AD72" s="62" t="s">
        <v>83</v>
      </c>
      <c r="AE72" s="15" t="s">
        <v>138</v>
      </c>
      <c r="AG72" s="62" t="s">
        <v>83</v>
      </c>
      <c r="AH72" s="15" t="s">
        <v>139</v>
      </c>
    </row>
    <row r="73" spans="2:34" ht="15" thickBot="1" x14ac:dyDescent="0.4">
      <c r="B73" s="42"/>
      <c r="C73" t="s">
        <v>25</v>
      </c>
      <c r="N73" s="32"/>
    </row>
    <row r="74" spans="2:34" ht="15" thickBot="1" x14ac:dyDescent="0.4">
      <c r="B74" s="42"/>
      <c r="D74" s="79" t="s">
        <v>7</v>
      </c>
      <c r="E74" s="80"/>
      <c r="F74" s="80"/>
      <c r="G74" s="80"/>
      <c r="H74" s="81"/>
      <c r="I74" s="79" t="s">
        <v>8</v>
      </c>
      <c r="J74" s="80"/>
      <c r="K74" s="80"/>
      <c r="L74" s="80"/>
      <c r="M74" s="81"/>
      <c r="N74" s="32"/>
    </row>
    <row r="75" spans="2:34" x14ac:dyDescent="0.35">
      <c r="B75" s="42"/>
      <c r="C75" s="49">
        <v>0</v>
      </c>
      <c r="D75" s="50">
        <v>115</v>
      </c>
      <c r="E75" s="51">
        <v>205</v>
      </c>
      <c r="F75" s="51">
        <v>141</v>
      </c>
      <c r="G75" s="51">
        <v>154</v>
      </c>
      <c r="H75" s="52">
        <v>123</v>
      </c>
      <c r="I75" s="50">
        <v>154</v>
      </c>
      <c r="J75" s="51">
        <v>140</v>
      </c>
      <c r="K75" s="51">
        <v>140</v>
      </c>
      <c r="L75" s="51">
        <v>182</v>
      </c>
      <c r="M75" s="52">
        <v>221</v>
      </c>
      <c r="N75" s="32"/>
    </row>
    <row r="76" spans="2:34" x14ac:dyDescent="0.35">
      <c r="B76" s="42"/>
      <c r="C76" s="49">
        <v>2</v>
      </c>
      <c r="D76" s="53">
        <v>189</v>
      </c>
      <c r="E76" s="54">
        <v>166</v>
      </c>
      <c r="F76" s="54">
        <v>130</v>
      </c>
      <c r="G76" s="54">
        <v>200</v>
      </c>
      <c r="H76" s="55">
        <v>112</v>
      </c>
      <c r="I76" s="53">
        <v>169</v>
      </c>
      <c r="J76" s="54">
        <v>182</v>
      </c>
      <c r="K76" s="54">
        <v>61</v>
      </c>
      <c r="L76" s="54">
        <v>220</v>
      </c>
      <c r="M76" s="55">
        <v>200</v>
      </c>
      <c r="N76" s="32"/>
    </row>
    <row r="77" spans="2:34" x14ac:dyDescent="0.35">
      <c r="B77" s="42"/>
      <c r="C77" s="49">
        <v>4</v>
      </c>
      <c r="D77" s="53">
        <v>185</v>
      </c>
      <c r="E77" s="54">
        <v>162</v>
      </c>
      <c r="F77" s="56">
        <v>153</v>
      </c>
      <c r="G77" s="54">
        <v>154</v>
      </c>
      <c r="H77" s="55">
        <v>112</v>
      </c>
      <c r="I77" s="53">
        <v>146</v>
      </c>
      <c r="J77" s="54">
        <v>90</v>
      </c>
      <c r="K77" s="57"/>
      <c r="L77" s="54">
        <v>123</v>
      </c>
      <c r="M77" s="55">
        <v>146</v>
      </c>
      <c r="N77" s="32"/>
    </row>
    <row r="78" spans="2:34" ht="15" thickBot="1" x14ac:dyDescent="0.4">
      <c r="B78" s="42"/>
      <c r="C78" s="49">
        <v>6</v>
      </c>
      <c r="D78" s="58">
        <v>175</v>
      </c>
      <c r="E78" s="59">
        <v>168</v>
      </c>
      <c r="F78" s="59">
        <v>123</v>
      </c>
      <c r="G78" s="59">
        <v>171</v>
      </c>
      <c r="H78" s="60">
        <v>89</v>
      </c>
      <c r="I78" s="58">
        <v>169</v>
      </c>
      <c r="J78" s="59">
        <v>86</v>
      </c>
      <c r="K78" s="61"/>
      <c r="L78" s="59">
        <v>152</v>
      </c>
      <c r="M78" s="60">
        <v>122</v>
      </c>
      <c r="N78" s="32"/>
    </row>
    <row r="79" spans="2:34" x14ac:dyDescent="0.35">
      <c r="B79" s="42"/>
      <c r="N79" s="32"/>
    </row>
    <row r="80" spans="2:34" ht="15" thickBot="1" x14ac:dyDescent="0.4">
      <c r="B80" s="42"/>
      <c r="C80" s="5" t="s">
        <v>22</v>
      </c>
      <c r="N80" s="32"/>
    </row>
    <row r="81" spans="2:14" ht="15" thickBot="1" x14ac:dyDescent="0.4">
      <c r="B81" s="42"/>
      <c r="D81" s="79" t="s">
        <v>7</v>
      </c>
      <c r="E81" s="80"/>
      <c r="F81" s="80"/>
      <c r="G81" s="80"/>
      <c r="H81" s="81"/>
      <c r="I81" s="79" t="s">
        <v>8</v>
      </c>
      <c r="J81" s="80"/>
      <c r="K81" s="80"/>
      <c r="L81" s="80"/>
      <c r="M81" s="81"/>
      <c r="N81" s="32"/>
    </row>
    <row r="82" spans="2:14" x14ac:dyDescent="0.35">
      <c r="B82" s="42"/>
      <c r="C82" s="62" t="s">
        <v>27</v>
      </c>
      <c r="D82" s="63">
        <v>24.3</v>
      </c>
      <c r="E82" s="64">
        <v>26</v>
      </c>
      <c r="F82" s="64">
        <v>22.975000000000001</v>
      </c>
      <c r="G82" s="64">
        <v>22.4</v>
      </c>
      <c r="H82" s="65">
        <v>19.2</v>
      </c>
      <c r="I82" s="63">
        <v>25.3</v>
      </c>
      <c r="J82" s="64">
        <v>22.4</v>
      </c>
      <c r="K82" s="64">
        <v>22.324999999999999</v>
      </c>
      <c r="L82" s="64">
        <v>23.3</v>
      </c>
      <c r="M82" s="65">
        <v>18.3</v>
      </c>
      <c r="N82" s="32"/>
    </row>
    <row r="83" spans="2:14" ht="15" thickBot="1" x14ac:dyDescent="0.4">
      <c r="B83" s="42"/>
      <c r="C83" s="62" t="s">
        <v>28</v>
      </c>
      <c r="D83" s="66">
        <v>24.1</v>
      </c>
      <c r="E83" s="47">
        <v>25.4</v>
      </c>
      <c r="F83" s="47">
        <v>22.925000000000001</v>
      </c>
      <c r="G83" s="47">
        <v>22.2</v>
      </c>
      <c r="H83" s="67">
        <v>20</v>
      </c>
      <c r="I83" s="66">
        <v>25.6</v>
      </c>
      <c r="J83" s="47">
        <v>22.8</v>
      </c>
      <c r="K83" s="47">
        <v>22.75</v>
      </c>
      <c r="L83" s="47">
        <v>24.4</v>
      </c>
      <c r="M83" s="67">
        <v>18.2</v>
      </c>
      <c r="N83" s="32"/>
    </row>
    <row r="84" spans="2:14" x14ac:dyDescent="0.35">
      <c r="B84" s="42"/>
      <c r="N84" s="32"/>
    </row>
    <row r="85" spans="2:14" x14ac:dyDescent="0.35">
      <c r="B85" s="42"/>
      <c r="C85" s="5" t="s">
        <v>29</v>
      </c>
      <c r="N85" s="32"/>
    </row>
    <row r="86" spans="2:14" ht="15" thickBot="1" x14ac:dyDescent="0.4">
      <c r="B86" s="42"/>
      <c r="N86" s="32"/>
    </row>
    <row r="87" spans="2:14" ht="15" thickBot="1" x14ac:dyDescent="0.4">
      <c r="B87" s="42"/>
      <c r="D87" s="68" t="s">
        <v>7</v>
      </c>
      <c r="E87" s="68" t="s">
        <v>30</v>
      </c>
      <c r="N87" s="32"/>
    </row>
    <row r="88" spans="2:14" x14ac:dyDescent="0.35">
      <c r="B88" s="42"/>
      <c r="D88" s="69">
        <v>3.2</v>
      </c>
      <c r="E88" s="69">
        <v>4.3</v>
      </c>
      <c r="N88" s="32"/>
    </row>
    <row r="89" spans="2:14" x14ac:dyDescent="0.35">
      <c r="B89" s="42"/>
      <c r="D89" s="69">
        <v>3.3</v>
      </c>
      <c r="E89" s="69">
        <v>2.6</v>
      </c>
      <c r="N89" s="32"/>
    </row>
    <row r="90" spans="2:14" x14ac:dyDescent="0.35">
      <c r="B90" s="42"/>
      <c r="D90" s="69">
        <v>1.9</v>
      </c>
      <c r="E90" s="69">
        <v>4.8</v>
      </c>
      <c r="N90" s="32"/>
    </row>
    <row r="91" spans="2:14" x14ac:dyDescent="0.35">
      <c r="B91" s="42"/>
      <c r="D91" s="69">
        <v>4.0999999999999996</v>
      </c>
      <c r="E91" s="69">
        <v>3.4</v>
      </c>
      <c r="N91" s="32"/>
    </row>
    <row r="92" spans="2:14" ht="15" thickBot="1" x14ac:dyDescent="0.4">
      <c r="B92" s="42"/>
      <c r="D92" s="70">
        <v>3.5</v>
      </c>
      <c r="E92" s="70">
        <v>3.7</v>
      </c>
      <c r="N92" s="32"/>
    </row>
    <row r="93" spans="2:14" x14ac:dyDescent="0.35">
      <c r="B93" s="42"/>
      <c r="D93" s="15"/>
      <c r="N93" s="32"/>
    </row>
    <row r="94" spans="2:14" ht="15" thickBot="1" x14ac:dyDescent="0.4">
      <c r="B94" s="46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8"/>
    </row>
    <row r="98" spans="2:21" ht="15" thickBot="1" x14ac:dyDescent="0.4"/>
    <row r="99" spans="2:21" ht="15" thickBot="1" x14ac:dyDescent="0.4">
      <c r="B99" s="48" t="s">
        <v>54</v>
      </c>
    </row>
    <row r="100" spans="2:21" x14ac:dyDescent="0.35">
      <c r="B100" s="28"/>
      <c r="C100" s="41" t="s">
        <v>34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30"/>
      <c r="N100" s="48" t="s">
        <v>35</v>
      </c>
      <c r="O100" s="29"/>
      <c r="P100" s="29"/>
      <c r="Q100" s="29"/>
      <c r="R100" s="29"/>
      <c r="S100" s="29"/>
      <c r="T100" s="29"/>
      <c r="U100" s="29"/>
    </row>
    <row r="101" spans="2:21" x14ac:dyDescent="0.35">
      <c r="B101" s="42"/>
      <c r="C101" s="71" t="s">
        <v>36</v>
      </c>
      <c r="D101" s="82" t="s">
        <v>37</v>
      </c>
      <c r="E101" s="82"/>
      <c r="F101" s="82"/>
      <c r="G101" s="82"/>
      <c r="H101" s="82"/>
      <c r="I101" s="54"/>
      <c r="J101" s="82" t="s">
        <v>30</v>
      </c>
      <c r="K101" s="82"/>
      <c r="L101" s="82"/>
      <c r="M101" s="83"/>
      <c r="N101" s="35"/>
      <c r="O101" s="34" t="s">
        <v>36</v>
      </c>
      <c r="P101" s="84" t="s">
        <v>37</v>
      </c>
      <c r="Q101" s="84"/>
      <c r="R101" s="84"/>
      <c r="S101" s="84"/>
      <c r="T101" s="84"/>
      <c r="U101" s="15"/>
    </row>
    <row r="102" spans="2:21" x14ac:dyDescent="0.35">
      <c r="B102" s="42"/>
      <c r="C102" s="54">
        <v>-9</v>
      </c>
      <c r="D102" s="54">
        <v>206.46</v>
      </c>
      <c r="E102" s="54">
        <v>256.31</v>
      </c>
      <c r="F102" s="54">
        <v>0</v>
      </c>
      <c r="G102" s="54">
        <v>0</v>
      </c>
      <c r="H102" s="54">
        <v>253.61099999999999</v>
      </c>
      <c r="I102" s="54"/>
      <c r="J102" s="54">
        <v>128.03299999999999</v>
      </c>
      <c r="K102" s="54">
        <v>124.855</v>
      </c>
      <c r="L102" s="54">
        <v>186.37899999999999</v>
      </c>
      <c r="M102" s="55">
        <v>134.17400000000001</v>
      </c>
      <c r="N102" s="42"/>
      <c r="O102" s="15">
        <v>-9</v>
      </c>
      <c r="P102" s="15">
        <v>0.99729999999999996</v>
      </c>
      <c r="Q102" s="15">
        <v>2.8065000000000002</v>
      </c>
      <c r="R102" s="15">
        <v>0</v>
      </c>
      <c r="S102" s="15">
        <v>4.7500000000000001E-2</v>
      </c>
      <c r="T102" s="15">
        <v>0.2351</v>
      </c>
      <c r="U102" s="15"/>
    </row>
    <row r="103" spans="2:21" x14ac:dyDescent="0.35">
      <c r="B103" s="42"/>
      <c r="C103" s="54">
        <v>-8.5</v>
      </c>
      <c r="D103" s="54">
        <v>318</v>
      </c>
      <c r="E103" s="54">
        <v>294.39999999999998</v>
      </c>
      <c r="F103" s="54">
        <v>0.36</v>
      </c>
      <c r="G103" s="54">
        <v>0</v>
      </c>
      <c r="H103" s="54">
        <v>209.267</v>
      </c>
      <c r="I103" s="54"/>
      <c r="J103" s="54">
        <v>218.74299999999999</v>
      </c>
      <c r="K103" s="54">
        <v>165.23699999999999</v>
      </c>
      <c r="L103" s="54">
        <v>245.61600000000001</v>
      </c>
      <c r="M103" s="55">
        <v>28.173999999999999</v>
      </c>
      <c r="N103" s="42"/>
      <c r="O103" s="15">
        <v>-8.5</v>
      </c>
      <c r="P103" s="15">
        <v>1.0673999999999999</v>
      </c>
      <c r="Q103" s="15">
        <v>3.5718999999999999</v>
      </c>
      <c r="R103" s="15">
        <v>0.54390000000000005</v>
      </c>
      <c r="S103" s="15">
        <v>0.32079999999999997</v>
      </c>
      <c r="T103" s="15">
        <v>2.7713999999999999</v>
      </c>
      <c r="U103" s="15"/>
    </row>
    <row r="104" spans="2:21" x14ac:dyDescent="0.35">
      <c r="B104" s="42"/>
      <c r="C104" s="54">
        <v>-8</v>
      </c>
      <c r="D104" s="54">
        <v>319.66000000000003</v>
      </c>
      <c r="E104" s="54">
        <v>265.39</v>
      </c>
      <c r="F104" s="54">
        <v>0</v>
      </c>
      <c r="G104" s="54">
        <v>0</v>
      </c>
      <c r="H104" s="54">
        <v>259.654</v>
      </c>
      <c r="I104" s="54"/>
      <c r="J104" s="54">
        <v>157.483</v>
      </c>
      <c r="K104" s="54">
        <v>80.908000000000001</v>
      </c>
      <c r="L104" s="54">
        <v>118.474</v>
      </c>
      <c r="M104" s="55">
        <v>0</v>
      </c>
      <c r="N104" s="42"/>
      <c r="O104" s="15">
        <v>-8</v>
      </c>
      <c r="P104" s="15">
        <v>1.7191000000000001</v>
      </c>
      <c r="Q104" s="15">
        <v>6.9177999999999997</v>
      </c>
      <c r="R104" s="15">
        <v>2.01E-2</v>
      </c>
      <c r="S104" s="15">
        <v>0.18640000000000001</v>
      </c>
      <c r="T104" s="15">
        <v>2.2187000000000001</v>
      </c>
      <c r="U104" s="15"/>
    </row>
    <row r="105" spans="2:21" x14ac:dyDescent="0.35">
      <c r="B105" s="42"/>
      <c r="C105" s="54">
        <v>-7.5</v>
      </c>
      <c r="D105" s="54">
        <v>286.07</v>
      </c>
      <c r="E105" s="54">
        <v>240.78</v>
      </c>
      <c r="F105" s="54">
        <v>0</v>
      </c>
      <c r="G105" s="54">
        <v>1.806</v>
      </c>
      <c r="H105" s="54">
        <v>207.24600000000001</v>
      </c>
      <c r="I105" s="54"/>
      <c r="J105" s="54">
        <v>106.91500000000001</v>
      </c>
      <c r="K105" s="54">
        <v>0</v>
      </c>
      <c r="L105" s="54">
        <v>1.4450000000000001</v>
      </c>
      <c r="M105" s="55">
        <v>0</v>
      </c>
      <c r="N105" s="42"/>
      <c r="O105" s="15">
        <v>-7.5</v>
      </c>
      <c r="P105" s="15">
        <v>1.2387999999999999</v>
      </c>
      <c r="Q105" s="15">
        <v>5.5251000000000001</v>
      </c>
      <c r="R105" s="15">
        <v>0.77070000000000005</v>
      </c>
      <c r="S105" s="15">
        <v>1.8319000000000001</v>
      </c>
      <c r="T105" s="15">
        <v>0.62660000000000005</v>
      </c>
      <c r="U105" s="15"/>
    </row>
    <row r="106" spans="2:21" x14ac:dyDescent="0.35">
      <c r="B106" s="42"/>
      <c r="C106" s="54">
        <v>-7</v>
      </c>
      <c r="D106" s="54">
        <v>262.91000000000003</v>
      </c>
      <c r="E106" s="54">
        <v>225.12</v>
      </c>
      <c r="F106" s="54">
        <v>58.88</v>
      </c>
      <c r="G106" s="54">
        <v>0</v>
      </c>
      <c r="H106" s="54">
        <v>139.22200000000001</v>
      </c>
      <c r="I106" s="54"/>
      <c r="J106" s="54">
        <v>0</v>
      </c>
      <c r="K106" s="54">
        <v>0</v>
      </c>
      <c r="L106" s="54">
        <v>0</v>
      </c>
      <c r="M106" s="55">
        <v>0</v>
      </c>
      <c r="N106" s="42"/>
      <c r="O106" s="15">
        <v>-7</v>
      </c>
      <c r="P106" s="15">
        <v>1.4312</v>
      </c>
      <c r="Q106" s="15">
        <v>12.9023</v>
      </c>
      <c r="R106" s="15">
        <v>2.7071000000000001</v>
      </c>
      <c r="S106" s="15">
        <v>3.2848999999999999</v>
      </c>
      <c r="T106" s="15">
        <v>2.0518000000000001</v>
      </c>
      <c r="U106" s="15"/>
    </row>
    <row r="107" spans="2:21" x14ac:dyDescent="0.35">
      <c r="B107" s="42"/>
      <c r="C107" s="54">
        <v>-6.5</v>
      </c>
      <c r="D107" s="54">
        <v>199.43</v>
      </c>
      <c r="E107" s="54">
        <v>238.15</v>
      </c>
      <c r="F107" s="54">
        <v>232.61</v>
      </c>
      <c r="G107" s="54">
        <v>0</v>
      </c>
      <c r="H107" s="54">
        <v>263.14999999999998</v>
      </c>
      <c r="I107" s="54"/>
      <c r="J107" s="54">
        <v>113.898</v>
      </c>
      <c r="K107" s="54">
        <v>3.613</v>
      </c>
      <c r="L107" s="54">
        <v>0</v>
      </c>
      <c r="M107" s="55">
        <v>19.504000000000001</v>
      </c>
      <c r="N107" s="42"/>
      <c r="O107" s="15">
        <v>-6.5</v>
      </c>
      <c r="P107" s="15">
        <v>3.7490000000000001</v>
      </c>
      <c r="Q107" s="15">
        <v>6.7590000000000003</v>
      </c>
      <c r="R107" s="15">
        <v>4.468</v>
      </c>
      <c r="S107" s="15">
        <v>2.4552</v>
      </c>
      <c r="T107" s="15">
        <v>1.8067</v>
      </c>
      <c r="U107" s="15"/>
    </row>
    <row r="108" spans="2:21" x14ac:dyDescent="0.35">
      <c r="B108" s="42"/>
      <c r="C108" s="54">
        <v>-6</v>
      </c>
      <c r="D108" s="54">
        <v>70.430000000000007</v>
      </c>
      <c r="E108" s="54">
        <v>260.23</v>
      </c>
      <c r="F108" s="54">
        <v>182.41</v>
      </c>
      <c r="G108" s="54">
        <v>2.3239999999999998</v>
      </c>
      <c r="H108" s="54">
        <v>0</v>
      </c>
      <c r="I108" s="54"/>
      <c r="J108" s="54">
        <v>224.113</v>
      </c>
      <c r="K108" s="54">
        <v>169.40199999999999</v>
      </c>
      <c r="L108" s="54">
        <v>94.296999999999997</v>
      </c>
      <c r="M108" s="55">
        <v>143.32400000000001</v>
      </c>
      <c r="N108" s="42"/>
      <c r="O108" s="15">
        <v>-6</v>
      </c>
      <c r="P108" s="15">
        <v>0.66249999999999998</v>
      </c>
      <c r="Q108" s="15">
        <v>6.4387999999999996</v>
      </c>
      <c r="R108" s="15">
        <v>2.93</v>
      </c>
      <c r="S108" s="15">
        <v>1.9857</v>
      </c>
      <c r="T108" s="15">
        <v>2.9820000000000002</v>
      </c>
      <c r="U108" s="15"/>
    </row>
    <row r="109" spans="2:21" x14ac:dyDescent="0.35">
      <c r="B109" s="42"/>
      <c r="C109" s="54">
        <v>-5.5</v>
      </c>
      <c r="D109" s="54">
        <v>0</v>
      </c>
      <c r="E109" s="54">
        <v>200.4</v>
      </c>
      <c r="F109" s="54">
        <v>134.72999999999999</v>
      </c>
      <c r="G109" s="54">
        <v>30.184000000000001</v>
      </c>
      <c r="H109" s="54">
        <v>0</v>
      </c>
      <c r="I109" s="54"/>
      <c r="J109" s="54">
        <v>192.23099999999999</v>
      </c>
      <c r="K109" s="54">
        <v>0</v>
      </c>
      <c r="L109" s="54">
        <v>20.565000000000001</v>
      </c>
      <c r="M109" s="55">
        <v>122.881</v>
      </c>
      <c r="N109" s="42"/>
      <c r="O109" s="15">
        <v>-5.5</v>
      </c>
      <c r="P109" s="15">
        <v>4.2500000000000003E-2</v>
      </c>
      <c r="Q109" s="15">
        <v>10.3416</v>
      </c>
      <c r="R109" s="15">
        <v>5.5683999999999996</v>
      </c>
      <c r="S109" s="15">
        <v>5.8723000000000001</v>
      </c>
      <c r="T109" s="15">
        <v>3.2704</v>
      </c>
      <c r="U109" s="15"/>
    </row>
    <row r="110" spans="2:21" x14ac:dyDescent="0.35">
      <c r="B110" s="42"/>
      <c r="C110" s="54">
        <v>-5</v>
      </c>
      <c r="D110" s="54">
        <v>0</v>
      </c>
      <c r="E110" s="54">
        <v>110.79</v>
      </c>
      <c r="F110" s="54">
        <v>60.32</v>
      </c>
      <c r="G110" s="54">
        <v>52.542999999999999</v>
      </c>
      <c r="H110" s="54">
        <v>3.09</v>
      </c>
      <c r="I110" s="54"/>
      <c r="J110" s="54">
        <v>146.16499999999999</v>
      </c>
      <c r="K110" s="54">
        <v>0</v>
      </c>
      <c r="L110" s="54">
        <v>0</v>
      </c>
      <c r="M110" s="55">
        <v>193.96299999999999</v>
      </c>
      <c r="N110" s="42"/>
      <c r="O110" s="15">
        <v>-5</v>
      </c>
      <c r="P110" s="15">
        <v>0</v>
      </c>
      <c r="Q110" s="15">
        <v>17.8188</v>
      </c>
      <c r="R110" s="15">
        <v>3.9420000000000002</v>
      </c>
      <c r="S110" s="15">
        <v>2.2818000000000001</v>
      </c>
      <c r="T110" s="15">
        <v>2.9523000000000001</v>
      </c>
      <c r="U110" s="15"/>
    </row>
    <row r="111" spans="2:21" x14ac:dyDescent="0.35">
      <c r="B111" s="42"/>
      <c r="C111" s="54">
        <v>-4.5</v>
      </c>
      <c r="D111" s="54">
        <v>0</v>
      </c>
      <c r="E111" s="54">
        <v>149.16999999999999</v>
      </c>
      <c r="F111" s="54">
        <v>0</v>
      </c>
      <c r="G111" s="54">
        <v>85.436000000000007</v>
      </c>
      <c r="H111" s="54">
        <v>137.06</v>
      </c>
      <c r="I111" s="54"/>
      <c r="J111" s="54">
        <v>178.31299999999999</v>
      </c>
      <c r="K111" s="54">
        <v>0</v>
      </c>
      <c r="L111" s="54">
        <v>0</v>
      </c>
      <c r="M111" s="55">
        <v>219.92</v>
      </c>
      <c r="N111" s="42"/>
      <c r="O111" s="15">
        <v>-4.5</v>
      </c>
      <c r="P111" s="15">
        <v>0.01</v>
      </c>
      <c r="Q111" s="15">
        <v>2.6960000000000002</v>
      </c>
      <c r="R111" s="15">
        <v>0</v>
      </c>
      <c r="S111" s="15">
        <v>3.7622</v>
      </c>
      <c r="T111" s="15">
        <v>2.2492999999999999</v>
      </c>
      <c r="U111" s="15"/>
    </row>
    <row r="112" spans="2:21" x14ac:dyDescent="0.35">
      <c r="B112" s="42"/>
      <c r="C112" s="54">
        <v>-4</v>
      </c>
      <c r="D112" s="54">
        <v>58.52</v>
      </c>
      <c r="E112" s="54">
        <v>0</v>
      </c>
      <c r="F112" s="54">
        <v>0</v>
      </c>
      <c r="G112" s="54">
        <v>129.875</v>
      </c>
      <c r="H112" s="54">
        <v>187.92</v>
      </c>
      <c r="I112" s="54"/>
      <c r="J112" s="54">
        <v>43.585000000000001</v>
      </c>
      <c r="K112" s="54">
        <v>0.72299999999999998</v>
      </c>
      <c r="L112" s="54">
        <v>0</v>
      </c>
      <c r="M112" s="55">
        <v>220.34</v>
      </c>
      <c r="N112" s="42"/>
      <c r="O112" s="15">
        <v>-4</v>
      </c>
      <c r="P112" s="15">
        <v>1.2375</v>
      </c>
      <c r="Q112" s="15">
        <v>7.22E-2</v>
      </c>
      <c r="R112" s="15">
        <v>0</v>
      </c>
      <c r="S112" s="15">
        <v>5.9192</v>
      </c>
      <c r="T112" s="15">
        <v>2.5162</v>
      </c>
      <c r="U112" s="15"/>
    </row>
    <row r="113" spans="2:21" x14ac:dyDescent="0.35">
      <c r="B113" s="42"/>
      <c r="C113" s="54">
        <v>-3.5</v>
      </c>
      <c r="D113" s="54">
        <v>286.43</v>
      </c>
      <c r="E113" s="54">
        <v>0</v>
      </c>
      <c r="F113" s="54">
        <v>0</v>
      </c>
      <c r="G113" s="54">
        <v>61.621000000000002</v>
      </c>
      <c r="H113" s="54">
        <v>230.41</v>
      </c>
      <c r="I113" s="54"/>
      <c r="J113" s="54">
        <v>0</v>
      </c>
      <c r="K113" s="54">
        <v>118.81</v>
      </c>
      <c r="L113" s="54">
        <v>0</v>
      </c>
      <c r="M113" s="55">
        <v>199.38</v>
      </c>
      <c r="N113" s="42"/>
      <c r="O113" s="15">
        <v>-3.5</v>
      </c>
      <c r="P113" s="15">
        <v>2.2031999999999998</v>
      </c>
      <c r="Q113" s="15">
        <v>0.1227</v>
      </c>
      <c r="R113" s="15">
        <v>0</v>
      </c>
      <c r="S113" s="15">
        <v>3.3328000000000002</v>
      </c>
      <c r="T113" s="15">
        <v>3.3982999999999999</v>
      </c>
      <c r="U113" s="15"/>
    </row>
    <row r="114" spans="2:21" x14ac:dyDescent="0.35">
      <c r="B114" s="42"/>
      <c r="C114" s="54">
        <v>-3</v>
      </c>
      <c r="D114" s="54">
        <v>229.46</v>
      </c>
      <c r="E114" s="54">
        <v>0</v>
      </c>
      <c r="F114" s="54">
        <v>0</v>
      </c>
      <c r="G114" s="54">
        <v>125.625</v>
      </c>
      <c r="H114" s="54">
        <v>214.44</v>
      </c>
      <c r="I114" s="54"/>
      <c r="J114" s="54">
        <v>0</v>
      </c>
      <c r="K114" s="54">
        <v>144.673</v>
      </c>
      <c r="L114" s="54">
        <v>105.47</v>
      </c>
      <c r="M114" s="55">
        <v>146.69</v>
      </c>
      <c r="N114" s="42"/>
      <c r="O114" s="15">
        <v>-3</v>
      </c>
      <c r="P114" s="15">
        <v>2.0200999999999998</v>
      </c>
      <c r="Q114" s="15">
        <v>8.5199999999999998E-2</v>
      </c>
      <c r="R114" s="15">
        <v>0</v>
      </c>
      <c r="S114" s="15">
        <v>2.4074</v>
      </c>
      <c r="T114" s="15">
        <v>2.3851</v>
      </c>
      <c r="U114" s="15"/>
    </row>
    <row r="115" spans="2:21" x14ac:dyDescent="0.35">
      <c r="B115" s="42"/>
      <c r="C115" s="54">
        <v>-2.5</v>
      </c>
      <c r="D115" s="54">
        <v>224.47</v>
      </c>
      <c r="E115" s="54">
        <v>0.7</v>
      </c>
      <c r="F115" s="54">
        <v>50.2</v>
      </c>
      <c r="G115" s="54">
        <v>164.62299999999999</v>
      </c>
      <c r="H115" s="54">
        <v>177.76</v>
      </c>
      <c r="I115" s="54"/>
      <c r="J115" s="54">
        <v>0</v>
      </c>
      <c r="K115" s="54">
        <v>42.573</v>
      </c>
      <c r="L115" s="54">
        <v>180.239</v>
      </c>
      <c r="M115" s="55">
        <v>129.58000000000001</v>
      </c>
      <c r="N115" s="42"/>
      <c r="O115" s="15">
        <v>-2.5</v>
      </c>
      <c r="P115" s="15">
        <v>2.19</v>
      </c>
      <c r="Q115" s="15">
        <v>1.1228</v>
      </c>
      <c r="R115" s="15">
        <v>2.0333999999999999</v>
      </c>
      <c r="S115" s="15">
        <v>0.1537</v>
      </c>
      <c r="T115" s="15">
        <v>3.3927999999999998</v>
      </c>
      <c r="U115" s="15"/>
    </row>
    <row r="116" spans="2:21" x14ac:dyDescent="0.35">
      <c r="B116" s="42"/>
      <c r="C116" s="54">
        <v>-2</v>
      </c>
      <c r="D116" s="54">
        <v>176.03</v>
      </c>
      <c r="E116" s="54">
        <v>104.77</v>
      </c>
      <c r="F116" s="54">
        <v>96.81</v>
      </c>
      <c r="G116" s="54">
        <v>96.897999999999996</v>
      </c>
      <c r="H116" s="54">
        <v>227.56</v>
      </c>
      <c r="I116" s="54"/>
      <c r="J116" s="54">
        <v>27.812000000000001</v>
      </c>
      <c r="K116" s="54">
        <v>37.445</v>
      </c>
      <c r="L116" s="54">
        <v>23.164000000000001</v>
      </c>
      <c r="M116" s="55">
        <v>124.35</v>
      </c>
      <c r="N116" s="42"/>
      <c r="O116" s="15">
        <v>-2</v>
      </c>
      <c r="P116" s="15">
        <v>5.7849000000000004</v>
      </c>
      <c r="Q116" s="15">
        <v>12.3169</v>
      </c>
      <c r="R116" s="15">
        <v>6.7404000000000002</v>
      </c>
      <c r="S116" s="15">
        <v>0</v>
      </c>
      <c r="T116" s="15">
        <v>2.4277000000000002</v>
      </c>
      <c r="U116" s="15"/>
    </row>
    <row r="117" spans="2:21" x14ac:dyDescent="0.35">
      <c r="B117" s="42"/>
      <c r="C117" s="54">
        <v>-1.5</v>
      </c>
      <c r="D117" s="54">
        <v>84.49</v>
      </c>
      <c r="E117" s="54">
        <v>10.119999999999999</v>
      </c>
      <c r="F117" s="54">
        <v>84.35</v>
      </c>
      <c r="G117" s="54">
        <v>0</v>
      </c>
      <c r="H117" s="54">
        <v>187.46</v>
      </c>
      <c r="I117" s="54"/>
      <c r="J117" s="54">
        <v>124.253</v>
      </c>
      <c r="K117" s="54">
        <v>0</v>
      </c>
      <c r="L117" s="54">
        <v>32.820999999999998</v>
      </c>
      <c r="M117" s="55">
        <v>49.84</v>
      </c>
      <c r="N117" s="42"/>
      <c r="O117" s="15">
        <v>-1.5</v>
      </c>
      <c r="P117" s="15">
        <v>1.4534</v>
      </c>
      <c r="Q117" s="15">
        <v>0.14749999999999999</v>
      </c>
      <c r="R117" s="15">
        <v>13.561</v>
      </c>
      <c r="S117" s="15">
        <v>0.02</v>
      </c>
      <c r="T117" s="15">
        <v>3.7967</v>
      </c>
      <c r="U117" s="15"/>
    </row>
    <row r="118" spans="2:21" x14ac:dyDescent="0.35">
      <c r="B118" s="42"/>
      <c r="C118" s="54">
        <v>-1</v>
      </c>
      <c r="D118" s="54">
        <v>0</v>
      </c>
      <c r="E118" s="54">
        <v>0</v>
      </c>
      <c r="F118" s="54">
        <v>13.89</v>
      </c>
      <c r="G118" s="54">
        <v>0</v>
      </c>
      <c r="H118" s="54">
        <v>147.41999999999999</v>
      </c>
      <c r="I118" s="54"/>
      <c r="J118" s="54">
        <v>11.558</v>
      </c>
      <c r="K118" s="54">
        <v>0</v>
      </c>
      <c r="L118" s="54">
        <v>0</v>
      </c>
      <c r="M118" s="55">
        <v>0</v>
      </c>
      <c r="N118" s="42"/>
      <c r="O118" s="15">
        <v>-1</v>
      </c>
      <c r="P118" s="15">
        <v>0</v>
      </c>
      <c r="Q118" s="15">
        <v>0.1575</v>
      </c>
      <c r="R118" s="15">
        <v>8.8962000000000003</v>
      </c>
      <c r="S118" s="15">
        <v>0.73919999999999997</v>
      </c>
      <c r="T118" s="15">
        <v>1.9328000000000001</v>
      </c>
      <c r="U118" s="15"/>
    </row>
    <row r="119" spans="2:21" x14ac:dyDescent="0.35">
      <c r="B119" s="42"/>
      <c r="C119" s="54">
        <v>-0.5</v>
      </c>
      <c r="D119" s="54">
        <v>0</v>
      </c>
      <c r="E119" s="54">
        <v>0</v>
      </c>
      <c r="F119" s="54">
        <v>0</v>
      </c>
      <c r="G119" s="54">
        <v>0</v>
      </c>
      <c r="H119" s="54">
        <v>98.2</v>
      </c>
      <c r="I119" s="54"/>
      <c r="J119" s="54">
        <v>0</v>
      </c>
      <c r="K119" s="54">
        <v>0</v>
      </c>
      <c r="L119" s="54">
        <v>2.1669999999999998</v>
      </c>
      <c r="M119" s="55">
        <v>0</v>
      </c>
      <c r="N119" s="42"/>
      <c r="O119" s="15">
        <v>-0.5</v>
      </c>
      <c r="P119" s="15">
        <v>0</v>
      </c>
      <c r="Q119" s="15">
        <v>0</v>
      </c>
      <c r="R119" s="15">
        <v>6.5000000000000002E-2</v>
      </c>
      <c r="S119" s="15">
        <v>5.67E-2</v>
      </c>
      <c r="T119" s="15">
        <v>2.4975000000000001</v>
      </c>
      <c r="U119" s="15"/>
    </row>
    <row r="120" spans="2:21" x14ac:dyDescent="0.35">
      <c r="B120" s="31" t="s">
        <v>38</v>
      </c>
      <c r="C120" s="73">
        <v>0</v>
      </c>
      <c r="D120" s="73">
        <v>0</v>
      </c>
      <c r="E120" s="73">
        <v>0</v>
      </c>
      <c r="F120" s="73">
        <v>0</v>
      </c>
      <c r="G120" s="73">
        <v>0</v>
      </c>
      <c r="H120" s="73">
        <v>0</v>
      </c>
      <c r="I120" s="73"/>
      <c r="J120" s="73">
        <v>0</v>
      </c>
      <c r="K120" s="73">
        <v>21.311</v>
      </c>
      <c r="L120" s="73">
        <v>5.4180000000000001</v>
      </c>
      <c r="M120" s="74">
        <v>0</v>
      </c>
      <c r="N120" s="42"/>
      <c r="O120" s="75">
        <v>0</v>
      </c>
      <c r="P120" s="75">
        <v>0</v>
      </c>
      <c r="Q120" s="75">
        <v>1.2730999999999999</v>
      </c>
      <c r="R120" s="75">
        <v>0</v>
      </c>
      <c r="S120" s="75">
        <v>0.13250000000000001</v>
      </c>
      <c r="T120" s="75">
        <v>2.1802999999999999</v>
      </c>
      <c r="U120" s="75"/>
    </row>
    <row r="121" spans="2:21" x14ac:dyDescent="0.35">
      <c r="B121" s="42"/>
      <c r="C121" s="54">
        <v>0.5</v>
      </c>
      <c r="D121" s="54">
        <v>6.86</v>
      </c>
      <c r="E121" s="54">
        <v>0</v>
      </c>
      <c r="F121" s="54">
        <v>0</v>
      </c>
      <c r="G121" s="54">
        <v>0</v>
      </c>
      <c r="H121" s="54">
        <v>0</v>
      </c>
      <c r="I121" s="54"/>
      <c r="J121" s="54">
        <v>0</v>
      </c>
      <c r="K121" s="54">
        <v>0</v>
      </c>
      <c r="L121" s="54">
        <v>3.2509999999999999</v>
      </c>
      <c r="M121" s="55">
        <v>1.45</v>
      </c>
      <c r="N121" s="42"/>
      <c r="O121" s="15">
        <v>0.5</v>
      </c>
      <c r="P121" s="15">
        <v>0.72799999999999998</v>
      </c>
      <c r="Q121" s="15">
        <v>0</v>
      </c>
      <c r="R121" s="15">
        <v>0</v>
      </c>
      <c r="S121" s="15">
        <v>1.0039</v>
      </c>
      <c r="T121" s="15">
        <v>6.1100000000000002E-2</v>
      </c>
      <c r="U121" s="15"/>
    </row>
    <row r="122" spans="2:21" x14ac:dyDescent="0.35">
      <c r="B122" s="42"/>
      <c r="C122" s="54">
        <v>1</v>
      </c>
      <c r="D122" s="54">
        <v>56.35</v>
      </c>
      <c r="E122" s="54">
        <v>26.37</v>
      </c>
      <c r="F122" s="54">
        <v>32.51</v>
      </c>
      <c r="G122" s="54">
        <v>0</v>
      </c>
      <c r="H122" s="54">
        <v>0.64</v>
      </c>
      <c r="I122" s="54"/>
      <c r="J122" s="54">
        <v>91.384</v>
      </c>
      <c r="K122" s="54">
        <v>18.420999999999999</v>
      </c>
      <c r="L122" s="54">
        <v>52.012999999999998</v>
      </c>
      <c r="M122" s="55">
        <v>33.590000000000003</v>
      </c>
      <c r="N122" s="42"/>
      <c r="O122" s="15">
        <v>1</v>
      </c>
      <c r="P122" s="15">
        <v>1.9559</v>
      </c>
      <c r="Q122" s="15">
        <v>3.5958000000000001</v>
      </c>
      <c r="R122" s="15">
        <v>9.5976999999999997</v>
      </c>
      <c r="S122" s="15">
        <v>1.2141999999999999</v>
      </c>
      <c r="T122" s="15">
        <v>7.1999999999999998E-3</v>
      </c>
      <c r="U122" s="15"/>
    </row>
    <row r="123" spans="2:21" x14ac:dyDescent="0.35">
      <c r="B123" s="42"/>
      <c r="C123" s="54">
        <v>1.5</v>
      </c>
      <c r="D123" s="54">
        <v>3.98</v>
      </c>
      <c r="E123" s="54">
        <v>0</v>
      </c>
      <c r="F123" s="54">
        <v>38.29</v>
      </c>
      <c r="G123" s="54">
        <v>83.799000000000007</v>
      </c>
      <c r="H123" s="54">
        <v>246.06</v>
      </c>
      <c r="I123" s="54"/>
      <c r="J123" s="54">
        <v>178.36</v>
      </c>
      <c r="K123" s="54">
        <v>28.173999999999999</v>
      </c>
      <c r="L123" s="54">
        <v>6.8630000000000004</v>
      </c>
      <c r="M123" s="55">
        <v>39.01</v>
      </c>
      <c r="N123" s="42"/>
      <c r="O123" s="15">
        <v>1.5</v>
      </c>
      <c r="P123" s="15">
        <v>4.8599999999999997E-2</v>
      </c>
      <c r="Q123" s="15">
        <v>0</v>
      </c>
      <c r="R123" s="15">
        <v>1.8922000000000001</v>
      </c>
      <c r="S123" s="15">
        <v>1.2209000000000001</v>
      </c>
      <c r="T123" s="15">
        <v>0.69489999999999996</v>
      </c>
      <c r="U123" s="15"/>
    </row>
    <row r="124" spans="2:21" x14ac:dyDescent="0.35">
      <c r="B124" s="42"/>
      <c r="C124" s="54">
        <v>2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/>
      <c r="J124" s="54">
        <v>72.311999999999998</v>
      </c>
      <c r="K124" s="54">
        <v>43.344000000000001</v>
      </c>
      <c r="L124" s="54">
        <v>0</v>
      </c>
      <c r="M124" s="55">
        <v>51.29</v>
      </c>
      <c r="N124" s="42"/>
      <c r="O124" s="15">
        <v>2</v>
      </c>
      <c r="P124" s="15">
        <v>3.7100000000000001E-2</v>
      </c>
      <c r="Q124" s="15">
        <v>0</v>
      </c>
      <c r="R124" s="15">
        <v>0</v>
      </c>
      <c r="S124" s="15">
        <v>5.8098999999999998</v>
      </c>
      <c r="T124" s="15">
        <v>8.1830999999999996</v>
      </c>
      <c r="U124" s="15"/>
    </row>
    <row r="125" spans="2:21" x14ac:dyDescent="0.35">
      <c r="B125" s="42"/>
      <c r="C125" s="54">
        <v>2.5</v>
      </c>
      <c r="D125" s="54">
        <v>0</v>
      </c>
      <c r="E125" s="54">
        <v>0.72</v>
      </c>
      <c r="F125" s="54">
        <v>0</v>
      </c>
      <c r="G125" s="54">
        <v>0</v>
      </c>
      <c r="H125" s="54">
        <v>0</v>
      </c>
      <c r="I125" s="54"/>
      <c r="J125" s="54">
        <v>0</v>
      </c>
      <c r="K125" s="54">
        <v>0</v>
      </c>
      <c r="L125" s="54">
        <v>2.89</v>
      </c>
      <c r="M125" s="55">
        <v>226.47</v>
      </c>
      <c r="N125" s="42"/>
      <c r="O125" s="15">
        <v>2.5</v>
      </c>
      <c r="P125" s="15">
        <v>0</v>
      </c>
      <c r="Q125" s="15">
        <v>0.50949999999999995</v>
      </c>
      <c r="R125" s="15">
        <v>0</v>
      </c>
      <c r="S125" s="15">
        <v>3.1983000000000001</v>
      </c>
      <c r="T125" s="15">
        <v>5.6664000000000003</v>
      </c>
      <c r="U125" s="15"/>
    </row>
    <row r="126" spans="2:21" x14ac:dyDescent="0.35">
      <c r="B126" s="42"/>
      <c r="C126" s="54">
        <v>3</v>
      </c>
      <c r="D126" s="54">
        <v>0</v>
      </c>
      <c r="E126" s="54">
        <v>50.21</v>
      </c>
      <c r="F126" s="54">
        <v>0</v>
      </c>
      <c r="G126" s="54">
        <v>0</v>
      </c>
      <c r="H126" s="54">
        <v>0</v>
      </c>
      <c r="I126" s="54"/>
      <c r="J126" s="54">
        <v>0</v>
      </c>
      <c r="K126" s="54">
        <v>0</v>
      </c>
      <c r="L126" s="54">
        <v>0</v>
      </c>
      <c r="M126" s="55">
        <v>20.59</v>
      </c>
      <c r="N126" s="42"/>
      <c r="O126" s="15">
        <v>3</v>
      </c>
      <c r="P126" s="15">
        <v>0.13489999999999999</v>
      </c>
      <c r="Q126" s="15">
        <v>9.5716999999999999</v>
      </c>
      <c r="R126" s="15">
        <v>0</v>
      </c>
      <c r="S126" s="15">
        <v>8.8186999999999998</v>
      </c>
      <c r="T126" s="15">
        <v>4.2792000000000003</v>
      </c>
      <c r="U126" s="15"/>
    </row>
    <row r="127" spans="2:21" x14ac:dyDescent="0.35">
      <c r="B127" s="42"/>
      <c r="C127" s="54">
        <v>3.5</v>
      </c>
      <c r="D127" s="54">
        <v>0</v>
      </c>
      <c r="E127" s="54">
        <v>0</v>
      </c>
      <c r="F127" s="54">
        <v>11.19</v>
      </c>
      <c r="G127" s="54">
        <v>0</v>
      </c>
      <c r="H127" s="54">
        <v>0</v>
      </c>
      <c r="I127" s="54"/>
      <c r="J127" s="54">
        <v>0</v>
      </c>
      <c r="K127" s="54">
        <v>3.6120000000000001</v>
      </c>
      <c r="L127" s="54">
        <v>0</v>
      </c>
      <c r="M127" s="55">
        <v>0</v>
      </c>
      <c r="N127" s="42"/>
      <c r="O127" s="15">
        <v>3.5</v>
      </c>
      <c r="P127" s="15">
        <v>1.4999999999999999E-2</v>
      </c>
      <c r="Q127" s="15">
        <v>0</v>
      </c>
      <c r="R127" s="15">
        <v>1.2697000000000001</v>
      </c>
      <c r="S127" s="15">
        <v>3.8786</v>
      </c>
      <c r="T127" s="15">
        <v>4.4741999999999997</v>
      </c>
      <c r="U127" s="15"/>
    </row>
    <row r="128" spans="2:21" x14ac:dyDescent="0.35">
      <c r="B128" s="42"/>
      <c r="C128" s="54">
        <v>4</v>
      </c>
      <c r="D128" s="54">
        <v>0</v>
      </c>
      <c r="E128" s="54">
        <v>0</v>
      </c>
      <c r="F128" s="54">
        <v>0</v>
      </c>
      <c r="G128" s="54">
        <v>10.836</v>
      </c>
      <c r="H128" s="54">
        <v>0</v>
      </c>
      <c r="I128" s="54"/>
      <c r="J128" s="54">
        <v>0</v>
      </c>
      <c r="K128" s="54">
        <v>0</v>
      </c>
      <c r="L128" s="54">
        <v>0</v>
      </c>
      <c r="M128" s="55">
        <v>0</v>
      </c>
      <c r="N128" s="42"/>
      <c r="O128" s="15">
        <v>4</v>
      </c>
      <c r="P128" s="15">
        <v>0</v>
      </c>
      <c r="Q128" s="15">
        <v>0</v>
      </c>
      <c r="R128" s="15">
        <v>0</v>
      </c>
      <c r="S128" s="15">
        <v>5.8616999999999999</v>
      </c>
      <c r="T128" s="15">
        <v>5.6914999999999996</v>
      </c>
      <c r="U128" s="15"/>
    </row>
    <row r="129" spans="2:21" x14ac:dyDescent="0.35">
      <c r="B129" s="42"/>
      <c r="C129" s="54">
        <v>4.5</v>
      </c>
      <c r="D129" s="54">
        <v>1.44</v>
      </c>
      <c r="E129" s="54">
        <v>0</v>
      </c>
      <c r="F129" s="54">
        <v>0</v>
      </c>
      <c r="G129" s="54">
        <v>0</v>
      </c>
      <c r="H129" s="54">
        <v>0</v>
      </c>
      <c r="I129" s="54"/>
      <c r="J129" s="54">
        <v>0</v>
      </c>
      <c r="K129" s="54">
        <v>0</v>
      </c>
      <c r="L129" s="54">
        <v>0</v>
      </c>
      <c r="M129" s="55">
        <v>0</v>
      </c>
      <c r="N129" s="42"/>
      <c r="O129" s="15">
        <v>4.5</v>
      </c>
      <c r="P129" s="15">
        <v>0.70569999999999999</v>
      </c>
      <c r="Q129" s="15">
        <v>0</v>
      </c>
      <c r="R129" s="15">
        <v>0</v>
      </c>
      <c r="S129" s="15">
        <v>2.7753000000000001</v>
      </c>
      <c r="T129" s="15">
        <v>2.8346</v>
      </c>
      <c r="U129" s="15"/>
    </row>
    <row r="130" spans="2:21" x14ac:dyDescent="0.35">
      <c r="B130" s="42"/>
      <c r="C130" s="54">
        <v>5</v>
      </c>
      <c r="D130" s="54">
        <v>6.86</v>
      </c>
      <c r="E130" s="54">
        <v>0</v>
      </c>
      <c r="F130" s="54">
        <v>25.65</v>
      </c>
      <c r="G130" s="54">
        <v>0</v>
      </c>
      <c r="H130" s="54">
        <v>0</v>
      </c>
      <c r="I130" s="54"/>
      <c r="J130" s="54">
        <v>0</v>
      </c>
      <c r="K130" s="54">
        <v>0</v>
      </c>
      <c r="L130" s="54">
        <v>0.72299999999999998</v>
      </c>
      <c r="M130" s="55">
        <v>0</v>
      </c>
      <c r="N130" s="42"/>
      <c r="O130" s="15">
        <v>5</v>
      </c>
      <c r="P130" s="15">
        <v>8.0124999999999993</v>
      </c>
      <c r="Q130" s="15">
        <v>0</v>
      </c>
      <c r="R130" s="15">
        <v>1.6520999999999999</v>
      </c>
      <c r="S130" s="15">
        <v>0</v>
      </c>
      <c r="T130" s="15">
        <v>2.9300999999999999</v>
      </c>
      <c r="U130" s="15"/>
    </row>
    <row r="131" spans="2:21" x14ac:dyDescent="0.35">
      <c r="B131" s="42"/>
      <c r="C131" s="54">
        <v>5.5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/>
      <c r="J131" s="54">
        <v>0</v>
      </c>
      <c r="K131" s="54">
        <v>22.033000000000001</v>
      </c>
      <c r="L131" s="54">
        <v>0</v>
      </c>
      <c r="M131" s="55">
        <v>0</v>
      </c>
      <c r="N131" s="42"/>
      <c r="O131" s="15">
        <v>5.5</v>
      </c>
      <c r="P131" s="15">
        <v>0.13389999999999999</v>
      </c>
      <c r="Q131" s="15">
        <v>0.21529999999999999</v>
      </c>
      <c r="R131" s="15">
        <v>0</v>
      </c>
      <c r="S131" s="15">
        <v>0</v>
      </c>
      <c r="T131" s="15">
        <v>4.2321999999999997</v>
      </c>
      <c r="U131" s="15"/>
    </row>
    <row r="132" spans="2:21" x14ac:dyDescent="0.35">
      <c r="B132" s="42"/>
      <c r="C132" s="54">
        <v>6</v>
      </c>
      <c r="D132" s="54">
        <v>0</v>
      </c>
      <c r="E132" s="54">
        <v>0</v>
      </c>
      <c r="F132" s="54">
        <v>0</v>
      </c>
      <c r="G132" s="54">
        <v>0</v>
      </c>
      <c r="H132" s="54">
        <v>61.16</v>
      </c>
      <c r="I132" s="54"/>
      <c r="J132" s="54">
        <v>52.374000000000002</v>
      </c>
      <c r="K132" s="54">
        <v>0</v>
      </c>
      <c r="L132" s="54">
        <v>0</v>
      </c>
      <c r="M132" s="55">
        <v>0</v>
      </c>
      <c r="N132" s="42"/>
      <c r="O132" s="15">
        <v>6</v>
      </c>
      <c r="P132" s="15">
        <v>0.01</v>
      </c>
      <c r="Q132" s="15">
        <v>0</v>
      </c>
      <c r="R132" s="15">
        <v>0</v>
      </c>
      <c r="S132" s="15">
        <v>0</v>
      </c>
      <c r="T132" s="15">
        <v>3.3546</v>
      </c>
      <c r="U132" s="15"/>
    </row>
    <row r="133" spans="2:21" x14ac:dyDescent="0.35">
      <c r="B133" s="42"/>
      <c r="C133" s="54">
        <v>6.5</v>
      </c>
      <c r="D133" s="54">
        <v>0</v>
      </c>
      <c r="E133" s="54">
        <v>0</v>
      </c>
      <c r="F133" s="54">
        <v>5.13</v>
      </c>
      <c r="G133" s="54">
        <v>0</v>
      </c>
      <c r="H133" s="54">
        <v>210.1</v>
      </c>
      <c r="I133" s="54"/>
      <c r="J133" s="54">
        <v>27.09</v>
      </c>
      <c r="K133" s="54">
        <v>0</v>
      </c>
      <c r="L133" s="54">
        <v>0</v>
      </c>
      <c r="M133" s="55">
        <v>0</v>
      </c>
      <c r="N133" s="42"/>
      <c r="O133" s="15">
        <v>6.5</v>
      </c>
      <c r="P133" s="15">
        <v>4.6399999999999997E-2</v>
      </c>
      <c r="Q133" s="15">
        <v>0</v>
      </c>
      <c r="R133" s="15">
        <v>1.5021</v>
      </c>
      <c r="S133" s="15">
        <v>0.14879999999999999</v>
      </c>
      <c r="T133" s="15">
        <v>1.7500000000000002E-2</v>
      </c>
      <c r="U133" s="15"/>
    </row>
    <row r="134" spans="2:21" x14ac:dyDescent="0.35">
      <c r="B134" s="42"/>
      <c r="C134" s="54">
        <v>7</v>
      </c>
      <c r="D134" s="54">
        <v>0</v>
      </c>
      <c r="E134" s="54">
        <v>0</v>
      </c>
      <c r="F134" s="54">
        <v>79.03</v>
      </c>
      <c r="G134" s="54">
        <v>0</v>
      </c>
      <c r="H134" s="54">
        <v>0</v>
      </c>
      <c r="I134" s="54"/>
      <c r="J134" s="54">
        <v>0</v>
      </c>
      <c r="K134" s="54">
        <v>0</v>
      </c>
      <c r="L134" s="54">
        <v>70.795000000000002</v>
      </c>
      <c r="M134" s="55">
        <v>93.91</v>
      </c>
      <c r="N134" s="42"/>
      <c r="O134" s="15">
        <v>7</v>
      </c>
      <c r="P134" s="15">
        <v>2.5000000000000001E-2</v>
      </c>
      <c r="Q134" s="15">
        <v>0</v>
      </c>
      <c r="R134" s="15">
        <v>2.758</v>
      </c>
      <c r="S134" s="15">
        <v>3.5000000000000003E-2</v>
      </c>
      <c r="T134" s="15">
        <v>0</v>
      </c>
      <c r="U134" s="15"/>
    </row>
    <row r="135" spans="2:21" x14ac:dyDescent="0.35">
      <c r="B135" s="42"/>
      <c r="C135" s="54">
        <v>7.5</v>
      </c>
      <c r="D135" s="54">
        <v>0</v>
      </c>
      <c r="E135" s="54">
        <v>0</v>
      </c>
      <c r="F135" s="54">
        <v>0</v>
      </c>
      <c r="G135" s="54">
        <v>1.444</v>
      </c>
      <c r="H135" s="54">
        <v>0</v>
      </c>
      <c r="I135" s="54"/>
      <c r="J135" s="54">
        <v>0</v>
      </c>
      <c r="K135" s="54">
        <v>0</v>
      </c>
      <c r="L135" s="54">
        <v>0</v>
      </c>
      <c r="M135" s="55">
        <v>251.06</v>
      </c>
      <c r="N135" s="42"/>
      <c r="O135" s="15">
        <v>7.5</v>
      </c>
      <c r="P135" s="15">
        <v>8.5800000000000001E-2</v>
      </c>
      <c r="Q135" s="15">
        <v>1.4999999999999999E-2</v>
      </c>
      <c r="R135" s="15">
        <v>0</v>
      </c>
      <c r="S135" s="15">
        <v>0.71840000000000004</v>
      </c>
      <c r="T135" s="15">
        <v>1.41E-2</v>
      </c>
      <c r="U135" s="15"/>
    </row>
    <row r="136" spans="2:21" x14ac:dyDescent="0.35">
      <c r="B136" s="42"/>
      <c r="C136" s="54">
        <v>8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/>
      <c r="J136" s="54">
        <v>0.72299999999999998</v>
      </c>
      <c r="K136" s="54">
        <v>0</v>
      </c>
      <c r="L136" s="54">
        <v>0.72199999999999998</v>
      </c>
      <c r="M136" s="55">
        <v>53.79</v>
      </c>
      <c r="N136" s="42"/>
      <c r="O136" s="15">
        <v>8</v>
      </c>
      <c r="P136" s="15">
        <v>0</v>
      </c>
      <c r="Q136" s="15">
        <v>0</v>
      </c>
      <c r="R136" s="15">
        <v>0</v>
      </c>
      <c r="S136" s="15">
        <v>3.508</v>
      </c>
      <c r="T136" s="15">
        <v>2.6254</v>
      </c>
      <c r="U136" s="15"/>
    </row>
    <row r="137" spans="2:21" x14ac:dyDescent="0.35">
      <c r="B137" s="42"/>
      <c r="C137" s="54">
        <v>8.5</v>
      </c>
      <c r="D137" s="54">
        <v>0</v>
      </c>
      <c r="E137" s="54">
        <v>0</v>
      </c>
      <c r="F137" s="54">
        <v>0.36</v>
      </c>
      <c r="G137" s="54">
        <v>0</v>
      </c>
      <c r="H137" s="54">
        <v>0</v>
      </c>
      <c r="I137" s="54"/>
      <c r="J137" s="54">
        <v>0</v>
      </c>
      <c r="K137" s="54">
        <v>16.254000000000001</v>
      </c>
      <c r="L137" s="54">
        <v>0</v>
      </c>
      <c r="M137" s="55">
        <v>0</v>
      </c>
      <c r="N137" s="42"/>
      <c r="O137" s="15">
        <v>8.5</v>
      </c>
      <c r="P137" s="15">
        <v>0</v>
      </c>
      <c r="Q137" s="15">
        <v>0.39900000000000002</v>
      </c>
      <c r="R137" s="15">
        <v>0.61150000000000004</v>
      </c>
      <c r="S137" s="15">
        <v>0</v>
      </c>
      <c r="T137" s="15">
        <v>0.51170000000000004</v>
      </c>
      <c r="U137" s="15"/>
    </row>
    <row r="138" spans="2:21" x14ac:dyDescent="0.35">
      <c r="B138" s="42"/>
      <c r="C138" s="54">
        <v>9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/>
      <c r="J138" s="54">
        <v>0</v>
      </c>
      <c r="K138" s="54">
        <v>0</v>
      </c>
      <c r="L138" s="54">
        <v>11.919</v>
      </c>
      <c r="M138" s="55">
        <v>0</v>
      </c>
      <c r="N138" s="42"/>
      <c r="O138" s="15">
        <v>9</v>
      </c>
      <c r="P138" s="15">
        <v>0.37919999999999998</v>
      </c>
      <c r="Q138" s="15">
        <v>0</v>
      </c>
      <c r="R138" s="15">
        <v>0.34360000000000002</v>
      </c>
      <c r="S138" s="15">
        <v>0</v>
      </c>
      <c r="T138" s="15">
        <v>0</v>
      </c>
      <c r="U138" s="15"/>
    </row>
    <row r="139" spans="2:21" x14ac:dyDescent="0.35">
      <c r="B139" s="42"/>
      <c r="C139" s="54">
        <v>9.5</v>
      </c>
      <c r="D139" s="54">
        <v>0</v>
      </c>
      <c r="E139" s="54">
        <v>0</v>
      </c>
      <c r="F139" s="54">
        <v>18.78</v>
      </c>
      <c r="G139" s="54">
        <v>0</v>
      </c>
      <c r="H139" s="54">
        <v>0</v>
      </c>
      <c r="I139" s="54"/>
      <c r="J139" s="54">
        <v>1.444</v>
      </c>
      <c r="K139" s="54">
        <v>0</v>
      </c>
      <c r="L139" s="54">
        <v>0</v>
      </c>
      <c r="M139" s="55">
        <v>0</v>
      </c>
      <c r="N139" s="42"/>
      <c r="O139" s="15">
        <v>9.5</v>
      </c>
      <c r="P139" s="15">
        <v>0</v>
      </c>
      <c r="Q139" s="15">
        <v>0.25609999999999999</v>
      </c>
      <c r="R139" s="15">
        <v>2.0495000000000001</v>
      </c>
      <c r="S139" s="15">
        <v>0</v>
      </c>
      <c r="T139" s="15">
        <v>0</v>
      </c>
      <c r="U139" s="15"/>
    </row>
    <row r="140" spans="2:21" x14ac:dyDescent="0.35">
      <c r="B140" s="42"/>
      <c r="C140" s="54">
        <v>10</v>
      </c>
      <c r="D140" s="54">
        <v>76.069999999999993</v>
      </c>
      <c r="E140" s="54">
        <v>21.31</v>
      </c>
      <c r="F140" s="54">
        <v>167.79</v>
      </c>
      <c r="G140" s="54">
        <v>35.036999999999999</v>
      </c>
      <c r="H140" s="54">
        <v>4.6900000000000004</v>
      </c>
      <c r="I140" s="54"/>
      <c r="J140" s="54">
        <v>0</v>
      </c>
      <c r="K140" s="54">
        <v>13.726000000000001</v>
      </c>
      <c r="L140" s="54">
        <v>9.4640000000000004</v>
      </c>
      <c r="M140" s="55">
        <v>151.71</v>
      </c>
      <c r="N140" s="42"/>
      <c r="O140" s="15">
        <v>10</v>
      </c>
      <c r="P140" s="15">
        <v>0.50080000000000002</v>
      </c>
      <c r="Q140" s="15">
        <v>1.68</v>
      </c>
      <c r="R140" s="15">
        <v>3.0709</v>
      </c>
      <c r="S140" s="15">
        <v>0</v>
      </c>
      <c r="T140" s="15">
        <v>0</v>
      </c>
      <c r="U140" s="15"/>
    </row>
    <row r="141" spans="2:21" x14ac:dyDescent="0.35">
      <c r="B141" s="42"/>
      <c r="C141" s="54">
        <v>10.5</v>
      </c>
      <c r="D141" s="54">
        <v>319.89999999999998</v>
      </c>
      <c r="E141" s="54">
        <v>341.28</v>
      </c>
      <c r="F141" s="54">
        <v>226.04</v>
      </c>
      <c r="G141" s="54">
        <v>51.651000000000003</v>
      </c>
      <c r="H141" s="54">
        <v>234.17</v>
      </c>
      <c r="I141" s="54"/>
      <c r="J141" s="54">
        <v>8.6690000000000005</v>
      </c>
      <c r="K141" s="54">
        <v>98.968000000000004</v>
      </c>
      <c r="L141" s="54">
        <v>17.626000000000001</v>
      </c>
      <c r="M141" s="55">
        <v>285.70999999999998</v>
      </c>
      <c r="N141" s="42"/>
      <c r="O141" s="15">
        <v>10.5</v>
      </c>
      <c r="P141" s="15">
        <v>0.23730000000000001</v>
      </c>
      <c r="Q141" s="15">
        <v>1.9292</v>
      </c>
      <c r="R141" s="15">
        <v>3.7982999999999998</v>
      </c>
      <c r="S141" s="15">
        <v>1.8654999999999999</v>
      </c>
      <c r="T141" s="15">
        <v>0.62429999999999997</v>
      </c>
      <c r="U141" s="15"/>
    </row>
    <row r="142" spans="2:21" x14ac:dyDescent="0.35">
      <c r="B142" s="42"/>
      <c r="C142" s="54">
        <v>11</v>
      </c>
      <c r="D142" s="54">
        <v>395.59</v>
      </c>
      <c r="E142" s="54">
        <v>331.29</v>
      </c>
      <c r="F142" s="54">
        <v>253.06</v>
      </c>
      <c r="G142" s="54">
        <v>0</v>
      </c>
      <c r="H142" s="54">
        <v>265.48</v>
      </c>
      <c r="I142" s="54"/>
      <c r="J142" s="54">
        <v>244.53299999999999</v>
      </c>
      <c r="K142" s="54">
        <v>238.392</v>
      </c>
      <c r="L142" s="54">
        <v>216.38300000000001</v>
      </c>
      <c r="M142" s="55">
        <v>243.45</v>
      </c>
      <c r="N142" s="42"/>
      <c r="O142" s="15">
        <v>11</v>
      </c>
      <c r="P142" s="15">
        <v>0.77869999999999995</v>
      </c>
      <c r="Q142" s="15">
        <v>1.492</v>
      </c>
      <c r="R142" s="15">
        <v>3.3574000000000002</v>
      </c>
      <c r="S142" s="15">
        <v>0</v>
      </c>
      <c r="T142" s="15">
        <v>0</v>
      </c>
      <c r="U142" s="15"/>
    </row>
    <row r="143" spans="2:21" x14ac:dyDescent="0.35">
      <c r="B143" s="42"/>
      <c r="C143" s="54">
        <v>11.5</v>
      </c>
      <c r="D143" s="54">
        <v>400.62</v>
      </c>
      <c r="E143" s="54">
        <v>415.12</v>
      </c>
      <c r="F143" s="54">
        <v>197.96</v>
      </c>
      <c r="G143" s="54">
        <v>0</v>
      </c>
      <c r="H143" s="54">
        <v>284.16000000000003</v>
      </c>
      <c r="I143" s="54"/>
      <c r="J143" s="54">
        <v>223.703</v>
      </c>
      <c r="K143" s="54">
        <v>135.57</v>
      </c>
      <c r="L143" s="54">
        <v>295.60599999999999</v>
      </c>
      <c r="M143" s="55">
        <v>260.04000000000002</v>
      </c>
      <c r="N143" s="42"/>
      <c r="O143" s="15">
        <v>11.5</v>
      </c>
      <c r="P143" s="15">
        <v>0.33510000000000001</v>
      </c>
      <c r="Q143" s="15">
        <v>1.1565000000000001</v>
      </c>
      <c r="R143" s="15">
        <v>3.1806000000000001</v>
      </c>
      <c r="S143" s="15">
        <v>1.2500000000000001E-2</v>
      </c>
      <c r="T143" s="15">
        <v>1.2699999999999999E-2</v>
      </c>
      <c r="U143" s="15"/>
    </row>
    <row r="144" spans="2:21" x14ac:dyDescent="0.35">
      <c r="B144" s="42"/>
      <c r="C144" s="54">
        <v>12</v>
      </c>
      <c r="D144" s="54">
        <v>404.23</v>
      </c>
      <c r="E144" s="54">
        <v>368.47</v>
      </c>
      <c r="F144" s="54">
        <v>182.57</v>
      </c>
      <c r="G144" s="54">
        <v>99.102000000000004</v>
      </c>
      <c r="H144" s="54">
        <v>253.63</v>
      </c>
      <c r="I144" s="54"/>
      <c r="J144" s="54">
        <v>209.376</v>
      </c>
      <c r="K144" s="54">
        <v>253.59200000000001</v>
      </c>
      <c r="L144" s="54">
        <v>312.34199999999998</v>
      </c>
      <c r="M144" s="55">
        <v>246.6</v>
      </c>
      <c r="N144" s="42"/>
      <c r="O144" s="15">
        <v>12</v>
      </c>
      <c r="P144" s="15">
        <v>0.51959999999999995</v>
      </c>
      <c r="Q144" s="15">
        <v>1.4519</v>
      </c>
      <c r="R144" s="15">
        <v>2.7444999999999999</v>
      </c>
      <c r="S144" s="15">
        <v>0</v>
      </c>
      <c r="T144" s="15">
        <v>0</v>
      </c>
      <c r="U144" s="15"/>
    </row>
    <row r="145" spans="2:21" x14ac:dyDescent="0.35">
      <c r="B145" s="42"/>
      <c r="C145" s="54">
        <v>12.5</v>
      </c>
      <c r="D145" s="54">
        <v>426.46</v>
      </c>
      <c r="E145" s="54">
        <v>376.73</v>
      </c>
      <c r="F145" s="54">
        <v>224.14</v>
      </c>
      <c r="G145" s="54">
        <v>151.64400000000001</v>
      </c>
      <c r="H145" s="54">
        <v>265.33</v>
      </c>
      <c r="I145" s="54"/>
      <c r="J145" s="54">
        <v>89.578000000000003</v>
      </c>
      <c r="K145" s="54">
        <v>246.04</v>
      </c>
      <c r="L145" s="54">
        <v>335.62700000000001</v>
      </c>
      <c r="M145" s="55">
        <v>155.08000000000001</v>
      </c>
      <c r="N145" s="42"/>
      <c r="O145" s="15">
        <v>12.5</v>
      </c>
      <c r="P145" s="15">
        <v>1.4846999999999999</v>
      </c>
      <c r="Q145" s="15">
        <v>2.6312000000000002</v>
      </c>
      <c r="R145" s="15">
        <v>3.7768999999999999</v>
      </c>
      <c r="S145" s="15">
        <v>0.26390000000000002</v>
      </c>
      <c r="T145" s="15">
        <v>2.0005000000000002</v>
      </c>
      <c r="U145" s="15"/>
    </row>
    <row r="146" spans="2:21" x14ac:dyDescent="0.35">
      <c r="B146" s="42"/>
      <c r="C146" s="54">
        <v>13</v>
      </c>
      <c r="D146" s="54">
        <v>502.62</v>
      </c>
      <c r="E146" s="54">
        <v>261.99</v>
      </c>
      <c r="F146" s="54">
        <v>208.63</v>
      </c>
      <c r="G146" s="54">
        <v>148.22399999999999</v>
      </c>
      <c r="H146" s="54">
        <v>231.97</v>
      </c>
      <c r="I146" s="54"/>
      <c r="J146" s="54">
        <v>35.758000000000003</v>
      </c>
      <c r="K146" s="54">
        <v>246.49</v>
      </c>
      <c r="L146" s="54">
        <v>348.39</v>
      </c>
      <c r="M146" s="55">
        <v>234.05</v>
      </c>
      <c r="N146" s="42"/>
      <c r="O146" s="15">
        <v>13</v>
      </c>
      <c r="P146" s="15">
        <v>0.73670000000000002</v>
      </c>
      <c r="Q146" s="15">
        <v>3.0895000000000001</v>
      </c>
      <c r="R146" s="15">
        <v>3.3525999999999998</v>
      </c>
      <c r="S146" s="15">
        <v>0</v>
      </c>
      <c r="T146" s="15">
        <v>0.93149999999999999</v>
      </c>
      <c r="U146" s="15"/>
    </row>
    <row r="147" spans="2:21" x14ac:dyDescent="0.35">
      <c r="B147" s="42"/>
      <c r="C147" s="54">
        <v>13.5</v>
      </c>
      <c r="D147" s="54">
        <v>370.25</v>
      </c>
      <c r="E147" s="54">
        <v>426.29</v>
      </c>
      <c r="F147" s="54">
        <v>134.49</v>
      </c>
      <c r="G147" s="54">
        <v>156.869</v>
      </c>
      <c r="H147" s="54">
        <v>243.01</v>
      </c>
      <c r="I147" s="54"/>
      <c r="J147" s="54">
        <v>87.049000000000007</v>
      </c>
      <c r="K147" s="54">
        <v>199.38</v>
      </c>
      <c r="L147" s="54">
        <v>325.92500000000001</v>
      </c>
      <c r="M147" s="55">
        <v>160.38</v>
      </c>
      <c r="N147" s="42"/>
      <c r="O147" s="15">
        <v>13.5</v>
      </c>
      <c r="P147" s="15">
        <v>0.46539999999999998</v>
      </c>
      <c r="Q147" s="15">
        <v>2.3483000000000001</v>
      </c>
      <c r="R147" s="15">
        <v>3.5243000000000002</v>
      </c>
      <c r="S147" s="15">
        <v>0</v>
      </c>
      <c r="T147" s="15">
        <v>0.01</v>
      </c>
      <c r="U147" s="15"/>
    </row>
    <row r="148" spans="2:21" x14ac:dyDescent="0.35">
      <c r="B148" s="42"/>
      <c r="C148" s="54">
        <v>14</v>
      </c>
      <c r="D148" s="54">
        <v>525.62</v>
      </c>
      <c r="E148" s="54">
        <v>364.5</v>
      </c>
      <c r="F148" s="54">
        <v>151.84</v>
      </c>
      <c r="G148" s="54">
        <v>125.746</v>
      </c>
      <c r="H148" s="54">
        <v>224.47</v>
      </c>
      <c r="I148" s="54"/>
      <c r="J148" s="54">
        <v>220.33199999999999</v>
      </c>
      <c r="K148" s="54">
        <v>185.3</v>
      </c>
      <c r="L148" s="54">
        <v>260.70999999999998</v>
      </c>
      <c r="M148" s="55">
        <v>146.63999999999999</v>
      </c>
      <c r="N148" s="42"/>
      <c r="O148" s="15">
        <v>14</v>
      </c>
      <c r="P148" s="15">
        <v>0.5091</v>
      </c>
      <c r="Q148" s="15">
        <v>2.6227999999999998</v>
      </c>
      <c r="R148" s="15">
        <v>3.3039000000000001</v>
      </c>
      <c r="S148" s="15">
        <v>0.34300000000000003</v>
      </c>
      <c r="T148" s="15">
        <v>2.1399999999999999E-2</v>
      </c>
      <c r="U148" s="15"/>
    </row>
    <row r="149" spans="2:21" x14ac:dyDescent="0.35">
      <c r="B149" s="42"/>
      <c r="C149" s="54">
        <v>14.5</v>
      </c>
      <c r="D149" s="54">
        <v>469.75</v>
      </c>
      <c r="E149" s="54">
        <v>318.52999999999997</v>
      </c>
      <c r="F149" s="54">
        <v>16.5</v>
      </c>
      <c r="G149" s="54">
        <v>0</v>
      </c>
      <c r="H149" s="54">
        <v>252.33</v>
      </c>
      <c r="I149" s="54"/>
      <c r="J149" s="54">
        <v>89.578000000000003</v>
      </c>
      <c r="K149" s="54">
        <v>195.57</v>
      </c>
      <c r="L149" s="54">
        <v>289.3</v>
      </c>
      <c r="M149" s="55">
        <v>236.95</v>
      </c>
      <c r="N149" s="42"/>
      <c r="O149" s="15">
        <v>14.5</v>
      </c>
      <c r="P149" s="15">
        <v>0.5706</v>
      </c>
      <c r="Q149" s="15">
        <v>2.0691999999999999</v>
      </c>
      <c r="R149" s="15">
        <v>0.25080000000000002</v>
      </c>
      <c r="S149" s="15">
        <v>1.95E-2</v>
      </c>
      <c r="T149" s="15">
        <v>0</v>
      </c>
      <c r="U149" s="15"/>
    </row>
    <row r="150" spans="2:21" x14ac:dyDescent="0.35">
      <c r="B150" s="42"/>
      <c r="C150" s="54">
        <v>15</v>
      </c>
      <c r="D150" s="54">
        <v>400.7</v>
      </c>
      <c r="E150" s="54">
        <v>363.37</v>
      </c>
      <c r="F150" s="54">
        <v>0</v>
      </c>
      <c r="G150" s="54">
        <v>0</v>
      </c>
      <c r="H150" s="54">
        <v>251.63</v>
      </c>
      <c r="I150" s="54"/>
      <c r="J150" s="54">
        <v>196.85400000000001</v>
      </c>
      <c r="K150" s="54">
        <v>127.12</v>
      </c>
      <c r="L150" s="54">
        <v>232.61</v>
      </c>
      <c r="M150" s="55">
        <v>159.29</v>
      </c>
      <c r="N150" s="42"/>
      <c r="O150" s="15">
        <v>15</v>
      </c>
      <c r="P150" s="15">
        <v>0.77559999999999996</v>
      </c>
      <c r="Q150" s="15">
        <v>3.544</v>
      </c>
      <c r="R150" s="15">
        <v>1.77E-2</v>
      </c>
      <c r="S150" s="15">
        <v>1.6799999999999999E-2</v>
      </c>
      <c r="T150" s="15">
        <v>0.01</v>
      </c>
      <c r="U150" s="15"/>
    </row>
    <row r="151" spans="2:21" x14ac:dyDescent="0.35">
      <c r="B151" s="42"/>
      <c r="C151" s="54">
        <v>15.5</v>
      </c>
      <c r="D151" s="54">
        <v>457.39</v>
      </c>
      <c r="E151" s="54">
        <v>386.87</v>
      </c>
      <c r="F151" s="54">
        <v>0</v>
      </c>
      <c r="G151" s="54">
        <v>0</v>
      </c>
      <c r="H151" s="54">
        <v>257.39999999999998</v>
      </c>
      <c r="I151" s="54"/>
      <c r="J151" s="54">
        <v>124.976</v>
      </c>
      <c r="K151" s="54">
        <v>165.29</v>
      </c>
      <c r="L151" s="54">
        <v>273.16000000000003</v>
      </c>
      <c r="M151" s="55">
        <v>152.47</v>
      </c>
      <c r="N151" s="42"/>
      <c r="O151" s="15">
        <v>15.5</v>
      </c>
      <c r="P151" s="15">
        <v>0.96799999999999997</v>
      </c>
      <c r="Q151" s="15">
        <v>1.8814</v>
      </c>
      <c r="R151" s="15">
        <v>0.86429999999999996</v>
      </c>
      <c r="S151" s="15">
        <v>7.8200000000000006E-2</v>
      </c>
      <c r="T151" s="15">
        <v>0.1091</v>
      </c>
      <c r="U151" s="15"/>
    </row>
    <row r="152" spans="2:21" x14ac:dyDescent="0.35">
      <c r="B152" s="42"/>
      <c r="C152" s="54">
        <v>16</v>
      </c>
      <c r="D152" s="54">
        <v>495.43</v>
      </c>
      <c r="E152" s="54">
        <v>341.5</v>
      </c>
      <c r="F152" s="54">
        <v>0</v>
      </c>
      <c r="G152" s="54">
        <v>0</v>
      </c>
      <c r="H152" s="54">
        <v>118.8</v>
      </c>
      <c r="I152" s="54"/>
      <c r="J152" s="54">
        <v>72.960999999999999</v>
      </c>
      <c r="K152" s="54">
        <v>41.53</v>
      </c>
      <c r="L152" s="54">
        <v>257.08</v>
      </c>
      <c r="M152" s="55">
        <v>42.22</v>
      </c>
      <c r="N152" s="42"/>
      <c r="O152" s="15">
        <v>16</v>
      </c>
      <c r="P152" s="15">
        <v>0.78580000000000005</v>
      </c>
      <c r="Q152" s="15">
        <v>5.1557000000000004</v>
      </c>
      <c r="R152" s="15">
        <v>0.3357</v>
      </c>
      <c r="S152" s="15">
        <v>0</v>
      </c>
      <c r="T152" s="15">
        <v>1.4200000000000001E-2</v>
      </c>
      <c r="U152" s="15"/>
    </row>
    <row r="153" spans="2:21" x14ac:dyDescent="0.35">
      <c r="B153" s="42"/>
      <c r="C153" s="54">
        <v>16.5</v>
      </c>
      <c r="D153" s="54">
        <v>422.94</v>
      </c>
      <c r="E153" s="54">
        <v>316.58</v>
      </c>
      <c r="F153" s="54">
        <v>1.08</v>
      </c>
      <c r="G153" s="54">
        <v>123.169</v>
      </c>
      <c r="H153" s="54">
        <v>0</v>
      </c>
      <c r="I153" s="54"/>
      <c r="J153" s="54">
        <v>0</v>
      </c>
      <c r="K153" s="54">
        <v>0</v>
      </c>
      <c r="L153" s="54">
        <v>99.33</v>
      </c>
      <c r="M153" s="55">
        <v>0</v>
      </c>
      <c r="N153" s="42"/>
      <c r="O153" s="15">
        <v>16.5</v>
      </c>
      <c r="P153" s="15">
        <v>0.50619999999999998</v>
      </c>
      <c r="Q153" s="15">
        <v>5.9859</v>
      </c>
      <c r="R153" s="15">
        <v>1.8886000000000001</v>
      </c>
      <c r="S153" s="15">
        <v>6.3403999999999998</v>
      </c>
      <c r="T153" s="15">
        <v>1.153</v>
      </c>
      <c r="U153" s="15"/>
    </row>
    <row r="154" spans="2:21" x14ac:dyDescent="0.35">
      <c r="B154" s="42"/>
      <c r="C154" s="54">
        <v>17</v>
      </c>
      <c r="D154" s="54">
        <v>407.1</v>
      </c>
      <c r="E154" s="54">
        <v>355.85</v>
      </c>
      <c r="F154" s="54">
        <v>143.30000000000001</v>
      </c>
      <c r="G154" s="54">
        <v>134.727</v>
      </c>
      <c r="H154" s="54">
        <v>0</v>
      </c>
      <c r="I154" s="54"/>
      <c r="J154" s="54">
        <v>0</v>
      </c>
      <c r="K154" s="54">
        <v>0</v>
      </c>
      <c r="L154" s="54">
        <v>0.73</v>
      </c>
      <c r="M154" s="55">
        <v>0</v>
      </c>
      <c r="N154" s="42"/>
      <c r="O154" s="15">
        <v>17</v>
      </c>
      <c r="P154" s="15">
        <v>0.93130000000000002</v>
      </c>
      <c r="Q154" s="15">
        <v>3.6097999999999999</v>
      </c>
      <c r="R154" s="15">
        <v>3.0276999999999998</v>
      </c>
      <c r="S154" s="15">
        <v>4.9112999999999998</v>
      </c>
      <c r="T154" s="15">
        <v>3.5377999999999998</v>
      </c>
      <c r="U154" s="15"/>
    </row>
    <row r="155" spans="2:21" x14ac:dyDescent="0.35">
      <c r="B155" s="42"/>
      <c r="C155" s="54">
        <v>17.5</v>
      </c>
      <c r="D155" s="54">
        <v>321.49</v>
      </c>
      <c r="E155" s="54">
        <v>316.68</v>
      </c>
      <c r="F155" s="54">
        <v>208.85</v>
      </c>
      <c r="G155" s="54">
        <v>9.3919999999999995</v>
      </c>
      <c r="H155" s="54">
        <v>120.59</v>
      </c>
      <c r="I155" s="54"/>
      <c r="J155" s="54">
        <v>79.825999999999993</v>
      </c>
      <c r="K155" s="54">
        <v>13.36</v>
      </c>
      <c r="L155" s="54">
        <v>0</v>
      </c>
      <c r="M155" s="55">
        <v>13.36</v>
      </c>
      <c r="N155" s="42"/>
      <c r="O155" s="15">
        <v>17.5</v>
      </c>
      <c r="P155" s="15">
        <v>1.3205</v>
      </c>
      <c r="Q155" s="15">
        <v>5.3311999999999999</v>
      </c>
      <c r="R155" s="15">
        <v>4.9348000000000001</v>
      </c>
      <c r="S155" s="15">
        <v>0.48060000000000003</v>
      </c>
      <c r="T155" s="15">
        <v>2.2378</v>
      </c>
      <c r="U155" s="15"/>
    </row>
    <row r="156" spans="2:21" x14ac:dyDescent="0.35">
      <c r="B156" s="42"/>
      <c r="C156" s="54">
        <v>18</v>
      </c>
      <c r="D156" s="54">
        <v>249.56</v>
      </c>
      <c r="E156" s="54">
        <v>270.58999999999997</v>
      </c>
      <c r="F156" s="54">
        <v>166.54</v>
      </c>
      <c r="G156" s="54">
        <v>0</v>
      </c>
      <c r="H156" s="54">
        <v>298.62</v>
      </c>
      <c r="I156" s="54"/>
      <c r="J156" s="54">
        <v>195.94200000000001</v>
      </c>
      <c r="K156" s="54">
        <v>195.94200000000001</v>
      </c>
      <c r="L156" s="54">
        <v>0</v>
      </c>
      <c r="M156" s="55">
        <v>195.94200000000001</v>
      </c>
      <c r="N156" s="42"/>
      <c r="O156" s="15">
        <v>18</v>
      </c>
      <c r="P156" s="15">
        <v>2.7835000000000001</v>
      </c>
      <c r="Q156" s="15">
        <v>10.4826</v>
      </c>
      <c r="R156" s="15">
        <v>2.5756000000000001</v>
      </c>
      <c r="S156" s="15">
        <v>0.46050000000000002</v>
      </c>
      <c r="T156" s="15">
        <v>1.9401999999999999</v>
      </c>
      <c r="U156" s="15"/>
    </row>
    <row r="157" spans="2:21" x14ac:dyDescent="0.35">
      <c r="B157" s="42"/>
      <c r="C157" s="54">
        <v>18.5</v>
      </c>
      <c r="D157" s="54">
        <v>3.97</v>
      </c>
      <c r="E157" s="54">
        <v>157.36000000000001</v>
      </c>
      <c r="F157" s="54">
        <v>208.05</v>
      </c>
      <c r="G157" s="54">
        <v>0</v>
      </c>
      <c r="H157" s="54">
        <v>135.94999999999999</v>
      </c>
      <c r="I157" s="54"/>
      <c r="J157" s="54">
        <v>228.3</v>
      </c>
      <c r="K157" s="76">
        <v>0</v>
      </c>
      <c r="L157" s="54">
        <v>0</v>
      </c>
      <c r="M157" s="55">
        <v>228.3</v>
      </c>
      <c r="N157" s="42"/>
      <c r="O157" s="15">
        <v>18.5</v>
      </c>
      <c r="P157" s="15">
        <v>1.4639</v>
      </c>
      <c r="Q157" s="15">
        <v>13.597799999999999</v>
      </c>
      <c r="R157" s="15">
        <v>4.8089000000000004</v>
      </c>
      <c r="S157" s="15">
        <v>3.3477000000000001</v>
      </c>
      <c r="T157" s="15">
        <v>1.4520999999999999</v>
      </c>
      <c r="U157" s="15"/>
    </row>
    <row r="158" spans="2:21" x14ac:dyDescent="0.35">
      <c r="B158" s="42"/>
      <c r="C158" s="54">
        <v>19</v>
      </c>
      <c r="D158" s="54">
        <v>0</v>
      </c>
      <c r="E158" s="54">
        <v>241.4</v>
      </c>
      <c r="F158" s="54">
        <v>123.53</v>
      </c>
      <c r="G158" s="54">
        <v>0.36099999999999999</v>
      </c>
      <c r="H158" s="54">
        <v>0</v>
      </c>
      <c r="I158" s="54"/>
      <c r="J158" s="54">
        <v>44.96</v>
      </c>
      <c r="K158" s="76">
        <v>76.94</v>
      </c>
      <c r="L158" s="54">
        <v>2.89</v>
      </c>
      <c r="M158" s="55">
        <v>44.96</v>
      </c>
      <c r="N158" s="42"/>
      <c r="O158" s="15">
        <v>19</v>
      </c>
      <c r="P158" s="15">
        <v>0</v>
      </c>
      <c r="Q158" s="15">
        <v>3.2793999999999999</v>
      </c>
      <c r="R158" s="15">
        <v>3.3999000000000001</v>
      </c>
      <c r="S158" s="15">
        <v>4.7816000000000001</v>
      </c>
      <c r="T158" s="15">
        <v>5.3954000000000004</v>
      </c>
      <c r="U158" s="15"/>
    </row>
    <row r="159" spans="2:21" x14ac:dyDescent="0.35">
      <c r="B159" s="42"/>
      <c r="C159" s="54">
        <v>19.5</v>
      </c>
      <c r="D159" s="54">
        <v>0</v>
      </c>
      <c r="E159" s="54">
        <v>126.76</v>
      </c>
      <c r="F159" s="54">
        <v>199.02</v>
      </c>
      <c r="G159" s="54">
        <v>30.184000000000001</v>
      </c>
      <c r="H159" s="54">
        <v>0</v>
      </c>
      <c r="I159" s="54"/>
      <c r="J159" s="54">
        <v>70.790000000000006</v>
      </c>
      <c r="K159" s="54">
        <v>204.44</v>
      </c>
      <c r="L159" s="54">
        <v>238.03</v>
      </c>
      <c r="M159" s="55">
        <v>70.790000000000006</v>
      </c>
      <c r="N159" s="42"/>
      <c r="O159" s="15">
        <v>19.5</v>
      </c>
      <c r="P159" s="15">
        <v>0</v>
      </c>
      <c r="Q159" s="15">
        <v>8.2947000000000006</v>
      </c>
      <c r="R159" s="15">
        <v>2.1654</v>
      </c>
      <c r="S159" s="15">
        <v>5.8959999999999999</v>
      </c>
      <c r="T159" s="15">
        <v>1.2839</v>
      </c>
      <c r="U159" s="15"/>
    </row>
    <row r="160" spans="2:21" x14ac:dyDescent="0.35">
      <c r="B160" s="42"/>
      <c r="C160" s="54">
        <v>20</v>
      </c>
      <c r="D160" s="54">
        <v>56.21</v>
      </c>
      <c r="E160" s="54">
        <v>39.01</v>
      </c>
      <c r="F160" s="54">
        <v>78.38</v>
      </c>
      <c r="G160" s="54">
        <v>132.71700000000001</v>
      </c>
      <c r="H160" s="54">
        <v>0</v>
      </c>
      <c r="I160" s="54"/>
      <c r="J160" s="54">
        <v>0.72</v>
      </c>
      <c r="K160" s="54">
        <v>105.83</v>
      </c>
      <c r="L160" s="54">
        <v>75.13</v>
      </c>
      <c r="M160" s="55">
        <v>191.07</v>
      </c>
      <c r="N160" s="42"/>
      <c r="O160" s="15">
        <v>20</v>
      </c>
      <c r="P160" s="15">
        <v>0.31419999999999998</v>
      </c>
      <c r="Q160" s="15">
        <v>11.6005</v>
      </c>
      <c r="R160" s="15">
        <v>9.9634999999999998</v>
      </c>
      <c r="S160" s="15">
        <v>3.1970000000000001</v>
      </c>
      <c r="T160" s="15">
        <v>1.8105</v>
      </c>
      <c r="U160" s="15"/>
    </row>
    <row r="161" spans="2:21" x14ac:dyDescent="0.35">
      <c r="B161" s="42"/>
      <c r="C161" s="54">
        <v>20.5</v>
      </c>
      <c r="D161" s="54">
        <v>331</v>
      </c>
      <c r="E161" s="54">
        <v>0.72</v>
      </c>
      <c r="F161" s="54">
        <v>76.94</v>
      </c>
      <c r="G161" s="54">
        <v>65.376999999999995</v>
      </c>
      <c r="H161" s="54">
        <v>202.9</v>
      </c>
      <c r="I161" s="54"/>
      <c r="J161" s="54">
        <v>0</v>
      </c>
      <c r="K161" s="54">
        <v>98.63</v>
      </c>
      <c r="L161" s="54">
        <v>4.33</v>
      </c>
      <c r="M161" s="55">
        <v>183.83</v>
      </c>
      <c r="N161" s="42"/>
      <c r="O161" s="15">
        <v>20.5</v>
      </c>
      <c r="P161" s="15">
        <v>1.0326</v>
      </c>
      <c r="Q161" s="15">
        <v>8.3799999999999999E-2</v>
      </c>
      <c r="R161" s="15">
        <v>5.0014000000000003</v>
      </c>
      <c r="S161" s="15">
        <v>2.3761999999999999</v>
      </c>
      <c r="T161" s="15">
        <v>2.3645</v>
      </c>
      <c r="U161" s="15"/>
    </row>
    <row r="162" spans="2:21" x14ac:dyDescent="0.35">
      <c r="B162" s="42"/>
      <c r="C162" s="54">
        <v>21</v>
      </c>
      <c r="D162" s="54">
        <v>311.08999999999997</v>
      </c>
      <c r="E162" s="54">
        <v>0</v>
      </c>
      <c r="F162" s="54">
        <v>48.76</v>
      </c>
      <c r="G162" s="54">
        <v>107.012</v>
      </c>
      <c r="H162" s="54">
        <v>272.83</v>
      </c>
      <c r="I162" s="54"/>
      <c r="J162" s="54">
        <v>0</v>
      </c>
      <c r="K162" s="54">
        <v>54.76</v>
      </c>
      <c r="L162" s="54">
        <v>0</v>
      </c>
      <c r="M162" s="55">
        <v>195.43</v>
      </c>
      <c r="N162" s="42"/>
      <c r="O162" s="15">
        <v>21</v>
      </c>
      <c r="P162" s="15">
        <v>0.92300000000000004</v>
      </c>
      <c r="Q162" s="15">
        <v>1.2500000000000001E-2</v>
      </c>
      <c r="R162" s="15">
        <v>13.7247</v>
      </c>
      <c r="S162" s="15">
        <v>0</v>
      </c>
      <c r="T162" s="15">
        <v>2.5928</v>
      </c>
      <c r="U162" s="15"/>
    </row>
    <row r="163" spans="2:21" x14ac:dyDescent="0.35">
      <c r="B163" s="42"/>
      <c r="C163" s="54">
        <v>21.5</v>
      </c>
      <c r="D163" s="54">
        <v>111.97</v>
      </c>
      <c r="E163" s="54">
        <v>0</v>
      </c>
      <c r="F163" s="54">
        <v>0</v>
      </c>
      <c r="G163" s="54">
        <v>81.715000000000003</v>
      </c>
      <c r="H163" s="54">
        <v>236.56</v>
      </c>
      <c r="I163" s="54"/>
      <c r="J163" s="54">
        <v>0</v>
      </c>
      <c r="K163" s="54">
        <v>63.33</v>
      </c>
      <c r="L163" s="54">
        <v>0</v>
      </c>
      <c r="M163" s="55">
        <v>177.11</v>
      </c>
      <c r="N163" s="42"/>
      <c r="O163" s="15">
        <v>21.5</v>
      </c>
      <c r="P163" s="15">
        <v>3.5253999999999999</v>
      </c>
      <c r="Q163" s="15">
        <v>0</v>
      </c>
      <c r="R163" s="15">
        <v>5.28E-2</v>
      </c>
      <c r="S163" s="15">
        <v>0.19309999999999999</v>
      </c>
      <c r="T163" s="15">
        <v>2.2850000000000001</v>
      </c>
      <c r="U163" s="15"/>
    </row>
    <row r="164" spans="2:21" x14ac:dyDescent="0.35">
      <c r="B164" s="42"/>
      <c r="C164" s="54">
        <v>22</v>
      </c>
      <c r="D164" s="54">
        <v>103.21</v>
      </c>
      <c r="E164" s="54">
        <v>0.36</v>
      </c>
      <c r="F164" s="54">
        <v>0</v>
      </c>
      <c r="G164" s="54">
        <v>38.106999999999999</v>
      </c>
      <c r="H164" s="54">
        <v>268.27999999999997</v>
      </c>
      <c r="I164" s="54"/>
      <c r="J164" s="54">
        <v>22.04</v>
      </c>
      <c r="K164" s="54">
        <v>22.03</v>
      </c>
      <c r="L164" s="54">
        <v>2.89</v>
      </c>
      <c r="M164" s="55">
        <v>119.18</v>
      </c>
      <c r="N164" s="42"/>
      <c r="O164" s="15">
        <v>22</v>
      </c>
      <c r="P164" s="15">
        <v>3.4239999999999999</v>
      </c>
      <c r="Q164" s="15">
        <v>1.2270000000000001</v>
      </c>
      <c r="R164" s="15">
        <v>0</v>
      </c>
      <c r="S164" s="15">
        <v>0.28710000000000002</v>
      </c>
      <c r="T164" s="15">
        <v>1.7542</v>
      </c>
      <c r="U164" s="15"/>
    </row>
    <row r="165" spans="2:21" x14ac:dyDescent="0.35">
      <c r="B165" s="42"/>
      <c r="C165" s="54">
        <v>22.5</v>
      </c>
      <c r="D165" s="54">
        <v>0</v>
      </c>
      <c r="E165" s="54">
        <v>0</v>
      </c>
      <c r="F165" s="54">
        <v>0</v>
      </c>
      <c r="G165" s="54">
        <v>176.26499999999999</v>
      </c>
      <c r="H165" s="54">
        <v>224.88</v>
      </c>
      <c r="I165" s="54"/>
      <c r="J165" s="54">
        <v>15.17</v>
      </c>
      <c r="K165" s="54">
        <v>0</v>
      </c>
      <c r="L165" s="54">
        <v>1.44</v>
      </c>
      <c r="M165" s="55">
        <v>89.84</v>
      </c>
      <c r="N165" s="42"/>
      <c r="O165" s="15">
        <v>22.5</v>
      </c>
      <c r="P165" s="15">
        <v>9.9299999999999999E-2</v>
      </c>
      <c r="Q165" s="15">
        <v>0</v>
      </c>
      <c r="R165" s="15">
        <v>0</v>
      </c>
      <c r="S165" s="15">
        <v>0.1021</v>
      </c>
      <c r="T165" s="15">
        <v>1.6798999999999999</v>
      </c>
      <c r="U165" s="15"/>
    </row>
    <row r="166" spans="2:21" x14ac:dyDescent="0.35">
      <c r="B166" s="42"/>
      <c r="C166" s="54">
        <v>23</v>
      </c>
      <c r="D166" s="54">
        <v>0</v>
      </c>
      <c r="E166" s="54">
        <v>0</v>
      </c>
      <c r="F166" s="54">
        <v>0</v>
      </c>
      <c r="G166" s="54">
        <v>0</v>
      </c>
      <c r="H166" s="54">
        <v>235.95</v>
      </c>
      <c r="I166" s="54"/>
      <c r="J166" s="54">
        <v>0.36</v>
      </c>
      <c r="K166" s="54">
        <v>0</v>
      </c>
      <c r="L166" s="54">
        <v>0</v>
      </c>
      <c r="M166" s="55">
        <v>97.88</v>
      </c>
      <c r="N166" s="42"/>
      <c r="O166" s="15">
        <v>23</v>
      </c>
      <c r="P166" s="15">
        <v>9.2100000000000001E-2</v>
      </c>
      <c r="Q166" s="15">
        <v>0.52649999999999997</v>
      </c>
      <c r="R166" s="15">
        <v>0</v>
      </c>
      <c r="S166" s="15">
        <v>1.6008</v>
      </c>
      <c r="T166" s="15">
        <v>0</v>
      </c>
      <c r="U166" s="15"/>
    </row>
    <row r="167" spans="2:21" x14ac:dyDescent="0.35">
      <c r="B167" s="42"/>
      <c r="C167" s="54">
        <v>23.5</v>
      </c>
      <c r="D167" s="54">
        <v>0</v>
      </c>
      <c r="E167" s="54">
        <v>7.23</v>
      </c>
      <c r="F167" s="54">
        <v>57.07</v>
      </c>
      <c r="G167" s="54">
        <v>0</v>
      </c>
      <c r="H167" s="54">
        <v>73.12</v>
      </c>
      <c r="I167" s="54"/>
      <c r="J167" s="54">
        <v>0</v>
      </c>
      <c r="K167" s="54">
        <v>0</v>
      </c>
      <c r="L167" s="54">
        <v>0</v>
      </c>
      <c r="M167" s="55">
        <v>85.97</v>
      </c>
      <c r="N167" s="42"/>
      <c r="O167" s="15">
        <v>23.5</v>
      </c>
      <c r="P167" s="15">
        <v>2.01E-2</v>
      </c>
      <c r="Q167" s="15">
        <v>2.1897000000000002</v>
      </c>
      <c r="R167" s="15">
        <v>6.2588999999999997</v>
      </c>
      <c r="S167" s="15">
        <v>4.8834</v>
      </c>
      <c r="T167" s="15">
        <v>0</v>
      </c>
      <c r="U167" s="15"/>
    </row>
    <row r="168" spans="2:21" x14ac:dyDescent="0.35">
      <c r="B168" s="42"/>
      <c r="C168" s="54">
        <v>24</v>
      </c>
      <c r="D168" s="54">
        <v>0</v>
      </c>
      <c r="E168" s="54">
        <v>0</v>
      </c>
      <c r="F168" s="54">
        <v>139.06</v>
      </c>
      <c r="G168" s="54">
        <v>0</v>
      </c>
      <c r="H168" s="54">
        <v>44.78</v>
      </c>
      <c r="I168" s="54"/>
      <c r="J168" s="54">
        <v>0</v>
      </c>
      <c r="K168" s="54">
        <v>3.25</v>
      </c>
      <c r="L168" s="54">
        <v>0</v>
      </c>
      <c r="M168" s="55">
        <v>0</v>
      </c>
      <c r="N168" s="42"/>
      <c r="O168" s="15">
        <v>24</v>
      </c>
      <c r="P168" s="15">
        <v>0</v>
      </c>
      <c r="Q168" s="15">
        <v>0</v>
      </c>
      <c r="R168" s="15">
        <v>5.2602000000000002</v>
      </c>
      <c r="S168" s="15">
        <v>0.51949999999999996</v>
      </c>
      <c r="T168" s="15">
        <v>4.5064000000000002</v>
      </c>
      <c r="U168" s="15"/>
    </row>
    <row r="169" spans="2:21" x14ac:dyDescent="0.35">
      <c r="B169" s="42"/>
      <c r="C169" s="54">
        <v>24.5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/>
      <c r="J169" s="54">
        <v>0</v>
      </c>
      <c r="K169" s="54">
        <v>0</v>
      </c>
      <c r="L169" s="54">
        <v>0</v>
      </c>
      <c r="M169" s="55">
        <v>0</v>
      </c>
      <c r="N169" s="42"/>
      <c r="O169" s="15">
        <v>24.5</v>
      </c>
      <c r="P169" s="15">
        <v>0</v>
      </c>
      <c r="Q169" s="15">
        <v>0</v>
      </c>
      <c r="R169" s="15">
        <v>0</v>
      </c>
      <c r="S169" s="15">
        <v>0.1958</v>
      </c>
      <c r="T169" s="15">
        <v>1.2759</v>
      </c>
      <c r="U169" s="15"/>
    </row>
    <row r="170" spans="2:21" x14ac:dyDescent="0.35">
      <c r="B170" s="42"/>
      <c r="C170" s="54">
        <v>25</v>
      </c>
      <c r="D170" s="54">
        <v>0</v>
      </c>
      <c r="E170" s="54">
        <v>204.8</v>
      </c>
      <c r="F170" s="54">
        <v>0</v>
      </c>
      <c r="G170" s="54">
        <v>0</v>
      </c>
      <c r="H170" s="54">
        <v>0</v>
      </c>
      <c r="I170" s="54"/>
      <c r="J170" s="54">
        <v>1.08</v>
      </c>
      <c r="K170" s="54">
        <v>0</v>
      </c>
      <c r="L170" s="54">
        <v>0</v>
      </c>
      <c r="M170" s="55">
        <v>0</v>
      </c>
      <c r="N170" s="42"/>
      <c r="O170" s="15">
        <v>25</v>
      </c>
      <c r="P170" s="15">
        <v>0</v>
      </c>
      <c r="Q170" s="15">
        <v>4.1543999999999999</v>
      </c>
      <c r="R170" s="15">
        <v>0</v>
      </c>
      <c r="S170" s="15">
        <v>3.1600000000000003E-2</v>
      </c>
      <c r="T170" s="15">
        <v>0.95150000000000001</v>
      </c>
      <c r="U170" s="15"/>
    </row>
    <row r="171" spans="2:21" x14ac:dyDescent="0.35">
      <c r="B171" s="42"/>
      <c r="C171" s="54">
        <v>25.5</v>
      </c>
      <c r="D171" s="54">
        <v>1.44</v>
      </c>
      <c r="E171" s="54">
        <v>41.17</v>
      </c>
      <c r="F171" s="54">
        <v>0</v>
      </c>
      <c r="G171" s="54">
        <v>0</v>
      </c>
      <c r="H171" s="54">
        <v>0</v>
      </c>
      <c r="I171" s="54"/>
      <c r="J171" s="54">
        <v>0</v>
      </c>
      <c r="K171" s="54">
        <v>64.3</v>
      </c>
      <c r="L171" s="54">
        <v>0</v>
      </c>
      <c r="M171" s="55">
        <v>0</v>
      </c>
      <c r="N171" s="42"/>
      <c r="O171" s="15">
        <v>25.5</v>
      </c>
      <c r="P171" s="15">
        <v>2.8201999999999998</v>
      </c>
      <c r="Q171" s="15">
        <v>0.13719999999999999</v>
      </c>
      <c r="R171" s="15">
        <v>0</v>
      </c>
      <c r="S171" s="15">
        <v>0.31740000000000002</v>
      </c>
      <c r="T171" s="15">
        <v>0</v>
      </c>
      <c r="U171" s="15"/>
    </row>
    <row r="172" spans="2:21" x14ac:dyDescent="0.35">
      <c r="B172" s="42"/>
      <c r="C172" s="54">
        <v>26</v>
      </c>
      <c r="D172" s="54">
        <v>0</v>
      </c>
      <c r="E172" s="54">
        <v>0</v>
      </c>
      <c r="F172" s="54">
        <v>0</v>
      </c>
      <c r="G172" s="54">
        <v>0</v>
      </c>
      <c r="H172" s="54">
        <v>0</v>
      </c>
      <c r="I172" s="54"/>
      <c r="J172" s="54">
        <v>0</v>
      </c>
      <c r="K172" s="54">
        <v>43.7</v>
      </c>
      <c r="L172" s="54">
        <v>4.7</v>
      </c>
      <c r="M172" s="55">
        <v>0</v>
      </c>
      <c r="N172" s="42"/>
      <c r="O172" s="15">
        <v>26</v>
      </c>
      <c r="P172" s="15">
        <v>2.5000000000000001E-2</v>
      </c>
      <c r="Q172" s="15">
        <v>6.08E-2</v>
      </c>
      <c r="R172" s="15">
        <v>1.7500000000000002E-2</v>
      </c>
      <c r="S172" s="15">
        <v>0.87580000000000002</v>
      </c>
      <c r="T172" s="15">
        <v>2.3699999999999999E-2</v>
      </c>
      <c r="U172" s="15"/>
    </row>
    <row r="173" spans="2:21" x14ac:dyDescent="0.35">
      <c r="B173" s="42"/>
      <c r="C173" s="54">
        <v>26.5</v>
      </c>
      <c r="D173" s="54">
        <v>0</v>
      </c>
      <c r="E173" s="54">
        <v>0</v>
      </c>
      <c r="F173" s="54">
        <v>5.78</v>
      </c>
      <c r="G173" s="54">
        <v>0</v>
      </c>
      <c r="H173" s="54">
        <v>8.67</v>
      </c>
      <c r="I173" s="54"/>
      <c r="J173" s="54">
        <v>0</v>
      </c>
      <c r="K173" s="54">
        <v>0</v>
      </c>
      <c r="L173" s="54">
        <v>0</v>
      </c>
      <c r="M173" s="55">
        <v>0</v>
      </c>
      <c r="N173" s="42"/>
      <c r="O173" s="15">
        <v>26.5</v>
      </c>
      <c r="P173" s="15">
        <v>0</v>
      </c>
      <c r="Q173" s="15">
        <v>0.54379999999999995</v>
      </c>
      <c r="R173" s="15">
        <v>2.2957999999999998</v>
      </c>
      <c r="S173" s="15">
        <v>3.2496</v>
      </c>
      <c r="T173" s="15">
        <v>1.2035</v>
      </c>
      <c r="U173" s="15"/>
    </row>
    <row r="174" spans="2:21" x14ac:dyDescent="0.35">
      <c r="B174" s="42"/>
      <c r="C174" s="54">
        <v>27</v>
      </c>
      <c r="D174" s="54">
        <v>0</v>
      </c>
      <c r="E174" s="54">
        <v>0</v>
      </c>
      <c r="F174" s="54">
        <v>0</v>
      </c>
      <c r="G174" s="54">
        <v>0</v>
      </c>
      <c r="H174" s="54">
        <v>0</v>
      </c>
      <c r="I174" s="54"/>
      <c r="J174" s="54">
        <v>2.89</v>
      </c>
      <c r="K174" s="54">
        <v>0</v>
      </c>
      <c r="L174" s="54">
        <v>0</v>
      </c>
      <c r="M174" s="55">
        <v>0</v>
      </c>
      <c r="N174" s="42"/>
      <c r="O174" s="15">
        <v>27</v>
      </c>
      <c r="P174" s="15">
        <v>0</v>
      </c>
      <c r="Q174" s="15">
        <v>1.03E-2</v>
      </c>
      <c r="R174" s="15">
        <v>0</v>
      </c>
      <c r="S174" s="15">
        <v>2.1139999999999999</v>
      </c>
      <c r="T174" s="15">
        <v>6.2138</v>
      </c>
      <c r="U174" s="15"/>
    </row>
    <row r="175" spans="2:21" x14ac:dyDescent="0.35">
      <c r="B175" s="42"/>
      <c r="C175" s="54">
        <v>27.5</v>
      </c>
      <c r="D175" s="54">
        <v>0</v>
      </c>
      <c r="E175" s="54">
        <v>0</v>
      </c>
      <c r="F175" s="54">
        <v>0</v>
      </c>
      <c r="G175" s="54">
        <v>0</v>
      </c>
      <c r="H175" s="54">
        <v>0</v>
      </c>
      <c r="I175" s="54"/>
      <c r="J175" s="54">
        <v>0</v>
      </c>
      <c r="K175" s="54">
        <v>0</v>
      </c>
      <c r="L175" s="54">
        <v>0</v>
      </c>
      <c r="M175" s="55">
        <v>0</v>
      </c>
      <c r="N175" s="42"/>
      <c r="O175" s="15">
        <v>27.5</v>
      </c>
      <c r="P175" s="15">
        <v>0</v>
      </c>
      <c r="Q175" s="15">
        <v>0</v>
      </c>
      <c r="R175" s="15">
        <v>0</v>
      </c>
      <c r="S175" s="15">
        <v>2.9554999999999998</v>
      </c>
      <c r="T175" s="15">
        <v>2.4771000000000001</v>
      </c>
      <c r="U175" s="15"/>
    </row>
    <row r="176" spans="2:21" x14ac:dyDescent="0.35">
      <c r="B176" s="42"/>
      <c r="C176" s="54">
        <v>28</v>
      </c>
      <c r="D176" s="54">
        <v>1.45</v>
      </c>
      <c r="E176" s="54">
        <v>0</v>
      </c>
      <c r="F176" s="54">
        <v>0.36</v>
      </c>
      <c r="G176" s="54">
        <v>0</v>
      </c>
      <c r="H176" s="54">
        <v>106.92</v>
      </c>
      <c r="I176" s="54"/>
      <c r="J176" s="54">
        <v>0</v>
      </c>
      <c r="K176" s="54">
        <v>10.48</v>
      </c>
      <c r="L176" s="54">
        <v>0</v>
      </c>
      <c r="M176" s="55">
        <v>0</v>
      </c>
      <c r="N176" s="42"/>
      <c r="O176" s="15">
        <v>28</v>
      </c>
      <c r="P176" s="15">
        <v>2.8043999999999998</v>
      </c>
      <c r="Q176" s="15">
        <v>0.20380000000000001</v>
      </c>
      <c r="R176" s="15">
        <v>0.4032</v>
      </c>
      <c r="S176" s="15">
        <v>9.2028999999999996</v>
      </c>
      <c r="T176" s="15">
        <v>0.9556</v>
      </c>
      <c r="U176" s="15"/>
    </row>
    <row r="177" spans="2:21" x14ac:dyDescent="0.35">
      <c r="B177" s="42"/>
      <c r="C177" s="54">
        <v>28.5</v>
      </c>
      <c r="D177" s="54">
        <v>0</v>
      </c>
      <c r="E177" s="54">
        <v>0</v>
      </c>
      <c r="F177" s="54">
        <v>0</v>
      </c>
      <c r="G177" s="54">
        <v>0</v>
      </c>
      <c r="H177" s="54">
        <v>0</v>
      </c>
      <c r="I177" s="54"/>
      <c r="J177" s="54">
        <v>0</v>
      </c>
      <c r="K177" s="54">
        <v>0</v>
      </c>
      <c r="L177" s="54">
        <v>0</v>
      </c>
      <c r="M177" s="55">
        <v>0</v>
      </c>
      <c r="N177" s="42"/>
      <c r="O177" s="15">
        <v>28.5</v>
      </c>
      <c r="P177" s="15">
        <v>0</v>
      </c>
      <c r="Q177" s="15">
        <v>0</v>
      </c>
      <c r="R177" s="15">
        <v>0</v>
      </c>
      <c r="S177" s="15">
        <v>8.4626000000000001</v>
      </c>
      <c r="T177" s="15">
        <v>2.0623</v>
      </c>
      <c r="U177" s="15"/>
    </row>
    <row r="178" spans="2:21" x14ac:dyDescent="0.35">
      <c r="B178" s="42"/>
      <c r="C178" s="54">
        <v>29</v>
      </c>
      <c r="D178" s="54">
        <v>0</v>
      </c>
      <c r="E178" s="54">
        <v>0</v>
      </c>
      <c r="F178" s="54">
        <v>0</v>
      </c>
      <c r="G178" s="54">
        <v>0</v>
      </c>
      <c r="H178" s="54">
        <v>0</v>
      </c>
      <c r="I178" s="54"/>
      <c r="J178" s="54">
        <v>0.36</v>
      </c>
      <c r="K178" s="54">
        <v>0</v>
      </c>
      <c r="L178" s="54">
        <v>0</v>
      </c>
      <c r="M178" s="55">
        <v>0</v>
      </c>
      <c r="N178" s="42"/>
      <c r="O178" s="15">
        <v>29</v>
      </c>
      <c r="P178" s="15">
        <v>0</v>
      </c>
      <c r="Q178" s="15">
        <v>0</v>
      </c>
      <c r="R178" s="15">
        <v>0</v>
      </c>
      <c r="S178" s="15">
        <v>3.3378000000000001</v>
      </c>
      <c r="T178" s="15">
        <v>2.8725999999999998</v>
      </c>
      <c r="U178" s="15"/>
    </row>
    <row r="179" spans="2:21" x14ac:dyDescent="0.35">
      <c r="B179" s="42"/>
      <c r="C179" s="54">
        <v>29.5</v>
      </c>
      <c r="D179" s="54">
        <v>0</v>
      </c>
      <c r="E179" s="54">
        <v>0</v>
      </c>
      <c r="F179" s="54">
        <v>0</v>
      </c>
      <c r="G179" s="54">
        <v>0</v>
      </c>
      <c r="H179" s="54">
        <v>0</v>
      </c>
      <c r="I179" s="54"/>
      <c r="J179" s="54">
        <v>0</v>
      </c>
      <c r="K179" s="54">
        <v>0</v>
      </c>
      <c r="L179" s="54">
        <v>0</v>
      </c>
      <c r="M179" s="55">
        <v>2.17</v>
      </c>
      <c r="N179" s="42"/>
      <c r="O179" s="15">
        <v>29.5</v>
      </c>
      <c r="P179" s="15">
        <v>0.17510000000000001</v>
      </c>
      <c r="Q179" s="15">
        <v>0</v>
      </c>
      <c r="R179" s="15">
        <v>0.46779999999999999</v>
      </c>
      <c r="S179" s="15">
        <v>0</v>
      </c>
      <c r="T179" s="15">
        <v>3.0634999999999999</v>
      </c>
      <c r="U179" s="15"/>
    </row>
    <row r="180" spans="2:21" x14ac:dyDescent="0.35">
      <c r="B180" s="42"/>
      <c r="C180" s="54">
        <v>30</v>
      </c>
      <c r="D180" s="54">
        <v>0</v>
      </c>
      <c r="E180" s="54">
        <v>0.73</v>
      </c>
      <c r="F180" s="54">
        <v>275.26</v>
      </c>
      <c r="G180" s="54">
        <v>0</v>
      </c>
      <c r="H180" s="54">
        <v>72.959999999999994</v>
      </c>
      <c r="I180" s="54"/>
      <c r="J180" s="54">
        <v>0</v>
      </c>
      <c r="K180" s="54">
        <v>9.0299999999999994</v>
      </c>
      <c r="L180" s="54">
        <v>0</v>
      </c>
      <c r="M180" s="55">
        <v>0</v>
      </c>
      <c r="N180" s="42"/>
      <c r="O180" s="15">
        <v>30</v>
      </c>
      <c r="P180" s="15">
        <v>0</v>
      </c>
      <c r="Q180" s="15">
        <v>0.43669999999999998</v>
      </c>
      <c r="R180" s="15">
        <v>1.9244000000000001</v>
      </c>
      <c r="S180" s="15">
        <v>0</v>
      </c>
      <c r="T180" s="15">
        <v>4.2910000000000004</v>
      </c>
      <c r="U180" s="15"/>
    </row>
    <row r="181" spans="2:21" x14ac:dyDescent="0.35">
      <c r="B181" s="42"/>
      <c r="C181" s="54">
        <v>30.5</v>
      </c>
      <c r="D181" s="54">
        <v>0</v>
      </c>
      <c r="E181" s="54">
        <v>24.56</v>
      </c>
      <c r="F181" s="54">
        <v>33.57</v>
      </c>
      <c r="G181" s="54">
        <v>8.6690000000000005</v>
      </c>
      <c r="H181" s="54">
        <v>0</v>
      </c>
      <c r="I181" s="54"/>
      <c r="J181" s="54">
        <v>0.73</v>
      </c>
      <c r="K181" s="54">
        <v>0</v>
      </c>
      <c r="L181" s="54">
        <v>204.44</v>
      </c>
      <c r="M181" s="55">
        <v>0</v>
      </c>
      <c r="N181" s="42"/>
      <c r="O181" s="15">
        <v>30.5</v>
      </c>
      <c r="P181" s="15">
        <v>3.3500000000000002E-2</v>
      </c>
      <c r="Q181" s="15">
        <v>0.25879999999999997</v>
      </c>
      <c r="R181" s="15">
        <v>0.38340000000000002</v>
      </c>
      <c r="S181" s="15">
        <v>3.2500000000000001E-2</v>
      </c>
      <c r="T181" s="15">
        <v>3.2166999999999999</v>
      </c>
      <c r="U181" s="15"/>
    </row>
    <row r="182" spans="2:21" x14ac:dyDescent="0.35">
      <c r="B182" s="42"/>
      <c r="C182" s="54">
        <v>31</v>
      </c>
      <c r="D182" s="54">
        <v>0</v>
      </c>
      <c r="E182" s="54">
        <v>0</v>
      </c>
      <c r="F182" s="54">
        <v>0</v>
      </c>
      <c r="G182" s="54">
        <v>1.0840000000000001</v>
      </c>
      <c r="H182" s="54">
        <v>0</v>
      </c>
      <c r="I182" s="54"/>
      <c r="J182" s="54">
        <v>0</v>
      </c>
      <c r="K182" s="54">
        <v>0</v>
      </c>
      <c r="L182" s="54">
        <v>16.25</v>
      </c>
      <c r="M182" s="55">
        <v>0</v>
      </c>
      <c r="N182" s="42"/>
      <c r="O182" s="15">
        <v>31</v>
      </c>
      <c r="P182" s="15">
        <v>0</v>
      </c>
      <c r="Q182" s="15">
        <v>1.7500000000000002E-2</v>
      </c>
      <c r="R182" s="15">
        <v>0</v>
      </c>
      <c r="S182" s="15">
        <v>0.30930000000000002</v>
      </c>
      <c r="T182" s="15">
        <v>2.7900000000000001E-2</v>
      </c>
      <c r="U182" s="15"/>
    </row>
    <row r="183" spans="2:21" x14ac:dyDescent="0.35">
      <c r="B183" s="42"/>
      <c r="C183" s="54">
        <v>31.5</v>
      </c>
      <c r="D183" s="54">
        <v>0</v>
      </c>
      <c r="E183" s="54">
        <v>0</v>
      </c>
      <c r="F183" s="54">
        <v>0</v>
      </c>
      <c r="G183" s="54">
        <v>0</v>
      </c>
      <c r="H183" s="54">
        <v>0</v>
      </c>
      <c r="I183" s="54"/>
      <c r="J183" s="54">
        <v>0</v>
      </c>
      <c r="K183" s="54">
        <v>0</v>
      </c>
      <c r="L183" s="54">
        <v>23.12</v>
      </c>
      <c r="M183" s="55">
        <v>0.72</v>
      </c>
      <c r="N183" s="42"/>
      <c r="O183" s="15">
        <v>31.5</v>
      </c>
      <c r="P183" s="15">
        <v>9.9199999999999997E-2</v>
      </c>
      <c r="Q183" s="15">
        <v>0.20910000000000001</v>
      </c>
      <c r="R183" s="15">
        <v>0.01</v>
      </c>
      <c r="S183" s="15">
        <v>0</v>
      </c>
      <c r="T183" s="15">
        <v>0</v>
      </c>
      <c r="U183" s="15"/>
    </row>
    <row r="184" spans="2:21" x14ac:dyDescent="0.35">
      <c r="B184" s="42"/>
      <c r="C184" s="54">
        <v>32</v>
      </c>
      <c r="D184" s="54">
        <v>0</v>
      </c>
      <c r="E184" s="54">
        <v>0</v>
      </c>
      <c r="F184" s="54">
        <v>0.36</v>
      </c>
      <c r="G184" s="54">
        <v>0</v>
      </c>
      <c r="H184" s="54">
        <v>0</v>
      </c>
      <c r="I184" s="54"/>
      <c r="J184" s="54">
        <v>0</v>
      </c>
      <c r="K184" s="54">
        <v>0</v>
      </c>
      <c r="L184" s="54">
        <v>8.31</v>
      </c>
      <c r="M184" s="55">
        <v>159.13999999999999</v>
      </c>
      <c r="N184" s="42"/>
      <c r="O184" s="15">
        <v>32</v>
      </c>
      <c r="P184" s="15">
        <v>0</v>
      </c>
      <c r="Q184" s="15">
        <v>0.15379999999999999</v>
      </c>
      <c r="R184" s="15">
        <v>0.50800000000000001</v>
      </c>
      <c r="S184" s="15">
        <v>0</v>
      </c>
      <c r="T184" s="15">
        <v>0</v>
      </c>
      <c r="U184" s="15"/>
    </row>
    <row r="185" spans="2:21" x14ac:dyDescent="0.35">
      <c r="B185" s="42"/>
      <c r="C185" s="54">
        <v>32.5</v>
      </c>
      <c r="D185" s="54">
        <v>0</v>
      </c>
      <c r="E185" s="54">
        <v>0</v>
      </c>
      <c r="F185" s="54">
        <v>0</v>
      </c>
      <c r="G185" s="54">
        <v>0</v>
      </c>
      <c r="H185" s="54">
        <v>5.42</v>
      </c>
      <c r="I185" s="54"/>
      <c r="J185" s="54">
        <v>0.72</v>
      </c>
      <c r="K185" s="54">
        <v>4.6900000000000004</v>
      </c>
      <c r="L185" s="54">
        <v>0.72</v>
      </c>
      <c r="M185" s="55">
        <v>265.27</v>
      </c>
      <c r="N185" s="42"/>
      <c r="O185" s="15">
        <v>32.5</v>
      </c>
      <c r="P185" s="15">
        <v>0</v>
      </c>
      <c r="Q185" s="15">
        <v>0.12379999999999999</v>
      </c>
      <c r="R185" s="15">
        <v>0</v>
      </c>
      <c r="S185" s="15">
        <v>0.10829999999999999</v>
      </c>
      <c r="T185" s="15">
        <v>1.12E-2</v>
      </c>
      <c r="U185" s="15"/>
    </row>
    <row r="186" spans="2:21" x14ac:dyDescent="0.35">
      <c r="B186" s="42"/>
      <c r="C186" s="54">
        <v>33</v>
      </c>
      <c r="D186" s="54">
        <v>187.87</v>
      </c>
      <c r="E186" s="54">
        <v>0</v>
      </c>
      <c r="F186" s="54">
        <v>0</v>
      </c>
      <c r="G186" s="54">
        <v>6.5010000000000003</v>
      </c>
      <c r="H186" s="54">
        <v>0</v>
      </c>
      <c r="I186" s="54"/>
      <c r="J186" s="54">
        <v>0</v>
      </c>
      <c r="K186" s="54">
        <v>0</v>
      </c>
      <c r="L186" s="54">
        <v>0</v>
      </c>
      <c r="M186" s="55">
        <v>238.75</v>
      </c>
      <c r="N186" s="42"/>
      <c r="O186" s="15">
        <v>33</v>
      </c>
      <c r="P186" s="15">
        <v>0.75790000000000002</v>
      </c>
      <c r="Q186" s="15">
        <v>0</v>
      </c>
      <c r="R186" s="15">
        <v>0.57579999999999998</v>
      </c>
      <c r="S186" s="15">
        <v>1.0699999999999999E-2</v>
      </c>
      <c r="T186" s="15">
        <v>5.6147999999999998</v>
      </c>
      <c r="U186" s="15"/>
    </row>
    <row r="187" spans="2:21" x14ac:dyDescent="0.35">
      <c r="B187" s="42"/>
      <c r="C187" s="54">
        <v>33.5</v>
      </c>
      <c r="D187" s="54">
        <v>317.08999999999997</v>
      </c>
      <c r="E187" s="54">
        <v>47.2</v>
      </c>
      <c r="F187" s="54">
        <v>195.45</v>
      </c>
      <c r="G187" s="54">
        <v>5.0570000000000004</v>
      </c>
      <c r="H187" s="54">
        <v>91.35</v>
      </c>
      <c r="I187" s="54"/>
      <c r="J187" s="54">
        <v>0</v>
      </c>
      <c r="K187" s="54">
        <v>0</v>
      </c>
      <c r="L187" s="54">
        <v>0</v>
      </c>
      <c r="M187" s="55">
        <v>218.89</v>
      </c>
      <c r="N187" s="42"/>
      <c r="O187" s="15">
        <v>33.5</v>
      </c>
      <c r="P187" s="15">
        <v>0.1615</v>
      </c>
      <c r="Q187" s="15">
        <v>1.7693000000000001</v>
      </c>
      <c r="R187" s="15">
        <v>2.9828000000000001</v>
      </c>
      <c r="S187" s="15">
        <v>7.4999999999999997E-3</v>
      </c>
      <c r="T187" s="15">
        <v>0</v>
      </c>
      <c r="U187" s="15"/>
    </row>
    <row r="188" spans="2:21" x14ac:dyDescent="0.35">
      <c r="B188" s="42"/>
      <c r="C188" s="54">
        <v>34</v>
      </c>
      <c r="D188" s="54">
        <v>0</v>
      </c>
      <c r="E188" s="54">
        <v>314.43</v>
      </c>
      <c r="F188" s="54">
        <v>297.8</v>
      </c>
      <c r="G188" s="54">
        <v>3.2509999999999999</v>
      </c>
      <c r="H188" s="54">
        <v>281.62</v>
      </c>
      <c r="I188" s="54"/>
      <c r="J188" s="54">
        <v>20.95</v>
      </c>
      <c r="K188" s="54">
        <v>53.65</v>
      </c>
      <c r="L188" s="54">
        <v>0.36</v>
      </c>
      <c r="M188" s="55">
        <v>254.31</v>
      </c>
      <c r="N188" s="42"/>
      <c r="O188" s="15">
        <v>34</v>
      </c>
      <c r="P188" s="15">
        <v>8.0500000000000002E-2</v>
      </c>
      <c r="Q188" s="15">
        <v>1.2763</v>
      </c>
      <c r="R188" s="15">
        <v>2.8003</v>
      </c>
      <c r="S188" s="15">
        <v>0.2228</v>
      </c>
      <c r="T188" s="15">
        <v>0</v>
      </c>
      <c r="U188" s="15"/>
    </row>
    <row r="189" spans="2:21" x14ac:dyDescent="0.35">
      <c r="B189" s="42"/>
      <c r="C189" s="54">
        <v>34.5</v>
      </c>
      <c r="D189" s="54">
        <v>0.72</v>
      </c>
      <c r="E189" s="54">
        <v>450.49</v>
      </c>
      <c r="F189" s="54">
        <v>337.51</v>
      </c>
      <c r="G189" s="54">
        <v>0</v>
      </c>
      <c r="H189" s="54">
        <v>298.01</v>
      </c>
      <c r="I189" s="54"/>
      <c r="J189" s="54">
        <v>90.66</v>
      </c>
      <c r="K189" s="54">
        <v>266.31</v>
      </c>
      <c r="L189" s="54">
        <v>14.59</v>
      </c>
      <c r="M189" s="55">
        <v>275.93</v>
      </c>
      <c r="N189" s="42"/>
      <c r="O189" s="15">
        <v>34.5</v>
      </c>
      <c r="P189" s="15">
        <v>0.3634</v>
      </c>
      <c r="Q189" s="15">
        <v>1.377</v>
      </c>
      <c r="R189" s="15">
        <v>1.7584</v>
      </c>
      <c r="S189" s="15">
        <v>0.16420000000000001</v>
      </c>
      <c r="T189" s="15">
        <v>3.6469</v>
      </c>
      <c r="U189" s="15"/>
    </row>
    <row r="190" spans="2:21" x14ac:dyDescent="0.35">
      <c r="B190" s="42"/>
      <c r="C190" s="54">
        <v>35</v>
      </c>
      <c r="D190" s="54">
        <v>436.47</v>
      </c>
      <c r="E190" s="54">
        <v>488.94</v>
      </c>
      <c r="F190" s="54">
        <v>354.43</v>
      </c>
      <c r="G190" s="54">
        <v>141.22900000000001</v>
      </c>
      <c r="H190" s="54">
        <v>374.69</v>
      </c>
      <c r="I190" s="54"/>
      <c r="J190" s="54">
        <v>34.31</v>
      </c>
      <c r="K190" s="54">
        <v>270.75</v>
      </c>
      <c r="L190" s="54">
        <v>330.31</v>
      </c>
      <c r="M190" s="55">
        <v>249.95</v>
      </c>
      <c r="N190" s="42"/>
      <c r="O190" s="15">
        <v>35</v>
      </c>
      <c r="P190" s="15">
        <v>0.38290000000000002</v>
      </c>
      <c r="Q190" s="15">
        <v>1.5966</v>
      </c>
      <c r="R190" s="15">
        <v>4.7584</v>
      </c>
      <c r="S190" s="15">
        <v>0</v>
      </c>
      <c r="T190" s="15">
        <v>0</v>
      </c>
      <c r="U190" s="15"/>
    </row>
    <row r="191" spans="2:21" x14ac:dyDescent="0.35">
      <c r="B191" s="42"/>
      <c r="C191" s="54">
        <v>35.5</v>
      </c>
      <c r="D191" s="54">
        <v>514.66</v>
      </c>
      <c r="E191" s="54">
        <v>407.22</v>
      </c>
      <c r="F191" s="54">
        <v>295.37</v>
      </c>
      <c r="G191" s="54">
        <v>5.093</v>
      </c>
      <c r="H191" s="54">
        <v>347.31</v>
      </c>
      <c r="I191" s="54"/>
      <c r="J191" s="54">
        <v>191.8</v>
      </c>
      <c r="K191" s="54">
        <v>272.75</v>
      </c>
      <c r="L191" s="54">
        <v>424.82</v>
      </c>
      <c r="M191" s="55">
        <v>225</v>
      </c>
      <c r="N191" s="42"/>
      <c r="O191" s="15">
        <v>35.5</v>
      </c>
      <c r="P191" s="15">
        <v>0.01</v>
      </c>
      <c r="Q191" s="15">
        <v>2.9148999999999998</v>
      </c>
      <c r="R191" s="15">
        <v>3.2361</v>
      </c>
      <c r="S191" s="15">
        <v>0.31840000000000002</v>
      </c>
      <c r="T191" s="15">
        <v>0</v>
      </c>
      <c r="U191" s="15"/>
    </row>
    <row r="192" spans="2:21" x14ac:dyDescent="0.35">
      <c r="B192" s="42"/>
      <c r="C192" s="54">
        <v>36</v>
      </c>
      <c r="D192" s="54">
        <v>415.82</v>
      </c>
      <c r="E192" s="54">
        <v>470.38</v>
      </c>
      <c r="F192" s="54">
        <v>242.72</v>
      </c>
      <c r="G192" s="54">
        <v>253.19</v>
      </c>
      <c r="H192" s="54">
        <v>314.41000000000003</v>
      </c>
      <c r="I192" s="54"/>
      <c r="J192" s="54">
        <v>184.19</v>
      </c>
      <c r="K192" s="54">
        <v>201.36</v>
      </c>
      <c r="L192" s="54">
        <v>268.27</v>
      </c>
      <c r="M192" s="55">
        <v>189.3</v>
      </c>
      <c r="N192" s="42"/>
      <c r="O192" s="15">
        <v>36</v>
      </c>
      <c r="P192" s="15">
        <v>1.2500000000000001E-2</v>
      </c>
      <c r="Q192" s="15">
        <v>2.1291000000000002</v>
      </c>
      <c r="R192" s="15">
        <v>3.2858000000000001</v>
      </c>
      <c r="S192" s="15">
        <v>8.48E-2</v>
      </c>
      <c r="T192" s="15">
        <v>0.02</v>
      </c>
      <c r="U192" s="15"/>
    </row>
    <row r="193" spans="2:21" x14ac:dyDescent="0.35">
      <c r="B193" s="42"/>
      <c r="C193" s="54">
        <v>36.5</v>
      </c>
      <c r="D193" s="54">
        <v>482.18</v>
      </c>
      <c r="E193" s="54">
        <v>371.6</v>
      </c>
      <c r="F193" s="54">
        <v>240.95</v>
      </c>
      <c r="G193" s="54">
        <v>234.41800000000001</v>
      </c>
      <c r="H193" s="54">
        <v>308.83</v>
      </c>
      <c r="I193" s="54"/>
      <c r="J193" s="54">
        <v>97.18</v>
      </c>
      <c r="K193" s="54">
        <v>205.52</v>
      </c>
      <c r="L193" s="54">
        <v>416.13</v>
      </c>
      <c r="M193" s="55">
        <v>174.62</v>
      </c>
      <c r="N193" s="42"/>
      <c r="O193" s="15">
        <v>36.5</v>
      </c>
      <c r="P193" s="15">
        <v>0.36159999999999998</v>
      </c>
      <c r="Q193" s="15">
        <v>2.0101</v>
      </c>
      <c r="R193" s="15">
        <v>3.6509</v>
      </c>
      <c r="S193" s="15">
        <v>9.1999999999999998E-2</v>
      </c>
      <c r="T193" s="15">
        <v>1.6523000000000001</v>
      </c>
      <c r="U193" s="15"/>
    </row>
    <row r="194" spans="2:21" x14ac:dyDescent="0.35">
      <c r="B194" s="42"/>
      <c r="C194" s="54">
        <v>37</v>
      </c>
      <c r="D194" s="54">
        <v>525.76</v>
      </c>
      <c r="E194" s="54">
        <v>465.66</v>
      </c>
      <c r="F194" s="54">
        <v>243.49</v>
      </c>
      <c r="G194" s="54">
        <v>273.947</v>
      </c>
      <c r="H194" s="54">
        <v>252.46</v>
      </c>
      <c r="I194" s="54"/>
      <c r="J194" s="54">
        <v>19.149999999999999</v>
      </c>
      <c r="K194" s="54">
        <v>204.93</v>
      </c>
      <c r="L194" s="54">
        <v>369.94</v>
      </c>
      <c r="M194" s="55">
        <v>216.1</v>
      </c>
      <c r="N194" s="42"/>
      <c r="O194" s="15">
        <v>37</v>
      </c>
      <c r="P194" s="15">
        <v>0.20469999999999999</v>
      </c>
      <c r="Q194" s="15">
        <v>0.67920000000000003</v>
      </c>
      <c r="R194" s="15">
        <v>2.9079999999999999</v>
      </c>
      <c r="S194" s="15">
        <v>2.5442</v>
      </c>
      <c r="T194" s="15">
        <v>0</v>
      </c>
      <c r="U194" s="15"/>
    </row>
    <row r="195" spans="2:21" x14ac:dyDescent="0.35">
      <c r="B195" s="42"/>
      <c r="C195" s="54">
        <v>37.5</v>
      </c>
      <c r="D195" s="54">
        <v>502.86</v>
      </c>
      <c r="E195" s="54">
        <v>364.16</v>
      </c>
      <c r="F195" s="54">
        <v>185.23</v>
      </c>
      <c r="G195" s="54">
        <v>152.81100000000001</v>
      </c>
      <c r="H195" s="54">
        <v>340.01</v>
      </c>
      <c r="I195" s="54"/>
      <c r="J195" s="54">
        <v>69.709999999999994</v>
      </c>
      <c r="K195" s="54">
        <v>181.65</v>
      </c>
      <c r="L195" s="54">
        <v>300.74</v>
      </c>
      <c r="M195" s="55">
        <v>220.84</v>
      </c>
      <c r="N195" s="42"/>
      <c r="O195" s="15">
        <v>37.5</v>
      </c>
      <c r="P195" s="15">
        <v>0.46529999999999999</v>
      </c>
      <c r="Q195" s="15">
        <v>3.3102999999999998</v>
      </c>
      <c r="R195" s="15">
        <v>2.3563000000000001</v>
      </c>
      <c r="S195" s="15">
        <v>2.1511</v>
      </c>
      <c r="T195" s="15">
        <v>0</v>
      </c>
      <c r="U195" s="15"/>
    </row>
    <row r="196" spans="2:21" x14ac:dyDescent="0.35">
      <c r="B196" s="42"/>
      <c r="C196" s="54">
        <v>38</v>
      </c>
      <c r="D196" s="54">
        <v>540.19000000000005</v>
      </c>
      <c r="E196" s="54">
        <v>502.1</v>
      </c>
      <c r="F196" s="54">
        <v>243.45</v>
      </c>
      <c r="G196" s="54">
        <v>203.15100000000001</v>
      </c>
      <c r="H196" s="54">
        <v>350.6</v>
      </c>
      <c r="I196" s="54"/>
      <c r="J196" s="54">
        <v>42.98</v>
      </c>
      <c r="K196" s="54">
        <v>238.3</v>
      </c>
      <c r="L196" s="54">
        <v>383.35</v>
      </c>
      <c r="M196" s="55">
        <v>199.69</v>
      </c>
      <c r="N196" s="42"/>
      <c r="O196" s="15">
        <v>38</v>
      </c>
      <c r="P196" s="15">
        <v>0.30859999999999999</v>
      </c>
      <c r="Q196" s="15">
        <v>2.4416000000000002</v>
      </c>
      <c r="R196" s="15">
        <v>4.1181000000000001</v>
      </c>
      <c r="S196" s="15">
        <v>0</v>
      </c>
      <c r="T196" s="15">
        <v>0.1197</v>
      </c>
      <c r="U196" s="15"/>
    </row>
    <row r="197" spans="2:21" x14ac:dyDescent="0.35">
      <c r="B197" s="42"/>
      <c r="C197" s="54">
        <v>38.5</v>
      </c>
      <c r="D197" s="54">
        <v>461.71</v>
      </c>
      <c r="E197" s="54">
        <v>207.93</v>
      </c>
      <c r="F197" s="54">
        <v>35.39</v>
      </c>
      <c r="G197" s="54">
        <v>163.78</v>
      </c>
      <c r="H197" s="54">
        <v>186.97</v>
      </c>
      <c r="I197" s="54"/>
      <c r="J197" s="54">
        <v>139.11000000000001</v>
      </c>
      <c r="K197" s="54">
        <v>213.11</v>
      </c>
      <c r="L197" s="54">
        <v>302.3</v>
      </c>
      <c r="M197" s="55">
        <v>212.75</v>
      </c>
      <c r="N197" s="42"/>
      <c r="O197" s="15">
        <v>38.5</v>
      </c>
      <c r="P197" s="15">
        <v>1.6992</v>
      </c>
      <c r="Q197" s="15">
        <v>2.8607</v>
      </c>
      <c r="R197" s="15">
        <v>2.2029000000000001</v>
      </c>
      <c r="S197" s="15">
        <v>0.1234</v>
      </c>
      <c r="T197" s="15">
        <v>0</v>
      </c>
      <c r="U197" s="15"/>
    </row>
    <row r="198" spans="2:21" x14ac:dyDescent="0.35">
      <c r="B198" s="42"/>
      <c r="C198" s="54">
        <v>39</v>
      </c>
      <c r="D198" s="54">
        <v>522.51</v>
      </c>
      <c r="E198" s="54">
        <v>364.76</v>
      </c>
      <c r="F198" s="54">
        <v>0</v>
      </c>
      <c r="G198" s="54">
        <v>167.751</v>
      </c>
      <c r="H198" s="54">
        <v>303.51</v>
      </c>
      <c r="I198" s="54"/>
      <c r="J198" s="54">
        <v>77.25</v>
      </c>
      <c r="K198" s="54">
        <v>125.07</v>
      </c>
      <c r="L198" s="54">
        <v>332.35</v>
      </c>
      <c r="M198" s="55">
        <v>18.78</v>
      </c>
      <c r="N198" s="42"/>
      <c r="O198" s="15">
        <v>39</v>
      </c>
      <c r="P198" s="15">
        <v>0.85780000000000001</v>
      </c>
      <c r="Q198" s="15">
        <v>2.5983999999999998</v>
      </c>
      <c r="R198" s="15">
        <v>0</v>
      </c>
      <c r="S198" s="15">
        <v>1.03E-2</v>
      </c>
      <c r="T198" s="15">
        <v>2.1036999999999999</v>
      </c>
      <c r="U198" s="15"/>
    </row>
    <row r="199" spans="2:21" x14ac:dyDescent="0.35">
      <c r="B199" s="42"/>
      <c r="C199" s="54">
        <v>39.5</v>
      </c>
      <c r="D199" s="54">
        <v>550.04</v>
      </c>
      <c r="E199" s="54">
        <v>466.19</v>
      </c>
      <c r="F199" s="54">
        <v>0</v>
      </c>
      <c r="G199" s="54">
        <v>1.1299999999999999</v>
      </c>
      <c r="H199" s="54">
        <v>286.99</v>
      </c>
      <c r="I199" s="54"/>
      <c r="J199" s="54">
        <v>170.49</v>
      </c>
      <c r="K199" s="76">
        <v>68.89</v>
      </c>
      <c r="L199" s="54">
        <v>339.87</v>
      </c>
      <c r="M199" s="55">
        <v>0</v>
      </c>
      <c r="N199" s="42"/>
      <c r="O199" s="15">
        <v>39.5</v>
      </c>
      <c r="P199" s="15">
        <v>0.72170000000000001</v>
      </c>
      <c r="Q199" s="15">
        <v>4.6978</v>
      </c>
      <c r="R199" s="15">
        <v>1.2500000000000001E-2</v>
      </c>
      <c r="S199" s="15">
        <v>3.2603</v>
      </c>
      <c r="T199" s="15">
        <v>0</v>
      </c>
      <c r="U199" s="15"/>
    </row>
    <row r="200" spans="2:21" x14ac:dyDescent="0.35">
      <c r="B200" s="42"/>
      <c r="C200" s="54">
        <v>40</v>
      </c>
      <c r="D200" s="54">
        <v>482.7</v>
      </c>
      <c r="E200" s="54">
        <v>554.39</v>
      </c>
      <c r="F200" s="54">
        <v>1.81</v>
      </c>
      <c r="G200" s="54">
        <v>0</v>
      </c>
      <c r="H200" s="54">
        <v>237.93</v>
      </c>
      <c r="I200" s="54"/>
      <c r="J200" s="54">
        <v>223.22</v>
      </c>
      <c r="K200" s="76">
        <v>0</v>
      </c>
      <c r="L200" s="54">
        <v>328.71</v>
      </c>
      <c r="M200" s="55">
        <v>61.41</v>
      </c>
      <c r="N200" s="42"/>
      <c r="O200" s="15">
        <v>40</v>
      </c>
      <c r="P200" s="15">
        <v>1.4103000000000001</v>
      </c>
      <c r="Q200" s="15">
        <v>1.9901</v>
      </c>
      <c r="R200" s="15">
        <v>0.90920000000000001</v>
      </c>
      <c r="S200" s="15">
        <v>0.44290000000000002</v>
      </c>
      <c r="T200" s="15">
        <v>3.0735000000000001</v>
      </c>
      <c r="U200" s="15"/>
    </row>
    <row r="201" spans="2:21" x14ac:dyDescent="0.35">
      <c r="B201" s="42"/>
      <c r="C201" s="54">
        <v>40.5</v>
      </c>
      <c r="D201" s="54">
        <v>518.74</v>
      </c>
      <c r="E201" s="54">
        <v>341.67</v>
      </c>
      <c r="F201" s="54">
        <v>34.19</v>
      </c>
      <c r="G201" s="54">
        <v>0</v>
      </c>
      <c r="H201" s="54">
        <v>299.35000000000002</v>
      </c>
      <c r="I201" s="54"/>
      <c r="J201" s="54">
        <v>151.34</v>
      </c>
      <c r="K201" s="76">
        <v>0</v>
      </c>
      <c r="L201" s="54">
        <v>173.74</v>
      </c>
      <c r="M201" s="55">
        <v>54.18</v>
      </c>
      <c r="N201" s="42"/>
      <c r="O201" s="15">
        <v>40.5</v>
      </c>
      <c r="P201" s="15">
        <v>0.6018</v>
      </c>
      <c r="Q201" s="15">
        <v>4.8803999999999998</v>
      </c>
      <c r="R201" s="15">
        <v>1.2289000000000001</v>
      </c>
      <c r="S201" s="15">
        <v>0.60140000000000005</v>
      </c>
      <c r="T201" s="15">
        <v>4.1101999999999999</v>
      </c>
      <c r="U201" s="15"/>
    </row>
    <row r="202" spans="2:21" x14ac:dyDescent="0.35">
      <c r="B202" s="42"/>
      <c r="C202" s="54">
        <v>41</v>
      </c>
      <c r="D202" s="54">
        <v>489.01</v>
      </c>
      <c r="E202" s="54">
        <v>369.54</v>
      </c>
      <c r="F202" s="54">
        <v>253.83</v>
      </c>
      <c r="G202" s="54">
        <v>0</v>
      </c>
      <c r="H202" s="54">
        <v>218.2</v>
      </c>
      <c r="I202" s="54"/>
      <c r="J202" s="54">
        <v>76.94</v>
      </c>
      <c r="K202" s="54">
        <v>0</v>
      </c>
      <c r="L202" s="54">
        <v>182.41</v>
      </c>
      <c r="M202" s="55">
        <v>0</v>
      </c>
      <c r="N202" s="42"/>
      <c r="O202" s="15">
        <v>41</v>
      </c>
      <c r="P202" s="15">
        <v>1.2594000000000001</v>
      </c>
      <c r="Q202" s="15">
        <v>6.1749999999999998</v>
      </c>
      <c r="R202" s="15">
        <v>3.8330000000000002</v>
      </c>
      <c r="S202" s="15">
        <v>7.8899999999999998E-2</v>
      </c>
      <c r="T202" s="15">
        <v>3.0834000000000001</v>
      </c>
      <c r="U202" s="15"/>
    </row>
    <row r="203" spans="2:21" x14ac:dyDescent="0.35">
      <c r="B203" s="42"/>
      <c r="C203" s="54">
        <v>41.5</v>
      </c>
      <c r="D203" s="54">
        <v>346.42</v>
      </c>
      <c r="E203" s="54">
        <v>394.33</v>
      </c>
      <c r="F203" s="54">
        <v>10.33</v>
      </c>
      <c r="G203" s="54">
        <v>49.13</v>
      </c>
      <c r="H203" s="54">
        <v>0</v>
      </c>
      <c r="I203" s="54"/>
      <c r="J203" s="54">
        <v>2.17</v>
      </c>
      <c r="K203" s="54">
        <v>0</v>
      </c>
      <c r="L203" s="54">
        <v>1.08</v>
      </c>
      <c r="M203" s="55">
        <v>0</v>
      </c>
      <c r="N203" s="42"/>
      <c r="O203" s="15">
        <v>41.5</v>
      </c>
      <c r="P203" s="15">
        <v>1.1898</v>
      </c>
      <c r="Q203" s="15">
        <v>7.8560999999999996</v>
      </c>
      <c r="R203" s="15">
        <v>0.17929999999999999</v>
      </c>
      <c r="S203" s="15">
        <v>2.7275</v>
      </c>
      <c r="T203" s="15">
        <v>1.8603000000000001</v>
      </c>
      <c r="U203" s="15"/>
    </row>
    <row r="204" spans="2:21" x14ac:dyDescent="0.35">
      <c r="B204" s="42"/>
      <c r="C204" s="54">
        <v>42</v>
      </c>
      <c r="D204" s="54">
        <v>337.04</v>
      </c>
      <c r="E204" s="54">
        <v>407.14</v>
      </c>
      <c r="F204" s="54">
        <v>0</v>
      </c>
      <c r="G204" s="54">
        <v>0</v>
      </c>
      <c r="H204" s="54">
        <v>0</v>
      </c>
      <c r="I204" s="54"/>
      <c r="J204" s="54">
        <v>0</v>
      </c>
      <c r="K204" s="54">
        <v>0</v>
      </c>
      <c r="L204" s="54">
        <v>3.97</v>
      </c>
      <c r="M204" s="55">
        <v>0</v>
      </c>
      <c r="N204" s="42"/>
      <c r="O204" s="15">
        <v>42</v>
      </c>
      <c r="P204" s="15">
        <v>2.0308999999999999</v>
      </c>
      <c r="Q204" s="15">
        <v>6.0502000000000002</v>
      </c>
      <c r="R204" s="15">
        <v>0</v>
      </c>
      <c r="S204" s="15">
        <v>1.1046</v>
      </c>
      <c r="T204" s="15">
        <v>1.0621</v>
      </c>
      <c r="U204" s="15"/>
    </row>
    <row r="205" spans="2:21" x14ac:dyDescent="0.35">
      <c r="B205" s="42"/>
      <c r="C205" s="54">
        <v>42.5</v>
      </c>
      <c r="D205" s="54">
        <v>152.79</v>
      </c>
      <c r="E205" s="54">
        <v>349.12</v>
      </c>
      <c r="F205" s="54">
        <v>96.44</v>
      </c>
      <c r="G205" s="54">
        <v>0</v>
      </c>
      <c r="H205" s="54">
        <v>0</v>
      </c>
      <c r="I205" s="54"/>
      <c r="J205" s="54">
        <v>58.51</v>
      </c>
      <c r="K205" s="54">
        <v>0</v>
      </c>
      <c r="L205" s="54">
        <v>0</v>
      </c>
      <c r="M205" s="55">
        <v>87.41</v>
      </c>
      <c r="N205" s="42"/>
      <c r="O205" s="15">
        <v>42.5</v>
      </c>
      <c r="P205" s="15">
        <v>2.0712999999999999</v>
      </c>
      <c r="Q205" s="15">
        <v>14.1586</v>
      </c>
      <c r="R205" s="15">
        <v>4.2263000000000002</v>
      </c>
      <c r="S205" s="15">
        <v>2.3296999999999999</v>
      </c>
      <c r="T205" s="15">
        <v>1.8563000000000001</v>
      </c>
      <c r="U205" s="15"/>
    </row>
    <row r="206" spans="2:21" x14ac:dyDescent="0.35">
      <c r="B206" s="42"/>
      <c r="C206" s="54">
        <v>43</v>
      </c>
      <c r="D206" s="54">
        <v>194.33</v>
      </c>
      <c r="E206" s="54">
        <v>317.3</v>
      </c>
      <c r="F206" s="54">
        <v>104.03</v>
      </c>
      <c r="G206" s="54">
        <v>39.68</v>
      </c>
      <c r="H206" s="54">
        <v>112.34</v>
      </c>
      <c r="I206" s="54"/>
      <c r="J206" s="54">
        <v>69.709999999999994</v>
      </c>
      <c r="K206" s="54">
        <v>148.82</v>
      </c>
      <c r="L206" s="54">
        <v>7.95</v>
      </c>
      <c r="M206" s="55">
        <v>241.52</v>
      </c>
      <c r="N206" s="42"/>
      <c r="O206" s="15">
        <v>43</v>
      </c>
      <c r="P206" s="15">
        <v>0.1169</v>
      </c>
      <c r="Q206" s="15">
        <v>7.1478999999999999</v>
      </c>
      <c r="R206" s="15">
        <v>5.8792999999999997</v>
      </c>
      <c r="S206" s="15">
        <v>2.7122000000000002</v>
      </c>
      <c r="T206" s="15">
        <v>1.9564999999999999</v>
      </c>
      <c r="U206" s="15"/>
    </row>
    <row r="207" spans="2:21" x14ac:dyDescent="0.35">
      <c r="B207" s="42"/>
      <c r="C207" s="54">
        <v>43.5</v>
      </c>
      <c r="D207" s="54">
        <v>4.33</v>
      </c>
      <c r="E207" s="54">
        <v>154.52000000000001</v>
      </c>
      <c r="F207" s="54">
        <v>193.19</v>
      </c>
      <c r="G207" s="54">
        <v>155.91999999999999</v>
      </c>
      <c r="H207" s="54">
        <v>275.81</v>
      </c>
      <c r="I207" s="54"/>
      <c r="J207" s="54">
        <v>61.41</v>
      </c>
      <c r="K207" s="54">
        <v>227.43</v>
      </c>
      <c r="L207" s="54">
        <v>17.34</v>
      </c>
      <c r="M207" s="55">
        <v>178.57</v>
      </c>
      <c r="N207" s="42"/>
      <c r="O207" s="15">
        <v>43.5</v>
      </c>
      <c r="P207" s="15">
        <v>6.5000000000000002E-2</v>
      </c>
      <c r="Q207" s="15">
        <v>22.374500000000001</v>
      </c>
      <c r="R207" s="15">
        <v>2.2658999999999998</v>
      </c>
      <c r="S207" s="15">
        <v>2.7768000000000002</v>
      </c>
      <c r="T207" s="15">
        <v>1.9507000000000001</v>
      </c>
      <c r="U207" s="15"/>
    </row>
    <row r="208" spans="2:21" x14ac:dyDescent="0.35">
      <c r="B208" s="42"/>
      <c r="C208" s="54">
        <v>44</v>
      </c>
      <c r="D208" s="54">
        <v>0</v>
      </c>
      <c r="E208" s="54">
        <v>248.94</v>
      </c>
      <c r="F208" s="54">
        <v>273.20999999999998</v>
      </c>
      <c r="G208" s="54">
        <v>168.74</v>
      </c>
      <c r="H208" s="54">
        <v>288.85000000000002</v>
      </c>
      <c r="I208" s="54"/>
      <c r="J208" s="54">
        <v>28.53</v>
      </c>
      <c r="K208" s="54">
        <v>125.46</v>
      </c>
      <c r="L208" s="54">
        <v>28.89</v>
      </c>
      <c r="M208" s="55">
        <v>274.81</v>
      </c>
      <c r="N208" s="42"/>
      <c r="O208" s="15">
        <v>44</v>
      </c>
      <c r="P208" s="15">
        <v>0</v>
      </c>
      <c r="Q208" s="15">
        <v>12.131600000000001</v>
      </c>
      <c r="R208" s="15">
        <v>3.4039000000000001</v>
      </c>
      <c r="S208" s="15">
        <v>1.7654000000000001</v>
      </c>
      <c r="T208" s="15">
        <v>1.7403999999999999</v>
      </c>
      <c r="U208" s="15"/>
    </row>
    <row r="209" spans="2:21" x14ac:dyDescent="0.35">
      <c r="B209" s="42"/>
      <c r="C209" s="54">
        <v>44.5</v>
      </c>
      <c r="D209" s="54">
        <v>2.89</v>
      </c>
      <c r="E209" s="54">
        <v>108.36</v>
      </c>
      <c r="F209" s="54">
        <v>299.99</v>
      </c>
      <c r="G209" s="54">
        <v>164.09</v>
      </c>
      <c r="H209" s="54">
        <v>267.89999999999998</v>
      </c>
      <c r="I209" s="54"/>
      <c r="J209" s="54">
        <v>11.56</v>
      </c>
      <c r="K209" s="54">
        <v>101.86</v>
      </c>
      <c r="L209" s="54">
        <v>242.37</v>
      </c>
      <c r="M209" s="55">
        <v>307.38</v>
      </c>
      <c r="N209" s="42"/>
      <c r="O209" s="15">
        <v>44.5</v>
      </c>
      <c r="P209" s="15">
        <v>0</v>
      </c>
      <c r="Q209" s="15">
        <v>10.1913</v>
      </c>
      <c r="R209" s="15">
        <v>2.8934000000000002</v>
      </c>
      <c r="S209" s="15">
        <v>3.6032999999999999</v>
      </c>
      <c r="T209" s="15">
        <v>1.6617</v>
      </c>
      <c r="U209" s="15"/>
    </row>
    <row r="210" spans="2:21" x14ac:dyDescent="0.35">
      <c r="B210" s="42"/>
      <c r="C210" s="54">
        <v>45</v>
      </c>
      <c r="D210" s="54">
        <v>0</v>
      </c>
      <c r="E210" s="54">
        <v>0.72</v>
      </c>
      <c r="F210" s="54">
        <v>160.47</v>
      </c>
      <c r="G210" s="54">
        <v>113.05</v>
      </c>
      <c r="H210" s="54">
        <v>264.76</v>
      </c>
      <c r="I210" s="54"/>
      <c r="J210" s="54">
        <v>0</v>
      </c>
      <c r="K210" s="54">
        <v>102.94</v>
      </c>
      <c r="L210" s="54">
        <v>239.88</v>
      </c>
      <c r="M210" s="55">
        <v>255.39</v>
      </c>
      <c r="N210" s="42"/>
      <c r="O210" s="15">
        <v>45</v>
      </c>
      <c r="P210" s="15">
        <v>0</v>
      </c>
      <c r="Q210" s="15">
        <v>3.4657</v>
      </c>
      <c r="R210" s="15">
        <v>6.0548999999999999</v>
      </c>
      <c r="S210" s="15">
        <v>4.53</v>
      </c>
      <c r="T210" s="15">
        <v>1.2424999999999999</v>
      </c>
      <c r="U210" s="15"/>
    </row>
    <row r="211" spans="2:21" x14ac:dyDescent="0.35">
      <c r="B211" s="42"/>
      <c r="C211" s="54">
        <v>45.5</v>
      </c>
      <c r="D211" s="54">
        <v>0</v>
      </c>
      <c r="E211" s="54">
        <v>0</v>
      </c>
      <c r="F211" s="54">
        <v>121.36</v>
      </c>
      <c r="G211" s="54">
        <v>129.87</v>
      </c>
      <c r="H211" s="54">
        <v>229.88</v>
      </c>
      <c r="I211" s="54"/>
      <c r="J211" s="54">
        <v>0</v>
      </c>
      <c r="K211" s="54">
        <v>104.03</v>
      </c>
      <c r="L211" s="54">
        <v>1.76</v>
      </c>
      <c r="M211" s="55">
        <v>287.95</v>
      </c>
      <c r="N211" s="42"/>
      <c r="O211" s="15">
        <v>45.5</v>
      </c>
      <c r="P211" s="15">
        <v>0</v>
      </c>
      <c r="Q211" s="15">
        <v>0</v>
      </c>
      <c r="R211" s="15">
        <v>4.6281999999999996</v>
      </c>
      <c r="S211" s="15">
        <v>2.1587999999999998</v>
      </c>
      <c r="T211" s="15">
        <v>1.5564</v>
      </c>
      <c r="U211" s="15"/>
    </row>
    <row r="212" spans="2:21" x14ac:dyDescent="0.35">
      <c r="B212" s="42"/>
      <c r="C212" s="54">
        <v>46</v>
      </c>
      <c r="D212" s="54">
        <v>0</v>
      </c>
      <c r="E212" s="54">
        <v>0</v>
      </c>
      <c r="F212" s="54">
        <v>299.41000000000003</v>
      </c>
      <c r="G212" s="54">
        <v>27.26</v>
      </c>
      <c r="H212" s="54">
        <v>301.41000000000003</v>
      </c>
      <c r="I212" s="54"/>
      <c r="J212" s="54">
        <v>0</v>
      </c>
      <c r="K212" s="54">
        <v>0</v>
      </c>
      <c r="L212" s="54">
        <v>0</v>
      </c>
      <c r="M212" s="55">
        <v>224.26</v>
      </c>
      <c r="N212" s="42"/>
      <c r="O212" s="15">
        <v>46</v>
      </c>
      <c r="P212" s="15">
        <v>3.2500000000000001E-2</v>
      </c>
      <c r="Q212" s="15">
        <v>8.5500000000000007E-2</v>
      </c>
      <c r="R212" s="15">
        <v>2.3540000000000001</v>
      </c>
      <c r="S212" s="15">
        <v>0.23569999999999999</v>
      </c>
      <c r="T212" s="15">
        <v>2.1878000000000002</v>
      </c>
      <c r="U212" s="15"/>
    </row>
    <row r="213" spans="2:21" x14ac:dyDescent="0.35">
      <c r="B213" s="42"/>
      <c r="C213" s="54">
        <v>46.5</v>
      </c>
      <c r="D213" s="54">
        <v>9.0299999999999994</v>
      </c>
      <c r="E213" s="54">
        <v>0</v>
      </c>
      <c r="F213" s="54">
        <v>0</v>
      </c>
      <c r="G213" s="54">
        <v>0</v>
      </c>
      <c r="H213" s="54">
        <v>265.88</v>
      </c>
      <c r="I213" s="54"/>
      <c r="J213" s="54">
        <v>3.61</v>
      </c>
      <c r="K213" s="54">
        <v>0</v>
      </c>
      <c r="L213" s="54">
        <v>0</v>
      </c>
      <c r="M213" s="55">
        <v>204.7</v>
      </c>
      <c r="N213" s="42"/>
      <c r="O213" s="15">
        <v>46.5</v>
      </c>
      <c r="P213" s="15">
        <v>4.9219999999999997</v>
      </c>
      <c r="Q213" s="15">
        <v>0</v>
      </c>
      <c r="R213" s="15">
        <v>0</v>
      </c>
      <c r="S213" s="15">
        <v>0.18859999999999999</v>
      </c>
      <c r="T213" s="15">
        <v>0.98450000000000004</v>
      </c>
      <c r="U213" s="15"/>
    </row>
    <row r="214" spans="2:21" x14ac:dyDescent="0.35">
      <c r="B214" s="42"/>
      <c r="C214" s="54">
        <v>47</v>
      </c>
      <c r="D214" s="54">
        <v>62.13</v>
      </c>
      <c r="E214" s="54">
        <v>0</v>
      </c>
      <c r="F214" s="54">
        <v>0</v>
      </c>
      <c r="G214" s="54">
        <v>0</v>
      </c>
      <c r="H214" s="54">
        <v>183.71</v>
      </c>
      <c r="I214" s="54"/>
      <c r="J214" s="54">
        <v>16.98</v>
      </c>
      <c r="K214" s="54">
        <v>2.89</v>
      </c>
      <c r="L214" s="54">
        <v>0.72</v>
      </c>
      <c r="M214" s="55">
        <v>168.05</v>
      </c>
      <c r="N214" s="42"/>
      <c r="O214" s="15">
        <v>47</v>
      </c>
      <c r="P214" s="15">
        <v>8.1310000000000002</v>
      </c>
      <c r="Q214" s="15">
        <v>0.63300000000000001</v>
      </c>
      <c r="R214" s="15">
        <v>0</v>
      </c>
      <c r="S214" s="15">
        <v>0.2026</v>
      </c>
      <c r="T214" s="15">
        <v>1.7222999999999999</v>
      </c>
      <c r="U214" s="15"/>
    </row>
    <row r="215" spans="2:21" x14ac:dyDescent="0.35">
      <c r="B215" s="42"/>
      <c r="C215" s="54">
        <v>47.5</v>
      </c>
      <c r="D215" s="54">
        <v>0</v>
      </c>
      <c r="E215" s="54">
        <v>96.78</v>
      </c>
      <c r="F215" s="54">
        <v>0</v>
      </c>
      <c r="G215" s="54">
        <v>0</v>
      </c>
      <c r="H215" s="54">
        <v>39.51</v>
      </c>
      <c r="I215" s="54"/>
      <c r="J215" s="54">
        <v>0</v>
      </c>
      <c r="K215" s="54">
        <v>14.8</v>
      </c>
      <c r="L215" s="54">
        <v>0</v>
      </c>
      <c r="M215" s="55">
        <v>262.79000000000002</v>
      </c>
      <c r="N215" s="42"/>
      <c r="O215" s="15">
        <v>47.5</v>
      </c>
      <c r="P215" s="15">
        <v>0.71719999999999995</v>
      </c>
      <c r="Q215" s="15">
        <v>3.7077</v>
      </c>
      <c r="R215" s="15">
        <v>0</v>
      </c>
      <c r="S215" s="15">
        <v>0.22600000000000001</v>
      </c>
      <c r="T215" s="15">
        <v>1.0309999999999999</v>
      </c>
      <c r="U215" s="15"/>
    </row>
    <row r="216" spans="2:21" x14ac:dyDescent="0.35">
      <c r="B216" s="42"/>
      <c r="C216" s="54">
        <v>48</v>
      </c>
      <c r="D216" s="54">
        <v>0</v>
      </c>
      <c r="E216" s="54">
        <v>160.4</v>
      </c>
      <c r="F216" s="54">
        <v>15.9</v>
      </c>
      <c r="G216" s="54">
        <v>0</v>
      </c>
      <c r="H216" s="54">
        <v>0</v>
      </c>
      <c r="I216" s="54"/>
      <c r="J216" s="54">
        <v>1.8</v>
      </c>
      <c r="K216" s="54">
        <v>10.119999999999999</v>
      </c>
      <c r="L216" s="54">
        <v>5.0599999999999996</v>
      </c>
      <c r="M216" s="55">
        <v>46.4</v>
      </c>
      <c r="N216" s="42"/>
      <c r="O216" s="15">
        <v>48</v>
      </c>
      <c r="P216" s="15">
        <v>0.04</v>
      </c>
      <c r="Q216" s="15">
        <v>2.8448000000000002</v>
      </c>
      <c r="R216" s="15">
        <v>1.5345</v>
      </c>
      <c r="S216" s="15">
        <v>3.0165000000000002</v>
      </c>
      <c r="T216" s="15">
        <v>2.8299999999999999E-2</v>
      </c>
      <c r="U216" s="15"/>
    </row>
    <row r="217" spans="2:21" x14ac:dyDescent="0.35">
      <c r="B217" s="42"/>
      <c r="C217" s="54">
        <v>48.5</v>
      </c>
      <c r="D217" s="54">
        <v>1.8</v>
      </c>
      <c r="E217" s="54">
        <v>0</v>
      </c>
      <c r="F217" s="54">
        <v>119.55</v>
      </c>
      <c r="G217" s="54">
        <v>0</v>
      </c>
      <c r="H217" s="54">
        <v>0</v>
      </c>
      <c r="I217" s="54"/>
      <c r="J217" s="54">
        <v>6.5</v>
      </c>
      <c r="K217" s="54">
        <v>58.15</v>
      </c>
      <c r="L217" s="54">
        <v>0</v>
      </c>
      <c r="M217" s="55">
        <v>0</v>
      </c>
      <c r="N217" s="42"/>
      <c r="O217" s="15">
        <v>48.5</v>
      </c>
      <c r="P217" s="15">
        <v>0.21390000000000001</v>
      </c>
      <c r="Q217" s="15">
        <v>0.01</v>
      </c>
      <c r="R217" s="15">
        <v>4.5631000000000004</v>
      </c>
      <c r="S217" s="15">
        <v>0.25769999999999998</v>
      </c>
      <c r="T217" s="15">
        <v>2.5000000000000001E-2</v>
      </c>
      <c r="U217" s="15"/>
    </row>
    <row r="218" spans="2:21" x14ac:dyDescent="0.35">
      <c r="B218" s="42"/>
      <c r="C218" s="54">
        <v>49</v>
      </c>
      <c r="D218" s="54">
        <v>0</v>
      </c>
      <c r="E218" s="54">
        <v>0</v>
      </c>
      <c r="F218" s="54">
        <v>118.84</v>
      </c>
      <c r="G218" s="54">
        <v>0</v>
      </c>
      <c r="H218" s="54">
        <v>0.36</v>
      </c>
      <c r="I218" s="54"/>
      <c r="J218" s="54">
        <v>0</v>
      </c>
      <c r="K218" s="54">
        <v>0</v>
      </c>
      <c r="L218" s="54">
        <v>0</v>
      </c>
      <c r="M218" s="55">
        <v>0</v>
      </c>
      <c r="N218" s="42"/>
      <c r="O218" s="15">
        <v>49</v>
      </c>
      <c r="P218" s="15">
        <v>0</v>
      </c>
      <c r="Q218" s="15">
        <v>0</v>
      </c>
      <c r="R218" s="15">
        <v>1.5697000000000001</v>
      </c>
      <c r="S218" s="15">
        <v>0.49609999999999999</v>
      </c>
      <c r="T218" s="15">
        <v>0.17319999999999999</v>
      </c>
      <c r="U218" s="15"/>
    </row>
    <row r="219" spans="2:21" ht="15" thickBot="1" x14ac:dyDescent="0.4">
      <c r="B219" s="46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8"/>
      <c r="N219" s="46"/>
      <c r="O219" s="47"/>
      <c r="P219" s="47"/>
      <c r="Q219" s="47"/>
      <c r="R219" s="47"/>
      <c r="S219" s="47"/>
      <c r="T219" s="47"/>
      <c r="U219" s="47"/>
    </row>
    <row r="220" spans="2:21" x14ac:dyDescent="0.35">
      <c r="O220" s="15"/>
      <c r="P220" s="15"/>
      <c r="Q220" s="15"/>
      <c r="R220" s="15"/>
      <c r="S220" s="15"/>
      <c r="T220" s="15"/>
      <c r="U220" s="15"/>
    </row>
    <row r="221" spans="2:21" ht="15" thickBot="1" x14ac:dyDescent="0.4">
      <c r="O221" s="15"/>
      <c r="P221" s="15"/>
      <c r="Q221" s="15"/>
      <c r="R221" s="15"/>
      <c r="S221" s="15"/>
      <c r="T221" s="15"/>
      <c r="U221" s="15"/>
    </row>
    <row r="222" spans="2:21" x14ac:dyDescent="0.35">
      <c r="C222" s="28"/>
      <c r="D222" s="41" t="s">
        <v>39</v>
      </c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64"/>
      <c r="P222" s="65"/>
      <c r="Q222" s="15"/>
      <c r="R222" s="15"/>
      <c r="S222" s="15"/>
      <c r="T222" s="15"/>
      <c r="U222" s="15"/>
    </row>
    <row r="223" spans="2:21" x14ac:dyDescent="0.35">
      <c r="C223" s="42"/>
      <c r="D223" s="5" t="s">
        <v>40</v>
      </c>
      <c r="E223" s="5" t="s">
        <v>41</v>
      </c>
      <c r="F223" s="5"/>
      <c r="G223" s="5" t="s">
        <v>42</v>
      </c>
      <c r="H223" s="5" t="s">
        <v>41</v>
      </c>
      <c r="I223" s="5"/>
      <c r="J223" s="5" t="s">
        <v>43</v>
      </c>
      <c r="K223" s="5" t="s">
        <v>41</v>
      </c>
      <c r="L223" s="5"/>
      <c r="M223" s="77" t="s">
        <v>44</v>
      </c>
      <c r="N223" s="5" t="s">
        <v>41</v>
      </c>
      <c r="O223" s="5"/>
      <c r="P223" s="32"/>
      <c r="Q223" s="15"/>
      <c r="R223" s="15"/>
      <c r="S223" s="15"/>
      <c r="T223" s="15"/>
      <c r="U223" s="15"/>
    </row>
    <row r="224" spans="2:21" x14ac:dyDescent="0.35">
      <c r="C224" s="42"/>
      <c r="D224" s="34" t="s">
        <v>7</v>
      </c>
      <c r="E224" s="34" t="s">
        <v>45</v>
      </c>
      <c r="F224" s="5"/>
      <c r="G224" s="34" t="s">
        <v>7</v>
      </c>
      <c r="H224" s="34" t="s">
        <v>45</v>
      </c>
      <c r="I224" s="5"/>
      <c r="J224" s="34" t="s">
        <v>7</v>
      </c>
      <c r="K224" s="34" t="s">
        <v>45</v>
      </c>
      <c r="L224" s="5"/>
      <c r="M224" s="34" t="s">
        <v>7</v>
      </c>
      <c r="N224" s="34" t="s">
        <v>45</v>
      </c>
      <c r="O224" s="5"/>
      <c r="P224" s="32"/>
      <c r="Q224" s="15"/>
      <c r="R224" s="15"/>
      <c r="S224" s="15"/>
      <c r="T224" s="15"/>
      <c r="U224" s="15"/>
    </row>
    <row r="225" spans="3:21" x14ac:dyDescent="0.35">
      <c r="C225" s="42"/>
      <c r="D225" s="15">
        <v>1.3049999999999999</v>
      </c>
      <c r="E225" s="15">
        <v>1.95</v>
      </c>
      <c r="G225" s="15">
        <v>45.424939999999999</v>
      </c>
      <c r="H225" s="15">
        <v>53.368969999999997</v>
      </c>
      <c r="J225" s="15">
        <v>76.872</v>
      </c>
      <c r="K225" s="15">
        <v>827.90200000000004</v>
      </c>
      <c r="M225" s="15">
        <v>3898.3760000000002</v>
      </c>
      <c r="N225" s="15">
        <v>1677.72</v>
      </c>
      <c r="P225" s="32"/>
      <c r="Q225" s="15"/>
      <c r="R225" s="15"/>
      <c r="S225" s="15"/>
      <c r="T225" s="15"/>
      <c r="U225" s="15"/>
    </row>
    <row r="226" spans="3:21" x14ac:dyDescent="0.35">
      <c r="C226" s="42"/>
      <c r="D226" s="15">
        <v>0.84</v>
      </c>
      <c r="E226" s="15">
        <v>2.2349999999999999</v>
      </c>
      <c r="G226" s="15">
        <v>61.136279999999999</v>
      </c>
      <c r="H226" s="15">
        <v>69.597949999999997</v>
      </c>
      <c r="J226" s="15">
        <v>32.49</v>
      </c>
      <c r="K226" s="15">
        <v>258.488</v>
      </c>
      <c r="M226" s="15">
        <v>4111.6440000000002</v>
      </c>
      <c r="N226" s="15">
        <v>1469.066</v>
      </c>
      <c r="P226" s="32"/>
      <c r="Q226" s="15"/>
      <c r="R226" s="15"/>
      <c r="S226" s="15"/>
      <c r="T226" s="15"/>
      <c r="U226" s="15"/>
    </row>
    <row r="227" spans="3:21" x14ac:dyDescent="0.35">
      <c r="C227" s="42"/>
      <c r="D227" s="15">
        <v>0.55500000000000005</v>
      </c>
      <c r="E227" s="15">
        <v>0.82499999999999996</v>
      </c>
      <c r="G227" s="15">
        <v>40.008600000000001</v>
      </c>
      <c r="H227" s="15">
        <v>65.387270000000001</v>
      </c>
      <c r="J227" s="15" t="s">
        <v>46</v>
      </c>
      <c r="K227" s="15">
        <v>385.47199999999998</v>
      </c>
      <c r="M227" s="15">
        <v>2407.98</v>
      </c>
      <c r="N227" s="15">
        <v>2532.06</v>
      </c>
      <c r="P227" s="32"/>
      <c r="Q227" s="15"/>
      <c r="R227" s="15"/>
      <c r="S227" s="15"/>
      <c r="T227" s="15"/>
      <c r="U227" s="15"/>
    </row>
    <row r="228" spans="3:21" x14ac:dyDescent="0.35">
      <c r="C228" s="42"/>
      <c r="D228" s="15">
        <v>0.55500000000000005</v>
      </c>
      <c r="E228" s="15">
        <v>0.54</v>
      </c>
      <c r="G228" s="15">
        <v>76.259919999999994</v>
      </c>
      <c r="H228" s="15">
        <v>61.136279999999999</v>
      </c>
      <c r="J228" s="15">
        <v>663.93399999999997</v>
      </c>
      <c r="K228" s="15">
        <v>441.29599999999999</v>
      </c>
      <c r="M228" s="15">
        <v>2381.096</v>
      </c>
      <c r="N228" s="15">
        <v>1850.73</v>
      </c>
      <c r="P228" s="32"/>
      <c r="Q228" s="15"/>
      <c r="R228" s="15"/>
      <c r="S228" s="15"/>
      <c r="T228" s="15"/>
      <c r="U228" s="15"/>
    </row>
    <row r="229" spans="3:21" x14ac:dyDescent="0.35">
      <c r="C229" s="42"/>
      <c r="D229" s="15">
        <v>0.55500000000000005</v>
      </c>
      <c r="E229" s="15">
        <v>2.3250000000000002</v>
      </c>
      <c r="G229" s="15">
        <v>37.25752</v>
      </c>
      <c r="H229" s="15">
        <v>40.918939999999999</v>
      </c>
      <c r="J229" s="15">
        <v>488.34800000000001</v>
      </c>
      <c r="K229" s="15">
        <v>66.53</v>
      </c>
      <c r="M229" s="15">
        <v>2005.7339999999999</v>
      </c>
      <c r="N229" s="15">
        <v>2117.7399999999998</v>
      </c>
      <c r="P229" s="32"/>
      <c r="Q229" s="15"/>
      <c r="R229" s="15"/>
      <c r="S229" s="15"/>
      <c r="T229" s="15"/>
      <c r="U229" s="15"/>
    </row>
    <row r="230" spans="3:21" x14ac:dyDescent="0.35">
      <c r="C230" s="42"/>
      <c r="D230" s="15">
        <v>1.59</v>
      </c>
      <c r="E230" s="15">
        <v>1.395</v>
      </c>
      <c r="G230" s="15">
        <v>72.939880000000002</v>
      </c>
      <c r="H230" s="15">
        <v>40.918939999999999</v>
      </c>
      <c r="J230" s="15">
        <v>135.048</v>
      </c>
      <c r="K230" s="15">
        <v>584.09799999999996</v>
      </c>
      <c r="M230" s="15">
        <v>1838.61</v>
      </c>
      <c r="N230" s="15">
        <v>2305.2379999999998</v>
      </c>
      <c r="P230" s="32"/>
      <c r="Q230" s="15"/>
      <c r="R230" s="15"/>
      <c r="S230" s="15"/>
      <c r="T230" s="15"/>
      <c r="U230" s="15"/>
    </row>
    <row r="231" spans="3:21" x14ac:dyDescent="0.35">
      <c r="C231" s="42"/>
      <c r="D231" s="15">
        <v>0.99</v>
      </c>
      <c r="E231" s="15">
        <v>1.5449999999999999</v>
      </c>
      <c r="G231" s="15">
        <v>98.191699999999997</v>
      </c>
      <c r="H231" s="15">
        <v>49.862450000000003</v>
      </c>
      <c r="J231" s="15">
        <v>638.63199999999995</v>
      </c>
      <c r="K231" s="15">
        <v>767.91</v>
      </c>
      <c r="M231" s="15">
        <v>1115.8340000000001</v>
      </c>
      <c r="N231" s="15">
        <v>4607.482</v>
      </c>
      <c r="P231" s="32"/>
      <c r="Q231" s="15"/>
      <c r="R231" s="15"/>
      <c r="S231" s="15"/>
      <c r="T231" s="15"/>
      <c r="U231" s="15"/>
    </row>
    <row r="232" spans="3:21" x14ac:dyDescent="0.35">
      <c r="C232" s="42"/>
      <c r="D232" s="15">
        <v>1.9510000000000001</v>
      </c>
      <c r="E232" t="s">
        <v>46</v>
      </c>
      <c r="G232" s="78" t="s">
        <v>47</v>
      </c>
      <c r="H232" s="15">
        <v>41.826099999999997</v>
      </c>
      <c r="J232" s="15">
        <v>339.22070000000002</v>
      </c>
      <c r="K232" s="15">
        <v>286.19600000000003</v>
      </c>
      <c r="M232" s="15">
        <v>3230.0859999999998</v>
      </c>
      <c r="N232" s="15">
        <v>4360.0820000000003</v>
      </c>
      <c r="P232" s="32"/>
    </row>
    <row r="233" spans="3:21" x14ac:dyDescent="0.35">
      <c r="C233" s="42"/>
      <c r="I233" s="15"/>
      <c r="M233" s="15"/>
      <c r="P233" s="32"/>
    </row>
    <row r="234" spans="3:21" x14ac:dyDescent="0.35">
      <c r="C234" s="42"/>
      <c r="P234" s="32"/>
    </row>
    <row r="235" spans="3:21" ht="15" thickBot="1" x14ac:dyDescent="0.4">
      <c r="C235" s="46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8"/>
    </row>
    <row r="236" spans="3:21" x14ac:dyDescent="0.35">
      <c r="C236" s="28"/>
      <c r="D236" s="41" t="s">
        <v>48</v>
      </c>
      <c r="E236" s="41"/>
      <c r="F236" s="41"/>
      <c r="G236" s="41"/>
      <c r="H236" s="41"/>
      <c r="I236" s="41"/>
      <c r="J236" s="41"/>
      <c r="K236" s="41" t="s">
        <v>49</v>
      </c>
      <c r="L236" s="41"/>
      <c r="M236" s="41"/>
      <c r="N236" s="41"/>
      <c r="O236" s="41"/>
      <c r="P236" s="30"/>
    </row>
    <row r="237" spans="3:21" x14ac:dyDescent="0.35">
      <c r="C237" s="42"/>
      <c r="D237" s="5" t="s">
        <v>50</v>
      </c>
      <c r="E237" s="5"/>
      <c r="F237" s="5"/>
      <c r="G237" s="5" t="s">
        <v>51</v>
      </c>
      <c r="H237" s="5"/>
      <c r="I237" s="5"/>
      <c r="J237" s="5"/>
      <c r="K237" s="5" t="s">
        <v>52</v>
      </c>
      <c r="L237" s="5"/>
      <c r="M237" s="5"/>
      <c r="N237" s="5" t="s">
        <v>53</v>
      </c>
      <c r="O237" s="5"/>
      <c r="P237" s="32"/>
    </row>
    <row r="238" spans="3:21" x14ac:dyDescent="0.35">
      <c r="C238" s="42"/>
      <c r="D238" s="34" t="s">
        <v>7</v>
      </c>
      <c r="E238" s="34" t="s">
        <v>45</v>
      </c>
      <c r="F238" s="5"/>
      <c r="G238" s="34" t="s">
        <v>7</v>
      </c>
      <c r="H238" s="34" t="s">
        <v>45</v>
      </c>
      <c r="I238" s="5"/>
      <c r="J238" s="5"/>
      <c r="K238" s="34" t="s">
        <v>7</v>
      </c>
      <c r="L238" s="34" t="s">
        <v>45</v>
      </c>
      <c r="M238" s="5"/>
      <c r="N238" s="34" t="s">
        <v>7</v>
      </c>
      <c r="O238" s="34" t="s">
        <v>45</v>
      </c>
      <c r="P238" s="32"/>
    </row>
    <row r="239" spans="3:21" x14ac:dyDescent="0.35">
      <c r="C239" s="42"/>
      <c r="D239" s="15">
        <v>345.62419999999997</v>
      </c>
      <c r="E239" s="15">
        <v>147.11920000000001</v>
      </c>
      <c r="G239" s="15">
        <v>230.59299999999999</v>
      </c>
      <c r="H239" s="15">
        <v>141.6848</v>
      </c>
      <c r="K239" s="15">
        <v>5.4891000000000002E-2</v>
      </c>
      <c r="L239" s="15">
        <v>0.15934799999999999</v>
      </c>
      <c r="N239" s="15">
        <v>18.74053</v>
      </c>
      <c r="O239" s="15">
        <v>18.513829999999999</v>
      </c>
      <c r="P239" s="32"/>
    </row>
    <row r="240" spans="3:21" x14ac:dyDescent="0.35">
      <c r="C240" s="42"/>
      <c r="D240" s="15">
        <v>375.97309999999999</v>
      </c>
      <c r="E240" s="15">
        <v>480.82639999999998</v>
      </c>
      <c r="G240" s="15">
        <v>255.35740000000001</v>
      </c>
      <c r="H240" s="15">
        <v>222.4735</v>
      </c>
      <c r="K240" s="15">
        <v>0.15934799999999999</v>
      </c>
      <c r="L240" s="15">
        <v>1.3022290000000001</v>
      </c>
      <c r="N240" s="15">
        <v>18.09789</v>
      </c>
      <c r="O240" s="15">
        <v>19.193930000000002</v>
      </c>
      <c r="P240" s="32"/>
    </row>
    <row r="241" spans="3:16" x14ac:dyDescent="0.35">
      <c r="C241" s="42"/>
      <c r="D241" s="15">
        <v>300.94749999999999</v>
      </c>
      <c r="E241" s="15">
        <v>259.26670000000001</v>
      </c>
      <c r="G241" s="15">
        <v>175.38059999999999</v>
      </c>
      <c r="H241" s="15">
        <v>87.284329999999997</v>
      </c>
      <c r="K241" s="15">
        <v>0.94837000000000005</v>
      </c>
      <c r="L241" s="15">
        <v>0.24176600000000001</v>
      </c>
      <c r="N241" s="15">
        <v>19.619710000000001</v>
      </c>
      <c r="O241" s="15">
        <v>20.100729999999999</v>
      </c>
      <c r="P241" s="32"/>
    </row>
    <row r="242" spans="3:16" x14ac:dyDescent="0.35">
      <c r="C242" s="42"/>
      <c r="D242" s="15">
        <v>461.80950000000001</v>
      </c>
      <c r="E242" s="15">
        <v>205.7328</v>
      </c>
      <c r="G242" s="15">
        <v>291.89499999999998</v>
      </c>
      <c r="H242" s="15">
        <v>271.19040000000001</v>
      </c>
      <c r="K242" s="15">
        <v>0.48902200000000001</v>
      </c>
      <c r="L242" s="15">
        <v>8.7908E-2</v>
      </c>
      <c r="N242" s="15">
        <v>19.420629999999999</v>
      </c>
      <c r="O242" s="15">
        <v>18.135999999999999</v>
      </c>
      <c r="P242" s="32"/>
    </row>
    <row r="243" spans="3:16" x14ac:dyDescent="0.35">
      <c r="C243" s="42"/>
      <c r="D243" s="15">
        <v>142.56030000000001</v>
      </c>
      <c r="E243" s="15">
        <v>304.98540000000003</v>
      </c>
      <c r="G243" s="15">
        <v>185.9359</v>
      </c>
      <c r="H243" s="15">
        <v>64.549800000000005</v>
      </c>
      <c r="K243" s="15">
        <v>1.1604620000000001</v>
      </c>
      <c r="L243" s="15">
        <v>0.90111399999999997</v>
      </c>
      <c r="N243" s="15">
        <v>19.496200000000002</v>
      </c>
      <c r="O243" s="15">
        <v>18.211559999999999</v>
      </c>
      <c r="P243" s="32"/>
    </row>
    <row r="244" spans="3:16" x14ac:dyDescent="0.35">
      <c r="C244" s="42"/>
      <c r="D244" s="15">
        <v>243.63640000000001</v>
      </c>
      <c r="E244" s="15">
        <v>328.82159999999999</v>
      </c>
      <c r="G244" s="15">
        <v>153.0521</v>
      </c>
      <c r="H244" s="15">
        <v>189.18369999999999</v>
      </c>
      <c r="P244" s="32"/>
    </row>
    <row r="245" spans="3:16" x14ac:dyDescent="0.35">
      <c r="C245" s="42"/>
      <c r="D245" s="15">
        <v>132.4006</v>
      </c>
      <c r="E245" s="15">
        <v>369.72089999999997</v>
      </c>
      <c r="G245" s="15">
        <v>154.67590000000001</v>
      </c>
      <c r="H245" s="15">
        <v>196.08529999999999</v>
      </c>
      <c r="P245" s="32"/>
    </row>
    <row r="246" spans="3:16" ht="15" thickBot="1" x14ac:dyDescent="0.4">
      <c r="C246" s="46"/>
      <c r="D246" s="47">
        <v>328.30059999999997</v>
      </c>
      <c r="E246" s="47">
        <v>305.89710000000002</v>
      </c>
      <c r="F246" s="37"/>
      <c r="G246" s="47">
        <v>155.4879</v>
      </c>
      <c r="H246" s="47">
        <v>167.4931</v>
      </c>
      <c r="I246" s="37"/>
      <c r="J246" s="37"/>
      <c r="K246" s="37"/>
      <c r="L246" s="37"/>
      <c r="M246" s="37"/>
      <c r="N246" s="37"/>
      <c r="O246" s="37"/>
      <c r="P246" s="38"/>
    </row>
    <row r="247" spans="3:16" x14ac:dyDescent="0.35">
      <c r="D247" s="15"/>
      <c r="E247" s="15"/>
      <c r="G247" s="15"/>
    </row>
    <row r="248" spans="3:16" x14ac:dyDescent="0.35">
      <c r="D248" s="15"/>
      <c r="E248" s="15"/>
    </row>
  </sheetData>
  <mergeCells count="11">
    <mergeCell ref="H4:K4"/>
    <mergeCell ref="M4:P4"/>
    <mergeCell ref="C44:J44"/>
    <mergeCell ref="K44:R44"/>
    <mergeCell ref="D74:H74"/>
    <mergeCell ref="I74:M74"/>
    <mergeCell ref="D81:H81"/>
    <mergeCell ref="I81:M81"/>
    <mergeCell ref="D101:H101"/>
    <mergeCell ref="J101:M101"/>
    <mergeCell ref="P101:T10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 Mishra</dc:creator>
  <cp:lastModifiedBy>ila Mishra</cp:lastModifiedBy>
  <dcterms:created xsi:type="dcterms:W3CDTF">2015-06-05T18:17:20Z</dcterms:created>
  <dcterms:modified xsi:type="dcterms:W3CDTF">2021-04-05T15:14:48Z</dcterms:modified>
</cp:coreProperties>
</file>