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G:\Shared drives\Chopra Lab\Ila\Antibody Paper\Bioarchiving\Elife revision 1\Revision 1 final text files\"/>
    </mc:Choice>
  </mc:AlternateContent>
  <xr:revisionPtr revIDLastSave="0" documentId="13_ncr:1_{7A6AE5BB-3FE5-4DFC-8688-7E8EA41ABDF3}" xr6:coauthVersionLast="46" xr6:coauthVersionMax="46" xr10:uidLastSave="{00000000-0000-0000-0000-000000000000}"/>
  <bookViews>
    <workbookView xWindow="-110" yWindow="-110" windowWidth="34620" windowHeight="14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" l="1"/>
  <c r="E41" i="1"/>
  <c r="J40" i="1"/>
  <c r="E40" i="1"/>
  <c r="J39" i="1"/>
  <c r="E39" i="1"/>
  <c r="J38" i="1"/>
  <c r="E38" i="1"/>
  <c r="J37" i="1"/>
  <c r="E37" i="1"/>
  <c r="J34" i="1"/>
  <c r="E34" i="1"/>
  <c r="J33" i="1"/>
  <c r="E33" i="1"/>
  <c r="J32" i="1"/>
  <c r="E32" i="1"/>
  <c r="J31" i="1"/>
  <c r="E31" i="1"/>
  <c r="J30" i="1"/>
  <c r="E30" i="1"/>
  <c r="J27" i="1"/>
  <c r="E27" i="1"/>
  <c r="J26" i="1"/>
  <c r="E26" i="1"/>
  <c r="J25" i="1"/>
  <c r="E25" i="1"/>
  <c r="J24" i="1"/>
  <c r="E24" i="1"/>
  <c r="J23" i="1"/>
  <c r="E23" i="1"/>
  <c r="J20" i="1"/>
  <c r="E20" i="1"/>
  <c r="J19" i="1"/>
  <c r="E19" i="1"/>
  <c r="J18" i="1"/>
  <c r="E18" i="1"/>
  <c r="J17" i="1"/>
  <c r="E17" i="1"/>
  <c r="J16" i="1"/>
  <c r="E16" i="1"/>
  <c r="J12" i="1"/>
  <c r="E12" i="1"/>
  <c r="J11" i="1"/>
  <c r="E11" i="1"/>
  <c r="J10" i="1"/>
  <c r="E10" i="1"/>
  <c r="J9" i="1"/>
  <c r="E9" i="1"/>
  <c r="J8" i="1"/>
  <c r="E8" i="1"/>
</calcChain>
</file>

<file path=xl/sharedStrings.xml><?xml version="1.0" encoding="utf-8"?>
<sst xmlns="http://schemas.openxmlformats.org/spreadsheetml/2006/main" count="96" uniqueCount="38">
  <si>
    <t>Figure 2: Dose response curve</t>
  </si>
  <si>
    <t>IgG control</t>
  </si>
  <si>
    <t>mouse mAb</t>
  </si>
  <si>
    <t>Body weight (0)</t>
  </si>
  <si>
    <t>Body weight (24)</t>
  </si>
  <si>
    <t>Body weight change</t>
  </si>
  <si>
    <t>Dose (ug/mouse)</t>
  </si>
  <si>
    <t>24h food intake (g)</t>
  </si>
  <si>
    <t>food spill</t>
  </si>
  <si>
    <t>15.75 ug/mouse</t>
  </si>
  <si>
    <t>plasma insulin (ng/ml)</t>
  </si>
  <si>
    <t>31.25 ug/mouse</t>
  </si>
  <si>
    <t>plasma glucose (mg/dL)</t>
  </si>
  <si>
    <t>62.5 ug/mouse</t>
  </si>
  <si>
    <t>plasma triglyceride (mg/dL)</t>
  </si>
  <si>
    <t>125 ug/mouse</t>
  </si>
  <si>
    <t>250 ug/mouse</t>
  </si>
  <si>
    <t>Figure 2 Dose response curve</t>
  </si>
  <si>
    <t>plasma insulin</t>
  </si>
  <si>
    <t>plasma glucose</t>
  </si>
  <si>
    <t>plasma triglyceride</t>
  </si>
  <si>
    <t>Food intake</t>
  </si>
  <si>
    <t>log(inhibitor) vs. response (three parameters)</t>
  </si>
  <si>
    <t>[Inhibitor] vs. response -- Variable slope (four parameters)</t>
  </si>
  <si>
    <t>Best-fit values</t>
  </si>
  <si>
    <t>Bottom</t>
  </si>
  <si>
    <t>Top</t>
  </si>
  <si>
    <t>LogIC50</t>
  </si>
  <si>
    <t>IC50</t>
  </si>
  <si>
    <t>HillSlope</t>
  </si>
  <si>
    <t>Span</t>
  </si>
  <si>
    <t>logIC50</t>
  </si>
  <si>
    <t>Goodness of Fit</t>
  </si>
  <si>
    <t>Degrees of Freedom</t>
  </si>
  <si>
    <t>R squared</t>
  </si>
  <si>
    <t>Sum of Squares</t>
  </si>
  <si>
    <t>Sy.x</t>
  </si>
  <si>
    <t xml:space="preserve">Statistical analysis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</si>
</sst>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color rgb="FF0000FF"/>
      <name val="Arial"/>
      <family val="2"/>
    </font>
    <font>
      <sz val="10"/>
      <color theme="1"/>
      <name val="Arial"/>
      <family val="2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0" fontId="1" fillId="0" borderId="2" xfId="0" applyFont="1" applyBorder="1"/>
    <xf numFmtId="0" fontId="0" fillId="0" borderId="4" xfId="0" applyBorder="1"/>
    <xf numFmtId="0" fontId="0" fillId="0" borderId="0" xfId="0" applyAlignment="1">
      <alignment horizontal="center" wrapText="1"/>
    </xf>
    <xf numFmtId="0" fontId="3" fillId="0" borderId="0" xfId="0" applyFont="1"/>
    <xf numFmtId="0" fontId="1" fillId="0" borderId="0" xfId="0" applyFont="1"/>
    <xf numFmtId="0" fontId="1" fillId="0" borderId="5" xfId="0" applyFont="1" applyBorder="1"/>
    <xf numFmtId="0" fontId="1" fillId="0" borderId="4" xfId="0" applyFont="1" applyBorder="1"/>
    <xf numFmtId="0" fontId="4" fillId="0" borderId="0" xfId="0" applyFont="1"/>
    <xf numFmtId="0" fontId="5" fillId="0" borderId="0" xfId="0" applyFont="1"/>
    <xf numFmtId="0" fontId="3" fillId="0" borderId="5" xfId="0" applyFont="1" applyBorder="1"/>
    <xf numFmtId="0" fontId="5" fillId="0" borderId="5" xfId="0" applyFont="1" applyBorder="1"/>
    <xf numFmtId="0" fontId="0" fillId="0" borderId="5" xfId="0" applyBorder="1"/>
    <xf numFmtId="0" fontId="6" fillId="0" borderId="0" xfId="0" applyFont="1"/>
    <xf numFmtId="0" fontId="1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3" xfId="0" applyBorder="1"/>
    <xf numFmtId="0" fontId="1" fillId="0" borderId="0" xfId="0" applyFont="1" applyBorder="1"/>
    <xf numFmtId="0" fontId="4" fillId="0" borderId="0" xfId="0" applyFont="1" applyBorder="1" applyAlignment="1">
      <alignment horizontal="left"/>
    </xf>
    <xf numFmtId="0" fontId="0" fillId="0" borderId="0" xfId="0" applyBorder="1"/>
    <xf numFmtId="0" fontId="3" fillId="0" borderId="4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G43"/>
  <sheetViews>
    <sheetView tabSelected="1" zoomScale="60" zoomScaleNormal="60" workbookViewId="0">
      <selection activeCell="AH26" sqref="AH26"/>
    </sheetView>
  </sheetViews>
  <sheetFormatPr defaultRowHeight="14.5" x14ac:dyDescent="0.35"/>
  <sheetData>
    <row r="2" spans="2:59" ht="15" thickBot="1" x14ac:dyDescent="0.4"/>
    <row r="3" spans="2:59" ht="21" thickBot="1" x14ac:dyDescent="0.5">
      <c r="B3" s="1" t="s">
        <v>0</v>
      </c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22" t="s">
        <v>1</v>
      </c>
      <c r="P3" s="22"/>
      <c r="Q3" s="22"/>
      <c r="R3" s="22"/>
      <c r="S3" s="22"/>
      <c r="T3" s="4"/>
      <c r="U3" s="22" t="s">
        <v>2</v>
      </c>
      <c r="V3" s="22"/>
      <c r="W3" s="22"/>
      <c r="X3" s="22"/>
      <c r="Y3" s="23"/>
      <c r="AE3" s="33" t="s">
        <v>37</v>
      </c>
    </row>
    <row r="4" spans="2:59" ht="18.5" x14ac:dyDescent="0.45">
      <c r="B4" s="5"/>
      <c r="C4" s="24" t="s">
        <v>3</v>
      </c>
      <c r="D4" s="24" t="s">
        <v>4</v>
      </c>
      <c r="E4" s="24" t="s">
        <v>5</v>
      </c>
      <c r="F4" s="6"/>
      <c r="G4" s="25" t="s">
        <v>2</v>
      </c>
      <c r="H4" s="24" t="s">
        <v>3</v>
      </c>
      <c r="I4" s="24" t="s">
        <v>4</v>
      </c>
      <c r="J4" s="24" t="s">
        <v>5</v>
      </c>
      <c r="M4" s="7"/>
      <c r="N4" s="8" t="s">
        <v>6</v>
      </c>
      <c r="O4" s="8">
        <v>1</v>
      </c>
      <c r="P4" s="8">
        <v>2</v>
      </c>
      <c r="Q4" s="8">
        <v>3</v>
      </c>
      <c r="R4" s="8">
        <v>4</v>
      </c>
      <c r="S4" s="8">
        <v>5</v>
      </c>
      <c r="U4" s="8">
        <v>1</v>
      </c>
      <c r="V4" s="8">
        <v>2</v>
      </c>
      <c r="W4" s="8">
        <v>3</v>
      </c>
      <c r="X4" s="8">
        <v>4</v>
      </c>
      <c r="Y4" s="9">
        <v>5</v>
      </c>
      <c r="AE4" s="1" t="s">
        <v>17</v>
      </c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3"/>
      <c r="BG4" s="26"/>
    </row>
    <row r="5" spans="2:59" x14ac:dyDescent="0.35">
      <c r="B5" s="10" t="s">
        <v>1</v>
      </c>
      <c r="C5" s="24"/>
      <c r="D5" s="24"/>
      <c r="E5" s="24"/>
      <c r="F5" s="6"/>
      <c r="G5" s="25"/>
      <c r="H5" s="24"/>
      <c r="I5" s="24"/>
      <c r="J5" s="24"/>
      <c r="M5" s="21" t="s">
        <v>7</v>
      </c>
      <c r="N5" s="11">
        <v>15.63</v>
      </c>
      <c r="O5" s="7">
        <v>2</v>
      </c>
      <c r="P5" s="7">
        <v>2.5</v>
      </c>
      <c r="Q5" s="12" t="s">
        <v>8</v>
      </c>
      <c r="R5" s="7">
        <v>2</v>
      </c>
      <c r="S5" s="7">
        <v>2.8</v>
      </c>
      <c r="U5" s="12" t="s">
        <v>8</v>
      </c>
      <c r="V5" s="7">
        <v>2.4</v>
      </c>
      <c r="W5" s="7">
        <v>3</v>
      </c>
      <c r="X5" s="7">
        <v>2.5</v>
      </c>
      <c r="Y5" s="13">
        <v>3.3</v>
      </c>
      <c r="AE5" s="10" t="s">
        <v>18</v>
      </c>
      <c r="AF5" s="27"/>
      <c r="AG5" s="27"/>
      <c r="AH5" s="27"/>
      <c r="AI5" s="27"/>
      <c r="AJ5" s="27" t="s">
        <v>19</v>
      </c>
      <c r="AK5" s="27"/>
      <c r="AL5" s="27"/>
      <c r="AM5" s="27"/>
      <c r="AN5" s="27"/>
      <c r="AO5" s="27"/>
      <c r="AP5" s="27" t="s">
        <v>20</v>
      </c>
      <c r="AQ5" s="27"/>
      <c r="AR5" s="27"/>
      <c r="AS5" s="27"/>
      <c r="AT5" s="27"/>
      <c r="AU5" s="28" t="s">
        <v>5</v>
      </c>
      <c r="AV5" s="27"/>
      <c r="AW5" s="27"/>
      <c r="AX5" s="27"/>
      <c r="AY5" s="27"/>
      <c r="AZ5" s="27"/>
      <c r="BA5" s="27" t="s">
        <v>21</v>
      </c>
      <c r="BB5" s="27"/>
      <c r="BC5" s="27"/>
      <c r="BD5" s="27"/>
      <c r="BE5" s="27"/>
      <c r="BF5" s="29"/>
      <c r="BG5" s="15"/>
    </row>
    <row r="6" spans="2:59" x14ac:dyDescent="0.35">
      <c r="B6" s="5"/>
      <c r="C6" s="24"/>
      <c r="D6" s="24"/>
      <c r="E6" s="24"/>
      <c r="F6" s="6"/>
      <c r="G6" s="25"/>
      <c r="H6" s="24"/>
      <c r="I6" s="24"/>
      <c r="J6" s="24"/>
      <c r="M6" s="21"/>
      <c r="N6" s="11">
        <v>31.25</v>
      </c>
      <c r="O6" s="7">
        <v>2.4</v>
      </c>
      <c r="P6" s="7">
        <v>2.5</v>
      </c>
      <c r="Q6" s="7">
        <v>3.6</v>
      </c>
      <c r="R6" s="7">
        <v>2.4</v>
      </c>
      <c r="S6" s="7">
        <v>2.2000000000000002</v>
      </c>
      <c r="U6" s="7">
        <v>2.8</v>
      </c>
      <c r="V6" s="7">
        <v>2.1</v>
      </c>
      <c r="W6" s="7">
        <v>3.2</v>
      </c>
      <c r="X6" s="7">
        <v>2.5</v>
      </c>
      <c r="Y6" s="13">
        <v>1.7</v>
      </c>
      <c r="AE6" s="30" t="s">
        <v>22</v>
      </c>
      <c r="AF6" s="31"/>
      <c r="AG6" s="29"/>
      <c r="AH6" s="29"/>
      <c r="AI6" s="29"/>
      <c r="AJ6" s="32" t="s">
        <v>22</v>
      </c>
      <c r="AK6" s="31"/>
      <c r="AL6" s="29"/>
      <c r="AM6" s="29"/>
      <c r="AN6" s="29"/>
      <c r="AO6" s="29"/>
      <c r="AP6" s="32" t="s">
        <v>22</v>
      </c>
      <c r="AQ6" s="31"/>
      <c r="AR6" s="29"/>
      <c r="AS6" s="29"/>
      <c r="AT6" s="29"/>
      <c r="AU6" s="32" t="s">
        <v>23</v>
      </c>
      <c r="AV6" s="31"/>
      <c r="AW6" s="29"/>
      <c r="AX6" s="29"/>
      <c r="AY6" s="29"/>
      <c r="AZ6" s="29"/>
      <c r="BA6" s="32" t="s">
        <v>23</v>
      </c>
      <c r="BB6" s="31"/>
      <c r="BC6" s="29"/>
      <c r="BD6" s="29"/>
      <c r="BE6" s="29"/>
      <c r="BF6" s="29"/>
      <c r="BG6" s="15"/>
    </row>
    <row r="7" spans="2:59" x14ac:dyDescent="0.35">
      <c r="B7" s="10" t="s">
        <v>9</v>
      </c>
      <c r="G7" s="8" t="s">
        <v>9</v>
      </c>
      <c r="M7" s="21"/>
      <c r="N7" s="11">
        <v>62.5</v>
      </c>
      <c r="O7" s="7">
        <v>4.3</v>
      </c>
      <c r="P7" s="7">
        <v>2</v>
      </c>
      <c r="Q7" s="7">
        <v>3</v>
      </c>
      <c r="R7" s="7">
        <v>2.2999999999999998</v>
      </c>
      <c r="S7" s="7">
        <v>2.2999999999999998</v>
      </c>
      <c r="U7" s="7">
        <v>1.3</v>
      </c>
      <c r="V7" s="7">
        <v>1.4</v>
      </c>
      <c r="W7" s="7">
        <v>1.4</v>
      </c>
      <c r="X7" s="7">
        <v>1.3</v>
      </c>
      <c r="Y7" s="14" t="s">
        <v>8</v>
      </c>
      <c r="AE7" s="30" t="s">
        <v>24</v>
      </c>
      <c r="AF7" s="31"/>
      <c r="AG7" s="29"/>
      <c r="AH7" s="29"/>
      <c r="AI7" s="29"/>
      <c r="AJ7" s="32" t="s">
        <v>24</v>
      </c>
      <c r="AK7" s="31"/>
      <c r="AL7" s="29"/>
      <c r="AM7" s="29"/>
      <c r="AN7" s="29"/>
      <c r="AO7" s="29"/>
      <c r="AP7" s="32" t="s">
        <v>24</v>
      </c>
      <c r="AQ7" s="31"/>
      <c r="AR7" s="29"/>
      <c r="AS7" s="29"/>
      <c r="AT7" s="29"/>
      <c r="AU7" s="32" t="s">
        <v>24</v>
      </c>
      <c r="AV7" s="31"/>
      <c r="AW7" s="29"/>
      <c r="AX7" s="29"/>
      <c r="AY7" s="29"/>
      <c r="AZ7" s="29"/>
      <c r="BA7" s="32" t="s">
        <v>24</v>
      </c>
      <c r="BB7" s="31"/>
      <c r="BC7" s="29"/>
      <c r="BD7" s="29"/>
      <c r="BE7" s="29"/>
      <c r="BF7" s="29"/>
      <c r="BG7" s="15"/>
    </row>
    <row r="8" spans="2:59" x14ac:dyDescent="0.35">
      <c r="B8" s="5">
        <v>1</v>
      </c>
      <c r="C8">
        <v>39.1</v>
      </c>
      <c r="D8">
        <v>38.700000000000003</v>
      </c>
      <c r="E8">
        <f>D8-C8</f>
        <v>-0.39999999999999858</v>
      </c>
      <c r="G8">
        <v>1</v>
      </c>
      <c r="H8">
        <v>39.5</v>
      </c>
      <c r="I8">
        <v>39.1</v>
      </c>
      <c r="J8">
        <f>I8-H8</f>
        <v>-0.39999999999999858</v>
      </c>
      <c r="M8" s="21"/>
      <c r="N8" s="11">
        <v>125</v>
      </c>
      <c r="O8" s="7">
        <v>3.1</v>
      </c>
      <c r="P8" s="7">
        <v>2.5</v>
      </c>
      <c r="Q8" s="7">
        <v>2.4</v>
      </c>
      <c r="R8" s="7">
        <v>2</v>
      </c>
      <c r="S8" s="7">
        <v>1.8</v>
      </c>
      <c r="U8" s="7">
        <v>1</v>
      </c>
      <c r="V8" s="7">
        <v>1.4</v>
      </c>
      <c r="W8" s="7">
        <v>0.6</v>
      </c>
      <c r="X8" s="7">
        <v>1.6</v>
      </c>
      <c r="Y8" s="13">
        <v>0.5</v>
      </c>
      <c r="AE8" s="30" t="s">
        <v>25</v>
      </c>
      <c r="AF8" s="31">
        <v>0.90469999999999995</v>
      </c>
      <c r="AG8" s="29"/>
      <c r="AH8" s="29"/>
      <c r="AI8" s="29"/>
      <c r="AJ8" s="32" t="s">
        <v>25</v>
      </c>
      <c r="AK8" s="31">
        <v>108</v>
      </c>
      <c r="AL8" s="29"/>
      <c r="AM8" s="29"/>
      <c r="AN8" s="29"/>
      <c r="AO8" s="29"/>
      <c r="AP8" s="32" t="s">
        <v>25</v>
      </c>
      <c r="AQ8" s="31">
        <v>33.89</v>
      </c>
      <c r="AR8" s="29"/>
      <c r="AS8" s="29"/>
      <c r="AT8" s="29"/>
      <c r="AU8" s="32" t="s">
        <v>25</v>
      </c>
      <c r="AV8" s="31">
        <v>-2.4180000000000001</v>
      </c>
      <c r="AW8" s="29"/>
      <c r="AX8" s="29"/>
      <c r="AY8" s="29"/>
      <c r="AZ8" s="29"/>
      <c r="BA8" s="32" t="s">
        <v>25</v>
      </c>
      <c r="BB8" s="31">
        <v>0.25750000000000001</v>
      </c>
      <c r="BC8" s="29"/>
      <c r="BD8" s="29"/>
      <c r="BE8" s="29"/>
      <c r="BF8" s="29"/>
      <c r="BG8" s="15"/>
    </row>
    <row r="9" spans="2:59" x14ac:dyDescent="0.35">
      <c r="B9" s="5">
        <v>2</v>
      </c>
      <c r="C9">
        <v>38.299999999999997</v>
      </c>
      <c r="D9">
        <v>37.700000000000003</v>
      </c>
      <c r="E9">
        <f>D9-C9</f>
        <v>-0.59999999999999432</v>
      </c>
      <c r="G9">
        <v>2</v>
      </c>
      <c r="H9">
        <v>37.6</v>
      </c>
      <c r="I9">
        <v>37.200000000000003</v>
      </c>
      <c r="J9">
        <f>I9-H9</f>
        <v>-0.39999999999999858</v>
      </c>
      <c r="M9" s="21"/>
      <c r="N9" s="11">
        <v>250</v>
      </c>
      <c r="O9" s="7">
        <v>2.4</v>
      </c>
      <c r="P9" s="7">
        <v>2.2999999999999998</v>
      </c>
      <c r="Q9" s="7">
        <v>2.5</v>
      </c>
      <c r="R9" s="7">
        <v>2.5</v>
      </c>
      <c r="S9" s="7">
        <v>3.1</v>
      </c>
      <c r="U9" s="7">
        <v>0.2</v>
      </c>
      <c r="V9" s="7">
        <v>0.42499999999999999</v>
      </c>
      <c r="W9" s="7">
        <v>0.6</v>
      </c>
      <c r="X9" s="7">
        <v>0.4</v>
      </c>
      <c r="Y9" s="13">
        <v>0.5</v>
      </c>
      <c r="AE9" s="30" t="s">
        <v>26</v>
      </c>
      <c r="AF9" s="31">
        <v>2.9849999999999999</v>
      </c>
      <c r="AG9" s="29"/>
      <c r="AH9" s="29"/>
      <c r="AI9" s="29"/>
      <c r="AJ9" s="32" t="s">
        <v>26</v>
      </c>
      <c r="AK9" s="31">
        <v>153.4</v>
      </c>
      <c r="AL9" s="29"/>
      <c r="AM9" s="29"/>
      <c r="AN9" s="29"/>
      <c r="AO9" s="29"/>
      <c r="AP9" s="32" t="s">
        <v>26</v>
      </c>
      <c r="AQ9" s="31">
        <v>48.06</v>
      </c>
      <c r="AR9" s="29"/>
      <c r="AS9" s="29"/>
      <c r="AT9" s="29"/>
      <c r="AU9" s="32" t="s">
        <v>26</v>
      </c>
      <c r="AV9" s="31">
        <v>-0.4098</v>
      </c>
      <c r="AW9" s="29"/>
      <c r="AX9" s="29"/>
      <c r="AY9" s="29"/>
      <c r="AZ9" s="29"/>
      <c r="BA9" s="32" t="s">
        <v>26</v>
      </c>
      <c r="BB9" s="31">
        <v>3.2050000000000001</v>
      </c>
      <c r="BC9" s="29"/>
      <c r="BD9" s="29"/>
      <c r="BE9" s="29"/>
      <c r="BF9" s="29"/>
      <c r="BG9" s="15"/>
    </row>
    <row r="10" spans="2:59" x14ac:dyDescent="0.35">
      <c r="B10" s="5">
        <v>3</v>
      </c>
      <c r="C10">
        <v>37.799999999999997</v>
      </c>
      <c r="D10">
        <v>37</v>
      </c>
      <c r="E10">
        <f>D10-C10</f>
        <v>-0.79999999999999716</v>
      </c>
      <c r="G10">
        <v>3</v>
      </c>
      <c r="H10">
        <v>37.4</v>
      </c>
      <c r="I10">
        <v>37.299999999999997</v>
      </c>
      <c r="J10">
        <f>I10-H10</f>
        <v>-0.10000000000000142</v>
      </c>
      <c r="M10" s="7"/>
      <c r="N10" s="8"/>
      <c r="Y10" s="15"/>
      <c r="AE10" s="30" t="s">
        <v>27</v>
      </c>
      <c r="AF10" s="31">
        <v>30.77</v>
      </c>
      <c r="AG10" s="29"/>
      <c r="AH10" s="29"/>
      <c r="AI10" s="29"/>
      <c r="AJ10" s="32" t="s">
        <v>27</v>
      </c>
      <c r="AK10" s="31">
        <v>54.01</v>
      </c>
      <c r="AL10" s="29"/>
      <c r="AM10" s="29"/>
      <c r="AN10" s="29"/>
      <c r="AO10" s="29"/>
      <c r="AP10" s="32" t="s">
        <v>27</v>
      </c>
      <c r="AQ10" s="31">
        <v>30.87</v>
      </c>
      <c r="AR10" s="29"/>
      <c r="AS10" s="29"/>
      <c r="AT10" s="29"/>
      <c r="AU10" s="32" t="s">
        <v>28</v>
      </c>
      <c r="AV10" s="31">
        <v>58.19</v>
      </c>
      <c r="AW10" s="29"/>
      <c r="AX10" s="29"/>
      <c r="AY10" s="29"/>
      <c r="AZ10" s="29"/>
      <c r="BA10" s="32" t="s">
        <v>28</v>
      </c>
      <c r="BB10" s="31">
        <v>53.97</v>
      </c>
      <c r="BC10" s="29"/>
      <c r="BD10" s="29"/>
      <c r="BE10" s="29"/>
      <c r="BF10" s="29"/>
      <c r="BG10" s="15"/>
    </row>
    <row r="11" spans="2:59" x14ac:dyDescent="0.35">
      <c r="B11" s="5">
        <v>4</v>
      </c>
      <c r="C11">
        <v>37</v>
      </c>
      <c r="D11">
        <v>36.700000000000003</v>
      </c>
      <c r="E11">
        <f>D11-C11</f>
        <v>-0.29999999999999716</v>
      </c>
      <c r="G11">
        <v>4</v>
      </c>
      <c r="H11">
        <v>38.200000000000003</v>
      </c>
      <c r="I11">
        <v>37.1</v>
      </c>
      <c r="J11">
        <f>I11-H11</f>
        <v>-1.1000000000000014</v>
      </c>
      <c r="M11" s="21" t="s">
        <v>10</v>
      </c>
      <c r="N11" s="11">
        <v>15.63</v>
      </c>
      <c r="O11" s="7">
        <v>5.6631159999999996</v>
      </c>
      <c r="P11" s="7">
        <v>2.1149360000000001</v>
      </c>
      <c r="Q11" s="7">
        <v>1.6397079999999999</v>
      </c>
      <c r="R11" s="7">
        <v>1.0210589999999999</v>
      </c>
      <c r="S11" s="7">
        <v>1.269679</v>
      </c>
      <c r="U11" s="7">
        <v>4.1715</v>
      </c>
      <c r="V11" s="7">
        <v>0.70699999999999996</v>
      </c>
      <c r="W11" s="7">
        <v>3.1850000000000001</v>
      </c>
      <c r="X11" s="7">
        <v>7.4435000000000002</v>
      </c>
      <c r="Y11" s="13">
        <v>3.8767499999999999</v>
      </c>
      <c r="AE11" s="30" t="s">
        <v>28</v>
      </c>
      <c r="AF11" s="31">
        <v>5.8660000000000004E+30</v>
      </c>
      <c r="AG11" s="29"/>
      <c r="AH11" s="29"/>
      <c r="AI11" s="29"/>
      <c r="AJ11" s="32" t="s">
        <v>28</v>
      </c>
      <c r="AK11" s="31">
        <v>1.028E+54</v>
      </c>
      <c r="AL11" s="29"/>
      <c r="AM11" s="29"/>
      <c r="AN11" s="29"/>
      <c r="AO11" s="29"/>
      <c r="AP11" s="32" t="s">
        <v>28</v>
      </c>
      <c r="AQ11" s="31">
        <v>7.4459999999999995E+30</v>
      </c>
      <c r="AR11" s="29"/>
      <c r="AS11" s="29"/>
      <c r="AT11" s="29"/>
      <c r="AU11" s="32" t="s">
        <v>29</v>
      </c>
      <c r="AV11" s="31">
        <v>-4.0609999999999999</v>
      </c>
      <c r="AW11" s="29"/>
      <c r="AX11" s="29"/>
      <c r="AY11" s="29"/>
      <c r="AZ11" s="29"/>
      <c r="BA11" s="32" t="s">
        <v>29</v>
      </c>
      <c r="BB11" s="31">
        <v>-1.6040000000000001</v>
      </c>
      <c r="BC11" s="29"/>
      <c r="BD11" s="29"/>
      <c r="BE11" s="29"/>
      <c r="BF11" s="29"/>
      <c r="BG11" s="15"/>
    </row>
    <row r="12" spans="2:59" x14ac:dyDescent="0.35">
      <c r="B12" s="5">
        <v>5</v>
      </c>
      <c r="C12">
        <v>40.4</v>
      </c>
      <c r="D12">
        <v>39.700000000000003</v>
      </c>
      <c r="E12">
        <f>D12-C12</f>
        <v>-0.69999999999999574</v>
      </c>
      <c r="G12">
        <v>5</v>
      </c>
      <c r="H12">
        <v>42.2</v>
      </c>
      <c r="I12">
        <v>41.8</v>
      </c>
      <c r="J12">
        <f>I12-H12</f>
        <v>-0.40000000000000568</v>
      </c>
      <c r="M12" s="21"/>
      <c r="N12" s="11">
        <v>31.25</v>
      </c>
      <c r="O12" s="7">
        <v>1.9583550000000001</v>
      </c>
      <c r="P12" s="7">
        <v>1.8230729999999999</v>
      </c>
      <c r="Q12" s="7">
        <v>2.1391290000000001</v>
      </c>
      <c r="R12" s="7">
        <v>1.3392219999999999</v>
      </c>
      <c r="S12" s="7">
        <v>3.4047779999999999</v>
      </c>
      <c r="U12" s="7">
        <v>1.363</v>
      </c>
      <c r="V12" s="7">
        <v>1.1955</v>
      </c>
      <c r="W12" s="7">
        <v>1.2410000000000001</v>
      </c>
      <c r="X12" s="7">
        <v>2.3010000000000002</v>
      </c>
      <c r="Y12" s="13">
        <v>1.0029999999999999</v>
      </c>
      <c r="AE12" s="30" t="s">
        <v>30</v>
      </c>
      <c r="AF12" s="31">
        <v>2.08</v>
      </c>
      <c r="AG12" s="29"/>
      <c r="AH12" s="29"/>
      <c r="AI12" s="29"/>
      <c r="AJ12" s="32" t="s">
        <v>30</v>
      </c>
      <c r="AK12" s="31">
        <v>45.4</v>
      </c>
      <c r="AL12" s="29"/>
      <c r="AM12" s="29"/>
      <c r="AN12" s="29"/>
      <c r="AO12" s="29"/>
      <c r="AP12" s="32" t="s">
        <v>30</v>
      </c>
      <c r="AQ12" s="31">
        <v>14.17</v>
      </c>
      <c r="AR12" s="29"/>
      <c r="AS12" s="29"/>
      <c r="AT12" s="29"/>
      <c r="AU12" s="32" t="s">
        <v>31</v>
      </c>
      <c r="AV12" s="31">
        <v>1.7649999999999999</v>
      </c>
      <c r="AW12" s="29"/>
      <c r="AX12" s="29"/>
      <c r="AY12" s="29"/>
      <c r="AZ12" s="29"/>
      <c r="BA12" s="32" t="s">
        <v>31</v>
      </c>
      <c r="BB12" s="31">
        <v>1.732</v>
      </c>
      <c r="BC12" s="29"/>
      <c r="BD12" s="29"/>
      <c r="BE12" s="29"/>
      <c r="BF12" s="29"/>
      <c r="BG12" s="15"/>
    </row>
    <row r="13" spans="2:59" x14ac:dyDescent="0.35">
      <c r="B13" s="5"/>
      <c r="M13" s="21"/>
      <c r="N13" s="11">
        <v>62.5</v>
      </c>
      <c r="O13" s="7">
        <v>4.0396179999999999</v>
      </c>
      <c r="P13" s="7">
        <v>1.042748</v>
      </c>
      <c r="Q13" s="7">
        <v>2.270848</v>
      </c>
      <c r="R13" s="7">
        <v>1.412825</v>
      </c>
      <c r="S13" s="7">
        <v>1.1995420000000001</v>
      </c>
      <c r="U13" s="7">
        <v>0.54100000000000004</v>
      </c>
      <c r="V13" s="7">
        <v>0.70299999999999996</v>
      </c>
      <c r="W13" s="7">
        <v>1.845</v>
      </c>
      <c r="X13" s="7">
        <v>1.681</v>
      </c>
      <c r="Y13" s="13">
        <v>1.89</v>
      </c>
      <c r="AE13" s="30" t="s">
        <v>32</v>
      </c>
      <c r="AF13" s="31"/>
      <c r="AG13" s="29"/>
      <c r="AH13" s="29"/>
      <c r="AI13" s="29"/>
      <c r="AJ13" s="32" t="s">
        <v>32</v>
      </c>
      <c r="AK13" s="31"/>
      <c r="AL13" s="29"/>
      <c r="AM13" s="29"/>
      <c r="AN13" s="29"/>
      <c r="AO13" s="29"/>
      <c r="AP13" s="32" t="s">
        <v>32</v>
      </c>
      <c r="AQ13" s="31"/>
      <c r="AR13" s="29"/>
      <c r="AS13" s="29"/>
      <c r="AT13" s="29"/>
      <c r="AU13" s="32" t="s">
        <v>32</v>
      </c>
      <c r="AV13" s="31"/>
      <c r="AW13" s="29"/>
      <c r="AX13" s="29"/>
      <c r="AY13" s="29"/>
      <c r="AZ13" s="29"/>
      <c r="BA13" s="32" t="s">
        <v>32</v>
      </c>
      <c r="BB13" s="31"/>
      <c r="BC13" s="29"/>
      <c r="BD13" s="29"/>
      <c r="BE13" s="29"/>
      <c r="BF13" s="29"/>
      <c r="BG13" s="15"/>
    </row>
    <row r="14" spans="2:59" x14ac:dyDescent="0.35">
      <c r="B14" s="5"/>
      <c r="M14" s="21"/>
      <c r="N14" s="11">
        <v>125</v>
      </c>
      <c r="O14" s="7">
        <v>3.2171660000000002</v>
      </c>
      <c r="P14" s="7">
        <v>1.3276699999999999</v>
      </c>
      <c r="Q14" s="7">
        <v>1.1713039999999999</v>
      </c>
      <c r="R14" s="7">
        <v>0.79127400000000003</v>
      </c>
      <c r="S14" s="7">
        <v>0.89150499999999999</v>
      </c>
      <c r="U14" s="7">
        <v>0.755</v>
      </c>
      <c r="V14" s="7">
        <v>0.27150000000000002</v>
      </c>
      <c r="W14" s="7">
        <v>0.92400000000000004</v>
      </c>
      <c r="X14" s="7">
        <v>0.48799999999999999</v>
      </c>
      <c r="Y14" s="13">
        <v>0.79300000000000004</v>
      </c>
      <c r="AE14" s="30" t="s">
        <v>33</v>
      </c>
      <c r="AF14" s="31">
        <v>21</v>
      </c>
      <c r="AG14" s="29"/>
      <c r="AH14" s="29"/>
      <c r="AI14" s="29"/>
      <c r="AJ14" s="32" t="s">
        <v>33</v>
      </c>
      <c r="AK14" s="31">
        <v>22</v>
      </c>
      <c r="AL14" s="29"/>
      <c r="AM14" s="29"/>
      <c r="AN14" s="29"/>
      <c r="AO14" s="29"/>
      <c r="AP14" s="32" t="s">
        <v>33</v>
      </c>
      <c r="AQ14" s="31">
        <v>20</v>
      </c>
      <c r="AR14" s="29"/>
      <c r="AS14" s="29"/>
      <c r="AT14" s="29"/>
      <c r="AU14" s="32" t="s">
        <v>33</v>
      </c>
      <c r="AV14" s="31">
        <v>21</v>
      </c>
      <c r="AW14" s="29"/>
      <c r="AX14" s="29"/>
      <c r="AY14" s="29"/>
      <c r="AZ14" s="29"/>
      <c r="BA14" s="32" t="s">
        <v>33</v>
      </c>
      <c r="BB14" s="31">
        <v>19</v>
      </c>
      <c r="BC14" s="29"/>
      <c r="BD14" s="29"/>
      <c r="BE14" s="29"/>
      <c r="BF14" s="29"/>
      <c r="BG14" s="15"/>
    </row>
    <row r="15" spans="2:59" x14ac:dyDescent="0.35">
      <c r="B15" s="10" t="s">
        <v>11</v>
      </c>
      <c r="G15" s="8" t="s">
        <v>11</v>
      </c>
      <c r="M15" s="21"/>
      <c r="N15" s="11">
        <v>250</v>
      </c>
      <c r="O15" s="7">
        <v>3.2171660000000002</v>
      </c>
      <c r="P15" s="7">
        <v>1.159505</v>
      </c>
      <c r="Q15" s="7">
        <v>1.7316389999999999</v>
      </c>
      <c r="R15" s="7">
        <v>3.0566680000000002</v>
      </c>
      <c r="S15" s="7">
        <v>1.405948</v>
      </c>
      <c r="U15" s="7">
        <v>1.4924999999999999</v>
      </c>
      <c r="V15" s="7">
        <v>0.27750000000000002</v>
      </c>
      <c r="W15" s="7">
        <v>0.45450000000000002</v>
      </c>
      <c r="X15" s="7">
        <v>0.6</v>
      </c>
      <c r="Y15" s="13">
        <v>0.85450000000000004</v>
      </c>
      <c r="AE15" s="30" t="s">
        <v>34</v>
      </c>
      <c r="AF15" s="31">
        <v>0.52</v>
      </c>
      <c r="AG15" s="29"/>
      <c r="AH15" s="29"/>
      <c r="AI15" s="29"/>
      <c r="AJ15" s="32" t="s">
        <v>34</v>
      </c>
      <c r="AK15" s="31">
        <v>0.50619999999999998</v>
      </c>
      <c r="AL15" s="29"/>
      <c r="AM15" s="29"/>
      <c r="AN15" s="29"/>
      <c r="AO15" s="29"/>
      <c r="AP15" s="32" t="s">
        <v>34</v>
      </c>
      <c r="AQ15" s="31">
        <v>0.57999999999999996</v>
      </c>
      <c r="AR15" s="29"/>
      <c r="AS15" s="29"/>
      <c r="AT15" s="29"/>
      <c r="AU15" s="32" t="s">
        <v>34</v>
      </c>
      <c r="AV15" s="31">
        <v>0.87090000000000001</v>
      </c>
      <c r="AW15" s="29"/>
      <c r="AX15" s="29"/>
      <c r="AY15" s="29"/>
      <c r="AZ15" s="29"/>
      <c r="BA15" s="32" t="s">
        <v>34</v>
      </c>
      <c r="BB15" s="31">
        <v>0.84260000000000002</v>
      </c>
      <c r="BC15" s="29"/>
      <c r="BD15" s="29"/>
      <c r="BE15" s="29"/>
      <c r="BF15" s="29"/>
      <c r="BG15" s="15"/>
    </row>
    <row r="16" spans="2:59" x14ac:dyDescent="0.35">
      <c r="B16" s="5">
        <v>1</v>
      </c>
      <c r="C16">
        <v>39.200000000000003</v>
      </c>
      <c r="D16">
        <v>39.200000000000003</v>
      </c>
      <c r="E16">
        <f>D16-C16</f>
        <v>0</v>
      </c>
      <c r="G16">
        <v>1</v>
      </c>
      <c r="H16">
        <v>38.4</v>
      </c>
      <c r="I16">
        <v>38</v>
      </c>
      <c r="J16">
        <f>I16-H16</f>
        <v>-0.39999999999999858</v>
      </c>
      <c r="N16" s="8"/>
      <c r="Y16" s="15"/>
      <c r="AE16" s="30" t="s">
        <v>35</v>
      </c>
      <c r="AF16" s="31">
        <v>12.75</v>
      </c>
      <c r="AG16" s="29"/>
      <c r="AH16" s="29"/>
      <c r="AI16" s="29"/>
      <c r="AJ16" s="32" t="s">
        <v>35</v>
      </c>
      <c r="AK16" s="31">
        <v>9250</v>
      </c>
      <c r="AL16" s="29"/>
      <c r="AM16" s="29"/>
      <c r="AN16" s="29"/>
      <c r="AO16" s="29"/>
      <c r="AP16" s="32" t="s">
        <v>35</v>
      </c>
      <c r="AQ16" s="31">
        <v>525.20000000000005</v>
      </c>
      <c r="AR16" s="29"/>
      <c r="AS16" s="29"/>
      <c r="AT16" s="29"/>
      <c r="AU16" s="32" t="s">
        <v>35</v>
      </c>
      <c r="AV16" s="31">
        <v>2.6459999999999999</v>
      </c>
      <c r="AW16" s="29"/>
      <c r="AX16" s="29"/>
      <c r="AY16" s="29"/>
      <c r="AZ16" s="29"/>
      <c r="BA16" s="32" t="s">
        <v>35</v>
      </c>
      <c r="BB16" s="31">
        <v>3.3279999999999998</v>
      </c>
      <c r="BC16" s="29"/>
      <c r="BD16" s="29"/>
      <c r="BE16" s="29"/>
      <c r="BF16" s="29"/>
      <c r="BG16" s="15"/>
    </row>
    <row r="17" spans="2:59" x14ac:dyDescent="0.35">
      <c r="B17" s="5">
        <v>2</v>
      </c>
      <c r="C17">
        <v>37.299999999999997</v>
      </c>
      <c r="D17">
        <v>37.1</v>
      </c>
      <c r="E17">
        <f>D17-C17</f>
        <v>-0.19999999999999574</v>
      </c>
      <c r="G17">
        <v>2</v>
      </c>
      <c r="H17">
        <v>39</v>
      </c>
      <c r="I17">
        <v>38.200000000000003</v>
      </c>
      <c r="J17">
        <f>I17-H17</f>
        <v>-0.79999999999999716</v>
      </c>
      <c r="M17" s="7"/>
      <c r="N17" s="8"/>
      <c r="Y17" s="15"/>
      <c r="AE17" s="30" t="s">
        <v>36</v>
      </c>
      <c r="AF17" s="31">
        <v>0.77910000000000001</v>
      </c>
      <c r="AG17" s="29"/>
      <c r="AH17" s="29"/>
      <c r="AI17" s="29"/>
      <c r="AJ17" s="32" t="s">
        <v>36</v>
      </c>
      <c r="AK17" s="31">
        <v>20.5</v>
      </c>
      <c r="AL17" s="29"/>
      <c r="AM17" s="29"/>
      <c r="AN17" s="29"/>
      <c r="AO17" s="29"/>
      <c r="AP17" s="32" t="s">
        <v>36</v>
      </c>
      <c r="AQ17" s="31">
        <v>5.1239999999999997</v>
      </c>
      <c r="AR17" s="29"/>
      <c r="AS17" s="29"/>
      <c r="AT17" s="29"/>
      <c r="AU17" s="32" t="s">
        <v>36</v>
      </c>
      <c r="AV17" s="31">
        <v>0.35499999999999998</v>
      </c>
      <c r="AW17" s="29"/>
      <c r="AX17" s="29"/>
      <c r="AY17" s="29"/>
      <c r="AZ17" s="29"/>
      <c r="BA17" s="32" t="s">
        <v>36</v>
      </c>
      <c r="BB17" s="31">
        <v>0.41849999999999998</v>
      </c>
      <c r="BC17" s="29"/>
      <c r="BD17" s="29"/>
      <c r="BE17" s="29"/>
      <c r="BF17" s="29"/>
      <c r="BG17" s="15"/>
    </row>
    <row r="18" spans="2:59" ht="15" thickBot="1" x14ac:dyDescent="0.4">
      <c r="B18" s="5">
        <v>3</v>
      </c>
      <c r="C18">
        <v>41.9</v>
      </c>
      <c r="D18">
        <v>41.3</v>
      </c>
      <c r="E18">
        <f>D18-C18</f>
        <v>-0.60000000000000142</v>
      </c>
      <c r="G18">
        <v>3</v>
      </c>
      <c r="H18">
        <v>32.200000000000003</v>
      </c>
      <c r="I18">
        <v>31.9</v>
      </c>
      <c r="J18">
        <f>I18-H18</f>
        <v>-0.30000000000000426</v>
      </c>
      <c r="M18" s="21" t="s">
        <v>12</v>
      </c>
      <c r="N18" s="11">
        <v>15.63</v>
      </c>
      <c r="O18" s="7">
        <v>199</v>
      </c>
      <c r="P18" s="7">
        <v>188</v>
      </c>
      <c r="Q18" s="7">
        <v>143</v>
      </c>
      <c r="R18" s="7">
        <v>177</v>
      </c>
      <c r="S18" s="7">
        <v>140</v>
      </c>
      <c r="U18" s="7">
        <v>154</v>
      </c>
      <c r="V18" s="7">
        <v>137</v>
      </c>
      <c r="W18" s="7">
        <v>158</v>
      </c>
      <c r="X18" s="7">
        <v>167</v>
      </c>
      <c r="Y18" s="13">
        <v>148</v>
      </c>
      <c r="AE18" s="18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20"/>
    </row>
    <row r="19" spans="2:59" x14ac:dyDescent="0.35">
      <c r="B19" s="5">
        <v>4</v>
      </c>
      <c r="C19">
        <v>38</v>
      </c>
      <c r="D19">
        <v>37.4</v>
      </c>
      <c r="E19">
        <f>D19-C19</f>
        <v>-0.60000000000000142</v>
      </c>
      <c r="G19">
        <v>4</v>
      </c>
      <c r="H19">
        <v>40.200000000000003</v>
      </c>
      <c r="I19">
        <v>39.9</v>
      </c>
      <c r="J19">
        <f>I19-H19</f>
        <v>-0.30000000000000426</v>
      </c>
      <c r="M19" s="21"/>
      <c r="N19" s="11">
        <v>31.25</v>
      </c>
      <c r="O19" s="7">
        <v>186</v>
      </c>
      <c r="P19" s="7">
        <v>161</v>
      </c>
      <c r="Q19" s="7">
        <v>138</v>
      </c>
      <c r="R19" s="7">
        <v>173</v>
      </c>
      <c r="S19" s="7">
        <v>148</v>
      </c>
      <c r="U19" s="7">
        <v>194</v>
      </c>
      <c r="V19" s="7">
        <v>151</v>
      </c>
      <c r="W19" s="7">
        <v>136</v>
      </c>
      <c r="X19" s="7">
        <v>154</v>
      </c>
      <c r="Y19" s="13">
        <v>132</v>
      </c>
    </row>
    <row r="20" spans="2:59" x14ac:dyDescent="0.35">
      <c r="B20" s="5">
        <v>5</v>
      </c>
      <c r="C20">
        <v>43</v>
      </c>
      <c r="D20">
        <v>42.6</v>
      </c>
      <c r="E20">
        <f>D20-C20</f>
        <v>-0.39999999999999858</v>
      </c>
      <c r="G20">
        <v>5</v>
      </c>
      <c r="H20">
        <v>35.700000000000003</v>
      </c>
      <c r="I20">
        <v>35.1</v>
      </c>
      <c r="J20">
        <f>I20-H20</f>
        <v>-0.60000000000000142</v>
      </c>
      <c r="M20" s="21"/>
      <c r="N20" s="11">
        <v>62.5</v>
      </c>
      <c r="O20" s="7">
        <v>143</v>
      </c>
      <c r="P20" s="7">
        <v>157</v>
      </c>
      <c r="Q20" s="7">
        <v>141</v>
      </c>
      <c r="R20" s="7">
        <v>180</v>
      </c>
      <c r="S20" s="7">
        <v>144</v>
      </c>
      <c r="U20" s="7">
        <v>121</v>
      </c>
      <c r="V20" s="7">
        <v>98</v>
      </c>
      <c r="W20" s="7">
        <v>165</v>
      </c>
      <c r="X20" s="7">
        <v>95</v>
      </c>
      <c r="Y20" s="13">
        <v>84</v>
      </c>
    </row>
    <row r="21" spans="2:59" x14ac:dyDescent="0.35">
      <c r="B21" s="5"/>
      <c r="M21" s="21"/>
      <c r="N21" s="11">
        <v>125</v>
      </c>
      <c r="O21" s="7">
        <v>129</v>
      </c>
      <c r="P21" s="7">
        <v>129</v>
      </c>
      <c r="Q21" s="7">
        <v>163</v>
      </c>
      <c r="R21" s="7">
        <v>250</v>
      </c>
      <c r="S21" s="7">
        <v>118</v>
      </c>
      <c r="U21" s="7">
        <v>110</v>
      </c>
      <c r="V21" s="7">
        <v>98</v>
      </c>
      <c r="W21" s="7">
        <v>107</v>
      </c>
      <c r="X21" s="7">
        <v>116</v>
      </c>
      <c r="Y21" s="13">
        <v>109</v>
      </c>
    </row>
    <row r="22" spans="2:59" x14ac:dyDescent="0.35">
      <c r="B22" s="10" t="s">
        <v>13</v>
      </c>
      <c r="G22" s="8" t="s">
        <v>13</v>
      </c>
      <c r="M22" s="21"/>
      <c r="N22" s="11">
        <v>250</v>
      </c>
      <c r="O22" s="7">
        <v>159</v>
      </c>
      <c r="P22" s="7">
        <v>129</v>
      </c>
      <c r="Q22" s="7">
        <v>183</v>
      </c>
      <c r="R22" s="7">
        <v>140</v>
      </c>
      <c r="S22" s="7">
        <v>175</v>
      </c>
      <c r="U22" s="7">
        <v>130</v>
      </c>
      <c r="V22" s="7">
        <v>90</v>
      </c>
      <c r="W22" s="7">
        <v>115</v>
      </c>
      <c r="X22" s="7">
        <v>112</v>
      </c>
      <c r="Y22" s="13">
        <v>140</v>
      </c>
    </row>
    <row r="23" spans="2:59" x14ac:dyDescent="0.35">
      <c r="B23" s="5">
        <v>1</v>
      </c>
      <c r="C23">
        <v>45</v>
      </c>
      <c r="D23">
        <v>44.9</v>
      </c>
      <c r="E23">
        <f>D23-C23</f>
        <v>-0.10000000000000142</v>
      </c>
      <c r="G23">
        <v>1</v>
      </c>
      <c r="H23">
        <v>35.799999999999997</v>
      </c>
      <c r="I23">
        <v>33.9</v>
      </c>
      <c r="J23">
        <f>I23-H23</f>
        <v>-1.8999999999999986</v>
      </c>
      <c r="N23" s="8"/>
      <c r="Y23" s="15"/>
    </row>
    <row r="24" spans="2:59" x14ac:dyDescent="0.35">
      <c r="B24" s="5">
        <v>2</v>
      </c>
      <c r="C24">
        <v>39.299999999999997</v>
      </c>
      <c r="D24">
        <v>38.82</v>
      </c>
      <c r="E24">
        <f>D24-C24</f>
        <v>-0.47999999999999687</v>
      </c>
      <c r="G24">
        <v>2</v>
      </c>
      <c r="H24">
        <v>34.6</v>
      </c>
      <c r="I24">
        <v>33.5</v>
      </c>
      <c r="J24">
        <f>I24-H24</f>
        <v>-1.1000000000000014</v>
      </c>
      <c r="M24" s="7"/>
      <c r="N24" s="8"/>
      <c r="Y24" s="15"/>
    </row>
    <row r="25" spans="2:59" x14ac:dyDescent="0.35">
      <c r="B25" s="5">
        <v>3</v>
      </c>
      <c r="C25">
        <v>43.4</v>
      </c>
      <c r="D25">
        <v>42.6</v>
      </c>
      <c r="E25">
        <f>D25-C25</f>
        <v>-0.79999999999999716</v>
      </c>
      <c r="G25">
        <v>3</v>
      </c>
      <c r="H25">
        <v>46.3</v>
      </c>
      <c r="I25">
        <v>44.3</v>
      </c>
      <c r="J25">
        <f>I25-H25</f>
        <v>-2</v>
      </c>
      <c r="M25" s="21" t="s">
        <v>14</v>
      </c>
      <c r="N25" s="11">
        <v>15.63</v>
      </c>
      <c r="O25" s="7">
        <v>69.582499999999996</v>
      </c>
      <c r="P25" s="7">
        <v>69.962999999999994</v>
      </c>
      <c r="Q25" s="7">
        <v>69.917500000000004</v>
      </c>
      <c r="R25" s="7">
        <v>53.476500000000001</v>
      </c>
      <c r="S25" s="7">
        <v>54.526499999999999</v>
      </c>
      <c r="U25" s="7">
        <v>51.483499999999999</v>
      </c>
      <c r="V25" s="7">
        <v>34.912500000000001</v>
      </c>
      <c r="W25" s="7">
        <v>48.350499999999997</v>
      </c>
      <c r="X25" s="7">
        <v>57.497999999999998</v>
      </c>
      <c r="Y25" s="13">
        <v>48.061129999999999</v>
      </c>
    </row>
    <row r="26" spans="2:59" x14ac:dyDescent="0.35">
      <c r="B26" s="5">
        <v>4</v>
      </c>
      <c r="C26">
        <v>38.299999999999997</v>
      </c>
      <c r="D26">
        <v>38.1</v>
      </c>
      <c r="E26">
        <f>D26-C26</f>
        <v>-0.19999999999999574</v>
      </c>
      <c r="G26">
        <v>4</v>
      </c>
      <c r="H26">
        <v>39</v>
      </c>
      <c r="I26">
        <v>38</v>
      </c>
      <c r="J26">
        <f>I26-H26</f>
        <v>-1</v>
      </c>
      <c r="M26" s="21"/>
      <c r="N26" s="11">
        <v>31.25</v>
      </c>
      <c r="O26" s="7">
        <v>61.6355</v>
      </c>
      <c r="P26" s="7">
        <v>52.091000000000001</v>
      </c>
      <c r="Q26" s="7">
        <v>66.37</v>
      </c>
      <c r="R26" s="7">
        <v>59.154499999999999</v>
      </c>
      <c r="S26" s="7">
        <v>71.180499999999995</v>
      </c>
      <c r="U26" s="7">
        <v>42.9405</v>
      </c>
      <c r="V26" s="7">
        <v>40.21</v>
      </c>
      <c r="W26" s="7">
        <v>39.140500000000003</v>
      </c>
      <c r="X26" s="7">
        <v>38.850499999999997</v>
      </c>
      <c r="Y26" s="13">
        <v>29.2255</v>
      </c>
    </row>
    <row r="27" spans="2:59" x14ac:dyDescent="0.35">
      <c r="B27" s="5">
        <v>5</v>
      </c>
      <c r="C27">
        <v>39</v>
      </c>
      <c r="D27">
        <v>38.200000000000003</v>
      </c>
      <c r="E27">
        <f>D27-C27</f>
        <v>-0.79999999999999716</v>
      </c>
      <c r="G27">
        <v>5</v>
      </c>
      <c r="H27">
        <v>36.4</v>
      </c>
      <c r="I27">
        <v>34.4</v>
      </c>
      <c r="J27">
        <f>I27-H27</f>
        <v>-2</v>
      </c>
      <c r="M27" s="21"/>
      <c r="N27" s="11">
        <v>62.5</v>
      </c>
      <c r="O27" s="7">
        <v>60.356999999999999</v>
      </c>
      <c r="P27" s="16">
        <v>112.024</v>
      </c>
      <c r="Q27" s="7">
        <v>79.477000000000004</v>
      </c>
      <c r="R27" s="7">
        <v>63.904499999999999</v>
      </c>
      <c r="S27" s="7">
        <v>69.308499999999995</v>
      </c>
      <c r="U27" s="7">
        <v>26.746500000000001</v>
      </c>
      <c r="V27" s="7">
        <v>38.460500000000003</v>
      </c>
      <c r="W27" s="7">
        <v>37.856999999999999</v>
      </c>
      <c r="X27" s="7">
        <v>33.2395</v>
      </c>
      <c r="Y27" s="13">
        <v>31.376999999999999</v>
      </c>
    </row>
    <row r="28" spans="2:59" x14ac:dyDescent="0.35">
      <c r="B28" s="5"/>
      <c r="M28" s="21"/>
      <c r="N28" s="11">
        <v>125</v>
      </c>
      <c r="O28" s="7">
        <v>103.651</v>
      </c>
      <c r="P28" s="7">
        <v>70.724000000000004</v>
      </c>
      <c r="Q28" s="7">
        <v>59.930999999999997</v>
      </c>
      <c r="R28" s="7">
        <v>47.22</v>
      </c>
      <c r="S28" s="7">
        <v>85.322500000000005</v>
      </c>
      <c r="U28" s="7">
        <v>36.988500000000002</v>
      </c>
      <c r="V28" s="7">
        <v>30.697500000000002</v>
      </c>
      <c r="W28" s="7">
        <v>53.849499999999999</v>
      </c>
      <c r="X28" s="7">
        <v>34.862499999999997</v>
      </c>
      <c r="Y28" s="13">
        <v>32.722999999999999</v>
      </c>
    </row>
    <row r="29" spans="2:59" x14ac:dyDescent="0.35">
      <c r="B29" s="10" t="s">
        <v>15</v>
      </c>
      <c r="G29" s="8" t="s">
        <v>15</v>
      </c>
      <c r="M29" s="21"/>
      <c r="N29" s="11">
        <v>250</v>
      </c>
      <c r="O29" s="7">
        <v>69.110500000000002</v>
      </c>
      <c r="P29" s="7">
        <v>70.495500000000007</v>
      </c>
      <c r="Q29" s="7">
        <v>58.180500000000002</v>
      </c>
      <c r="R29" s="7">
        <v>93.284000000000006</v>
      </c>
      <c r="S29" s="7">
        <v>56.094499999999996</v>
      </c>
      <c r="U29" s="7">
        <v>34.597999999999999</v>
      </c>
      <c r="V29" s="7">
        <v>30.773</v>
      </c>
      <c r="W29" s="7">
        <v>34.346499999999999</v>
      </c>
      <c r="X29" s="7">
        <v>37.919499999999999</v>
      </c>
      <c r="Y29" s="13">
        <v>42.387</v>
      </c>
    </row>
    <row r="30" spans="2:59" x14ac:dyDescent="0.35">
      <c r="B30" s="5">
        <v>1</v>
      </c>
      <c r="C30">
        <v>40</v>
      </c>
      <c r="D30">
        <v>40</v>
      </c>
      <c r="E30">
        <f>D30-C30</f>
        <v>0</v>
      </c>
      <c r="G30">
        <v>1</v>
      </c>
      <c r="H30">
        <v>41.1</v>
      </c>
      <c r="I30">
        <v>38.700000000000003</v>
      </c>
      <c r="J30">
        <f>I30-H30</f>
        <v>-2.3999999999999986</v>
      </c>
      <c r="N30" s="8"/>
      <c r="Y30" s="15"/>
    </row>
    <row r="31" spans="2:59" ht="15" thickBot="1" x14ac:dyDescent="0.4">
      <c r="B31" s="5">
        <v>2</v>
      </c>
      <c r="C31">
        <v>42</v>
      </c>
      <c r="D31">
        <v>41.8</v>
      </c>
      <c r="E31">
        <f>D31-C31</f>
        <v>-0.20000000000000284</v>
      </c>
      <c r="G31">
        <v>2</v>
      </c>
      <c r="H31">
        <v>33.5</v>
      </c>
      <c r="I31">
        <v>31.4</v>
      </c>
      <c r="J31">
        <f>I31-H31</f>
        <v>-2.1000000000000014</v>
      </c>
      <c r="N31" s="8"/>
      <c r="O31" s="17"/>
      <c r="Y31" s="15"/>
    </row>
    <row r="32" spans="2:59" x14ac:dyDescent="0.35">
      <c r="B32" s="5">
        <v>3</v>
      </c>
      <c r="C32">
        <v>40.6</v>
      </c>
      <c r="D32">
        <v>40.1</v>
      </c>
      <c r="E32">
        <f>D32-C32</f>
        <v>-0.5</v>
      </c>
      <c r="G32">
        <v>3</v>
      </c>
      <c r="H32">
        <v>41.3</v>
      </c>
      <c r="I32">
        <v>39.299999999999997</v>
      </c>
      <c r="J32">
        <f>I32-H32</f>
        <v>-2</v>
      </c>
      <c r="N32" s="8"/>
      <c r="Y32" s="15"/>
    </row>
    <row r="33" spans="2:25" x14ac:dyDescent="0.35">
      <c r="B33" s="5">
        <v>4</v>
      </c>
      <c r="C33">
        <v>35.6</v>
      </c>
      <c r="D33">
        <v>35.5</v>
      </c>
      <c r="E33">
        <f>D33-C33</f>
        <v>-0.10000000000000142</v>
      </c>
      <c r="G33">
        <v>4</v>
      </c>
      <c r="H33">
        <v>36.9</v>
      </c>
      <c r="I33">
        <v>34.799999999999997</v>
      </c>
      <c r="J33">
        <f>I33-H33</f>
        <v>-2.1000000000000014</v>
      </c>
      <c r="S33" s="8"/>
      <c r="Y33" s="15"/>
    </row>
    <row r="34" spans="2:25" x14ac:dyDescent="0.35">
      <c r="B34" s="5">
        <v>5</v>
      </c>
      <c r="C34">
        <v>39.4</v>
      </c>
      <c r="D34">
        <v>39</v>
      </c>
      <c r="E34">
        <f>D34-C34</f>
        <v>-0.39999999999999858</v>
      </c>
      <c r="G34">
        <v>5</v>
      </c>
      <c r="H34">
        <v>38.799999999999997</v>
      </c>
      <c r="I34">
        <v>36.4</v>
      </c>
      <c r="J34">
        <f>I34-H34</f>
        <v>-2.3999999999999986</v>
      </c>
      <c r="Y34" s="15"/>
    </row>
    <row r="35" spans="2:25" x14ac:dyDescent="0.35">
      <c r="B35" s="5"/>
      <c r="Y35" s="15"/>
    </row>
    <row r="36" spans="2:25" x14ac:dyDescent="0.35">
      <c r="B36" s="10" t="s">
        <v>16</v>
      </c>
      <c r="G36" s="8" t="s">
        <v>16</v>
      </c>
      <c r="Y36" s="15"/>
    </row>
    <row r="37" spans="2:25" x14ac:dyDescent="0.35">
      <c r="B37" s="5">
        <v>1</v>
      </c>
      <c r="C37">
        <v>45.3</v>
      </c>
      <c r="D37">
        <v>44.6</v>
      </c>
      <c r="E37">
        <f>D37-C37</f>
        <v>-0.69999999999999574</v>
      </c>
      <c r="G37">
        <v>1</v>
      </c>
      <c r="H37">
        <v>37.4</v>
      </c>
      <c r="I37">
        <v>34.4</v>
      </c>
      <c r="J37">
        <f>I37-H37</f>
        <v>-3</v>
      </c>
      <c r="Y37" s="15"/>
    </row>
    <row r="38" spans="2:25" x14ac:dyDescent="0.35">
      <c r="B38" s="5">
        <v>2</v>
      </c>
      <c r="C38">
        <v>35.1</v>
      </c>
      <c r="D38">
        <v>34.5</v>
      </c>
      <c r="E38">
        <f>D38-C38</f>
        <v>-0.60000000000000142</v>
      </c>
      <c r="G38">
        <v>2</v>
      </c>
      <c r="H38">
        <v>30</v>
      </c>
      <c r="I38">
        <v>28</v>
      </c>
      <c r="J38">
        <f>I38-H38</f>
        <v>-2</v>
      </c>
      <c r="Y38" s="15"/>
    </row>
    <row r="39" spans="2:25" x14ac:dyDescent="0.35">
      <c r="B39" s="5">
        <v>3</v>
      </c>
      <c r="C39">
        <v>43.7</v>
      </c>
      <c r="D39">
        <v>43.5</v>
      </c>
      <c r="E39">
        <f>D39-C39</f>
        <v>-0.20000000000000284</v>
      </c>
      <c r="G39">
        <v>3</v>
      </c>
      <c r="H39">
        <v>38.700000000000003</v>
      </c>
      <c r="I39">
        <v>36</v>
      </c>
      <c r="J39">
        <f>I39-H39</f>
        <v>-2.7000000000000028</v>
      </c>
      <c r="Y39" s="15"/>
    </row>
    <row r="40" spans="2:25" x14ac:dyDescent="0.35">
      <c r="B40" s="5">
        <v>4</v>
      </c>
      <c r="C40">
        <v>43.2</v>
      </c>
      <c r="D40">
        <v>43.2</v>
      </c>
      <c r="E40">
        <f>D40-C40</f>
        <v>0</v>
      </c>
      <c r="G40">
        <v>4</v>
      </c>
      <c r="H40">
        <v>40.200000000000003</v>
      </c>
      <c r="I40">
        <v>37.799999999999997</v>
      </c>
      <c r="J40">
        <f>I40-H40</f>
        <v>-2.4000000000000057</v>
      </c>
      <c r="Y40" s="15"/>
    </row>
    <row r="41" spans="2:25" x14ac:dyDescent="0.35">
      <c r="B41" s="5">
        <v>5</v>
      </c>
      <c r="C41">
        <v>36</v>
      </c>
      <c r="D41">
        <v>35.6</v>
      </c>
      <c r="E41">
        <f>D41-C41</f>
        <v>-0.39999999999999858</v>
      </c>
      <c r="G41">
        <v>5</v>
      </c>
      <c r="H41">
        <v>37.299999999999997</v>
      </c>
      <c r="I41">
        <v>34.799999999999997</v>
      </c>
      <c r="J41">
        <f>I41-H41</f>
        <v>-2.5</v>
      </c>
      <c r="Y41" s="15"/>
    </row>
    <row r="42" spans="2:25" x14ac:dyDescent="0.35">
      <c r="B42" s="5"/>
      <c r="Y42" s="15"/>
    </row>
    <row r="43" spans="2:25" ht="15" thickBot="1" x14ac:dyDescent="0.4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20"/>
    </row>
  </sheetData>
  <mergeCells count="13">
    <mergeCell ref="I4:I6"/>
    <mergeCell ref="J4:J6"/>
    <mergeCell ref="M5:M9"/>
    <mergeCell ref="C4:C6"/>
    <mergeCell ref="D4:D6"/>
    <mergeCell ref="E4:E6"/>
    <mergeCell ref="G4:G6"/>
    <mergeCell ref="H4:H6"/>
    <mergeCell ref="M11:M15"/>
    <mergeCell ref="M18:M22"/>
    <mergeCell ref="M25:M29"/>
    <mergeCell ref="O3:S3"/>
    <mergeCell ref="U3:Y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 Mishra</dc:creator>
  <cp:lastModifiedBy>ila Mishra</cp:lastModifiedBy>
  <dcterms:created xsi:type="dcterms:W3CDTF">2015-06-05T18:17:20Z</dcterms:created>
  <dcterms:modified xsi:type="dcterms:W3CDTF">2021-04-05T15:15:30Z</dcterms:modified>
</cp:coreProperties>
</file>