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Shared drives\Chopra Lab\Ila\Antibody Paper\Bioarchiving\Elife revision 1\Revision 1 final text files\"/>
    </mc:Choice>
  </mc:AlternateContent>
  <xr:revisionPtr revIDLastSave="0" documentId="13_ncr:1_{DE75097A-120D-47B1-98D5-1E9347990759}" xr6:coauthVersionLast="46" xr6:coauthVersionMax="46" xr10:uidLastSave="{00000000-0000-0000-0000-000000000000}"/>
  <bookViews>
    <workbookView xWindow="-110" yWindow="-110" windowWidth="3462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1" i="1" l="1"/>
  <c r="R71" i="1"/>
  <c r="Q71" i="1"/>
  <c r="P71" i="1"/>
  <c r="O71" i="1"/>
  <c r="M71" i="1"/>
  <c r="L71" i="1"/>
  <c r="K71" i="1"/>
  <c r="J71" i="1"/>
  <c r="I71" i="1"/>
  <c r="G71" i="1"/>
  <c r="F71" i="1"/>
  <c r="E71" i="1"/>
  <c r="D71" i="1"/>
  <c r="C71" i="1"/>
  <c r="P65" i="1"/>
  <c r="K65" i="1"/>
  <c r="E65" i="1"/>
  <c r="P64" i="1"/>
  <c r="K64" i="1"/>
  <c r="E64" i="1"/>
  <c r="P63" i="1"/>
  <c r="K63" i="1"/>
  <c r="E63" i="1"/>
  <c r="P62" i="1"/>
  <c r="K62" i="1"/>
  <c r="E62" i="1"/>
  <c r="P61" i="1"/>
  <c r="K61" i="1"/>
  <c r="E61" i="1"/>
  <c r="P60" i="1"/>
  <c r="K60" i="1"/>
  <c r="E60" i="1"/>
  <c r="P57" i="1"/>
  <c r="K57" i="1"/>
  <c r="E57" i="1"/>
  <c r="P56" i="1"/>
  <c r="K56" i="1"/>
  <c r="E56" i="1"/>
  <c r="P55" i="1"/>
  <c r="K55" i="1"/>
  <c r="E55" i="1"/>
  <c r="P54" i="1"/>
  <c r="K54" i="1"/>
  <c r="E54" i="1"/>
  <c r="P53" i="1"/>
  <c r="K53" i="1"/>
  <c r="E53" i="1"/>
  <c r="P52" i="1"/>
  <c r="K52" i="1"/>
  <c r="E52" i="1"/>
</calcChain>
</file>

<file path=xl/sharedStrings.xml><?xml version="1.0" encoding="utf-8"?>
<sst xmlns="http://schemas.openxmlformats.org/spreadsheetml/2006/main" count="484" uniqueCount="128">
  <si>
    <t>Figure 3: Ad5 and AAV experiments</t>
  </si>
  <si>
    <t>Raw Body weight (g)</t>
  </si>
  <si>
    <t>Days</t>
  </si>
  <si>
    <t>Ad-Empty</t>
  </si>
  <si>
    <t>Ad-hFBN1</t>
  </si>
  <si>
    <t>Body weight change (g)</t>
  </si>
  <si>
    <t>Ad-hAsprosin</t>
  </si>
  <si>
    <t>Ad-hAsp</t>
  </si>
  <si>
    <t>AAV-Empty</t>
  </si>
  <si>
    <t>AAV-hAsprosin</t>
  </si>
  <si>
    <t>AAV-hAsp</t>
  </si>
  <si>
    <t>24 h Food intake in response to mAb treatment</t>
  </si>
  <si>
    <t>Ad-Empty+ IgG</t>
  </si>
  <si>
    <t>Ad-hFBN1+ IgG</t>
  </si>
  <si>
    <t>Ad-hFBN1+mAb</t>
  </si>
  <si>
    <t>Ad-hAsp+ IgG</t>
  </si>
  <si>
    <t>Ad-hAsp+mAb</t>
  </si>
  <si>
    <t>AAV-Empty+ IgG</t>
  </si>
  <si>
    <t>AAV-hAsp+ IgG</t>
  </si>
  <si>
    <t>AAV-hAsp+mAb</t>
  </si>
  <si>
    <t>blood glucose response to mAb treatment</t>
  </si>
  <si>
    <t>Body weight change in response ot mAb treatment</t>
  </si>
  <si>
    <t>Ad5-Empty + IgG</t>
  </si>
  <si>
    <t>Body weight</t>
  </si>
  <si>
    <t>hFBN1 + IgG</t>
  </si>
  <si>
    <t>hFBN1 + mAb</t>
  </si>
  <si>
    <t>Before</t>
  </si>
  <si>
    <t>After</t>
  </si>
  <si>
    <t>24 h BW change</t>
  </si>
  <si>
    <t>Ad5- asp + IgG</t>
  </si>
  <si>
    <t>Ad5- asp + mouse mAb</t>
  </si>
  <si>
    <t>AAV-Empty+IgG control</t>
  </si>
  <si>
    <t>AAV-hAsprosin+IgG control</t>
  </si>
  <si>
    <t>AAV-hAsprosin+anti-asprosin mAb</t>
  </si>
  <si>
    <t>Before treatment</t>
  </si>
  <si>
    <t>After treatment</t>
  </si>
  <si>
    <t>Body weight change</t>
  </si>
  <si>
    <t>Food intake (g)</t>
  </si>
  <si>
    <t>Glucose (mg/dL)</t>
  </si>
  <si>
    <t>Insulin (ng/ml)</t>
  </si>
  <si>
    <t>Asprosin fold change (A.U.)</t>
  </si>
  <si>
    <t>%CV&gt;20%</t>
  </si>
  <si>
    <t>not tested</t>
  </si>
  <si>
    <t>CV% of &gt; 20% between duplicates</t>
  </si>
  <si>
    <t>Figure 3-figure supplement 1: Adenovirus  and AAV experiments</t>
  </si>
  <si>
    <t>Figure 3-figure supplement 2: Raw body weights of Ad5- and AAV- experiments</t>
  </si>
  <si>
    <t>Figure 3 (Ad5- and AAV experiments)</t>
  </si>
  <si>
    <t>AD5-hFBN1 experiment</t>
  </si>
  <si>
    <t>Food intake</t>
  </si>
  <si>
    <t>blood glucose</t>
  </si>
  <si>
    <t>Fixed effects (type III)</t>
  </si>
  <si>
    <t>P value</t>
  </si>
  <si>
    <t>P value summary</t>
  </si>
  <si>
    <t>Statistically significant (P &lt; 0.05)?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</si>
  <si>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</si>
  <si>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</si>
  <si>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</si>
  <si>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</si>
  <si>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</si>
  <si>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</si>
  <si>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Time</t>
  </si>
  <si>
    <t>&lt;0.0001</t>
  </si>
  <si>
    <t>****</t>
  </si>
  <si>
    <t>Yes</t>
  </si>
  <si>
    <t>Ad-hFBN1+ IgG vs. Ad-Empty+ IgG</t>
  </si>
  <si>
    <t>0.9514 to 3.882</t>
  </si>
  <si>
    <t>**</t>
  </si>
  <si>
    <t>-0.2761 to 0.3095</t>
  </si>
  <si>
    <t>No</t>
  </si>
  <si>
    <t>ns</t>
  </si>
  <si>
    <t>19.11 to 92.49</t>
  </si>
  <si>
    <t>ad5-fbn1</t>
  </si>
  <si>
    <t>*</t>
  </si>
  <si>
    <t>Ad-hFBN1+ IgG vs. Ad-hFBN1+mAb</t>
  </si>
  <si>
    <t>0.9314 to 3.862</t>
  </si>
  <si>
    <t>0.2239 to 0.8095</t>
  </si>
  <si>
    <t>-0.08842 to 73.29</t>
  </si>
  <si>
    <t>Time x ad5-fbn1</t>
  </si>
  <si>
    <t>AD5-asprosin experiment</t>
  </si>
  <si>
    <t>Ad-hAsp+ IgG vs. Ad-Empty+ IgG</t>
  </si>
  <si>
    <t>0.2602 to 2.540</t>
  </si>
  <si>
    <t>-0.1255 to 0.4455</t>
  </si>
  <si>
    <t>17.95 to 71.72</t>
  </si>
  <si>
    <t>Ad5-asprosin</t>
  </si>
  <si>
    <t>***</t>
  </si>
  <si>
    <t>Ad-hAsp+ IgG vs. Ad-hAsp+mAb</t>
  </si>
  <si>
    <t>0.04453 to 2.435</t>
  </si>
  <si>
    <t>0.06184 to 0.6582</t>
  </si>
  <si>
    <t>9.069 to 60.88</t>
  </si>
  <si>
    <t>Time x Ad5-asprosin</t>
  </si>
  <si>
    <t>AAV-asprosin experiment</t>
  </si>
  <si>
    <t>AAV-hAsp+ IgG vs. AAV-Empty+ IgG</t>
  </si>
  <si>
    <t>-0.4814 to 2.321</t>
  </si>
  <si>
    <t>-0.5077 to 0.4277</t>
  </si>
  <si>
    <t>-6.845 to 59.64</t>
  </si>
  <si>
    <t>AAv-asprosin</t>
  </si>
  <si>
    <t>AAV-hAsp+ IgG vs. AAV-hAsp+mAb</t>
  </si>
  <si>
    <t>0.1986 to 3.001</t>
  </si>
  <si>
    <t>0.07227 to 1.008</t>
  </si>
  <si>
    <t>-18.84 to 47.64</t>
  </si>
  <si>
    <t>Time x AAv-asprosin</t>
  </si>
  <si>
    <t>Statistical analysis</t>
  </si>
  <si>
    <t>Ad-hFBN1 vs. Ad-Empty</t>
  </si>
  <si>
    <t>Plasma Glucose</t>
  </si>
  <si>
    <t>Plasma Insulin</t>
  </si>
  <si>
    <t>Plasma Asprosin</t>
  </si>
  <si>
    <t>Unpaired t test</t>
  </si>
  <si>
    <t>Significantly different (P &lt; 0.05)?</t>
  </si>
  <si>
    <t>One- or two-tailed P value?</t>
  </si>
  <si>
    <t>Two-tailed</t>
  </si>
  <si>
    <t>t, df</t>
  </si>
  <si>
    <t>t=3.936, df=8</t>
  </si>
  <si>
    <t>t=2.732, df=8</t>
  </si>
  <si>
    <t>t=3.512, df=8</t>
  </si>
  <si>
    <t>t=4.160, df=8</t>
  </si>
  <si>
    <t>t=3.014, df=8</t>
  </si>
  <si>
    <t>AAV-hAsprosin vs. AAV-Empty</t>
  </si>
  <si>
    <t>t=3.582, df=18</t>
  </si>
  <si>
    <t>t=2.475, df=18</t>
  </si>
  <si>
    <t>t=2.178, df=18</t>
  </si>
  <si>
    <t>t=0.1864, df=18</t>
  </si>
  <si>
    <t>t=2.998, df=18</t>
  </si>
  <si>
    <t>Ad-hAsprosin vs. Ad-Empty</t>
  </si>
  <si>
    <t>t=3.635, df=22</t>
  </si>
  <si>
    <t>t=3.242, df=22</t>
  </si>
  <si>
    <t>t=2.994, df=22</t>
  </si>
  <si>
    <t>t=4.927, df=20</t>
  </si>
  <si>
    <t>t=4.258, df=20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</si>
</sst>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/>
    <xf numFmtId="0" fontId="4" fillId="0" borderId="5" xfId="0" applyFont="1" applyBorder="1"/>
    <xf numFmtId="0" fontId="2" fillId="0" borderId="4" xfId="0" applyFont="1" applyBorder="1"/>
    <xf numFmtId="0" fontId="0" fillId="0" borderId="5" xfId="0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4" fillId="0" borderId="8" xfId="0" applyFont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9" xfId="0" applyBorder="1"/>
    <xf numFmtId="0" fontId="6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14" xfId="0" applyFont="1" applyBorder="1"/>
    <xf numFmtId="0" fontId="9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0" fillId="0" borderId="9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0" xfId="0" applyFont="1" applyBorder="1"/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0" xfId="0" applyBorder="1" applyAlignment="1">
      <alignment vertical="top"/>
    </xf>
    <xf numFmtId="0" fontId="6" fillId="0" borderId="9" xfId="0" applyFont="1" applyBorder="1"/>
    <xf numFmtId="0" fontId="11" fillId="0" borderId="21" xfId="0" applyFont="1" applyBorder="1" applyAlignment="1">
      <alignment vertical="top"/>
    </xf>
    <xf numFmtId="0" fontId="0" fillId="0" borderId="2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H148"/>
  <sheetViews>
    <sheetView tabSelected="1" topLeftCell="A120" zoomScale="70" zoomScaleNormal="70" workbookViewId="0">
      <selection activeCell="AA79" sqref="AA79"/>
    </sheetView>
  </sheetViews>
  <sheetFormatPr defaultRowHeight="14.5" x14ac:dyDescent="0.35"/>
  <sheetData>
    <row r="3" spans="2:60" ht="21" x14ac:dyDescent="0.5">
      <c r="B3" s="1" t="s">
        <v>0</v>
      </c>
      <c r="AC3" s="54" t="s">
        <v>101</v>
      </c>
    </row>
    <row r="4" spans="2:60" ht="15" thickBot="1" x14ac:dyDescent="0.4">
      <c r="B4" s="9" t="s">
        <v>5</v>
      </c>
      <c r="C4" s="7"/>
      <c r="Z4" s="10"/>
    </row>
    <row r="5" spans="2:60" ht="20" x14ac:dyDescent="0.4">
      <c r="B5" s="5" t="s">
        <v>2</v>
      </c>
      <c r="C5" s="53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  <c r="O5" s="53" t="s">
        <v>4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C5" s="55" t="s">
        <v>46</v>
      </c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1"/>
    </row>
    <row r="6" spans="2:60" x14ac:dyDescent="0.35">
      <c r="B6" s="11">
        <v>0</v>
      </c>
      <c r="C6" s="11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8">
        <v>0</v>
      </c>
      <c r="O6" s="11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8">
        <v>0</v>
      </c>
      <c r="AC6" s="32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33"/>
    </row>
    <row r="7" spans="2:60" ht="18.5" x14ac:dyDescent="0.45">
      <c r="B7" s="11">
        <v>3</v>
      </c>
      <c r="C7" s="11">
        <v>0</v>
      </c>
      <c r="D7" s="46">
        <v>-3.6</v>
      </c>
      <c r="E7" s="46">
        <v>0.5</v>
      </c>
      <c r="F7" s="46">
        <v>-1.8</v>
      </c>
      <c r="G7" s="46">
        <v>-1.9</v>
      </c>
      <c r="H7" s="46">
        <v>-0.4</v>
      </c>
      <c r="I7" s="46">
        <v>-0.7</v>
      </c>
      <c r="J7" s="46">
        <v>-1.5</v>
      </c>
      <c r="K7" s="46">
        <v>-1.9</v>
      </c>
      <c r="L7" s="46">
        <v>-2.4</v>
      </c>
      <c r="M7" s="46">
        <v>-1.9</v>
      </c>
      <c r="N7" s="8">
        <v>-0.7</v>
      </c>
      <c r="O7" s="11">
        <v>-0.7</v>
      </c>
      <c r="P7" s="46">
        <v>-1</v>
      </c>
      <c r="Q7" s="46">
        <v>-1.2</v>
      </c>
      <c r="R7" s="46">
        <v>-1.8</v>
      </c>
      <c r="S7" s="46">
        <v>-0.7</v>
      </c>
      <c r="T7" s="46">
        <v>-1.2</v>
      </c>
      <c r="U7" s="46">
        <v>0</v>
      </c>
      <c r="V7" s="46">
        <v>-1.4</v>
      </c>
      <c r="W7" s="46">
        <v>-1.5</v>
      </c>
      <c r="X7" s="46">
        <v>0</v>
      </c>
      <c r="Y7" s="46">
        <v>-1</v>
      </c>
      <c r="Z7" s="8">
        <v>-1</v>
      </c>
      <c r="AC7" s="56" t="s">
        <v>47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33"/>
    </row>
    <row r="8" spans="2:60" x14ac:dyDescent="0.35">
      <c r="B8" s="11">
        <v>9</v>
      </c>
      <c r="C8" s="11">
        <v>0.9</v>
      </c>
      <c r="D8" s="46">
        <v>-2.7</v>
      </c>
      <c r="E8" s="46">
        <v>1.7</v>
      </c>
      <c r="F8" s="46">
        <v>0.2</v>
      </c>
      <c r="G8" s="46">
        <v>-0.7</v>
      </c>
      <c r="H8" s="46">
        <v>-0.7</v>
      </c>
      <c r="I8" s="46">
        <v>-0.3</v>
      </c>
      <c r="J8" s="46">
        <v>-1</v>
      </c>
      <c r="K8" s="46">
        <v>-1.3</v>
      </c>
      <c r="L8" s="46">
        <v>-0.5</v>
      </c>
      <c r="M8" s="46">
        <v>-0.2</v>
      </c>
      <c r="N8" s="8">
        <v>0.7</v>
      </c>
      <c r="O8" s="11">
        <v>1.3</v>
      </c>
      <c r="P8" s="46">
        <v>1.1000000000000001</v>
      </c>
      <c r="Q8" s="46">
        <v>-0.3</v>
      </c>
      <c r="R8" s="46">
        <v>-0.1</v>
      </c>
      <c r="S8" s="46">
        <v>1.4</v>
      </c>
      <c r="T8" s="46">
        <v>0.4</v>
      </c>
      <c r="U8" s="46">
        <v>0.5</v>
      </c>
      <c r="V8" s="46">
        <v>0.9</v>
      </c>
      <c r="W8" s="46">
        <v>0.5</v>
      </c>
      <c r="X8" s="46">
        <v>1.2</v>
      </c>
      <c r="Y8" s="46">
        <v>0.1</v>
      </c>
      <c r="Z8" s="8">
        <v>0.1</v>
      </c>
      <c r="AC8" s="57" t="s">
        <v>23</v>
      </c>
      <c r="AD8" s="45"/>
      <c r="AE8" s="45"/>
      <c r="AF8" s="45"/>
      <c r="AG8" s="45"/>
      <c r="AH8" s="45"/>
      <c r="AI8" s="45"/>
      <c r="AJ8" s="58" t="s">
        <v>48</v>
      </c>
      <c r="AK8" s="45"/>
      <c r="AL8" s="45"/>
      <c r="AM8" s="45"/>
      <c r="AN8" s="45"/>
      <c r="AO8" s="45"/>
      <c r="AP8" s="45"/>
      <c r="AQ8" s="45"/>
      <c r="AR8" s="58" t="s">
        <v>36</v>
      </c>
      <c r="AS8" s="45"/>
      <c r="AT8" s="45"/>
      <c r="AU8" s="45"/>
      <c r="AV8" s="45"/>
      <c r="AW8" s="45"/>
      <c r="AX8" s="45"/>
      <c r="AY8" s="45"/>
      <c r="AZ8" s="58" t="s">
        <v>49</v>
      </c>
      <c r="BA8" s="45"/>
      <c r="BB8" s="45"/>
      <c r="BC8" s="45"/>
      <c r="BD8" s="45"/>
      <c r="BE8" s="45"/>
      <c r="BF8" s="45"/>
      <c r="BG8" s="45"/>
      <c r="BH8" s="33"/>
    </row>
    <row r="9" spans="2:60" x14ac:dyDescent="0.35">
      <c r="B9" s="12">
        <v>15</v>
      </c>
      <c r="C9" s="12">
        <v>1.5</v>
      </c>
      <c r="D9" s="13">
        <v>-1.4</v>
      </c>
      <c r="E9" s="13">
        <v>0.5</v>
      </c>
      <c r="F9" s="13">
        <v>-0.3</v>
      </c>
      <c r="G9" s="13">
        <v>-0.5</v>
      </c>
      <c r="H9" s="13">
        <v>0.6</v>
      </c>
      <c r="I9" s="13">
        <v>0.5</v>
      </c>
      <c r="J9" s="13">
        <v>-0.7</v>
      </c>
      <c r="K9" s="13">
        <v>-0.8</v>
      </c>
      <c r="L9" s="13">
        <v>0.1</v>
      </c>
      <c r="M9" s="13">
        <v>-0.3</v>
      </c>
      <c r="N9" s="15">
        <v>1.6</v>
      </c>
      <c r="O9" s="12">
        <v>2</v>
      </c>
      <c r="P9" s="13">
        <v>0.7</v>
      </c>
      <c r="Q9" s="13">
        <v>-0.2</v>
      </c>
      <c r="R9" s="14">
        <v>2.3000000000000007</v>
      </c>
      <c r="S9" s="13">
        <v>2.6</v>
      </c>
      <c r="T9" s="13">
        <v>0.4</v>
      </c>
      <c r="U9" s="13">
        <v>0.8</v>
      </c>
      <c r="V9" s="13">
        <v>1.4</v>
      </c>
      <c r="W9" s="13">
        <v>0.7</v>
      </c>
      <c r="X9" s="13">
        <v>1.3</v>
      </c>
      <c r="Y9" s="13">
        <v>0.8</v>
      </c>
      <c r="Z9" s="15">
        <v>0.9</v>
      </c>
      <c r="AC9" s="59" t="s">
        <v>50</v>
      </c>
      <c r="AD9" s="46" t="s">
        <v>51</v>
      </c>
      <c r="AE9" s="46" t="s">
        <v>52</v>
      </c>
      <c r="AF9" s="46" t="s">
        <v>53</v>
      </c>
      <c r="AG9" s="45"/>
      <c r="AH9" s="45"/>
      <c r="AI9" s="45"/>
      <c r="AJ9" s="60" t="s">
        <v>54</v>
      </c>
      <c r="AK9" s="46" t="s">
        <v>55</v>
      </c>
      <c r="AL9" s="46" t="s">
        <v>56</v>
      </c>
      <c r="AM9" s="46" t="s">
        <v>57</v>
      </c>
      <c r="AN9" s="46" t="s">
        <v>58</v>
      </c>
      <c r="AO9" s="46" t="s">
        <v>59</v>
      </c>
      <c r="AP9" s="45"/>
      <c r="AQ9" s="45"/>
      <c r="AR9" s="60" t="s">
        <v>54</v>
      </c>
      <c r="AS9" s="46" t="s">
        <v>55</v>
      </c>
      <c r="AT9" s="46" t="s">
        <v>56</v>
      </c>
      <c r="AU9" s="46" t="s">
        <v>57</v>
      </c>
      <c r="AV9" s="46" t="s">
        <v>58</v>
      </c>
      <c r="AW9" s="46" t="s">
        <v>59</v>
      </c>
      <c r="AX9" s="45"/>
      <c r="AY9" s="45"/>
      <c r="AZ9" s="60" t="s">
        <v>54</v>
      </c>
      <c r="BA9" s="46" t="s">
        <v>55</v>
      </c>
      <c r="BB9" s="46" t="s">
        <v>56</v>
      </c>
      <c r="BC9" s="46" t="s">
        <v>57</v>
      </c>
      <c r="BD9" s="46" t="s">
        <v>58</v>
      </c>
      <c r="BE9" s="46" t="s">
        <v>59</v>
      </c>
      <c r="BF9" s="45"/>
      <c r="BG9" s="45"/>
      <c r="BH9" s="33"/>
    </row>
    <row r="10" spans="2:60" x14ac:dyDescent="0.35">
      <c r="AC10" s="59" t="s">
        <v>60</v>
      </c>
      <c r="AD10" s="46" t="s">
        <v>61</v>
      </c>
      <c r="AE10" s="46" t="s">
        <v>62</v>
      </c>
      <c r="AF10" s="46" t="s">
        <v>63</v>
      </c>
      <c r="AG10" s="45"/>
      <c r="AH10" s="45"/>
      <c r="AI10" s="45"/>
      <c r="AJ10" s="60" t="s">
        <v>64</v>
      </c>
      <c r="AK10" s="46">
        <v>2.4169999999999998</v>
      </c>
      <c r="AL10" s="46" t="s">
        <v>65</v>
      </c>
      <c r="AM10" s="46" t="s">
        <v>63</v>
      </c>
      <c r="AN10" s="46" t="s">
        <v>66</v>
      </c>
      <c r="AO10" s="46">
        <v>2.0999999999999999E-3</v>
      </c>
      <c r="AP10" s="45"/>
      <c r="AQ10" s="45"/>
      <c r="AR10" s="60" t="s">
        <v>64</v>
      </c>
      <c r="AS10" s="46">
        <v>1.6670000000000001E-2</v>
      </c>
      <c r="AT10" s="46" t="s">
        <v>67</v>
      </c>
      <c r="AU10" s="46" t="s">
        <v>68</v>
      </c>
      <c r="AV10" s="46" t="s">
        <v>69</v>
      </c>
      <c r="AW10" s="46">
        <v>0.98599999999999999</v>
      </c>
      <c r="AX10" s="45"/>
      <c r="AY10" s="45"/>
      <c r="AZ10" s="60" t="s">
        <v>64</v>
      </c>
      <c r="BA10" s="46">
        <v>55.8</v>
      </c>
      <c r="BB10" s="46" t="s">
        <v>70</v>
      </c>
      <c r="BC10" s="46" t="s">
        <v>63</v>
      </c>
      <c r="BD10" s="46" t="s">
        <v>66</v>
      </c>
      <c r="BE10" s="46">
        <v>4.7000000000000002E-3</v>
      </c>
      <c r="BF10" s="45"/>
      <c r="BG10" s="45"/>
      <c r="BH10" s="33"/>
    </row>
    <row r="11" spans="2:60" x14ac:dyDescent="0.35">
      <c r="AC11" s="59" t="s">
        <v>71</v>
      </c>
      <c r="AD11" s="46">
        <v>2.5100000000000001E-2</v>
      </c>
      <c r="AE11" s="46" t="s">
        <v>72</v>
      </c>
      <c r="AF11" s="46" t="s">
        <v>63</v>
      </c>
      <c r="AG11" s="45"/>
      <c r="AH11" s="45"/>
      <c r="AI11" s="45"/>
      <c r="AJ11" s="60" t="s">
        <v>73</v>
      </c>
      <c r="AK11" s="46">
        <v>2.3969999999999998</v>
      </c>
      <c r="AL11" s="46" t="s">
        <v>74</v>
      </c>
      <c r="AM11" s="46" t="s">
        <v>63</v>
      </c>
      <c r="AN11" s="46" t="s">
        <v>66</v>
      </c>
      <c r="AO11" s="46">
        <v>2.2000000000000001E-3</v>
      </c>
      <c r="AP11" s="45"/>
      <c r="AQ11" s="45"/>
      <c r="AR11" s="60" t="s">
        <v>73</v>
      </c>
      <c r="AS11" s="46">
        <v>0.51670000000000005</v>
      </c>
      <c r="AT11" s="46" t="s">
        <v>75</v>
      </c>
      <c r="AU11" s="46" t="s">
        <v>63</v>
      </c>
      <c r="AV11" s="46" t="s">
        <v>66</v>
      </c>
      <c r="AW11" s="46">
        <v>1.1999999999999999E-3</v>
      </c>
      <c r="AX11" s="45"/>
      <c r="AY11" s="45"/>
      <c r="AZ11" s="60" t="s">
        <v>73</v>
      </c>
      <c r="BA11" s="46">
        <v>36.6</v>
      </c>
      <c r="BB11" s="46" t="s">
        <v>76</v>
      </c>
      <c r="BC11" s="46" t="s">
        <v>68</v>
      </c>
      <c r="BD11" s="46" t="s">
        <v>69</v>
      </c>
      <c r="BE11" s="46">
        <v>5.0500000000000003E-2</v>
      </c>
      <c r="BF11" s="45"/>
      <c r="BG11" s="45"/>
      <c r="BH11" s="33"/>
    </row>
    <row r="12" spans="2:60" x14ac:dyDescent="0.35">
      <c r="B12" s="9" t="s">
        <v>5</v>
      </c>
      <c r="Z12" s="10"/>
      <c r="AC12" s="59" t="s">
        <v>77</v>
      </c>
      <c r="AD12" s="46">
        <v>1.0200000000000001E-2</v>
      </c>
      <c r="AE12" s="46" t="s">
        <v>72</v>
      </c>
      <c r="AF12" s="46" t="s">
        <v>63</v>
      </c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33"/>
    </row>
    <row r="13" spans="2:60" x14ac:dyDescent="0.35">
      <c r="B13" s="5" t="s">
        <v>2</v>
      </c>
      <c r="C13" s="53" t="s">
        <v>3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  <c r="O13" s="53" t="s">
        <v>7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0"/>
      <c r="AC13" s="32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33"/>
    </row>
    <row r="14" spans="2:60" x14ac:dyDescent="0.35">
      <c r="B14" s="11">
        <v>0</v>
      </c>
      <c r="C14" s="11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10"/>
      <c r="O14" s="11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10"/>
      <c r="AC14" s="32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33"/>
    </row>
    <row r="15" spans="2:60" ht="18.5" x14ac:dyDescent="0.45">
      <c r="B15" s="11">
        <v>7</v>
      </c>
      <c r="C15" s="11">
        <v>-0.7</v>
      </c>
      <c r="D15" s="46">
        <v>0.7</v>
      </c>
      <c r="E15" s="46">
        <v>0.3</v>
      </c>
      <c r="F15" s="46">
        <v>0.2</v>
      </c>
      <c r="G15" s="46">
        <v>0.9</v>
      </c>
      <c r="H15" s="46">
        <v>-0.1</v>
      </c>
      <c r="I15" s="46">
        <v>-0.7</v>
      </c>
      <c r="J15" s="46">
        <v>-0.9</v>
      </c>
      <c r="K15" s="46">
        <v>-2.1</v>
      </c>
      <c r="L15" s="46">
        <v>-2.7</v>
      </c>
      <c r="M15" s="46">
        <v>-3.1</v>
      </c>
      <c r="N15" s="10"/>
      <c r="O15" s="11">
        <v>1</v>
      </c>
      <c r="P15" s="46">
        <v>0.5</v>
      </c>
      <c r="Q15" s="46">
        <v>1.2</v>
      </c>
      <c r="R15" s="46">
        <v>1.1000000000000001</v>
      </c>
      <c r="S15" s="46">
        <v>0.9</v>
      </c>
      <c r="T15" s="46">
        <v>0.3</v>
      </c>
      <c r="U15" s="46">
        <v>0.4</v>
      </c>
      <c r="V15" s="46">
        <v>1.1000000000000001</v>
      </c>
      <c r="W15" s="46">
        <v>0.4</v>
      </c>
      <c r="X15" s="46">
        <v>0</v>
      </c>
      <c r="Y15" s="46">
        <v>1.7</v>
      </c>
      <c r="Z15" s="10"/>
      <c r="AC15" s="56" t="s">
        <v>78</v>
      </c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33"/>
    </row>
    <row r="16" spans="2:60" x14ac:dyDescent="0.35">
      <c r="B16" s="11">
        <v>12</v>
      </c>
      <c r="C16" s="11">
        <v>0.1</v>
      </c>
      <c r="D16" s="46">
        <v>1.2</v>
      </c>
      <c r="E16" s="46">
        <v>0.9</v>
      </c>
      <c r="F16" s="46">
        <v>0.2</v>
      </c>
      <c r="G16" s="46">
        <v>1.4</v>
      </c>
      <c r="H16" s="46">
        <v>1.1000000000000001</v>
      </c>
      <c r="I16" s="46">
        <v>0.9</v>
      </c>
      <c r="J16" s="46">
        <v>0</v>
      </c>
      <c r="K16" s="46">
        <v>2</v>
      </c>
      <c r="L16" s="46">
        <v>-1</v>
      </c>
      <c r="M16" s="46">
        <v>0.2</v>
      </c>
      <c r="N16" s="10"/>
      <c r="O16" s="11">
        <v>1.6</v>
      </c>
      <c r="P16" s="46">
        <v>1.1000000000000001</v>
      </c>
      <c r="Q16" s="46">
        <v>2.5</v>
      </c>
      <c r="R16" s="46">
        <v>2.9</v>
      </c>
      <c r="S16" s="46">
        <v>2</v>
      </c>
      <c r="T16" s="46">
        <v>1.6</v>
      </c>
      <c r="U16" s="46">
        <v>1.1000000000000001</v>
      </c>
      <c r="V16" s="46">
        <v>1.6</v>
      </c>
      <c r="W16" s="46">
        <v>1.9</v>
      </c>
      <c r="X16" s="46">
        <v>0.3</v>
      </c>
      <c r="Y16" s="46">
        <v>1.2</v>
      </c>
      <c r="Z16" s="10"/>
      <c r="AC16" s="57" t="s">
        <v>23</v>
      </c>
      <c r="AD16" s="45"/>
      <c r="AE16" s="45"/>
      <c r="AF16" s="45"/>
      <c r="AG16" s="45"/>
      <c r="AH16" s="45"/>
      <c r="AI16" s="45"/>
      <c r="AJ16" s="58" t="s">
        <v>48</v>
      </c>
      <c r="AK16" s="45"/>
      <c r="AL16" s="45"/>
      <c r="AM16" s="45"/>
      <c r="AN16" s="45"/>
      <c r="AO16" s="45"/>
      <c r="AP16" s="45"/>
      <c r="AQ16" s="45"/>
      <c r="AR16" s="58" t="s">
        <v>36</v>
      </c>
      <c r="AS16" s="45"/>
      <c r="AT16" s="45"/>
      <c r="AU16" s="45"/>
      <c r="AV16" s="45"/>
      <c r="AW16" s="45"/>
      <c r="AX16" s="45"/>
      <c r="AY16" s="45"/>
      <c r="AZ16" s="58" t="s">
        <v>49</v>
      </c>
      <c r="BA16" s="45"/>
      <c r="BB16" s="45"/>
      <c r="BC16" s="45"/>
      <c r="BD16" s="45"/>
      <c r="BE16" s="45"/>
      <c r="BF16" s="45"/>
      <c r="BG16" s="45"/>
      <c r="BH16" s="33"/>
    </row>
    <row r="17" spans="2:60" x14ac:dyDescent="0.35">
      <c r="B17" s="12">
        <v>15</v>
      </c>
      <c r="C17" s="12">
        <v>0.2</v>
      </c>
      <c r="D17" s="13">
        <v>1.9</v>
      </c>
      <c r="E17" s="13">
        <v>1</v>
      </c>
      <c r="F17" s="13">
        <v>0.4</v>
      </c>
      <c r="G17" s="14">
        <v>2.1000000000000014</v>
      </c>
      <c r="H17" s="13">
        <v>1.1000000000000001</v>
      </c>
      <c r="I17" s="13">
        <v>0.9</v>
      </c>
      <c r="J17" s="13">
        <v>0</v>
      </c>
      <c r="K17" s="13">
        <v>2</v>
      </c>
      <c r="L17" s="13">
        <v>-1</v>
      </c>
      <c r="M17" s="13">
        <v>0.2</v>
      </c>
      <c r="N17" s="17"/>
      <c r="O17" s="12">
        <v>2.5</v>
      </c>
      <c r="P17" s="13">
        <v>1.1000000000000001</v>
      </c>
      <c r="Q17" s="13">
        <v>3</v>
      </c>
      <c r="R17" s="13">
        <v>3.3</v>
      </c>
      <c r="S17" s="13">
        <v>2.5</v>
      </c>
      <c r="T17" s="13">
        <v>2.7</v>
      </c>
      <c r="U17" s="13">
        <v>1.2</v>
      </c>
      <c r="V17" s="13">
        <v>2.1</v>
      </c>
      <c r="W17" s="13">
        <v>2.2999999999999998</v>
      </c>
      <c r="X17" s="13">
        <v>1.4</v>
      </c>
      <c r="Y17" s="13">
        <v>2.4</v>
      </c>
      <c r="Z17" s="17"/>
      <c r="AC17" s="59" t="s">
        <v>50</v>
      </c>
      <c r="AD17" s="46" t="s">
        <v>51</v>
      </c>
      <c r="AE17" s="46" t="s">
        <v>52</v>
      </c>
      <c r="AF17" s="46" t="s">
        <v>53</v>
      </c>
      <c r="AG17" s="45"/>
      <c r="AH17" s="45"/>
      <c r="AI17" s="45"/>
      <c r="AJ17" s="60" t="s">
        <v>54</v>
      </c>
      <c r="AK17" s="46" t="s">
        <v>55</v>
      </c>
      <c r="AL17" s="46" t="s">
        <v>56</v>
      </c>
      <c r="AM17" s="46" t="s">
        <v>57</v>
      </c>
      <c r="AN17" s="46" t="s">
        <v>58</v>
      </c>
      <c r="AO17" s="46" t="s">
        <v>59</v>
      </c>
      <c r="AP17" s="45"/>
      <c r="AQ17" s="45"/>
      <c r="AR17" s="60" t="s">
        <v>54</v>
      </c>
      <c r="AS17" s="46" t="s">
        <v>55</v>
      </c>
      <c r="AT17" s="46" t="s">
        <v>56</v>
      </c>
      <c r="AU17" s="46" t="s">
        <v>57</v>
      </c>
      <c r="AV17" s="46" t="s">
        <v>58</v>
      </c>
      <c r="AW17" s="46" t="s">
        <v>59</v>
      </c>
      <c r="AX17" s="45"/>
      <c r="AY17" s="45"/>
      <c r="AZ17" s="60" t="s">
        <v>54</v>
      </c>
      <c r="BA17" s="46" t="s">
        <v>55</v>
      </c>
      <c r="BB17" s="46" t="s">
        <v>56</v>
      </c>
      <c r="BC17" s="46" t="s">
        <v>57</v>
      </c>
      <c r="BD17" s="46" t="s">
        <v>58</v>
      </c>
      <c r="BE17" s="46" t="s">
        <v>59</v>
      </c>
      <c r="BF17" s="45"/>
      <c r="BG17" s="45"/>
      <c r="BH17" s="33"/>
    </row>
    <row r="18" spans="2:60" x14ac:dyDescent="0.35">
      <c r="AC18" s="59" t="s">
        <v>60</v>
      </c>
      <c r="AD18" s="46" t="s">
        <v>61</v>
      </c>
      <c r="AE18" s="46" t="s">
        <v>62</v>
      </c>
      <c r="AF18" s="46" t="s">
        <v>63</v>
      </c>
      <c r="AG18" s="45"/>
      <c r="AH18" s="45"/>
      <c r="AI18" s="45"/>
      <c r="AJ18" s="60" t="s">
        <v>79</v>
      </c>
      <c r="AK18" s="46">
        <v>1.4</v>
      </c>
      <c r="AL18" s="46" t="s">
        <v>80</v>
      </c>
      <c r="AM18" s="46" t="s">
        <v>63</v>
      </c>
      <c r="AN18" s="46" t="s">
        <v>72</v>
      </c>
      <c r="AO18" s="46">
        <v>1.7000000000000001E-2</v>
      </c>
      <c r="AP18" s="45"/>
      <c r="AQ18" s="45"/>
      <c r="AR18" s="60" t="s">
        <v>79</v>
      </c>
      <c r="AS18" s="46">
        <v>0.16</v>
      </c>
      <c r="AT18" s="46" t="s">
        <v>81</v>
      </c>
      <c r="AU18" s="46" t="s">
        <v>68</v>
      </c>
      <c r="AV18" s="46" t="s">
        <v>69</v>
      </c>
      <c r="AW18" s="46">
        <v>0.30940000000000001</v>
      </c>
      <c r="AX18" s="45"/>
      <c r="AY18" s="45"/>
      <c r="AZ18" s="60" t="s">
        <v>79</v>
      </c>
      <c r="BA18" s="46">
        <v>44.83</v>
      </c>
      <c r="BB18" s="46" t="s">
        <v>82</v>
      </c>
      <c r="BC18" s="46" t="s">
        <v>63</v>
      </c>
      <c r="BD18" s="46" t="s">
        <v>66</v>
      </c>
      <c r="BE18" s="46">
        <v>1.8E-3</v>
      </c>
      <c r="BF18" s="45"/>
      <c r="BG18" s="45"/>
      <c r="BH18" s="33"/>
    </row>
    <row r="19" spans="2:60" x14ac:dyDescent="0.35">
      <c r="B19" s="9" t="s">
        <v>5</v>
      </c>
      <c r="X19" s="10"/>
      <c r="AC19" s="59" t="s">
        <v>83</v>
      </c>
      <c r="AD19" s="46">
        <v>4.0000000000000002E-4</v>
      </c>
      <c r="AE19" s="46" t="s">
        <v>84</v>
      </c>
      <c r="AF19" s="46" t="s">
        <v>63</v>
      </c>
      <c r="AG19" s="45"/>
      <c r="AH19" s="45"/>
      <c r="AI19" s="45"/>
      <c r="AJ19" s="60" t="s">
        <v>85</v>
      </c>
      <c r="AK19" s="46">
        <v>1.24</v>
      </c>
      <c r="AL19" s="46" t="s">
        <v>86</v>
      </c>
      <c r="AM19" s="46" t="s">
        <v>63</v>
      </c>
      <c r="AN19" s="46" t="s">
        <v>72</v>
      </c>
      <c r="AO19" s="46">
        <v>4.2099999999999999E-2</v>
      </c>
      <c r="AP19" s="45"/>
      <c r="AQ19" s="45"/>
      <c r="AR19" s="60" t="s">
        <v>85</v>
      </c>
      <c r="AS19" s="46">
        <v>0.36</v>
      </c>
      <c r="AT19" s="46" t="s">
        <v>87</v>
      </c>
      <c r="AU19" s="46" t="s">
        <v>63</v>
      </c>
      <c r="AV19" s="46" t="s">
        <v>72</v>
      </c>
      <c r="AW19" s="46">
        <v>1.9199999999999998E-2</v>
      </c>
      <c r="AX19" s="45"/>
      <c r="AY19" s="45"/>
      <c r="AZ19" s="60" t="s">
        <v>85</v>
      </c>
      <c r="BA19" s="46">
        <v>34.979999999999997</v>
      </c>
      <c r="BB19" s="46" t="s">
        <v>88</v>
      </c>
      <c r="BC19" s="46" t="s">
        <v>63</v>
      </c>
      <c r="BD19" s="46" t="s">
        <v>66</v>
      </c>
      <c r="BE19" s="46">
        <v>8.9999999999999993E-3</v>
      </c>
      <c r="BF19" s="45"/>
      <c r="BG19" s="45"/>
      <c r="BH19" s="33"/>
    </row>
    <row r="20" spans="2:60" x14ac:dyDescent="0.35">
      <c r="B20" s="42" t="s">
        <v>2</v>
      </c>
      <c r="C20" s="51" t="s">
        <v>8</v>
      </c>
      <c r="D20" s="52"/>
      <c r="E20" s="52"/>
      <c r="F20" s="52"/>
      <c r="G20" s="52"/>
      <c r="H20" s="52"/>
      <c r="I20" s="52"/>
      <c r="J20" s="52"/>
      <c r="K20" s="52"/>
      <c r="L20" s="4"/>
      <c r="M20" s="23"/>
      <c r="N20" s="52" t="s">
        <v>10</v>
      </c>
      <c r="O20" s="52"/>
      <c r="P20" s="52"/>
      <c r="Q20" s="52"/>
      <c r="R20" s="52"/>
      <c r="S20" s="52"/>
      <c r="T20" s="52"/>
      <c r="U20" s="52"/>
      <c r="V20" s="52"/>
      <c r="W20" s="52"/>
      <c r="X20" s="4"/>
      <c r="AC20" s="59" t="s">
        <v>89</v>
      </c>
      <c r="AD20" s="46">
        <v>2.9999999999999997E-4</v>
      </c>
      <c r="AE20" s="46" t="s">
        <v>84</v>
      </c>
      <c r="AF20" s="46" t="s">
        <v>63</v>
      </c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33"/>
    </row>
    <row r="21" spans="2:60" x14ac:dyDescent="0.35">
      <c r="B21" s="43">
        <v>0</v>
      </c>
      <c r="C21" s="16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10"/>
      <c r="M21" s="16"/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10"/>
      <c r="AC21" s="32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33"/>
    </row>
    <row r="22" spans="2:60" x14ac:dyDescent="0.35">
      <c r="B22" s="43">
        <v>14</v>
      </c>
      <c r="C22" s="16">
        <v>1.8</v>
      </c>
      <c r="D22" s="45">
        <v>0.1</v>
      </c>
      <c r="E22" s="45">
        <v>0.19999999999999929</v>
      </c>
      <c r="F22" s="45">
        <v>1.5</v>
      </c>
      <c r="G22" s="45">
        <v>1</v>
      </c>
      <c r="H22" s="45">
        <v>1.6</v>
      </c>
      <c r="I22" s="45">
        <v>1.1000000000000001</v>
      </c>
      <c r="J22" s="45">
        <v>1.2</v>
      </c>
      <c r="K22" s="45">
        <v>1.1000000000000001</v>
      </c>
      <c r="L22" s="10"/>
      <c r="M22" s="16"/>
      <c r="N22" s="45">
        <v>0.8</v>
      </c>
      <c r="O22" s="45">
        <v>4</v>
      </c>
      <c r="P22" s="45">
        <v>1.2</v>
      </c>
      <c r="Q22" s="45">
        <v>0.5</v>
      </c>
      <c r="R22" s="45">
        <v>1.2</v>
      </c>
      <c r="S22" s="45">
        <v>1.8</v>
      </c>
      <c r="T22" s="45">
        <v>0.9</v>
      </c>
      <c r="U22" s="45">
        <v>2.2999999999999998</v>
      </c>
      <c r="V22" s="45">
        <v>0.8</v>
      </c>
      <c r="W22" s="45">
        <v>2.7</v>
      </c>
      <c r="X22" s="10"/>
      <c r="AC22" s="32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33"/>
    </row>
    <row r="23" spans="2:60" ht="18.5" x14ac:dyDescent="0.45">
      <c r="B23" s="43">
        <v>24</v>
      </c>
      <c r="C23" s="16">
        <v>1.8</v>
      </c>
      <c r="D23" s="45">
        <v>0.2</v>
      </c>
      <c r="E23" s="45">
        <v>0.30000000000000071</v>
      </c>
      <c r="F23" s="45">
        <v>2.2999999999999998</v>
      </c>
      <c r="G23" s="45">
        <v>2.7</v>
      </c>
      <c r="H23" s="45">
        <v>2</v>
      </c>
      <c r="I23" s="45">
        <v>1.2</v>
      </c>
      <c r="J23" s="45">
        <v>1.6</v>
      </c>
      <c r="K23" s="45">
        <v>1.9</v>
      </c>
      <c r="L23" s="10"/>
      <c r="M23" s="16"/>
      <c r="N23" s="45">
        <v>1.9</v>
      </c>
      <c r="O23" s="45">
        <v>3.2000000000000028</v>
      </c>
      <c r="P23" s="45">
        <v>1.5</v>
      </c>
      <c r="Q23" s="45">
        <v>0.6</v>
      </c>
      <c r="R23" s="45">
        <v>1.7</v>
      </c>
      <c r="S23" s="45">
        <v>1.8</v>
      </c>
      <c r="T23" s="45">
        <v>1.3</v>
      </c>
      <c r="U23" s="45">
        <v>1.6</v>
      </c>
      <c r="V23" s="45">
        <v>1.7</v>
      </c>
      <c r="W23" s="45">
        <v>3.7</v>
      </c>
      <c r="X23" s="10"/>
      <c r="AC23" s="56" t="s">
        <v>90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33"/>
    </row>
    <row r="24" spans="2:60" x14ac:dyDescent="0.35">
      <c r="B24" s="43">
        <v>32</v>
      </c>
      <c r="C24" s="16">
        <v>2.4</v>
      </c>
      <c r="D24" s="45">
        <v>0.3</v>
      </c>
      <c r="E24" s="45">
        <v>1.3999999999999986</v>
      </c>
      <c r="F24" s="45">
        <v>3.4</v>
      </c>
      <c r="G24" s="45">
        <v>2.2999999999999998</v>
      </c>
      <c r="H24" s="45">
        <v>2.4</v>
      </c>
      <c r="I24" s="45">
        <v>1.4</v>
      </c>
      <c r="J24" s="45">
        <v>2</v>
      </c>
      <c r="K24" s="45">
        <v>2.4</v>
      </c>
      <c r="L24" s="10"/>
      <c r="M24" s="16"/>
      <c r="N24" s="45">
        <v>1.9</v>
      </c>
      <c r="O24" s="45">
        <v>3.7000000000000028</v>
      </c>
      <c r="P24" s="45">
        <v>2</v>
      </c>
      <c r="Q24" s="45">
        <v>1</v>
      </c>
      <c r="R24" s="45">
        <v>1.9</v>
      </c>
      <c r="S24" s="45">
        <v>1</v>
      </c>
      <c r="T24" s="45">
        <v>2.4</v>
      </c>
      <c r="U24" s="45">
        <v>1.9</v>
      </c>
      <c r="V24" s="45">
        <v>1.5</v>
      </c>
      <c r="W24" s="45">
        <v>4.4000000000000004</v>
      </c>
      <c r="X24" s="10"/>
      <c r="AC24" s="57" t="s">
        <v>23</v>
      </c>
      <c r="AD24" s="45"/>
      <c r="AE24" s="45"/>
      <c r="AF24" s="45"/>
      <c r="AG24" s="45"/>
      <c r="AH24" s="45"/>
      <c r="AI24" s="45"/>
      <c r="AJ24" s="58" t="s">
        <v>48</v>
      </c>
      <c r="AK24" s="45"/>
      <c r="AL24" s="45"/>
      <c r="AM24" s="45"/>
      <c r="AN24" s="45"/>
      <c r="AO24" s="45"/>
      <c r="AP24" s="45"/>
      <c r="AQ24" s="45"/>
      <c r="AR24" s="58" t="s">
        <v>36</v>
      </c>
      <c r="AS24" s="45"/>
      <c r="AT24" s="45"/>
      <c r="AU24" s="45"/>
      <c r="AV24" s="45"/>
      <c r="AW24" s="45"/>
      <c r="AX24" s="45"/>
      <c r="AY24" s="45"/>
      <c r="AZ24" s="58" t="s">
        <v>49</v>
      </c>
      <c r="BA24" s="45"/>
      <c r="BB24" s="45"/>
      <c r="BC24" s="45"/>
      <c r="BD24" s="45"/>
      <c r="BE24" s="45"/>
      <c r="BF24" s="45"/>
      <c r="BG24" s="45"/>
      <c r="BH24" s="33"/>
    </row>
    <row r="25" spans="2:60" x14ac:dyDescent="0.35">
      <c r="B25" s="43">
        <v>42</v>
      </c>
      <c r="C25" s="16">
        <v>3.1</v>
      </c>
      <c r="D25" s="45">
        <v>0.3</v>
      </c>
      <c r="E25" s="45">
        <v>2</v>
      </c>
      <c r="F25" s="45">
        <v>4.5</v>
      </c>
      <c r="G25" s="45">
        <v>2.6</v>
      </c>
      <c r="H25" s="45">
        <v>1.8</v>
      </c>
      <c r="I25" s="45">
        <v>2</v>
      </c>
      <c r="J25" s="45">
        <v>2.1</v>
      </c>
      <c r="K25" s="45">
        <v>2.2999999999999998</v>
      </c>
      <c r="L25" s="10"/>
      <c r="M25" s="16"/>
      <c r="N25" s="45">
        <v>3.1</v>
      </c>
      <c r="O25" s="45">
        <v>4.2999999999999972</v>
      </c>
      <c r="P25" s="45">
        <v>3.1</v>
      </c>
      <c r="Q25" s="45"/>
      <c r="R25" s="45">
        <v>4.2</v>
      </c>
      <c r="S25" s="45">
        <v>2</v>
      </c>
      <c r="T25" s="45">
        <v>3.2</v>
      </c>
      <c r="U25" s="45">
        <v>4.2</v>
      </c>
      <c r="V25" s="45">
        <v>2.2000000000000002</v>
      </c>
      <c r="W25" s="45">
        <v>6.9</v>
      </c>
      <c r="X25" s="10"/>
      <c r="AC25" s="59" t="s">
        <v>50</v>
      </c>
      <c r="AD25" s="46" t="s">
        <v>51</v>
      </c>
      <c r="AE25" s="46" t="s">
        <v>52</v>
      </c>
      <c r="AF25" s="46" t="s">
        <v>53</v>
      </c>
      <c r="AG25" s="45"/>
      <c r="AH25" s="45"/>
      <c r="AI25" s="45"/>
      <c r="AJ25" s="60" t="s">
        <v>54</v>
      </c>
      <c r="AK25" s="46" t="s">
        <v>55</v>
      </c>
      <c r="AL25" s="46" t="s">
        <v>56</v>
      </c>
      <c r="AM25" s="46" t="s">
        <v>57</v>
      </c>
      <c r="AN25" s="46" t="s">
        <v>58</v>
      </c>
      <c r="AO25" s="46" t="s">
        <v>59</v>
      </c>
      <c r="AP25" s="45"/>
      <c r="AQ25" s="45"/>
      <c r="AR25" s="60" t="s">
        <v>54</v>
      </c>
      <c r="AS25" s="46" t="s">
        <v>55</v>
      </c>
      <c r="AT25" s="46" t="s">
        <v>56</v>
      </c>
      <c r="AU25" s="46" t="s">
        <v>57</v>
      </c>
      <c r="AV25" s="46" t="s">
        <v>58</v>
      </c>
      <c r="AW25" s="46" t="s">
        <v>59</v>
      </c>
      <c r="AX25" s="45"/>
      <c r="AY25" s="45"/>
      <c r="AZ25" s="60" t="s">
        <v>54</v>
      </c>
      <c r="BA25" s="46" t="s">
        <v>55</v>
      </c>
      <c r="BB25" s="46" t="s">
        <v>56</v>
      </c>
      <c r="BC25" s="46" t="s">
        <v>57</v>
      </c>
      <c r="BD25" s="46" t="s">
        <v>58</v>
      </c>
      <c r="BE25" s="46" t="s">
        <v>59</v>
      </c>
      <c r="BF25" s="45"/>
      <c r="BG25" s="45"/>
      <c r="BH25" s="33"/>
    </row>
    <row r="26" spans="2:60" x14ac:dyDescent="0.35">
      <c r="B26" s="43">
        <v>52</v>
      </c>
      <c r="C26" s="16">
        <v>2.7</v>
      </c>
      <c r="D26" s="45">
        <v>0.9</v>
      </c>
      <c r="E26" s="45">
        <v>2.2000000000000028</v>
      </c>
      <c r="F26" s="45">
        <v>4.2</v>
      </c>
      <c r="G26" s="45">
        <v>3.4</v>
      </c>
      <c r="H26" s="45">
        <v>1.9</v>
      </c>
      <c r="I26" s="45">
        <v>2</v>
      </c>
      <c r="J26" s="45">
        <v>1.9</v>
      </c>
      <c r="K26" s="45">
        <v>2.6</v>
      </c>
      <c r="L26" s="10"/>
      <c r="M26" s="16"/>
      <c r="N26" s="45">
        <v>3.6</v>
      </c>
      <c r="O26" s="45">
        <v>3.2999999999999972</v>
      </c>
      <c r="P26" s="45">
        <v>3</v>
      </c>
      <c r="Q26" s="45">
        <v>2.2000000000000002</v>
      </c>
      <c r="R26" s="45">
        <v>5.0999999999999996</v>
      </c>
      <c r="S26" s="45">
        <v>2.2999999999999998</v>
      </c>
      <c r="T26" s="45">
        <v>3.4</v>
      </c>
      <c r="U26" s="45">
        <v>4.8</v>
      </c>
      <c r="V26" s="45">
        <v>2.6</v>
      </c>
      <c r="W26" s="45">
        <v>6.6</v>
      </c>
      <c r="X26" s="10"/>
      <c r="AC26" s="59" t="s">
        <v>60</v>
      </c>
      <c r="AD26" s="46" t="s">
        <v>61</v>
      </c>
      <c r="AE26" s="46" t="s">
        <v>62</v>
      </c>
      <c r="AF26" s="46" t="s">
        <v>63</v>
      </c>
      <c r="AG26" s="45"/>
      <c r="AH26" s="45"/>
      <c r="AI26" s="45"/>
      <c r="AJ26" s="60" t="s">
        <v>91</v>
      </c>
      <c r="AK26" s="46">
        <v>0.92</v>
      </c>
      <c r="AL26" s="46" t="s">
        <v>92</v>
      </c>
      <c r="AM26" s="46" t="s">
        <v>68</v>
      </c>
      <c r="AN26" s="46" t="s">
        <v>69</v>
      </c>
      <c r="AO26" s="46">
        <v>0.214</v>
      </c>
      <c r="AP26" s="45"/>
      <c r="AQ26" s="45"/>
      <c r="AR26" s="60" t="s">
        <v>91</v>
      </c>
      <c r="AS26" s="46">
        <v>-0.04</v>
      </c>
      <c r="AT26" s="46" t="s">
        <v>93</v>
      </c>
      <c r="AU26" s="46" t="s">
        <v>68</v>
      </c>
      <c r="AV26" s="46" t="s">
        <v>69</v>
      </c>
      <c r="AW26" s="46">
        <v>0.96709999999999996</v>
      </c>
      <c r="AX26" s="45"/>
      <c r="AY26" s="45"/>
      <c r="AZ26" s="60" t="s">
        <v>91</v>
      </c>
      <c r="BA26" s="46">
        <v>26.4</v>
      </c>
      <c r="BB26" s="46" t="s">
        <v>94</v>
      </c>
      <c r="BC26" s="46" t="s">
        <v>68</v>
      </c>
      <c r="BD26" s="46" t="s">
        <v>69</v>
      </c>
      <c r="BE26" s="46">
        <v>0.1225</v>
      </c>
      <c r="BF26" s="45"/>
      <c r="BG26" s="45"/>
      <c r="BH26" s="33"/>
    </row>
    <row r="27" spans="2:60" x14ac:dyDescent="0.35">
      <c r="B27" s="44">
        <v>60</v>
      </c>
      <c r="C27" s="18">
        <v>3.5</v>
      </c>
      <c r="D27" s="14">
        <v>1.6</v>
      </c>
      <c r="E27" s="14">
        <v>2.8999999999999986</v>
      </c>
      <c r="F27" s="14">
        <v>4.4000000000000004</v>
      </c>
      <c r="G27" s="14">
        <v>3.6</v>
      </c>
      <c r="H27" s="14">
        <v>2.5</v>
      </c>
      <c r="I27" s="14">
        <v>2</v>
      </c>
      <c r="J27" s="14">
        <v>3.2</v>
      </c>
      <c r="K27" s="14">
        <v>2.8</v>
      </c>
      <c r="L27" s="17"/>
      <c r="M27" s="18"/>
      <c r="N27" s="14">
        <v>4</v>
      </c>
      <c r="O27" s="14">
        <v>3.3999999999999986</v>
      </c>
      <c r="P27" s="14">
        <v>3</v>
      </c>
      <c r="Q27" s="14">
        <v>2.1</v>
      </c>
      <c r="R27" s="14">
        <v>4.8</v>
      </c>
      <c r="S27" s="14">
        <v>2.6000000000000014</v>
      </c>
      <c r="T27" s="14">
        <v>3.7</v>
      </c>
      <c r="U27" s="14">
        <v>5.6</v>
      </c>
      <c r="V27" s="14">
        <v>3.5</v>
      </c>
      <c r="W27" s="14">
        <v>6.2</v>
      </c>
      <c r="X27" s="17"/>
      <c r="AC27" s="59" t="s">
        <v>95</v>
      </c>
      <c r="AD27" s="46">
        <v>7.3899999999999993E-2</v>
      </c>
      <c r="AE27" s="46" t="s">
        <v>69</v>
      </c>
      <c r="AF27" s="46" t="s">
        <v>68</v>
      </c>
      <c r="AG27" s="45"/>
      <c r="AH27" s="45"/>
      <c r="AI27" s="45"/>
      <c r="AJ27" s="60" t="s">
        <v>96</v>
      </c>
      <c r="AK27" s="46">
        <v>1.6</v>
      </c>
      <c r="AL27" s="46" t="s">
        <v>97</v>
      </c>
      <c r="AM27" s="46" t="s">
        <v>63</v>
      </c>
      <c r="AN27" s="46" t="s">
        <v>72</v>
      </c>
      <c r="AO27" s="46">
        <v>2.63E-2</v>
      </c>
      <c r="AP27" s="45"/>
      <c r="AQ27" s="45"/>
      <c r="AR27" s="60" t="s">
        <v>96</v>
      </c>
      <c r="AS27" s="46">
        <v>0.54</v>
      </c>
      <c r="AT27" s="46" t="s">
        <v>98</v>
      </c>
      <c r="AU27" s="46" t="s">
        <v>63</v>
      </c>
      <c r="AV27" s="46" t="s">
        <v>72</v>
      </c>
      <c r="AW27" s="46">
        <v>2.4799999999999999E-2</v>
      </c>
      <c r="AX27" s="45"/>
      <c r="AY27" s="45"/>
      <c r="AZ27" s="60" t="s">
        <v>96</v>
      </c>
      <c r="BA27" s="46">
        <v>14.4</v>
      </c>
      <c r="BB27" s="46" t="s">
        <v>99</v>
      </c>
      <c r="BC27" s="46" t="s">
        <v>68</v>
      </c>
      <c r="BD27" s="46" t="s">
        <v>69</v>
      </c>
      <c r="BE27" s="46">
        <v>0.47099999999999997</v>
      </c>
      <c r="BF27" s="45"/>
      <c r="BG27" s="45"/>
      <c r="BH27" s="33"/>
    </row>
    <row r="28" spans="2:60" x14ac:dyDescent="0.35">
      <c r="AC28" s="59" t="s">
        <v>100</v>
      </c>
      <c r="AD28" s="46">
        <v>8.0000000000000004E-4</v>
      </c>
      <c r="AE28" s="46" t="s">
        <v>84</v>
      </c>
      <c r="AF28" s="46" t="s">
        <v>63</v>
      </c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33"/>
    </row>
    <row r="29" spans="2:60" ht="15" thickBot="1" x14ac:dyDescent="0.4">
      <c r="B29" s="19" t="s">
        <v>11</v>
      </c>
      <c r="AC29" s="39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1"/>
    </row>
    <row r="30" spans="2:60" x14ac:dyDescent="0.35">
      <c r="B30" s="20" t="s">
        <v>12</v>
      </c>
      <c r="C30" s="21" t="s">
        <v>13</v>
      </c>
      <c r="D30" s="22" t="s">
        <v>14</v>
      </c>
      <c r="E30" s="19"/>
      <c r="F30" s="19"/>
      <c r="G30" s="20" t="s">
        <v>12</v>
      </c>
      <c r="H30" s="21" t="s">
        <v>15</v>
      </c>
      <c r="I30" s="22" t="s">
        <v>16</v>
      </c>
      <c r="J30" s="19"/>
      <c r="K30" s="19"/>
      <c r="L30" s="20" t="s">
        <v>17</v>
      </c>
      <c r="M30" s="21" t="s">
        <v>18</v>
      </c>
      <c r="N30" s="22" t="s">
        <v>19</v>
      </c>
    </row>
    <row r="31" spans="2:60" x14ac:dyDescent="0.35">
      <c r="B31" s="11">
        <v>4.4000000000000004</v>
      </c>
      <c r="C31" s="7">
        <v>5</v>
      </c>
      <c r="D31" s="8">
        <v>3.8</v>
      </c>
      <c r="G31" s="11">
        <v>4</v>
      </c>
      <c r="H31" s="7">
        <v>6.6</v>
      </c>
      <c r="I31" s="8">
        <v>4.2</v>
      </c>
      <c r="L31" s="11">
        <v>3.7</v>
      </c>
      <c r="M31" s="7">
        <v>4.7</v>
      </c>
      <c r="N31" s="8">
        <v>3.3</v>
      </c>
    </row>
    <row r="32" spans="2:60" x14ac:dyDescent="0.35">
      <c r="B32" s="11">
        <v>4.5</v>
      </c>
      <c r="C32" s="7">
        <v>6.2</v>
      </c>
      <c r="D32" s="8">
        <v>3.82</v>
      </c>
      <c r="G32" s="11">
        <v>6.8</v>
      </c>
      <c r="H32" s="7">
        <v>6.5</v>
      </c>
      <c r="I32" s="8">
        <v>5.7</v>
      </c>
      <c r="L32" s="11">
        <v>3.7</v>
      </c>
      <c r="M32" s="7">
        <v>7.3</v>
      </c>
      <c r="N32" s="8">
        <v>4.4000000000000004</v>
      </c>
    </row>
    <row r="33" spans="2:15" x14ac:dyDescent="0.35">
      <c r="B33" s="11">
        <v>4.2</v>
      </c>
      <c r="C33" s="7">
        <v>5</v>
      </c>
      <c r="D33" s="8">
        <v>3.5</v>
      </c>
      <c r="G33" s="11">
        <v>5.5</v>
      </c>
      <c r="H33" s="7">
        <v>5.5</v>
      </c>
      <c r="I33" s="8">
        <v>6</v>
      </c>
      <c r="L33" s="11">
        <v>4.7</v>
      </c>
      <c r="M33" s="7">
        <v>4.8</v>
      </c>
      <c r="N33" s="8">
        <v>4.0999999999999996</v>
      </c>
    </row>
    <row r="34" spans="2:15" x14ac:dyDescent="0.35">
      <c r="B34" s="11">
        <v>3.3</v>
      </c>
      <c r="C34" s="7">
        <v>7.5</v>
      </c>
      <c r="D34" s="8">
        <v>3.8</v>
      </c>
      <c r="G34" s="11">
        <v>5</v>
      </c>
      <c r="H34" s="7">
        <v>7.7</v>
      </c>
      <c r="I34" s="8">
        <v>5.2</v>
      </c>
      <c r="L34" s="11">
        <v>6.1</v>
      </c>
      <c r="M34" s="7">
        <v>5</v>
      </c>
      <c r="N34" s="8">
        <v>3.6</v>
      </c>
    </row>
    <row r="35" spans="2:15" x14ac:dyDescent="0.35">
      <c r="B35" s="11">
        <v>3.4</v>
      </c>
      <c r="C35" s="7">
        <v>4.8</v>
      </c>
      <c r="D35" s="8">
        <v>4.5999999999999996</v>
      </c>
      <c r="G35" s="11">
        <v>5.26</v>
      </c>
      <c r="H35" s="7">
        <v>6.66</v>
      </c>
      <c r="I35" s="8">
        <v>6</v>
      </c>
      <c r="L35" s="11">
        <v>4.2</v>
      </c>
      <c r="M35" s="7">
        <v>5.2</v>
      </c>
      <c r="N35" s="8">
        <v>3.6</v>
      </c>
    </row>
    <row r="36" spans="2:15" x14ac:dyDescent="0.35">
      <c r="B36" s="12">
        <v>3</v>
      </c>
      <c r="C36" s="13">
        <v>8.8000000000000007</v>
      </c>
      <c r="D36" s="15">
        <v>3.4</v>
      </c>
      <c r="G36" s="12">
        <v>5</v>
      </c>
      <c r="H36" s="13">
        <v>7</v>
      </c>
      <c r="I36" s="15">
        <v>6.5</v>
      </c>
      <c r="L36" s="12"/>
      <c r="M36" s="13"/>
      <c r="N36" s="15"/>
      <c r="O36" s="7"/>
    </row>
    <row r="37" spans="2:15" x14ac:dyDescent="0.35">
      <c r="B37" s="7"/>
      <c r="C37" s="7"/>
      <c r="D37" s="7"/>
      <c r="E37" s="7"/>
    </row>
    <row r="38" spans="2:15" x14ac:dyDescent="0.35">
      <c r="B38" s="19" t="s">
        <v>20</v>
      </c>
    </row>
    <row r="39" spans="2:15" x14ac:dyDescent="0.35">
      <c r="B39" s="20" t="s">
        <v>12</v>
      </c>
      <c r="C39" s="21" t="s">
        <v>13</v>
      </c>
      <c r="D39" s="22" t="s">
        <v>14</v>
      </c>
      <c r="G39" s="20" t="s">
        <v>12</v>
      </c>
      <c r="H39" s="21" t="s">
        <v>15</v>
      </c>
      <c r="I39" s="22" t="s">
        <v>16</v>
      </c>
      <c r="L39" s="20" t="s">
        <v>17</v>
      </c>
      <c r="M39" s="21" t="s">
        <v>18</v>
      </c>
      <c r="N39" s="22" t="s">
        <v>19</v>
      </c>
    </row>
    <row r="40" spans="2:15" x14ac:dyDescent="0.35">
      <c r="B40" s="11">
        <v>145</v>
      </c>
      <c r="C40" s="7">
        <v>191</v>
      </c>
      <c r="D40" s="8">
        <v>150</v>
      </c>
      <c r="G40" s="11">
        <v>164</v>
      </c>
      <c r="H40" s="7">
        <v>200</v>
      </c>
      <c r="I40" s="8">
        <v>151</v>
      </c>
      <c r="L40" s="11">
        <v>197</v>
      </c>
      <c r="M40" s="7">
        <v>158</v>
      </c>
      <c r="N40" s="8">
        <v>175</v>
      </c>
    </row>
    <row r="41" spans="2:15" x14ac:dyDescent="0.35">
      <c r="B41" s="11">
        <v>123</v>
      </c>
      <c r="C41" s="7">
        <v>240</v>
      </c>
      <c r="D41" s="8">
        <v>155</v>
      </c>
      <c r="G41" s="11">
        <v>143</v>
      </c>
      <c r="H41" s="7">
        <v>160</v>
      </c>
      <c r="I41" s="8">
        <v>115</v>
      </c>
      <c r="L41" s="11">
        <v>160</v>
      </c>
      <c r="M41" s="7">
        <v>181</v>
      </c>
      <c r="N41" s="8">
        <v>155</v>
      </c>
    </row>
    <row r="42" spans="2:15" x14ac:dyDescent="0.35">
      <c r="B42" s="11">
        <v>114</v>
      </c>
      <c r="C42" s="7">
        <v>200</v>
      </c>
      <c r="D42" s="8">
        <v>156</v>
      </c>
      <c r="G42" s="11">
        <v>149</v>
      </c>
      <c r="H42" s="7">
        <v>221</v>
      </c>
      <c r="I42" s="8">
        <v>158</v>
      </c>
      <c r="L42" s="11">
        <v>120</v>
      </c>
      <c r="M42" s="7">
        <v>188</v>
      </c>
      <c r="N42" s="8">
        <v>173</v>
      </c>
    </row>
    <row r="43" spans="2:15" x14ac:dyDescent="0.35">
      <c r="B43" s="11">
        <v>161</v>
      </c>
      <c r="C43" s="7">
        <v>154</v>
      </c>
      <c r="D43" s="8">
        <v>136</v>
      </c>
      <c r="G43" s="11">
        <v>144</v>
      </c>
      <c r="H43" s="7">
        <v>175</v>
      </c>
      <c r="I43" s="8">
        <v>135</v>
      </c>
      <c r="L43" s="11">
        <v>161</v>
      </c>
      <c r="M43" s="7">
        <v>200</v>
      </c>
      <c r="N43" s="8">
        <v>185</v>
      </c>
    </row>
    <row r="44" spans="2:15" x14ac:dyDescent="0.35">
      <c r="B44" s="11">
        <v>136</v>
      </c>
      <c r="C44" s="7">
        <v>173</v>
      </c>
      <c r="D44" s="8">
        <v>178</v>
      </c>
      <c r="G44" s="11">
        <v>127</v>
      </c>
      <c r="H44" s="7">
        <v>178</v>
      </c>
      <c r="I44" s="8">
        <v>168</v>
      </c>
      <c r="L44" s="11">
        <v>170</v>
      </c>
      <c r="M44" s="7">
        <v>213</v>
      </c>
      <c r="N44" s="8">
        <v>180</v>
      </c>
    </row>
    <row r="45" spans="2:15" x14ac:dyDescent="0.35">
      <c r="B45" s="11"/>
      <c r="C45" s="7"/>
      <c r="D45" s="8"/>
      <c r="E45" s="7"/>
      <c r="G45" s="12">
        <v>131</v>
      </c>
      <c r="H45" s="13">
        <v>193</v>
      </c>
      <c r="I45" s="15">
        <v>168</v>
      </c>
      <c r="L45" s="18"/>
      <c r="M45" s="14"/>
      <c r="N45" s="17"/>
    </row>
    <row r="46" spans="2:15" x14ac:dyDescent="0.35">
      <c r="B46" s="18"/>
      <c r="C46" s="14"/>
      <c r="D46" s="17"/>
    </row>
    <row r="48" spans="2:15" x14ac:dyDescent="0.35">
      <c r="B48" s="19" t="s">
        <v>21</v>
      </c>
    </row>
    <row r="50" spans="2:18" x14ac:dyDescent="0.35">
      <c r="B50" s="23" t="s">
        <v>22</v>
      </c>
      <c r="C50" s="3"/>
      <c r="D50" s="3" t="s">
        <v>23</v>
      </c>
      <c r="E50" s="3"/>
      <c r="F50" s="3"/>
      <c r="G50" s="3"/>
      <c r="H50" s="3" t="s">
        <v>24</v>
      </c>
      <c r="I50" s="3"/>
      <c r="J50" s="3" t="s">
        <v>23</v>
      </c>
      <c r="K50" s="3"/>
      <c r="L50" s="3"/>
      <c r="M50" s="3" t="s">
        <v>25</v>
      </c>
      <c r="N50" s="3"/>
      <c r="O50" s="3"/>
      <c r="P50" s="3"/>
      <c r="Q50" s="3"/>
      <c r="R50" s="4"/>
    </row>
    <row r="51" spans="2:18" x14ac:dyDescent="0.35">
      <c r="B51" s="16"/>
      <c r="C51" t="s">
        <v>26</v>
      </c>
      <c r="D51" t="s">
        <v>27</v>
      </c>
      <c r="E51" t="s">
        <v>28</v>
      </c>
      <c r="I51" t="s">
        <v>26</v>
      </c>
      <c r="J51" t="s">
        <v>27</v>
      </c>
      <c r="K51" t="s">
        <v>28</v>
      </c>
      <c r="N51" t="s">
        <v>26</v>
      </c>
      <c r="O51" t="s">
        <v>27</v>
      </c>
      <c r="P51" t="s">
        <v>28</v>
      </c>
      <c r="R51" s="10"/>
    </row>
    <row r="52" spans="2:18" x14ac:dyDescent="0.35">
      <c r="B52" s="16">
        <v>1</v>
      </c>
      <c r="C52">
        <v>29.1</v>
      </c>
      <c r="D52">
        <v>29.3</v>
      </c>
      <c r="E52">
        <f t="shared" ref="E52:E57" si="0">D52-C52</f>
        <v>0.19999999999999929</v>
      </c>
      <c r="H52">
        <v>1</v>
      </c>
      <c r="I52">
        <v>26.2</v>
      </c>
      <c r="J52">
        <v>26.4</v>
      </c>
      <c r="K52">
        <f t="shared" ref="K52:K57" si="1">J52-I52</f>
        <v>0.19999999999999929</v>
      </c>
      <c r="M52">
        <v>1</v>
      </c>
      <c r="N52">
        <v>26.9</v>
      </c>
      <c r="O52">
        <v>26.9</v>
      </c>
      <c r="P52">
        <f t="shared" ref="P52:P57" si="2">O52-N52</f>
        <v>0</v>
      </c>
      <c r="R52" s="10"/>
    </row>
    <row r="53" spans="2:18" x14ac:dyDescent="0.35">
      <c r="B53" s="16">
        <v>2</v>
      </c>
      <c r="C53">
        <v>25.3</v>
      </c>
      <c r="D53">
        <v>25.2</v>
      </c>
      <c r="E53">
        <f t="shared" si="0"/>
        <v>-0.10000000000000142</v>
      </c>
      <c r="H53">
        <v>2</v>
      </c>
      <c r="I53">
        <v>27.2</v>
      </c>
      <c r="J53">
        <v>27.1</v>
      </c>
      <c r="K53">
        <f t="shared" si="1"/>
        <v>-9.9999999999997868E-2</v>
      </c>
      <c r="M53">
        <v>2</v>
      </c>
      <c r="N53">
        <v>25.6</v>
      </c>
      <c r="O53">
        <v>25.1</v>
      </c>
      <c r="P53">
        <f t="shared" si="2"/>
        <v>-0.5</v>
      </c>
      <c r="R53" s="10"/>
    </row>
    <row r="54" spans="2:18" x14ac:dyDescent="0.35">
      <c r="B54" s="16">
        <v>3</v>
      </c>
      <c r="C54">
        <v>28.2</v>
      </c>
      <c r="D54">
        <v>28.3</v>
      </c>
      <c r="E54">
        <f t="shared" si="0"/>
        <v>0.10000000000000142</v>
      </c>
      <c r="H54">
        <v>3</v>
      </c>
      <c r="I54">
        <v>24.6</v>
      </c>
      <c r="J54">
        <v>24.6</v>
      </c>
      <c r="K54">
        <f t="shared" si="1"/>
        <v>0</v>
      </c>
      <c r="M54">
        <v>3</v>
      </c>
      <c r="N54">
        <v>24.7</v>
      </c>
      <c r="O54">
        <v>24.1</v>
      </c>
      <c r="P54">
        <f t="shared" si="2"/>
        <v>-0.59999999999999787</v>
      </c>
      <c r="R54" s="10"/>
    </row>
    <row r="55" spans="2:18" x14ac:dyDescent="0.35">
      <c r="B55" s="16">
        <v>4</v>
      </c>
      <c r="C55">
        <v>24</v>
      </c>
      <c r="D55">
        <v>24</v>
      </c>
      <c r="E55">
        <f t="shared" si="0"/>
        <v>0</v>
      </c>
      <c r="H55">
        <v>4</v>
      </c>
      <c r="I55">
        <v>24.9</v>
      </c>
      <c r="J55">
        <v>24.9</v>
      </c>
      <c r="K55">
        <f t="shared" si="1"/>
        <v>0</v>
      </c>
      <c r="M55">
        <v>4</v>
      </c>
      <c r="N55">
        <v>28.3</v>
      </c>
      <c r="O55">
        <v>27.7</v>
      </c>
      <c r="P55">
        <f t="shared" si="2"/>
        <v>-0.60000000000000142</v>
      </c>
      <c r="R55" s="10"/>
    </row>
    <row r="56" spans="2:18" x14ac:dyDescent="0.35">
      <c r="B56" s="16">
        <v>5</v>
      </c>
      <c r="C56">
        <v>25.3</v>
      </c>
      <c r="D56">
        <v>25.3</v>
      </c>
      <c r="E56">
        <f t="shared" si="0"/>
        <v>0</v>
      </c>
      <c r="H56">
        <v>5</v>
      </c>
      <c r="I56">
        <v>29.4</v>
      </c>
      <c r="J56">
        <v>29.7</v>
      </c>
      <c r="K56">
        <f t="shared" si="1"/>
        <v>0.30000000000000071</v>
      </c>
      <c r="M56">
        <v>5</v>
      </c>
      <c r="N56">
        <v>25.9</v>
      </c>
      <c r="O56">
        <v>25.2</v>
      </c>
      <c r="P56">
        <f t="shared" si="2"/>
        <v>-0.69999999999999929</v>
      </c>
      <c r="R56" s="10"/>
    </row>
    <row r="57" spans="2:18" x14ac:dyDescent="0.35">
      <c r="B57" s="18">
        <v>6</v>
      </c>
      <c r="C57" s="14">
        <v>28.4</v>
      </c>
      <c r="D57" s="14">
        <v>28.2</v>
      </c>
      <c r="E57" s="14">
        <f t="shared" si="0"/>
        <v>-0.19999999999999929</v>
      </c>
      <c r="F57" s="14"/>
      <c r="G57" s="14"/>
      <c r="H57" s="14">
        <v>6</v>
      </c>
      <c r="I57" s="14">
        <v>24.8</v>
      </c>
      <c r="J57" s="14">
        <v>24.5</v>
      </c>
      <c r="K57" s="14">
        <f t="shared" si="1"/>
        <v>-0.30000000000000071</v>
      </c>
      <c r="L57" s="14"/>
      <c r="M57" s="14">
        <v>6</v>
      </c>
      <c r="N57" s="14">
        <v>27.7</v>
      </c>
      <c r="O57" s="14">
        <v>27.1</v>
      </c>
      <c r="P57" s="14">
        <f t="shared" si="2"/>
        <v>-0.59999999999999787</v>
      </c>
      <c r="Q57" s="14"/>
      <c r="R57" s="17"/>
    </row>
    <row r="59" spans="2:18" ht="43.5" x14ac:dyDescent="0.35">
      <c r="B59" s="24" t="s">
        <v>22</v>
      </c>
      <c r="C59" s="3" t="s">
        <v>26</v>
      </c>
      <c r="D59" s="3" t="s">
        <v>27</v>
      </c>
      <c r="E59" s="3" t="s">
        <v>28</v>
      </c>
      <c r="F59" s="3"/>
      <c r="G59" s="3"/>
      <c r="H59" s="25" t="s">
        <v>29</v>
      </c>
      <c r="I59" s="3" t="s">
        <v>26</v>
      </c>
      <c r="J59" s="3" t="s">
        <v>27</v>
      </c>
      <c r="K59" s="3" t="s">
        <v>28</v>
      </c>
      <c r="L59" s="3"/>
      <c r="M59" s="25" t="s">
        <v>30</v>
      </c>
      <c r="N59" s="3" t="s">
        <v>26</v>
      </c>
      <c r="O59" s="3" t="s">
        <v>27</v>
      </c>
      <c r="P59" s="3" t="s">
        <v>28</v>
      </c>
      <c r="Q59" s="3"/>
      <c r="R59" s="4"/>
    </row>
    <row r="60" spans="2:18" x14ac:dyDescent="0.35">
      <c r="B60" s="16">
        <v>1</v>
      </c>
      <c r="C60">
        <v>26.6</v>
      </c>
      <c r="D60">
        <v>26.5</v>
      </c>
      <c r="E60">
        <f t="shared" ref="E60:E65" si="3">D60-C60</f>
        <v>-0.10000000000000142</v>
      </c>
      <c r="H60">
        <v>1</v>
      </c>
      <c r="I60">
        <v>28</v>
      </c>
      <c r="J60">
        <v>27.7</v>
      </c>
      <c r="K60">
        <f t="shared" ref="K60:K65" si="4">J60-I60</f>
        <v>-0.30000000000000071</v>
      </c>
      <c r="M60">
        <v>1</v>
      </c>
      <c r="N60">
        <v>25.7</v>
      </c>
      <c r="O60">
        <v>25.4</v>
      </c>
      <c r="P60">
        <f t="shared" ref="P60:P65" si="5">O60-N60</f>
        <v>-0.30000000000000071</v>
      </c>
      <c r="R60" s="10"/>
    </row>
    <row r="61" spans="2:18" x14ac:dyDescent="0.35">
      <c r="B61" s="16">
        <v>2</v>
      </c>
      <c r="C61">
        <v>29.3</v>
      </c>
      <c r="D61">
        <v>28.9</v>
      </c>
      <c r="E61">
        <f t="shared" si="3"/>
        <v>-0.40000000000000213</v>
      </c>
      <c r="H61">
        <v>2</v>
      </c>
      <c r="I61">
        <v>25.6</v>
      </c>
      <c r="J61">
        <v>25.4</v>
      </c>
      <c r="K61">
        <f t="shared" si="4"/>
        <v>-0.20000000000000284</v>
      </c>
      <c r="M61">
        <v>2</v>
      </c>
      <c r="N61">
        <v>25.3</v>
      </c>
      <c r="O61">
        <v>25.1</v>
      </c>
      <c r="P61">
        <f t="shared" si="5"/>
        <v>-0.19999999999999929</v>
      </c>
      <c r="R61" s="10"/>
    </row>
    <row r="62" spans="2:18" x14ac:dyDescent="0.35">
      <c r="B62" s="16">
        <v>3</v>
      </c>
      <c r="C62">
        <v>26.1</v>
      </c>
      <c r="D62">
        <v>26</v>
      </c>
      <c r="E62">
        <f t="shared" si="3"/>
        <v>-0.10000000000000142</v>
      </c>
      <c r="H62">
        <v>3</v>
      </c>
      <c r="I62">
        <v>30.6</v>
      </c>
      <c r="J62">
        <v>30.3</v>
      </c>
      <c r="K62">
        <f t="shared" si="4"/>
        <v>-0.30000000000000071</v>
      </c>
      <c r="M62">
        <v>3</v>
      </c>
      <c r="N62">
        <v>26.7</v>
      </c>
      <c r="O62">
        <v>26.6</v>
      </c>
      <c r="P62">
        <f t="shared" si="5"/>
        <v>-9.9999999999997868E-2</v>
      </c>
      <c r="R62" s="10"/>
    </row>
    <row r="63" spans="2:18" x14ac:dyDescent="0.35">
      <c r="B63" s="16">
        <v>4</v>
      </c>
      <c r="C63">
        <v>25.2</v>
      </c>
      <c r="D63">
        <v>25.2</v>
      </c>
      <c r="E63">
        <f t="shared" si="3"/>
        <v>0</v>
      </c>
      <c r="H63">
        <v>4</v>
      </c>
      <c r="I63">
        <v>28.7</v>
      </c>
      <c r="J63">
        <v>28.9</v>
      </c>
      <c r="K63">
        <f t="shared" si="4"/>
        <v>0.19999999999999929</v>
      </c>
      <c r="M63">
        <v>4</v>
      </c>
      <c r="N63">
        <v>27</v>
      </c>
      <c r="O63">
        <v>26.8</v>
      </c>
      <c r="P63">
        <f t="shared" si="5"/>
        <v>-0.19999999999999929</v>
      </c>
      <c r="R63" s="10"/>
    </row>
    <row r="64" spans="2:18" x14ac:dyDescent="0.35">
      <c r="B64" s="16">
        <v>5</v>
      </c>
      <c r="C64">
        <v>25.4</v>
      </c>
      <c r="D64">
        <v>25.54</v>
      </c>
      <c r="E64">
        <f t="shared" si="3"/>
        <v>0.14000000000000057</v>
      </c>
      <c r="F64" s="26"/>
      <c r="H64">
        <v>5</v>
      </c>
      <c r="I64">
        <v>27.3</v>
      </c>
      <c r="J64">
        <v>27.6</v>
      </c>
      <c r="K64">
        <f t="shared" si="4"/>
        <v>0.30000000000000071</v>
      </c>
      <c r="M64">
        <v>5</v>
      </c>
      <c r="N64">
        <v>25.1</v>
      </c>
      <c r="O64">
        <v>24.7</v>
      </c>
      <c r="P64">
        <f t="shared" si="5"/>
        <v>-0.40000000000000213</v>
      </c>
      <c r="R64" s="10"/>
    </row>
    <row r="65" spans="2:49" x14ac:dyDescent="0.35">
      <c r="B65" s="18">
        <v>6</v>
      </c>
      <c r="C65" s="14">
        <v>25.8</v>
      </c>
      <c r="D65" s="14">
        <v>25.7</v>
      </c>
      <c r="E65" s="14">
        <f t="shared" si="3"/>
        <v>-0.10000000000000142</v>
      </c>
      <c r="F65" s="14"/>
      <c r="G65" s="14"/>
      <c r="H65" s="14">
        <v>6</v>
      </c>
      <c r="I65" s="14">
        <v>27.8</v>
      </c>
      <c r="J65" s="14">
        <v>27.9</v>
      </c>
      <c r="K65" s="14">
        <f t="shared" si="4"/>
        <v>9.9999999999997868E-2</v>
      </c>
      <c r="L65" s="14"/>
      <c r="M65" s="14">
        <v>6</v>
      </c>
      <c r="N65" s="14">
        <v>26.3</v>
      </c>
      <c r="O65" s="14">
        <v>25.7</v>
      </c>
      <c r="P65" s="14">
        <f t="shared" si="5"/>
        <v>-0.60000000000000142</v>
      </c>
      <c r="Q65" s="14"/>
      <c r="R65" s="17"/>
    </row>
    <row r="68" spans="2:49" x14ac:dyDescent="0.35">
      <c r="B68" s="27"/>
      <c r="C68" s="49" t="s">
        <v>31</v>
      </c>
      <c r="D68" s="49"/>
      <c r="E68" s="49"/>
      <c r="F68" s="49"/>
      <c r="G68" s="49"/>
      <c r="H68" s="49"/>
      <c r="I68" s="49" t="s">
        <v>32</v>
      </c>
      <c r="J68" s="49"/>
      <c r="K68" s="49"/>
      <c r="L68" s="49"/>
      <c r="M68" s="49"/>
      <c r="N68" s="49"/>
      <c r="O68" s="49" t="s">
        <v>33</v>
      </c>
      <c r="P68" s="49"/>
      <c r="Q68" s="49"/>
      <c r="R68" s="49"/>
      <c r="S68" s="49"/>
      <c r="T68" s="50"/>
      <c r="U68" s="47"/>
      <c r="V68" s="47"/>
      <c r="W68" s="47"/>
      <c r="X68" s="47"/>
      <c r="Y68" s="47"/>
      <c r="Z68" s="47"/>
    </row>
    <row r="69" spans="2:49" x14ac:dyDescent="0.35">
      <c r="B69" s="6" t="s">
        <v>34</v>
      </c>
      <c r="C69" s="7">
        <v>31.4</v>
      </c>
      <c r="D69" s="7">
        <v>28.9</v>
      </c>
      <c r="E69" s="7">
        <v>32.9</v>
      </c>
      <c r="F69" s="7">
        <v>35.5</v>
      </c>
      <c r="G69" s="7">
        <v>30</v>
      </c>
      <c r="H69" s="7"/>
      <c r="I69" s="7">
        <v>32.799999999999997</v>
      </c>
      <c r="J69" s="7">
        <v>32.4</v>
      </c>
      <c r="K69" s="7">
        <v>29.1</v>
      </c>
      <c r="L69" s="7">
        <v>30.6</v>
      </c>
      <c r="M69" s="7">
        <v>32.9</v>
      </c>
      <c r="N69" s="7"/>
      <c r="O69" s="7">
        <v>32</v>
      </c>
      <c r="P69" s="7">
        <v>30.3</v>
      </c>
      <c r="Q69" s="7">
        <v>36</v>
      </c>
      <c r="R69" s="7">
        <v>32.1</v>
      </c>
      <c r="S69" s="7">
        <v>37.799999999999997</v>
      </c>
      <c r="T69" s="8"/>
      <c r="U69" s="7"/>
      <c r="V69" s="7"/>
      <c r="W69" s="7"/>
      <c r="X69" s="7"/>
      <c r="Y69" s="7"/>
      <c r="Z69" s="7"/>
    </row>
    <row r="70" spans="2:49" x14ac:dyDescent="0.35">
      <c r="B70" s="6" t="s">
        <v>35</v>
      </c>
      <c r="C70" s="7">
        <v>31.8</v>
      </c>
      <c r="D70" s="7">
        <v>28.8</v>
      </c>
      <c r="E70" s="7">
        <v>33</v>
      </c>
      <c r="F70" s="7">
        <v>35.799999999999997</v>
      </c>
      <c r="G70" s="7">
        <v>29.9</v>
      </c>
      <c r="H70" s="7"/>
      <c r="I70" s="7">
        <v>32.5</v>
      </c>
      <c r="J70" s="7">
        <v>32.4</v>
      </c>
      <c r="K70" s="7">
        <v>29.3</v>
      </c>
      <c r="L70" s="7">
        <v>31.1</v>
      </c>
      <c r="M70" s="7">
        <v>32.9</v>
      </c>
      <c r="N70" s="7"/>
      <c r="O70" s="7">
        <v>31.7</v>
      </c>
      <c r="P70" s="7">
        <v>30.2</v>
      </c>
      <c r="Q70" s="7">
        <v>35.700000000000003</v>
      </c>
      <c r="R70" s="7">
        <v>31.5</v>
      </c>
      <c r="S70" s="7">
        <v>36.799999999999997</v>
      </c>
      <c r="T70" s="8"/>
      <c r="U70" s="7"/>
      <c r="V70" s="7"/>
      <c r="W70" s="7"/>
      <c r="X70" s="7"/>
      <c r="Y70" s="7"/>
      <c r="Z70" s="7"/>
    </row>
    <row r="71" spans="2:49" x14ac:dyDescent="0.35">
      <c r="B71" s="16" t="s">
        <v>36</v>
      </c>
      <c r="C71">
        <f>C70-C69</f>
        <v>0.40000000000000213</v>
      </c>
      <c r="D71">
        <f>D70-D69</f>
        <v>-9.9999999999997868E-2</v>
      </c>
      <c r="E71">
        <f>E70-E69</f>
        <v>0.10000000000000142</v>
      </c>
      <c r="F71">
        <f>F70-F69</f>
        <v>0.29999999999999716</v>
      </c>
      <c r="G71">
        <f>G70-G69</f>
        <v>-0.10000000000000142</v>
      </c>
      <c r="I71">
        <f>I70-I69</f>
        <v>-0.29999999999999716</v>
      </c>
      <c r="J71">
        <f>J70-J69</f>
        <v>0</v>
      </c>
      <c r="K71">
        <f>K70-K69</f>
        <v>0.19999999999999929</v>
      </c>
      <c r="L71">
        <f>L70-L69</f>
        <v>0.5</v>
      </c>
      <c r="M71">
        <f>M70-M69</f>
        <v>0</v>
      </c>
      <c r="O71">
        <f>O70-O69</f>
        <v>-0.30000000000000071</v>
      </c>
      <c r="P71">
        <f>P70-P69</f>
        <v>-0.10000000000000142</v>
      </c>
      <c r="Q71">
        <f>Q70-Q69</f>
        <v>-0.29999999999999716</v>
      </c>
      <c r="R71">
        <f>R70-R69</f>
        <v>-0.60000000000000142</v>
      </c>
      <c r="S71">
        <f>S70-S69</f>
        <v>-1</v>
      </c>
      <c r="T71" s="10"/>
    </row>
    <row r="72" spans="2:49" x14ac:dyDescent="0.35">
      <c r="B72" s="1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7"/>
    </row>
    <row r="74" spans="2:49" ht="20.5" thickBot="1" x14ac:dyDescent="0.45">
      <c r="AD74" s="54" t="s">
        <v>101</v>
      </c>
    </row>
    <row r="75" spans="2:49" ht="18.5" x14ac:dyDescent="0.45">
      <c r="AD75" s="62" t="s">
        <v>44</v>
      </c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1"/>
    </row>
    <row r="76" spans="2:49" ht="16" thickBot="1" x14ac:dyDescent="0.4">
      <c r="AD76" s="63" t="s">
        <v>102</v>
      </c>
      <c r="AE76" s="61"/>
      <c r="AF76" s="61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33"/>
    </row>
    <row r="77" spans="2:49" ht="18.5" x14ac:dyDescent="0.45">
      <c r="B77" s="28"/>
      <c r="C77" s="29" t="s">
        <v>44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1"/>
      <c r="AD77" s="57" t="s">
        <v>103</v>
      </c>
      <c r="AE77" s="45"/>
      <c r="AF77" s="45"/>
      <c r="AG77" s="45"/>
      <c r="AH77" s="58" t="s">
        <v>48</v>
      </c>
      <c r="AI77" s="45"/>
      <c r="AJ77" s="45"/>
      <c r="AK77" s="45"/>
      <c r="AL77" s="58" t="s">
        <v>36</v>
      </c>
      <c r="AM77" s="45"/>
      <c r="AN77" s="45"/>
      <c r="AO77" s="45"/>
      <c r="AP77" s="58" t="s">
        <v>104</v>
      </c>
      <c r="AQ77" s="45"/>
      <c r="AR77" s="45"/>
      <c r="AS77" s="45"/>
      <c r="AT77" s="58" t="s">
        <v>105</v>
      </c>
      <c r="AU77" s="45"/>
      <c r="AV77" s="45"/>
      <c r="AW77" s="33"/>
    </row>
    <row r="78" spans="2:49" x14ac:dyDescent="0.35">
      <c r="B78" s="32"/>
      <c r="C78" s="19" t="s">
        <v>5</v>
      </c>
      <c r="D78" s="19"/>
      <c r="E78" s="19"/>
      <c r="F78" s="19" t="s">
        <v>37</v>
      </c>
      <c r="G78" s="19"/>
      <c r="H78" s="19"/>
      <c r="I78" s="19" t="s">
        <v>38</v>
      </c>
      <c r="J78" s="19"/>
      <c r="K78" s="19"/>
      <c r="L78" s="19" t="s">
        <v>39</v>
      </c>
      <c r="M78" s="19"/>
      <c r="N78" s="19"/>
      <c r="O78" s="19" t="s">
        <v>40</v>
      </c>
      <c r="P78" s="19"/>
      <c r="R78" s="33"/>
      <c r="AD78" s="64" t="s">
        <v>106</v>
      </c>
      <c r="AE78" s="61"/>
      <c r="AF78" s="45"/>
      <c r="AG78" s="45"/>
      <c r="AH78" s="61" t="s">
        <v>106</v>
      </c>
      <c r="AI78" s="61"/>
      <c r="AJ78" s="45"/>
      <c r="AK78" s="45"/>
      <c r="AL78" s="61" t="s">
        <v>106</v>
      </c>
      <c r="AM78" s="61"/>
      <c r="AN78" s="45"/>
      <c r="AO78" s="45"/>
      <c r="AP78" s="61" t="s">
        <v>106</v>
      </c>
      <c r="AQ78" s="61"/>
      <c r="AR78" s="45"/>
      <c r="AS78" s="45"/>
      <c r="AT78" s="61" t="s">
        <v>106</v>
      </c>
      <c r="AU78" s="61"/>
      <c r="AV78" s="45"/>
      <c r="AW78" s="33"/>
    </row>
    <row r="79" spans="2:49" x14ac:dyDescent="0.35">
      <c r="B79" s="32"/>
      <c r="C79" s="34" t="s">
        <v>3</v>
      </c>
      <c r="D79" s="34" t="s">
        <v>4</v>
      </c>
      <c r="E79" s="19"/>
      <c r="F79" s="34" t="s">
        <v>3</v>
      </c>
      <c r="G79" s="34" t="s">
        <v>4</v>
      </c>
      <c r="H79" s="19"/>
      <c r="I79" s="34" t="s">
        <v>3</v>
      </c>
      <c r="J79" s="34" t="s">
        <v>4</v>
      </c>
      <c r="K79" s="19"/>
      <c r="L79" s="34" t="s">
        <v>3</v>
      </c>
      <c r="M79" s="34" t="s">
        <v>4</v>
      </c>
      <c r="N79" s="19"/>
      <c r="O79" s="34" t="s">
        <v>3</v>
      </c>
      <c r="P79" s="34" t="s">
        <v>4</v>
      </c>
      <c r="R79" s="33"/>
      <c r="AD79" s="64" t="s">
        <v>51</v>
      </c>
      <c r="AE79" s="61">
        <v>4.3E-3</v>
      </c>
      <c r="AF79" s="45"/>
      <c r="AG79" s="45"/>
      <c r="AH79" s="61" t="s">
        <v>51</v>
      </c>
      <c r="AI79" s="61">
        <v>2.58E-2</v>
      </c>
      <c r="AJ79" s="45"/>
      <c r="AK79" s="45"/>
      <c r="AL79" s="61" t="s">
        <v>51</v>
      </c>
      <c r="AM79" s="61">
        <v>7.9000000000000008E-3</v>
      </c>
      <c r="AN79" s="45"/>
      <c r="AO79" s="45"/>
      <c r="AP79" s="61" t="s">
        <v>51</v>
      </c>
      <c r="AQ79" s="61">
        <v>3.2000000000000002E-3</v>
      </c>
      <c r="AR79" s="45"/>
      <c r="AS79" s="45"/>
      <c r="AT79" s="61" t="s">
        <v>51</v>
      </c>
      <c r="AU79" s="61">
        <v>1.67E-2</v>
      </c>
      <c r="AV79" s="45"/>
      <c r="AW79" s="33"/>
    </row>
    <row r="80" spans="2:49" x14ac:dyDescent="0.35">
      <c r="B80" s="32"/>
      <c r="C80" s="35">
        <v>-0.4</v>
      </c>
      <c r="D80" s="35">
        <v>0.8</v>
      </c>
      <c r="F80" s="35">
        <v>3.6</v>
      </c>
      <c r="G80" s="35">
        <v>8.1999999999999993</v>
      </c>
      <c r="I80" s="35">
        <v>121</v>
      </c>
      <c r="J80" s="35">
        <v>201</v>
      </c>
      <c r="L80" s="35">
        <v>0.158189</v>
      </c>
      <c r="M80" s="35">
        <v>0.559616</v>
      </c>
      <c r="O80" s="35">
        <v>0.96592500000000003</v>
      </c>
      <c r="P80" s="35">
        <v>4.9044920000000003</v>
      </c>
      <c r="R80" s="33"/>
      <c r="AD80" s="64" t="s">
        <v>52</v>
      </c>
      <c r="AE80" s="61" t="s">
        <v>66</v>
      </c>
      <c r="AF80" s="45"/>
      <c r="AG80" s="45"/>
      <c r="AH80" s="61" t="s">
        <v>52</v>
      </c>
      <c r="AI80" s="61" t="s">
        <v>72</v>
      </c>
      <c r="AJ80" s="45"/>
      <c r="AK80" s="45"/>
      <c r="AL80" s="61" t="s">
        <v>52</v>
      </c>
      <c r="AM80" s="61" t="s">
        <v>66</v>
      </c>
      <c r="AN80" s="45"/>
      <c r="AO80" s="45"/>
      <c r="AP80" s="61" t="s">
        <v>52</v>
      </c>
      <c r="AQ80" s="61" t="s">
        <v>66</v>
      </c>
      <c r="AR80" s="45"/>
      <c r="AS80" s="45"/>
      <c r="AT80" s="61" t="s">
        <v>52</v>
      </c>
      <c r="AU80" s="61" t="s">
        <v>72</v>
      </c>
      <c r="AV80" s="45"/>
      <c r="AW80" s="33"/>
    </row>
    <row r="81" spans="2:49" x14ac:dyDescent="0.35">
      <c r="B81" s="32"/>
      <c r="C81" s="35">
        <v>0.3</v>
      </c>
      <c r="D81" s="35">
        <v>1.3</v>
      </c>
      <c r="F81" s="35">
        <v>5.3</v>
      </c>
      <c r="G81" s="35">
        <v>6.9</v>
      </c>
      <c r="I81" s="35">
        <v>117</v>
      </c>
      <c r="J81" s="35">
        <v>148</v>
      </c>
      <c r="L81" s="35">
        <v>4.0193E-2</v>
      </c>
      <c r="M81" s="35">
        <v>0.34537499999999999</v>
      </c>
      <c r="O81" s="35">
        <v>2.3627310000000001</v>
      </c>
      <c r="P81" s="35">
        <v>2.5492840000000001</v>
      </c>
      <c r="R81" s="33"/>
      <c r="AD81" s="64" t="s">
        <v>107</v>
      </c>
      <c r="AE81" s="61" t="s">
        <v>63</v>
      </c>
      <c r="AF81" s="45"/>
      <c r="AG81" s="45"/>
      <c r="AH81" s="61" t="s">
        <v>107</v>
      </c>
      <c r="AI81" s="61" t="s">
        <v>63</v>
      </c>
      <c r="AJ81" s="45"/>
      <c r="AK81" s="45"/>
      <c r="AL81" s="61" t="s">
        <v>107</v>
      </c>
      <c r="AM81" s="61" t="s">
        <v>63</v>
      </c>
      <c r="AN81" s="45"/>
      <c r="AO81" s="45"/>
      <c r="AP81" s="61" t="s">
        <v>107</v>
      </c>
      <c r="AQ81" s="61" t="s">
        <v>63</v>
      </c>
      <c r="AR81" s="45"/>
      <c r="AS81" s="45"/>
      <c r="AT81" s="61" t="s">
        <v>107</v>
      </c>
      <c r="AU81" s="61" t="s">
        <v>63</v>
      </c>
      <c r="AV81" s="45"/>
      <c r="AW81" s="33"/>
    </row>
    <row r="82" spans="2:49" x14ac:dyDescent="0.35">
      <c r="B82" s="32"/>
      <c r="C82" s="35">
        <v>-0.2</v>
      </c>
      <c r="D82" s="35">
        <v>1.8</v>
      </c>
      <c r="F82" s="35">
        <v>5.9</v>
      </c>
      <c r="G82" s="35">
        <v>6.5</v>
      </c>
      <c r="I82" s="35">
        <v>123</v>
      </c>
      <c r="J82" s="35">
        <v>204</v>
      </c>
      <c r="L82" s="35">
        <v>6.1164999999999997E-2</v>
      </c>
      <c r="M82" s="35">
        <v>0.64990099999999995</v>
      </c>
      <c r="O82" s="35">
        <v>0</v>
      </c>
      <c r="P82" s="35">
        <v>1.962091</v>
      </c>
      <c r="R82" s="33"/>
      <c r="AD82" s="64" t="s">
        <v>108</v>
      </c>
      <c r="AE82" s="61" t="s">
        <v>109</v>
      </c>
      <c r="AF82" s="45"/>
      <c r="AG82" s="45"/>
      <c r="AH82" s="61" t="s">
        <v>108</v>
      </c>
      <c r="AI82" s="61" t="s">
        <v>109</v>
      </c>
      <c r="AJ82" s="45"/>
      <c r="AK82" s="45"/>
      <c r="AL82" s="61" t="s">
        <v>108</v>
      </c>
      <c r="AM82" s="61" t="s">
        <v>109</v>
      </c>
      <c r="AN82" s="45"/>
      <c r="AO82" s="45"/>
      <c r="AP82" s="61" t="s">
        <v>108</v>
      </c>
      <c r="AQ82" s="61" t="s">
        <v>109</v>
      </c>
      <c r="AR82" s="45"/>
      <c r="AS82" s="45"/>
      <c r="AT82" s="61" t="s">
        <v>108</v>
      </c>
      <c r="AU82" s="61" t="s">
        <v>109</v>
      </c>
      <c r="AV82" s="45"/>
      <c r="AW82" s="33"/>
    </row>
    <row r="83" spans="2:49" x14ac:dyDescent="0.35">
      <c r="B83" s="32"/>
      <c r="C83" s="35">
        <v>0.3</v>
      </c>
      <c r="D83" s="35">
        <v>2.1</v>
      </c>
      <c r="F83" s="35">
        <v>4.5</v>
      </c>
      <c r="G83" s="35">
        <v>5.4</v>
      </c>
      <c r="I83" s="35">
        <v>147</v>
      </c>
      <c r="J83" s="35">
        <v>217</v>
      </c>
      <c r="L83" s="35">
        <v>0.127664</v>
      </c>
      <c r="M83" s="35">
        <v>1.118743</v>
      </c>
      <c r="O83" s="35">
        <v>0</v>
      </c>
      <c r="P83" s="35">
        <v>2.0946760000000002</v>
      </c>
      <c r="R83" s="33"/>
      <c r="AD83" s="64" t="s">
        <v>110</v>
      </c>
      <c r="AE83" s="61" t="s">
        <v>111</v>
      </c>
      <c r="AF83" s="45"/>
      <c r="AG83" s="45"/>
      <c r="AH83" s="61" t="s">
        <v>110</v>
      </c>
      <c r="AI83" s="61" t="s">
        <v>112</v>
      </c>
      <c r="AJ83" s="45"/>
      <c r="AK83" s="45"/>
      <c r="AL83" s="61" t="s">
        <v>110</v>
      </c>
      <c r="AM83" s="61" t="s">
        <v>113</v>
      </c>
      <c r="AN83" s="45"/>
      <c r="AO83" s="45"/>
      <c r="AP83" s="61" t="s">
        <v>110</v>
      </c>
      <c r="AQ83" s="61" t="s">
        <v>114</v>
      </c>
      <c r="AR83" s="45"/>
      <c r="AS83" s="45"/>
      <c r="AT83" s="61" t="s">
        <v>110</v>
      </c>
      <c r="AU83" s="61" t="s">
        <v>115</v>
      </c>
      <c r="AV83" s="45"/>
      <c r="AW83" s="33"/>
    </row>
    <row r="84" spans="2:49" x14ac:dyDescent="0.35">
      <c r="B84" s="32"/>
      <c r="C84" s="35">
        <v>-0.6</v>
      </c>
      <c r="D84" s="35">
        <v>0.2</v>
      </c>
      <c r="F84" s="35">
        <v>4.8250000000000002</v>
      </c>
      <c r="G84" s="35">
        <v>5.7</v>
      </c>
      <c r="I84" s="35">
        <v>162</v>
      </c>
      <c r="J84" s="35">
        <v>236</v>
      </c>
      <c r="L84" s="35">
        <v>0.112471</v>
      </c>
      <c r="M84" s="35">
        <v>0.543068</v>
      </c>
      <c r="O84" s="35">
        <v>0.67134400000000005</v>
      </c>
      <c r="P84" s="35">
        <v>2.8412999999999999</v>
      </c>
      <c r="R84" s="33"/>
      <c r="AD84" s="32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33"/>
    </row>
    <row r="85" spans="2:49" x14ac:dyDescent="0.35">
      <c r="B85" s="32"/>
      <c r="L85" s="35"/>
      <c r="M85" s="35"/>
      <c r="R85" s="33"/>
      <c r="AD85" s="32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33"/>
    </row>
    <row r="86" spans="2:49" x14ac:dyDescent="0.35">
      <c r="B86" s="32"/>
      <c r="R86" s="33"/>
      <c r="AD86" s="57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33"/>
    </row>
    <row r="87" spans="2:49" ht="15.5" x14ac:dyDescent="0.35">
      <c r="B87" s="32"/>
      <c r="R87" s="33"/>
      <c r="AD87" s="63" t="s">
        <v>116</v>
      </c>
      <c r="AE87" s="61"/>
      <c r="AF87" s="61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33"/>
    </row>
    <row r="88" spans="2:49" x14ac:dyDescent="0.35">
      <c r="B88" s="32"/>
      <c r="R88" s="33"/>
      <c r="AD88" s="57" t="s">
        <v>103</v>
      </c>
      <c r="AE88" s="45"/>
      <c r="AF88" s="45"/>
      <c r="AG88" s="45"/>
      <c r="AH88" s="58" t="s">
        <v>48</v>
      </c>
      <c r="AI88" s="45"/>
      <c r="AJ88" s="45"/>
      <c r="AK88" s="45"/>
      <c r="AL88" s="58" t="s">
        <v>36</v>
      </c>
      <c r="AM88" s="45"/>
      <c r="AN88" s="45"/>
      <c r="AO88" s="45"/>
      <c r="AP88" s="58" t="s">
        <v>104</v>
      </c>
      <c r="AQ88" s="45"/>
      <c r="AR88" s="45"/>
      <c r="AS88" s="45"/>
      <c r="AT88" s="58" t="s">
        <v>105</v>
      </c>
      <c r="AU88" s="45"/>
      <c r="AV88" s="45"/>
      <c r="AW88" s="33"/>
    </row>
    <row r="89" spans="2:49" x14ac:dyDescent="0.35">
      <c r="B89" s="32"/>
      <c r="C89" s="19" t="s">
        <v>5</v>
      </c>
      <c r="D89" s="19"/>
      <c r="E89" s="19"/>
      <c r="F89" s="19" t="s">
        <v>37</v>
      </c>
      <c r="G89" s="19"/>
      <c r="H89" s="19"/>
      <c r="I89" s="19" t="s">
        <v>38</v>
      </c>
      <c r="J89" s="19"/>
      <c r="K89" s="19"/>
      <c r="L89" s="19" t="s">
        <v>39</v>
      </c>
      <c r="M89" s="19"/>
      <c r="N89" s="19"/>
      <c r="O89" s="19" t="s">
        <v>40</v>
      </c>
      <c r="P89" s="19"/>
      <c r="R89" s="33"/>
      <c r="AD89" s="64" t="s">
        <v>106</v>
      </c>
      <c r="AE89" s="61"/>
      <c r="AF89" s="45"/>
      <c r="AG89" s="45"/>
      <c r="AH89" s="61" t="s">
        <v>106</v>
      </c>
      <c r="AI89" s="61"/>
      <c r="AJ89" s="45"/>
      <c r="AK89" s="45"/>
      <c r="AL89" s="61" t="s">
        <v>106</v>
      </c>
      <c r="AM89" s="61"/>
      <c r="AN89" s="45"/>
      <c r="AO89" s="45"/>
      <c r="AP89" s="61" t="s">
        <v>106</v>
      </c>
      <c r="AQ89" s="61"/>
      <c r="AR89" s="45"/>
      <c r="AS89" s="45"/>
      <c r="AT89" s="61" t="s">
        <v>106</v>
      </c>
      <c r="AU89" s="61"/>
      <c r="AV89" s="45"/>
      <c r="AW89" s="33"/>
    </row>
    <row r="90" spans="2:49" x14ac:dyDescent="0.35">
      <c r="B90" s="32"/>
      <c r="C90" s="34" t="s">
        <v>3</v>
      </c>
      <c r="D90" s="34" t="s">
        <v>6</v>
      </c>
      <c r="E90" s="19"/>
      <c r="F90" s="34" t="s">
        <v>3</v>
      </c>
      <c r="G90" s="34" t="s">
        <v>6</v>
      </c>
      <c r="H90" s="19"/>
      <c r="I90" s="34" t="s">
        <v>3</v>
      </c>
      <c r="J90" s="34" t="s">
        <v>6</v>
      </c>
      <c r="K90" s="19"/>
      <c r="L90" s="34" t="s">
        <v>3</v>
      </c>
      <c r="M90" s="34" t="s">
        <v>6</v>
      </c>
      <c r="N90" s="19"/>
      <c r="O90" s="34" t="s">
        <v>3</v>
      </c>
      <c r="P90" s="34" t="s">
        <v>6</v>
      </c>
      <c r="Q90" s="19"/>
      <c r="R90" s="33"/>
      <c r="AD90" s="64" t="s">
        <v>51</v>
      </c>
      <c r="AE90" s="61">
        <v>2.0999999999999999E-3</v>
      </c>
      <c r="AF90" s="45"/>
      <c r="AG90" s="45"/>
      <c r="AH90" s="61" t="s">
        <v>51</v>
      </c>
      <c r="AI90" s="61">
        <v>2.35E-2</v>
      </c>
      <c r="AJ90" s="45"/>
      <c r="AK90" s="45"/>
      <c r="AL90" s="61" t="s">
        <v>51</v>
      </c>
      <c r="AM90" s="61">
        <v>4.2900000000000001E-2</v>
      </c>
      <c r="AN90" s="45"/>
      <c r="AO90" s="45"/>
      <c r="AP90" s="61" t="s">
        <v>51</v>
      </c>
      <c r="AQ90" s="61">
        <v>0.85419999999999996</v>
      </c>
      <c r="AR90" s="45"/>
      <c r="AS90" s="45"/>
      <c r="AT90" s="61" t="s">
        <v>51</v>
      </c>
      <c r="AU90" s="61">
        <v>7.7000000000000002E-3</v>
      </c>
      <c r="AV90" s="45"/>
      <c r="AW90" s="33"/>
    </row>
    <row r="91" spans="2:49" x14ac:dyDescent="0.35">
      <c r="B91" s="32"/>
      <c r="C91" s="7">
        <v>0.1</v>
      </c>
      <c r="D91" s="7">
        <v>1.6</v>
      </c>
      <c r="F91" s="7">
        <v>3.2</v>
      </c>
      <c r="G91" s="7">
        <v>6.3</v>
      </c>
      <c r="I91" s="7">
        <v>150</v>
      </c>
      <c r="J91" s="7">
        <v>205</v>
      </c>
      <c r="L91" s="7">
        <v>0.67300000000000004</v>
      </c>
      <c r="M91" s="7">
        <v>1.0515000000000001</v>
      </c>
      <c r="O91" s="7">
        <v>0</v>
      </c>
      <c r="P91" s="7">
        <v>1.881235</v>
      </c>
      <c r="R91" s="33"/>
      <c r="AD91" s="64" t="s">
        <v>52</v>
      </c>
      <c r="AE91" s="61" t="s">
        <v>66</v>
      </c>
      <c r="AF91" s="45"/>
      <c r="AG91" s="45"/>
      <c r="AH91" s="61" t="s">
        <v>52</v>
      </c>
      <c r="AI91" s="61" t="s">
        <v>72</v>
      </c>
      <c r="AJ91" s="45"/>
      <c r="AK91" s="45"/>
      <c r="AL91" s="61" t="s">
        <v>52</v>
      </c>
      <c r="AM91" s="61" t="s">
        <v>72</v>
      </c>
      <c r="AN91" s="45"/>
      <c r="AO91" s="45"/>
      <c r="AP91" s="61" t="s">
        <v>52</v>
      </c>
      <c r="AQ91" s="61" t="s">
        <v>69</v>
      </c>
      <c r="AR91" s="45"/>
      <c r="AS91" s="45"/>
      <c r="AT91" s="61" t="s">
        <v>52</v>
      </c>
      <c r="AU91" s="61" t="s">
        <v>66</v>
      </c>
      <c r="AV91" s="45"/>
      <c r="AW91" s="33"/>
    </row>
    <row r="92" spans="2:49" x14ac:dyDescent="0.35">
      <c r="B92" s="32"/>
      <c r="C92" s="7">
        <v>1.2</v>
      </c>
      <c r="D92" s="7">
        <v>1.1000000000000001</v>
      </c>
      <c r="F92" s="7">
        <v>5.2</v>
      </c>
      <c r="G92" s="7">
        <v>6.5</v>
      </c>
      <c r="I92" s="7">
        <v>105</v>
      </c>
      <c r="J92" s="7">
        <v>183</v>
      </c>
      <c r="L92" s="7">
        <v>0.83450000000000002</v>
      </c>
      <c r="M92" s="7">
        <v>0.72899999999999998</v>
      </c>
      <c r="O92" s="7">
        <v>0.330011</v>
      </c>
      <c r="P92" s="7">
        <v>2.418434</v>
      </c>
      <c r="R92" s="33"/>
      <c r="AD92" s="64" t="s">
        <v>107</v>
      </c>
      <c r="AE92" s="61" t="s">
        <v>63</v>
      </c>
      <c r="AF92" s="45"/>
      <c r="AG92" s="45"/>
      <c r="AH92" s="61" t="s">
        <v>107</v>
      </c>
      <c r="AI92" s="61" t="s">
        <v>63</v>
      </c>
      <c r="AJ92" s="45"/>
      <c r="AK92" s="45"/>
      <c r="AL92" s="61" t="s">
        <v>107</v>
      </c>
      <c r="AM92" s="61" t="s">
        <v>63</v>
      </c>
      <c r="AN92" s="45"/>
      <c r="AO92" s="45"/>
      <c r="AP92" s="61" t="s">
        <v>107</v>
      </c>
      <c r="AQ92" s="61" t="s">
        <v>68</v>
      </c>
      <c r="AR92" s="45"/>
      <c r="AS92" s="45"/>
      <c r="AT92" s="61" t="s">
        <v>107</v>
      </c>
      <c r="AU92" s="61" t="s">
        <v>63</v>
      </c>
      <c r="AV92" s="45"/>
      <c r="AW92" s="33"/>
    </row>
    <row r="93" spans="2:49" x14ac:dyDescent="0.35">
      <c r="B93" s="32"/>
      <c r="C93" s="7">
        <v>0.9</v>
      </c>
      <c r="D93" s="7">
        <v>2.5</v>
      </c>
      <c r="F93" s="7">
        <v>6.5</v>
      </c>
      <c r="G93" s="7">
        <v>6</v>
      </c>
      <c r="I93" s="7">
        <v>135</v>
      </c>
      <c r="J93" s="7">
        <v>143</v>
      </c>
      <c r="L93" s="7">
        <v>0.92849999999999999</v>
      </c>
      <c r="M93" s="7">
        <v>0.73399999999999999</v>
      </c>
      <c r="O93" s="7">
        <v>1</v>
      </c>
      <c r="P93" s="7">
        <v>2.418434</v>
      </c>
      <c r="R93" s="33"/>
      <c r="AD93" s="64" t="s">
        <v>108</v>
      </c>
      <c r="AE93" s="61" t="s">
        <v>109</v>
      </c>
      <c r="AF93" s="45"/>
      <c r="AG93" s="45"/>
      <c r="AH93" s="61" t="s">
        <v>108</v>
      </c>
      <c r="AI93" s="61" t="s">
        <v>109</v>
      </c>
      <c r="AJ93" s="45"/>
      <c r="AK93" s="45"/>
      <c r="AL93" s="61" t="s">
        <v>108</v>
      </c>
      <c r="AM93" s="61" t="s">
        <v>109</v>
      </c>
      <c r="AN93" s="45"/>
      <c r="AO93" s="45"/>
      <c r="AP93" s="61" t="s">
        <v>108</v>
      </c>
      <c r="AQ93" s="61" t="s">
        <v>109</v>
      </c>
      <c r="AR93" s="45"/>
      <c r="AS93" s="45"/>
      <c r="AT93" s="61" t="s">
        <v>108</v>
      </c>
      <c r="AU93" s="61" t="s">
        <v>109</v>
      </c>
      <c r="AV93" s="45"/>
      <c r="AW93" s="33"/>
    </row>
    <row r="94" spans="2:49" x14ac:dyDescent="0.35">
      <c r="B94" s="32"/>
      <c r="C94" s="7">
        <v>0.2</v>
      </c>
      <c r="D94" s="7">
        <v>2.9</v>
      </c>
      <c r="F94" s="7">
        <v>5.8</v>
      </c>
      <c r="G94" s="7">
        <v>6.5</v>
      </c>
      <c r="I94" s="7">
        <v>175</v>
      </c>
      <c r="J94" s="7">
        <v>165</v>
      </c>
      <c r="L94" s="7">
        <v>0.67600000000000005</v>
      </c>
      <c r="M94" s="7">
        <v>1.0609999999999999</v>
      </c>
      <c r="O94" s="7">
        <v>1.236826</v>
      </c>
      <c r="P94" s="7">
        <v>2.655497</v>
      </c>
      <c r="R94" s="33"/>
      <c r="AD94" s="64" t="s">
        <v>110</v>
      </c>
      <c r="AE94" s="61" t="s">
        <v>117</v>
      </c>
      <c r="AF94" s="45"/>
      <c r="AG94" s="45"/>
      <c r="AH94" s="61" t="s">
        <v>110</v>
      </c>
      <c r="AI94" s="61" t="s">
        <v>118</v>
      </c>
      <c r="AJ94" s="45"/>
      <c r="AK94" s="45"/>
      <c r="AL94" s="61" t="s">
        <v>110</v>
      </c>
      <c r="AM94" s="61" t="s">
        <v>119</v>
      </c>
      <c r="AN94" s="45"/>
      <c r="AO94" s="45"/>
      <c r="AP94" s="61" t="s">
        <v>110</v>
      </c>
      <c r="AQ94" s="61" t="s">
        <v>120</v>
      </c>
      <c r="AR94" s="45"/>
      <c r="AS94" s="45"/>
      <c r="AT94" s="61" t="s">
        <v>110</v>
      </c>
      <c r="AU94" s="61" t="s">
        <v>121</v>
      </c>
      <c r="AV94" s="45"/>
      <c r="AW94" s="33"/>
    </row>
    <row r="95" spans="2:49" x14ac:dyDescent="0.35">
      <c r="B95" s="32"/>
      <c r="C95" s="7">
        <v>0</v>
      </c>
      <c r="D95" s="7">
        <v>2</v>
      </c>
      <c r="F95" s="7">
        <v>5.6</v>
      </c>
      <c r="G95" s="7">
        <v>6.5</v>
      </c>
      <c r="I95" s="7">
        <v>190</v>
      </c>
      <c r="J95" s="7">
        <v>157</v>
      </c>
      <c r="L95" s="7">
        <v>0.50800000000000001</v>
      </c>
      <c r="M95" s="7">
        <v>1.129</v>
      </c>
      <c r="O95" s="7">
        <v>0.330011</v>
      </c>
      <c r="P95" s="7">
        <v>2.821177</v>
      </c>
      <c r="R95" s="33"/>
      <c r="AD95" s="64"/>
      <c r="AE95" s="61"/>
      <c r="AF95" s="45"/>
      <c r="AG95" s="45"/>
      <c r="AH95" s="61"/>
      <c r="AI95" s="61"/>
      <c r="AJ95" s="45"/>
      <c r="AK95" s="45"/>
      <c r="AL95" s="61"/>
      <c r="AM95" s="61"/>
      <c r="AN95" s="45"/>
      <c r="AO95" s="45"/>
      <c r="AP95" s="61"/>
      <c r="AQ95" s="61"/>
      <c r="AR95" s="45"/>
      <c r="AS95" s="45"/>
      <c r="AT95" s="61"/>
      <c r="AU95" s="61"/>
      <c r="AV95" s="45"/>
      <c r="AW95" s="33"/>
    </row>
    <row r="96" spans="2:49" x14ac:dyDescent="0.35">
      <c r="B96" s="32"/>
      <c r="C96" s="7">
        <v>1.4</v>
      </c>
      <c r="D96" s="7">
        <v>1.6</v>
      </c>
      <c r="F96" s="7">
        <v>5</v>
      </c>
      <c r="G96" s="7">
        <v>7.3</v>
      </c>
      <c r="I96" s="7">
        <v>126</v>
      </c>
      <c r="J96" s="7">
        <v>235</v>
      </c>
      <c r="L96" s="7">
        <v>0.53100000000000003</v>
      </c>
      <c r="M96" s="7">
        <v>1.3540000000000001</v>
      </c>
      <c r="O96" s="7">
        <v>1.443694</v>
      </c>
      <c r="P96" s="7">
        <v>1.9190879999999999</v>
      </c>
      <c r="R96" s="33"/>
      <c r="AD96" s="32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33"/>
    </row>
    <row r="97" spans="2:49" ht="15.5" x14ac:dyDescent="0.35">
      <c r="B97" s="32"/>
      <c r="C97" s="7">
        <v>1.1000000000000001</v>
      </c>
      <c r="D97" s="7">
        <v>1.1000000000000001</v>
      </c>
      <c r="F97" s="7">
        <v>4.5</v>
      </c>
      <c r="G97" s="7">
        <v>6.3</v>
      </c>
      <c r="I97" s="7">
        <v>125</v>
      </c>
      <c r="J97" s="7">
        <v>161</v>
      </c>
      <c r="L97" s="7">
        <v>0.89749999999999996</v>
      </c>
      <c r="M97" s="7">
        <v>1.0415000000000001</v>
      </c>
      <c r="O97" s="7">
        <v>1.3572550000000001</v>
      </c>
      <c r="P97" s="7">
        <v>1.065958</v>
      </c>
      <c r="R97" s="33"/>
      <c r="AD97" s="63" t="s">
        <v>122</v>
      </c>
      <c r="AE97" s="61"/>
      <c r="AF97" s="61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33"/>
    </row>
    <row r="98" spans="2:49" x14ac:dyDescent="0.35">
      <c r="B98" s="32"/>
      <c r="C98" s="7">
        <v>0.9</v>
      </c>
      <c r="D98" s="7">
        <v>0</v>
      </c>
      <c r="F98" s="7">
        <v>6.2</v>
      </c>
      <c r="G98" s="7">
        <v>5.8</v>
      </c>
      <c r="I98" s="7">
        <v>132</v>
      </c>
      <c r="J98" s="7">
        <v>180</v>
      </c>
      <c r="L98" s="7">
        <v>0.50349999999999995</v>
      </c>
      <c r="M98" s="7">
        <v>1.2805</v>
      </c>
      <c r="O98" s="7">
        <v>1.1048979999999999</v>
      </c>
      <c r="P98" s="7">
        <v>1.6176330000000001</v>
      </c>
      <c r="R98" s="33"/>
      <c r="AD98" s="57" t="s">
        <v>103</v>
      </c>
      <c r="AE98" s="45"/>
      <c r="AF98" s="45"/>
      <c r="AG98" s="45"/>
      <c r="AH98" s="58" t="s">
        <v>48</v>
      </c>
      <c r="AI98" s="45"/>
      <c r="AJ98" s="45"/>
      <c r="AK98" s="45"/>
      <c r="AL98" s="58" t="s">
        <v>36</v>
      </c>
      <c r="AM98" s="45"/>
      <c r="AN98" s="45"/>
      <c r="AO98" s="45"/>
      <c r="AP98" s="58" t="s">
        <v>104</v>
      </c>
      <c r="AQ98" s="45"/>
      <c r="AR98" s="45"/>
      <c r="AS98" s="45"/>
      <c r="AT98" s="58" t="s">
        <v>105</v>
      </c>
      <c r="AU98" s="45"/>
      <c r="AV98" s="45"/>
      <c r="AW98" s="33"/>
    </row>
    <row r="99" spans="2:49" x14ac:dyDescent="0.35">
      <c r="B99" s="32"/>
      <c r="C99" s="7">
        <v>0</v>
      </c>
      <c r="D99" s="7">
        <v>1.6</v>
      </c>
      <c r="F99" s="7">
        <v>6.2</v>
      </c>
      <c r="G99" s="7">
        <v>6.1</v>
      </c>
      <c r="I99" s="7">
        <v>155</v>
      </c>
      <c r="J99" s="7">
        <v>195</v>
      </c>
      <c r="L99" s="7">
        <v>0.79300000000000004</v>
      </c>
      <c r="M99" s="7">
        <v>1.01</v>
      </c>
      <c r="O99" s="7">
        <v>1.0489459999999999</v>
      </c>
      <c r="P99" s="7">
        <v>2.4910969999999999</v>
      </c>
      <c r="R99" s="33"/>
      <c r="AD99" s="59" t="s">
        <v>106</v>
      </c>
      <c r="AE99" s="45"/>
      <c r="AF99" s="45"/>
      <c r="AG99" s="45"/>
      <c r="AH99" s="61" t="s">
        <v>106</v>
      </c>
      <c r="AI99" s="61"/>
      <c r="AJ99" s="45"/>
      <c r="AK99" s="45"/>
      <c r="AL99" s="61" t="s">
        <v>106</v>
      </c>
      <c r="AM99" s="61"/>
      <c r="AN99" s="45"/>
      <c r="AO99" s="45"/>
      <c r="AP99" s="61" t="s">
        <v>106</v>
      </c>
      <c r="AQ99" s="61"/>
      <c r="AR99" s="45"/>
      <c r="AS99" s="45"/>
      <c r="AT99" s="61" t="s">
        <v>106</v>
      </c>
      <c r="AU99" s="61"/>
      <c r="AV99" s="45"/>
      <c r="AW99" s="33"/>
    </row>
    <row r="100" spans="2:49" x14ac:dyDescent="0.35">
      <c r="B100" s="32"/>
      <c r="C100" s="7">
        <v>2</v>
      </c>
      <c r="D100" s="7">
        <v>1.9</v>
      </c>
      <c r="F100" s="7">
        <v>6</v>
      </c>
      <c r="G100" s="7">
        <v>5.3</v>
      </c>
      <c r="I100" s="7">
        <v>125</v>
      </c>
      <c r="J100" s="7">
        <v>196</v>
      </c>
      <c r="L100" s="7">
        <v>0.67600000000000005</v>
      </c>
      <c r="M100" s="7">
        <v>1.3140000000000001</v>
      </c>
      <c r="O100" s="7">
        <v>0</v>
      </c>
      <c r="P100" s="7">
        <v>1.7754019999999999</v>
      </c>
      <c r="R100" s="33"/>
      <c r="AD100" s="59" t="s">
        <v>51</v>
      </c>
      <c r="AE100" s="46">
        <v>1.5E-3</v>
      </c>
      <c r="AF100" s="45"/>
      <c r="AG100" s="45"/>
      <c r="AH100" s="61" t="s">
        <v>51</v>
      </c>
      <c r="AI100" s="61">
        <v>3.7000000000000002E-3</v>
      </c>
      <c r="AJ100" s="45"/>
      <c r="AK100" s="45"/>
      <c r="AL100" s="61" t="s">
        <v>51</v>
      </c>
      <c r="AM100" s="46">
        <v>6.7000000000000002E-3</v>
      </c>
      <c r="AN100" s="45"/>
      <c r="AO100" s="45"/>
      <c r="AP100" s="61" t="s">
        <v>51</v>
      </c>
      <c r="AQ100" s="61" t="s">
        <v>61</v>
      </c>
      <c r="AR100" s="45"/>
      <c r="AS100" s="45"/>
      <c r="AT100" s="61" t="s">
        <v>51</v>
      </c>
      <c r="AU100" s="46">
        <v>4.0000000000000002E-4</v>
      </c>
      <c r="AV100" s="45"/>
      <c r="AW100" s="33"/>
    </row>
    <row r="101" spans="2:49" x14ac:dyDescent="0.35">
      <c r="B101" s="32"/>
      <c r="C101" s="7">
        <v>-1</v>
      </c>
      <c r="D101" s="7">
        <v>1</v>
      </c>
      <c r="F101" s="7">
        <v>3.5</v>
      </c>
      <c r="G101" s="7">
        <v>6.3</v>
      </c>
      <c r="I101" s="7">
        <v>141</v>
      </c>
      <c r="J101" s="7">
        <v>149</v>
      </c>
      <c r="L101" s="7">
        <v>0.50800000000000001</v>
      </c>
      <c r="M101" s="7">
        <v>1.087</v>
      </c>
      <c r="O101" s="36" t="s">
        <v>41</v>
      </c>
      <c r="P101" s="7">
        <v>1.236826</v>
      </c>
      <c r="R101" s="33"/>
      <c r="AD101" s="59" t="s">
        <v>52</v>
      </c>
      <c r="AE101" s="46" t="s">
        <v>66</v>
      </c>
      <c r="AF101" s="45"/>
      <c r="AG101" s="45"/>
      <c r="AH101" s="61" t="s">
        <v>52</v>
      </c>
      <c r="AI101" s="61" t="s">
        <v>66</v>
      </c>
      <c r="AJ101" s="45"/>
      <c r="AK101" s="45"/>
      <c r="AL101" s="61" t="s">
        <v>52</v>
      </c>
      <c r="AM101" s="46" t="s">
        <v>66</v>
      </c>
      <c r="AN101" s="45"/>
      <c r="AO101" s="45"/>
      <c r="AP101" s="61" t="s">
        <v>52</v>
      </c>
      <c r="AQ101" s="61" t="s">
        <v>62</v>
      </c>
      <c r="AR101" s="45"/>
      <c r="AS101" s="45"/>
      <c r="AT101" s="61" t="s">
        <v>52</v>
      </c>
      <c r="AU101" s="46" t="s">
        <v>84</v>
      </c>
      <c r="AV101" s="45"/>
      <c r="AW101" s="33"/>
    </row>
    <row r="102" spans="2:49" x14ac:dyDescent="0.35">
      <c r="B102" s="32"/>
      <c r="C102" s="7">
        <v>0.2</v>
      </c>
      <c r="D102" s="7">
        <v>1.2</v>
      </c>
      <c r="F102" s="7">
        <v>5</v>
      </c>
      <c r="G102" s="7">
        <v>7.7</v>
      </c>
      <c r="I102" s="7">
        <v>134</v>
      </c>
      <c r="J102" s="7">
        <v>264</v>
      </c>
      <c r="L102" t="s">
        <v>42</v>
      </c>
      <c r="M102" t="s">
        <v>42</v>
      </c>
      <c r="O102" s="36" t="s">
        <v>41</v>
      </c>
      <c r="P102" s="7">
        <v>0.72828099999999996</v>
      </c>
      <c r="R102" s="33"/>
      <c r="AD102" s="59" t="s">
        <v>107</v>
      </c>
      <c r="AE102" s="46" t="s">
        <v>63</v>
      </c>
      <c r="AF102" s="45"/>
      <c r="AG102" s="45"/>
      <c r="AH102" s="61" t="s">
        <v>107</v>
      </c>
      <c r="AI102" s="61" t="s">
        <v>63</v>
      </c>
      <c r="AJ102" s="45"/>
      <c r="AK102" s="45"/>
      <c r="AL102" s="61" t="s">
        <v>107</v>
      </c>
      <c r="AM102" s="46" t="s">
        <v>63</v>
      </c>
      <c r="AN102" s="45"/>
      <c r="AO102" s="45"/>
      <c r="AP102" s="61" t="s">
        <v>107</v>
      </c>
      <c r="AQ102" s="61" t="s">
        <v>63</v>
      </c>
      <c r="AR102" s="45"/>
      <c r="AS102" s="45"/>
      <c r="AT102" s="61" t="s">
        <v>107</v>
      </c>
      <c r="AU102" s="46" t="s">
        <v>63</v>
      </c>
      <c r="AV102" s="45"/>
      <c r="AW102" s="33"/>
    </row>
    <row r="103" spans="2:49" ht="15" thickBot="1" x14ac:dyDescent="0.4">
      <c r="B103" s="32"/>
      <c r="C103" s="37"/>
      <c r="I103" s="7"/>
      <c r="J103" s="7"/>
      <c r="N103" s="37"/>
      <c r="R103" s="33"/>
      <c r="AD103" s="59" t="s">
        <v>108</v>
      </c>
      <c r="AE103" s="46" t="s">
        <v>109</v>
      </c>
      <c r="AF103" s="45"/>
      <c r="AG103" s="45"/>
      <c r="AH103" s="61" t="s">
        <v>108</v>
      </c>
      <c r="AI103" s="61" t="s">
        <v>109</v>
      </c>
      <c r="AJ103" s="45"/>
      <c r="AK103" s="45"/>
      <c r="AL103" s="61" t="s">
        <v>108</v>
      </c>
      <c r="AM103" s="46" t="s">
        <v>109</v>
      </c>
      <c r="AN103" s="45"/>
      <c r="AO103" s="45"/>
      <c r="AP103" s="61" t="s">
        <v>108</v>
      </c>
      <c r="AQ103" s="61" t="s">
        <v>109</v>
      </c>
      <c r="AR103" s="45"/>
      <c r="AS103" s="45"/>
      <c r="AT103" s="61" t="s">
        <v>108</v>
      </c>
      <c r="AU103" s="46" t="s">
        <v>109</v>
      </c>
      <c r="AV103" s="45"/>
      <c r="AW103" s="33"/>
    </row>
    <row r="104" spans="2:49" x14ac:dyDescent="0.35">
      <c r="B104" s="32"/>
      <c r="N104" s="38" t="s">
        <v>43</v>
      </c>
      <c r="R104" s="33"/>
      <c r="AD104" s="59" t="s">
        <v>110</v>
      </c>
      <c r="AE104" s="46" t="s">
        <v>123</v>
      </c>
      <c r="AF104" s="45"/>
      <c r="AG104" s="45"/>
      <c r="AH104" s="61" t="s">
        <v>110</v>
      </c>
      <c r="AI104" s="61" t="s">
        <v>124</v>
      </c>
      <c r="AJ104" s="45"/>
      <c r="AK104" s="45"/>
      <c r="AL104" s="61" t="s">
        <v>110</v>
      </c>
      <c r="AM104" s="46" t="s">
        <v>125</v>
      </c>
      <c r="AN104" s="45"/>
      <c r="AO104" s="45"/>
      <c r="AP104" s="61" t="s">
        <v>110</v>
      </c>
      <c r="AQ104" s="61" t="s">
        <v>126</v>
      </c>
      <c r="AR104" s="45"/>
      <c r="AS104" s="45"/>
      <c r="AT104" s="61" t="s">
        <v>110</v>
      </c>
      <c r="AU104" s="46" t="s">
        <v>127</v>
      </c>
      <c r="AV104" s="45"/>
      <c r="AW104" s="33"/>
    </row>
    <row r="105" spans="2:49" x14ac:dyDescent="0.35">
      <c r="B105" s="32"/>
      <c r="R105" s="33"/>
      <c r="AD105" s="32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33"/>
    </row>
    <row r="106" spans="2:49" ht="15" thickBot="1" x14ac:dyDescent="0.4">
      <c r="B106" s="32"/>
      <c r="R106" s="33"/>
      <c r="AD106" s="39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1"/>
    </row>
    <row r="107" spans="2:49" x14ac:dyDescent="0.35">
      <c r="B107" s="32"/>
      <c r="C107" s="19" t="s">
        <v>5</v>
      </c>
      <c r="D107" s="19"/>
      <c r="E107" s="19"/>
      <c r="F107" s="19" t="s">
        <v>37</v>
      </c>
      <c r="G107" s="19"/>
      <c r="H107" s="19"/>
      <c r="I107" s="19" t="s">
        <v>38</v>
      </c>
      <c r="J107" s="19"/>
      <c r="K107" s="19"/>
      <c r="L107" s="19" t="s">
        <v>39</v>
      </c>
      <c r="M107" s="19"/>
      <c r="N107" s="19"/>
      <c r="O107" s="19" t="s">
        <v>40</v>
      </c>
      <c r="P107" s="19"/>
      <c r="R107" s="33"/>
    </row>
    <row r="108" spans="2:49" x14ac:dyDescent="0.35">
      <c r="B108" s="32"/>
      <c r="C108" s="34" t="s">
        <v>8</v>
      </c>
      <c r="D108" s="34" t="s">
        <v>9</v>
      </c>
      <c r="E108" s="19"/>
      <c r="F108" s="34" t="s">
        <v>8</v>
      </c>
      <c r="G108" s="34" t="s">
        <v>9</v>
      </c>
      <c r="H108" s="19"/>
      <c r="I108" s="34" t="s">
        <v>8</v>
      </c>
      <c r="J108" s="34" t="s">
        <v>9</v>
      </c>
      <c r="K108" s="19"/>
      <c r="L108" s="34" t="s">
        <v>8</v>
      </c>
      <c r="M108" s="34" t="s">
        <v>9</v>
      </c>
      <c r="N108" s="19"/>
      <c r="O108" s="34" t="s">
        <v>8</v>
      </c>
      <c r="P108" s="34" t="s">
        <v>9</v>
      </c>
      <c r="R108" s="33"/>
    </row>
    <row r="109" spans="2:49" x14ac:dyDescent="0.35">
      <c r="B109" s="32"/>
      <c r="C109" s="7">
        <v>2.7</v>
      </c>
      <c r="D109" s="7">
        <v>3.6</v>
      </c>
      <c r="F109" s="7">
        <v>5</v>
      </c>
      <c r="G109" s="7">
        <v>5</v>
      </c>
      <c r="I109" s="7">
        <v>129</v>
      </c>
      <c r="J109" s="7">
        <v>224</v>
      </c>
      <c r="L109" s="7">
        <v>1.67</v>
      </c>
      <c r="M109" s="7">
        <v>1.022</v>
      </c>
      <c r="O109" s="7">
        <v>8.1256500000000003</v>
      </c>
      <c r="P109" s="7">
        <v>9.8814609999999998</v>
      </c>
      <c r="R109" s="33"/>
    </row>
    <row r="110" spans="2:49" x14ac:dyDescent="0.35">
      <c r="B110" s="32"/>
      <c r="C110" s="7">
        <v>0.9</v>
      </c>
      <c r="D110" s="7">
        <v>3.7</v>
      </c>
      <c r="F110" s="7">
        <v>4.2</v>
      </c>
      <c r="G110" s="7">
        <v>7.1</v>
      </c>
      <c r="I110" s="7">
        <v>125</v>
      </c>
      <c r="J110" s="7">
        <v>177</v>
      </c>
      <c r="L110" s="7">
        <v>1.5725</v>
      </c>
      <c r="M110" s="7">
        <v>1.8120000000000001</v>
      </c>
      <c r="O110" s="7">
        <v>1</v>
      </c>
      <c r="P110" s="7">
        <v>9.6460650000000001</v>
      </c>
      <c r="R110" s="33"/>
    </row>
    <row r="111" spans="2:49" x14ac:dyDescent="0.35">
      <c r="B111" s="32"/>
      <c r="C111" s="7">
        <v>3.5</v>
      </c>
      <c r="D111" s="7">
        <v>3</v>
      </c>
      <c r="F111" s="7">
        <v>5.3</v>
      </c>
      <c r="G111" s="7">
        <v>5.8</v>
      </c>
      <c r="I111" s="7">
        <v>129</v>
      </c>
      <c r="J111" s="7">
        <v>150</v>
      </c>
      <c r="L111" s="7">
        <v>4.0830000000000002</v>
      </c>
      <c r="M111" s="7">
        <v>2.7109999999999999</v>
      </c>
      <c r="O111" s="7">
        <v>0</v>
      </c>
      <c r="P111" s="7">
        <v>3.0438420000000002</v>
      </c>
      <c r="R111" s="33"/>
    </row>
    <row r="112" spans="2:49" x14ac:dyDescent="0.35">
      <c r="B112" s="32"/>
      <c r="C112" s="7">
        <v>4.2</v>
      </c>
      <c r="D112" s="7">
        <v>2.2000000000000002</v>
      </c>
      <c r="F112" s="7">
        <v>5.3</v>
      </c>
      <c r="G112" s="7">
        <v>4.5999999999999996</v>
      </c>
      <c r="I112" s="7">
        <v>190</v>
      </c>
      <c r="J112" s="7">
        <v>150</v>
      </c>
      <c r="L112" s="7">
        <v>4.7450000000000001</v>
      </c>
      <c r="M112" s="7">
        <v>1.593</v>
      </c>
      <c r="O112" s="7">
        <v>0</v>
      </c>
      <c r="P112" s="7">
        <v>7.7191400000000003</v>
      </c>
      <c r="R112" s="33"/>
    </row>
    <row r="113" spans="2:26" x14ac:dyDescent="0.35">
      <c r="B113" s="32"/>
      <c r="C113" s="7">
        <v>3.4</v>
      </c>
      <c r="D113" s="7">
        <v>5.0999999999999996</v>
      </c>
      <c r="F113" s="7">
        <v>5</v>
      </c>
      <c r="G113" s="7">
        <v>5.5</v>
      </c>
      <c r="I113" s="7">
        <v>123</v>
      </c>
      <c r="J113" s="7">
        <v>168</v>
      </c>
      <c r="L113" s="7">
        <v>1.3154999999999999</v>
      </c>
      <c r="M113" s="7">
        <v>2.2658130000000001</v>
      </c>
      <c r="O113" s="7">
        <v>0</v>
      </c>
      <c r="P113" s="7">
        <v>4.4260729999999997</v>
      </c>
      <c r="R113" s="33"/>
    </row>
    <row r="114" spans="2:26" x14ac:dyDescent="0.35">
      <c r="B114" s="32"/>
      <c r="C114" s="7">
        <v>1.9</v>
      </c>
      <c r="D114" s="7">
        <v>2.2999999999999998</v>
      </c>
      <c r="F114" s="7">
        <v>4.2</v>
      </c>
      <c r="G114" s="7">
        <v>5.0999999999999996</v>
      </c>
      <c r="I114" s="7">
        <v>123</v>
      </c>
      <c r="J114" s="7">
        <v>160</v>
      </c>
      <c r="L114" s="7">
        <v>2.2268889999999999</v>
      </c>
      <c r="M114" s="7">
        <v>2.0499999999999998</v>
      </c>
      <c r="O114" s="7">
        <v>0</v>
      </c>
      <c r="P114" s="7">
        <v>4.6793459999999998</v>
      </c>
      <c r="R114" s="33"/>
    </row>
    <row r="115" spans="2:26" x14ac:dyDescent="0.35">
      <c r="B115" s="32"/>
      <c r="C115" s="7">
        <v>2</v>
      </c>
      <c r="D115" s="7">
        <v>3.4</v>
      </c>
      <c r="F115" s="7">
        <v>4.7</v>
      </c>
      <c r="G115" s="7">
        <v>5.5</v>
      </c>
      <c r="I115" s="7">
        <v>137</v>
      </c>
      <c r="J115" s="7">
        <v>161</v>
      </c>
      <c r="L115" s="7">
        <v>2.423</v>
      </c>
      <c r="M115" s="7">
        <v>3.2925</v>
      </c>
      <c r="O115" s="7">
        <v>0</v>
      </c>
      <c r="P115" s="7">
        <v>1.0400339999999999</v>
      </c>
      <c r="R115" s="33"/>
    </row>
    <row r="116" spans="2:26" x14ac:dyDescent="0.35">
      <c r="B116" s="32"/>
      <c r="C116" s="7">
        <v>1.9</v>
      </c>
      <c r="D116" s="7">
        <v>4.8</v>
      </c>
      <c r="F116" s="7">
        <v>5.0999999999999996</v>
      </c>
      <c r="G116" s="7">
        <v>5.2</v>
      </c>
      <c r="I116" s="7">
        <v>162</v>
      </c>
      <c r="J116" s="7">
        <v>195</v>
      </c>
      <c r="L116" s="7">
        <v>0.97650000000000003</v>
      </c>
      <c r="M116" s="7">
        <v>1.915</v>
      </c>
      <c r="O116" s="7">
        <v>0.87434999999999996</v>
      </c>
      <c r="P116" s="7">
        <v>1.3719980000000001</v>
      </c>
      <c r="R116" s="33"/>
    </row>
    <row r="117" spans="2:26" x14ac:dyDescent="0.35">
      <c r="B117" s="32"/>
      <c r="C117" s="7">
        <v>2.6</v>
      </c>
      <c r="D117" s="7">
        <v>2.6</v>
      </c>
      <c r="F117" s="7">
        <v>4.0999999999999996</v>
      </c>
      <c r="G117" s="7">
        <v>5.2</v>
      </c>
      <c r="I117" s="7">
        <v>123</v>
      </c>
      <c r="J117" s="7">
        <v>200</v>
      </c>
      <c r="L117" s="7">
        <v>1.734</v>
      </c>
      <c r="M117" s="7">
        <v>1.4504999999999999</v>
      </c>
      <c r="O117" s="7">
        <v>0</v>
      </c>
      <c r="P117" s="7">
        <v>2.5960420000000002</v>
      </c>
      <c r="R117" s="33"/>
    </row>
    <row r="118" spans="2:26" x14ac:dyDescent="0.35">
      <c r="B118" s="32"/>
      <c r="C118" s="7">
        <v>2.5</v>
      </c>
      <c r="D118" s="7">
        <v>6.6</v>
      </c>
      <c r="F118" s="7">
        <v>4.5999999999999996</v>
      </c>
      <c r="G118" s="7">
        <v>5</v>
      </c>
      <c r="I118" s="7">
        <v>160</v>
      </c>
      <c r="J118" s="7">
        <v>205</v>
      </c>
      <c r="L118" s="7">
        <v>1.5225</v>
      </c>
      <c r="M118" s="7">
        <v>3.3025000000000002</v>
      </c>
      <c r="O118" s="7">
        <v>0</v>
      </c>
      <c r="P118" s="7">
        <v>4.2827999999999999</v>
      </c>
      <c r="R118" s="33"/>
    </row>
    <row r="119" spans="2:26" x14ac:dyDescent="0.35">
      <c r="B119" s="32"/>
      <c r="I119" s="7"/>
      <c r="J119" s="7"/>
      <c r="R119" s="33"/>
    </row>
    <row r="120" spans="2:26" ht="15" thickBot="1" x14ac:dyDescent="0.4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</row>
    <row r="123" spans="2:26" x14ac:dyDescent="0.35">
      <c r="B123" s="19" t="s">
        <v>45</v>
      </c>
    </row>
    <row r="124" spans="2:26" x14ac:dyDescent="0.35">
      <c r="B124" s="2" t="s">
        <v>1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4"/>
    </row>
    <row r="125" spans="2:26" x14ac:dyDescent="0.35">
      <c r="B125" s="5" t="s">
        <v>2</v>
      </c>
      <c r="C125" s="47" t="s">
        <v>3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 t="s">
        <v>4</v>
      </c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8"/>
    </row>
    <row r="126" spans="2:26" x14ac:dyDescent="0.35">
      <c r="B126" s="6">
        <v>0</v>
      </c>
      <c r="C126" s="7">
        <v>27.6</v>
      </c>
      <c r="D126" s="7">
        <v>26.7</v>
      </c>
      <c r="E126" s="7">
        <v>26.6</v>
      </c>
      <c r="F126" s="7">
        <v>24.3</v>
      </c>
      <c r="G126" s="7">
        <v>25.8</v>
      </c>
      <c r="H126" s="7">
        <v>27.8</v>
      </c>
      <c r="I126" s="7">
        <v>28</v>
      </c>
      <c r="J126" s="7">
        <v>27.6</v>
      </c>
      <c r="K126" s="7">
        <v>28.2</v>
      </c>
      <c r="L126" s="7">
        <v>27.8</v>
      </c>
      <c r="M126" s="7">
        <v>28.7</v>
      </c>
      <c r="N126" s="7">
        <v>28</v>
      </c>
      <c r="O126" s="7">
        <v>24.2</v>
      </c>
      <c r="P126" s="7">
        <v>26.5</v>
      </c>
      <c r="Q126" s="7">
        <v>24.8</v>
      </c>
      <c r="R126" s="7">
        <v>26.2</v>
      </c>
      <c r="S126" s="7">
        <v>26.8</v>
      </c>
      <c r="T126" s="7">
        <v>24.4</v>
      </c>
      <c r="U126" s="7">
        <v>26.1</v>
      </c>
      <c r="V126" s="7">
        <v>24.2</v>
      </c>
      <c r="W126" s="7">
        <v>24</v>
      </c>
      <c r="X126" s="7">
        <v>27</v>
      </c>
      <c r="Y126" s="7">
        <v>25.1</v>
      </c>
      <c r="Z126" s="8">
        <v>26.8</v>
      </c>
    </row>
    <row r="127" spans="2:26" x14ac:dyDescent="0.35">
      <c r="B127" s="6">
        <v>3</v>
      </c>
      <c r="C127" s="7">
        <v>27.6</v>
      </c>
      <c r="D127" s="7">
        <v>23.1</v>
      </c>
      <c r="E127" s="7">
        <v>27.1</v>
      </c>
      <c r="F127" s="7">
        <v>22.5</v>
      </c>
      <c r="G127" s="7">
        <v>23.9</v>
      </c>
      <c r="H127" s="7">
        <v>27.4</v>
      </c>
      <c r="I127" s="7">
        <v>27.3</v>
      </c>
      <c r="J127" s="7">
        <v>26.1</v>
      </c>
      <c r="K127" s="7">
        <v>26.3</v>
      </c>
      <c r="L127" s="7">
        <v>25.4</v>
      </c>
      <c r="M127" s="7">
        <v>26.8</v>
      </c>
      <c r="N127" s="7">
        <v>27.3</v>
      </c>
      <c r="O127" s="7">
        <v>23.5</v>
      </c>
      <c r="P127" s="7">
        <v>25.5</v>
      </c>
      <c r="Q127" s="7">
        <v>23.6</v>
      </c>
      <c r="R127" s="7">
        <v>24.4</v>
      </c>
      <c r="S127" s="7">
        <v>26.1</v>
      </c>
      <c r="T127" s="7">
        <v>23.2</v>
      </c>
      <c r="U127" s="7">
        <v>26.1</v>
      </c>
      <c r="V127" s="7">
        <v>22.8</v>
      </c>
      <c r="W127" s="7">
        <v>22.5</v>
      </c>
      <c r="X127" s="7">
        <v>27</v>
      </c>
      <c r="Y127" s="7">
        <v>24.1</v>
      </c>
      <c r="Z127" s="8">
        <v>25.8</v>
      </c>
    </row>
    <row r="128" spans="2:26" x14ac:dyDescent="0.35">
      <c r="B128" s="6">
        <v>9</v>
      </c>
      <c r="C128" s="7">
        <v>28.5</v>
      </c>
      <c r="D128" s="7">
        <v>24</v>
      </c>
      <c r="E128" s="7">
        <v>28.3</v>
      </c>
      <c r="F128" s="7">
        <v>24.5</v>
      </c>
      <c r="G128" s="7">
        <v>25.1</v>
      </c>
      <c r="H128" s="7">
        <v>27.1</v>
      </c>
      <c r="I128" s="7">
        <v>27.7</v>
      </c>
      <c r="J128" s="7">
        <v>26.6</v>
      </c>
      <c r="K128" s="7">
        <v>26.9</v>
      </c>
      <c r="L128" s="7">
        <v>27.3</v>
      </c>
      <c r="M128" s="7">
        <v>28.5</v>
      </c>
      <c r="N128" s="7">
        <v>28.7</v>
      </c>
      <c r="O128" s="7">
        <v>25.5</v>
      </c>
      <c r="P128" s="7">
        <v>27.6</v>
      </c>
      <c r="Q128" s="7">
        <v>24.5</v>
      </c>
      <c r="R128" s="7">
        <v>26.1</v>
      </c>
      <c r="S128" s="7">
        <v>28.2</v>
      </c>
      <c r="T128" s="7">
        <v>24.8</v>
      </c>
      <c r="U128" s="7">
        <v>26.6</v>
      </c>
      <c r="V128" s="7">
        <v>25.1</v>
      </c>
      <c r="W128" s="7">
        <v>24.5</v>
      </c>
      <c r="X128" s="7">
        <v>28.2</v>
      </c>
      <c r="Y128" s="7">
        <v>25.2</v>
      </c>
      <c r="Z128" s="8">
        <v>26.9</v>
      </c>
    </row>
    <row r="129" spans="2:26" x14ac:dyDescent="0.35">
      <c r="B129" s="6">
        <v>15</v>
      </c>
      <c r="C129" s="7">
        <v>28.4</v>
      </c>
      <c r="D129" s="7">
        <v>27.7</v>
      </c>
      <c r="E129" s="7">
        <v>28.8</v>
      </c>
      <c r="F129" s="7">
        <v>27.6</v>
      </c>
      <c r="G129" s="7">
        <v>27.8</v>
      </c>
      <c r="H129" s="7">
        <v>27.8</v>
      </c>
      <c r="I129" s="7">
        <v>28.6</v>
      </c>
      <c r="J129" s="7">
        <v>28.4</v>
      </c>
      <c r="K129" s="7">
        <v>27.9</v>
      </c>
      <c r="L129" s="7">
        <v>27</v>
      </c>
      <c r="M129" s="7">
        <v>28.6</v>
      </c>
      <c r="N129" s="7">
        <v>28</v>
      </c>
      <c r="O129" s="7">
        <v>28.6</v>
      </c>
      <c r="P129" s="7">
        <v>28</v>
      </c>
      <c r="Q129" s="7">
        <v>28.7</v>
      </c>
      <c r="R129" s="7">
        <v>28.5</v>
      </c>
      <c r="S129" s="7">
        <v>29</v>
      </c>
      <c r="T129" s="7">
        <v>28.8</v>
      </c>
      <c r="U129" s="7">
        <v>28.7</v>
      </c>
      <c r="V129" s="7">
        <v>28.7</v>
      </c>
      <c r="W129" s="7">
        <v>28.8</v>
      </c>
      <c r="X129" s="7">
        <v>28.7</v>
      </c>
      <c r="Y129" s="7">
        <v>28.7</v>
      </c>
      <c r="Z129" s="8">
        <v>28.6</v>
      </c>
    </row>
    <row r="132" spans="2:26" x14ac:dyDescent="0.35">
      <c r="B132" s="2" t="s">
        <v>1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4"/>
    </row>
    <row r="133" spans="2:26" x14ac:dyDescent="0.35">
      <c r="B133" s="5"/>
      <c r="C133" s="47" t="s">
        <v>3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 t="s">
        <v>6</v>
      </c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8"/>
    </row>
    <row r="134" spans="2:26" x14ac:dyDescent="0.35">
      <c r="B134" s="6">
        <v>0</v>
      </c>
      <c r="C134" s="7">
        <v>26.4</v>
      </c>
      <c r="D134" s="7">
        <v>27.4</v>
      </c>
      <c r="E134" s="7">
        <v>25.1</v>
      </c>
      <c r="F134" s="7">
        <v>24.8</v>
      </c>
      <c r="G134" s="7">
        <v>23.7</v>
      </c>
      <c r="H134" s="7">
        <v>24.6</v>
      </c>
      <c r="I134" s="7">
        <v>24.3</v>
      </c>
      <c r="J134" s="7">
        <v>25</v>
      </c>
      <c r="K134" s="7">
        <v>26.6</v>
      </c>
      <c r="L134" s="7">
        <v>23.6</v>
      </c>
      <c r="M134" s="7">
        <v>23.1</v>
      </c>
      <c r="O134" s="7">
        <v>25.5</v>
      </c>
      <c r="P134" s="7">
        <v>24.5</v>
      </c>
      <c r="Q134" s="7">
        <v>27.6</v>
      </c>
      <c r="R134" s="7">
        <v>25.4</v>
      </c>
      <c r="S134" s="7">
        <v>25.8</v>
      </c>
      <c r="T134" s="7">
        <v>25.1</v>
      </c>
      <c r="U134" s="7">
        <v>24.5</v>
      </c>
      <c r="V134" s="7">
        <v>24.6</v>
      </c>
      <c r="W134" s="7">
        <v>24.7</v>
      </c>
      <c r="X134" s="7">
        <v>23.7</v>
      </c>
      <c r="Y134" s="7">
        <v>23.9</v>
      </c>
      <c r="Z134" s="10"/>
    </row>
    <row r="135" spans="2:26" x14ac:dyDescent="0.35">
      <c r="B135" s="6">
        <v>7</v>
      </c>
      <c r="C135" s="7">
        <v>25.7</v>
      </c>
      <c r="D135" s="7">
        <v>28.1</v>
      </c>
      <c r="E135" s="7">
        <v>25.4</v>
      </c>
      <c r="F135" s="7">
        <v>25</v>
      </c>
      <c r="G135" s="7">
        <v>24.6</v>
      </c>
      <c r="H135" s="7">
        <v>24.5</v>
      </c>
      <c r="I135" s="7">
        <v>23.6</v>
      </c>
      <c r="J135" s="7">
        <v>24.1</v>
      </c>
      <c r="K135" s="7">
        <v>24.5</v>
      </c>
      <c r="L135" s="7">
        <v>20.9</v>
      </c>
      <c r="M135" s="7">
        <v>20</v>
      </c>
      <c r="O135" s="7">
        <v>26.5</v>
      </c>
      <c r="P135" s="7">
        <v>25</v>
      </c>
      <c r="Q135" s="7">
        <v>28.8</v>
      </c>
      <c r="R135" s="7">
        <v>26.5</v>
      </c>
      <c r="S135" s="7">
        <v>26.7</v>
      </c>
      <c r="T135" s="7">
        <v>25.4</v>
      </c>
      <c r="U135" s="7">
        <v>24.9</v>
      </c>
      <c r="V135" s="7">
        <v>25.7</v>
      </c>
      <c r="W135" s="7">
        <v>25.1</v>
      </c>
      <c r="X135" s="7">
        <v>23.7</v>
      </c>
      <c r="Y135" s="7">
        <v>25.6</v>
      </c>
      <c r="Z135" s="10"/>
    </row>
    <row r="136" spans="2:26" x14ac:dyDescent="0.35">
      <c r="B136" s="6">
        <v>12</v>
      </c>
      <c r="C136" s="7">
        <v>26.5</v>
      </c>
      <c r="D136" s="7">
        <v>28.6</v>
      </c>
      <c r="E136" s="7">
        <v>26</v>
      </c>
      <c r="F136" s="7">
        <v>25</v>
      </c>
      <c r="G136" s="7">
        <v>25.1</v>
      </c>
      <c r="H136" s="7">
        <v>25.7</v>
      </c>
      <c r="I136" s="7">
        <v>25.2</v>
      </c>
      <c r="J136" s="7">
        <v>25</v>
      </c>
      <c r="K136" s="7">
        <v>28.6</v>
      </c>
      <c r="L136" s="7">
        <v>22.6</v>
      </c>
      <c r="M136" s="7">
        <v>23.3</v>
      </c>
      <c r="O136" s="7">
        <v>27.1</v>
      </c>
      <c r="P136" s="7">
        <v>25.6</v>
      </c>
      <c r="Q136" s="7">
        <v>30.1</v>
      </c>
      <c r="R136" s="7">
        <v>28.3</v>
      </c>
      <c r="S136" s="7">
        <v>27.8</v>
      </c>
      <c r="T136" s="7">
        <v>26.7</v>
      </c>
      <c r="U136" s="7">
        <v>25.6</v>
      </c>
      <c r="V136" s="7">
        <v>26.2</v>
      </c>
      <c r="W136" s="7">
        <v>26.6</v>
      </c>
      <c r="X136" s="7">
        <v>24</v>
      </c>
      <c r="Y136" s="7">
        <v>25.1</v>
      </c>
      <c r="Z136" s="10"/>
    </row>
    <row r="137" spans="2:26" x14ac:dyDescent="0.35">
      <c r="B137" s="6">
        <v>15</v>
      </c>
      <c r="C137" s="7">
        <v>26.6</v>
      </c>
      <c r="D137" s="7">
        <v>29.3</v>
      </c>
      <c r="E137" s="7">
        <v>26.1</v>
      </c>
      <c r="F137" s="7">
        <v>25.2</v>
      </c>
      <c r="G137" s="7">
        <v>25.8</v>
      </c>
      <c r="H137" s="7">
        <v>25.7</v>
      </c>
      <c r="I137" s="7">
        <v>25.2</v>
      </c>
      <c r="J137" s="7">
        <v>25</v>
      </c>
      <c r="K137" s="7">
        <v>28.6</v>
      </c>
      <c r="L137" s="7">
        <v>22.6</v>
      </c>
      <c r="M137" s="7">
        <v>23.3</v>
      </c>
      <c r="O137" s="7">
        <v>28</v>
      </c>
      <c r="P137" s="7">
        <v>25.6</v>
      </c>
      <c r="Q137" s="7">
        <v>30.6</v>
      </c>
      <c r="R137" s="7">
        <v>28.7</v>
      </c>
      <c r="S137" s="7">
        <v>28.3</v>
      </c>
      <c r="T137" s="7">
        <v>27.8</v>
      </c>
      <c r="U137" s="7">
        <v>25.7</v>
      </c>
      <c r="V137" s="7">
        <v>26.7</v>
      </c>
      <c r="W137" s="7">
        <v>27</v>
      </c>
      <c r="X137" s="7">
        <v>25.1</v>
      </c>
      <c r="Y137" s="7">
        <v>26.3</v>
      </c>
      <c r="Z137" s="10"/>
    </row>
    <row r="140" spans="2:26" x14ac:dyDescent="0.35">
      <c r="B140" s="2" t="s">
        <v>1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</row>
    <row r="141" spans="2:26" x14ac:dyDescent="0.35">
      <c r="B141" s="5"/>
      <c r="C141" s="47" t="s">
        <v>8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 t="s">
        <v>9</v>
      </c>
      <c r="O141" s="47"/>
      <c r="P141" s="47"/>
      <c r="Q141" s="47"/>
      <c r="R141" s="47"/>
      <c r="S141" s="47"/>
      <c r="T141" s="47"/>
      <c r="U141" s="47"/>
      <c r="V141" s="47"/>
      <c r="W141" s="47"/>
      <c r="X141" s="48"/>
    </row>
    <row r="142" spans="2:26" x14ac:dyDescent="0.35">
      <c r="B142" s="6">
        <v>0</v>
      </c>
      <c r="C142" s="7">
        <v>27.9</v>
      </c>
      <c r="D142" s="7">
        <v>27.3</v>
      </c>
      <c r="E142" s="7">
        <v>30</v>
      </c>
      <c r="F142" s="7">
        <v>31.1</v>
      </c>
      <c r="G142" s="7">
        <v>26.4</v>
      </c>
      <c r="H142" s="7">
        <v>24.8</v>
      </c>
      <c r="I142" s="7">
        <v>29.3</v>
      </c>
      <c r="J142" s="7">
        <v>26.1</v>
      </c>
      <c r="K142" s="7">
        <v>26</v>
      </c>
      <c r="L142" s="7"/>
      <c r="M142" s="7"/>
      <c r="N142" s="7">
        <v>28.8</v>
      </c>
      <c r="O142" s="7">
        <v>29</v>
      </c>
      <c r="P142" s="7">
        <v>26.5</v>
      </c>
      <c r="Q142" s="7">
        <v>28.5</v>
      </c>
      <c r="R142" s="7">
        <v>28.1</v>
      </c>
      <c r="S142" s="7">
        <v>29.4</v>
      </c>
      <c r="T142" s="7">
        <v>26.6</v>
      </c>
      <c r="U142" s="7">
        <v>30.4</v>
      </c>
      <c r="V142" s="7">
        <v>28.6</v>
      </c>
      <c r="W142" s="7">
        <v>31</v>
      </c>
      <c r="X142" s="8"/>
    </row>
    <row r="143" spans="2:26" x14ac:dyDescent="0.35">
      <c r="B143" s="6">
        <v>14</v>
      </c>
      <c r="C143" s="7">
        <v>29.7</v>
      </c>
      <c r="D143" s="7">
        <v>27.4</v>
      </c>
      <c r="E143" s="7">
        <v>30.2</v>
      </c>
      <c r="F143" s="7">
        <v>32.6</v>
      </c>
      <c r="G143" s="7">
        <v>27.4</v>
      </c>
      <c r="H143" s="7">
        <v>26.4</v>
      </c>
      <c r="I143" s="7">
        <v>30.4</v>
      </c>
      <c r="J143" s="7">
        <v>27.3</v>
      </c>
      <c r="K143" s="7">
        <v>27.1</v>
      </c>
      <c r="L143" s="7"/>
      <c r="M143" s="7"/>
      <c r="N143" s="7">
        <v>29.6</v>
      </c>
      <c r="O143" s="7">
        <v>33</v>
      </c>
      <c r="P143" s="7">
        <v>27.7</v>
      </c>
      <c r="Q143" s="7">
        <v>29</v>
      </c>
      <c r="R143" s="7">
        <v>29.3</v>
      </c>
      <c r="S143" s="7">
        <v>31.2</v>
      </c>
      <c r="T143" s="7">
        <v>27.5</v>
      </c>
      <c r="U143" s="7">
        <v>32.700000000000003</v>
      </c>
      <c r="V143" s="7">
        <v>29.4</v>
      </c>
      <c r="W143" s="7">
        <v>34.4</v>
      </c>
      <c r="X143" s="8"/>
    </row>
    <row r="144" spans="2:26" x14ac:dyDescent="0.35">
      <c r="B144" s="6">
        <v>24</v>
      </c>
      <c r="C144" s="7">
        <v>29.7</v>
      </c>
      <c r="D144" s="7">
        <v>27.5</v>
      </c>
      <c r="E144" s="7">
        <v>30.3</v>
      </c>
      <c r="F144" s="7">
        <v>33.4</v>
      </c>
      <c r="G144" s="7">
        <v>29.1</v>
      </c>
      <c r="H144" s="7">
        <v>26.8</v>
      </c>
      <c r="I144" s="7">
        <v>30.5</v>
      </c>
      <c r="J144" s="7">
        <v>27.7</v>
      </c>
      <c r="K144" s="7">
        <v>27.9</v>
      </c>
      <c r="L144" s="7"/>
      <c r="M144" s="7"/>
      <c r="N144" s="7">
        <v>30.7</v>
      </c>
      <c r="O144" s="7">
        <v>32.200000000000003</v>
      </c>
      <c r="P144" s="7">
        <v>28</v>
      </c>
      <c r="Q144" s="7">
        <v>29.1</v>
      </c>
      <c r="R144" s="7">
        <v>29.8</v>
      </c>
      <c r="S144" s="7">
        <v>31.2</v>
      </c>
      <c r="T144" s="7">
        <v>27.9</v>
      </c>
      <c r="U144" s="7">
        <v>32</v>
      </c>
      <c r="V144" s="7">
        <v>30.3</v>
      </c>
      <c r="W144" s="7">
        <v>35.4</v>
      </c>
      <c r="X144" s="8"/>
    </row>
    <row r="145" spans="2:24" x14ac:dyDescent="0.35">
      <c r="B145" s="6">
        <v>32</v>
      </c>
      <c r="C145" s="7">
        <v>30.3</v>
      </c>
      <c r="D145" s="7">
        <v>27.6</v>
      </c>
      <c r="E145" s="7">
        <v>31.4</v>
      </c>
      <c r="F145" s="7">
        <v>34.5</v>
      </c>
      <c r="G145" s="7">
        <v>28.7</v>
      </c>
      <c r="H145" s="7">
        <v>27.2</v>
      </c>
      <c r="I145" s="7">
        <v>30.7</v>
      </c>
      <c r="J145" s="7">
        <v>28.1</v>
      </c>
      <c r="K145" s="7">
        <v>28.4</v>
      </c>
      <c r="L145" s="7"/>
      <c r="M145" s="7"/>
      <c r="N145" s="7">
        <v>30.7</v>
      </c>
      <c r="O145" s="7">
        <v>32.700000000000003</v>
      </c>
      <c r="P145" s="7">
        <v>28.5</v>
      </c>
      <c r="Q145" s="7">
        <v>29.5</v>
      </c>
      <c r="R145" s="7">
        <v>30</v>
      </c>
      <c r="S145" s="7">
        <v>30.4</v>
      </c>
      <c r="T145" s="7">
        <v>29</v>
      </c>
      <c r="U145" s="7">
        <v>32.299999999999997</v>
      </c>
      <c r="V145" s="7">
        <v>30.1</v>
      </c>
      <c r="W145" s="7">
        <v>36.1</v>
      </c>
      <c r="X145" s="8"/>
    </row>
    <row r="146" spans="2:24" x14ac:dyDescent="0.35">
      <c r="B146" s="6">
        <v>42</v>
      </c>
      <c r="C146" s="7">
        <v>31</v>
      </c>
      <c r="D146" s="7">
        <v>27.6</v>
      </c>
      <c r="E146" s="7">
        <v>32</v>
      </c>
      <c r="F146" s="7">
        <v>35.6</v>
      </c>
      <c r="G146" s="7">
        <v>29</v>
      </c>
      <c r="H146" s="7">
        <v>26.6</v>
      </c>
      <c r="I146" s="7">
        <v>31.3</v>
      </c>
      <c r="J146" s="7">
        <v>28.2</v>
      </c>
      <c r="K146" s="7">
        <v>28.3</v>
      </c>
      <c r="L146" s="7"/>
      <c r="M146" s="7"/>
      <c r="N146" s="7">
        <v>31.9</v>
      </c>
      <c r="O146" s="7">
        <v>33.299999999999997</v>
      </c>
      <c r="P146" s="7">
        <v>29.6</v>
      </c>
      <c r="Q146" s="7">
        <v>30.1</v>
      </c>
      <c r="R146" s="7">
        <v>32.299999999999997</v>
      </c>
      <c r="S146" s="7">
        <v>31.4</v>
      </c>
      <c r="T146" s="7">
        <v>29.8</v>
      </c>
      <c r="U146" s="7">
        <v>34.6</v>
      </c>
      <c r="V146" s="7">
        <v>30.8</v>
      </c>
      <c r="W146" s="7">
        <v>38.6</v>
      </c>
      <c r="X146" s="8"/>
    </row>
    <row r="147" spans="2:24" x14ac:dyDescent="0.35">
      <c r="B147" s="6">
        <v>52</v>
      </c>
      <c r="C147" s="7">
        <v>30.6</v>
      </c>
      <c r="D147" s="7">
        <v>28.2</v>
      </c>
      <c r="E147" s="7">
        <v>32.200000000000003</v>
      </c>
      <c r="F147" s="7">
        <v>35.299999999999997</v>
      </c>
      <c r="G147" s="7">
        <v>29.8</v>
      </c>
      <c r="H147" s="7">
        <v>26.7</v>
      </c>
      <c r="I147" s="7">
        <v>31.3</v>
      </c>
      <c r="J147" s="7">
        <v>28</v>
      </c>
      <c r="K147" s="7">
        <v>28.6</v>
      </c>
      <c r="L147" s="7"/>
      <c r="M147" s="7"/>
      <c r="N147" s="7">
        <v>32.4</v>
      </c>
      <c r="O147" s="7">
        <v>32.299999999999997</v>
      </c>
      <c r="P147" s="7">
        <v>29.5</v>
      </c>
      <c r="Q147" s="7">
        <v>30.7</v>
      </c>
      <c r="R147" s="7">
        <v>33.200000000000003</v>
      </c>
      <c r="S147" s="7">
        <v>31.7</v>
      </c>
      <c r="T147" s="7">
        <v>30</v>
      </c>
      <c r="U147" s="7">
        <v>35.200000000000003</v>
      </c>
      <c r="V147" s="7">
        <v>31.2</v>
      </c>
      <c r="W147" s="7">
        <v>38.299999999999997</v>
      </c>
      <c r="X147" s="8"/>
    </row>
    <row r="148" spans="2:24" x14ac:dyDescent="0.35">
      <c r="B148" s="6">
        <v>60</v>
      </c>
      <c r="C148" s="7">
        <v>31.4</v>
      </c>
      <c r="D148" s="7">
        <v>28.9</v>
      </c>
      <c r="E148" s="7">
        <v>32.9</v>
      </c>
      <c r="F148" s="7">
        <v>35.5</v>
      </c>
      <c r="G148" s="7">
        <v>30</v>
      </c>
      <c r="H148" s="7">
        <v>27.3</v>
      </c>
      <c r="I148" s="7">
        <v>31.3</v>
      </c>
      <c r="J148" s="7">
        <v>29.3</v>
      </c>
      <c r="K148" s="7">
        <v>28.8</v>
      </c>
      <c r="L148" s="7"/>
      <c r="M148" s="7"/>
      <c r="N148" s="7">
        <v>32.799999999999997</v>
      </c>
      <c r="O148" s="7">
        <v>32.4</v>
      </c>
      <c r="P148" s="7">
        <v>29.5</v>
      </c>
      <c r="Q148" s="7">
        <v>30.6</v>
      </c>
      <c r="R148" s="7">
        <v>32.9</v>
      </c>
      <c r="S148" s="7">
        <v>32</v>
      </c>
      <c r="T148" s="7">
        <v>30.3</v>
      </c>
      <c r="U148" s="7">
        <v>36</v>
      </c>
      <c r="V148" s="7">
        <v>32.1</v>
      </c>
      <c r="W148" s="7">
        <v>37.9</v>
      </c>
      <c r="X148" s="8"/>
    </row>
  </sheetData>
  <mergeCells count="16">
    <mergeCell ref="C13:N13"/>
    <mergeCell ref="O13:Z13"/>
    <mergeCell ref="C5:N5"/>
    <mergeCell ref="O5:Z5"/>
    <mergeCell ref="C68:H68"/>
    <mergeCell ref="I68:N68"/>
    <mergeCell ref="O68:T68"/>
    <mergeCell ref="U68:Z68"/>
    <mergeCell ref="C20:K20"/>
    <mergeCell ref="N20:W20"/>
    <mergeCell ref="C125:N125"/>
    <mergeCell ref="O125:Z125"/>
    <mergeCell ref="C133:N133"/>
    <mergeCell ref="O133:Z133"/>
    <mergeCell ref="C141:M141"/>
    <mergeCell ref="N141:X1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 Mishra</dc:creator>
  <cp:lastModifiedBy>ila Mishra</cp:lastModifiedBy>
  <dcterms:created xsi:type="dcterms:W3CDTF">2015-06-05T18:17:20Z</dcterms:created>
  <dcterms:modified xsi:type="dcterms:W3CDTF">2021-04-05T15:18:14Z</dcterms:modified>
</cp:coreProperties>
</file>