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wjr\Desktop\Cdk1_lipids\Figures\"/>
    </mc:Choice>
  </mc:AlternateContent>
  <bookViews>
    <workbookView xWindow="0" yWindow="465" windowWidth="20745" windowHeight="11160"/>
  </bookViews>
  <sheets>
    <sheet name="TG" sheetId="12" r:id="rId1"/>
    <sheet name="AcylCarnitine" sheetId="1" r:id="rId2"/>
    <sheet name="LPC" sheetId="2" r:id="rId3"/>
    <sheet name="LPE" sheetId="3" r:id="rId4"/>
    <sheet name="PG" sheetId="4" r:id="rId5"/>
    <sheet name="PI" sheetId="5" r:id="rId6"/>
    <sheet name="SM" sheetId="6" r:id="rId7"/>
    <sheet name="PC" sheetId="7" r:id="rId8"/>
    <sheet name="PE" sheetId="8" r:id="rId9"/>
    <sheet name="PS" sheetId="9" r:id="rId10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39" i="12" l="1"/>
  <c r="N39" i="12"/>
  <c r="O38" i="12"/>
  <c r="N38" i="12"/>
  <c r="O37" i="12"/>
  <c r="N37" i="12"/>
  <c r="O36" i="12"/>
  <c r="N36" i="12"/>
  <c r="O35" i="12"/>
  <c r="N35" i="12"/>
  <c r="O34" i="12"/>
  <c r="N34" i="12"/>
  <c r="O33" i="12"/>
  <c r="N33" i="12"/>
  <c r="O32" i="12"/>
  <c r="N32" i="12"/>
  <c r="O31" i="12"/>
  <c r="N31" i="12"/>
  <c r="O30" i="12"/>
  <c r="N30" i="12"/>
  <c r="O29" i="12"/>
  <c r="N29" i="12"/>
  <c r="O28" i="12"/>
  <c r="N28" i="12"/>
  <c r="O27" i="12"/>
  <c r="N27" i="12"/>
  <c r="O26" i="12"/>
  <c r="N26" i="12"/>
  <c r="O25" i="12"/>
  <c r="N25" i="12"/>
  <c r="O24" i="12"/>
  <c r="N24" i="12"/>
  <c r="O23" i="12"/>
  <c r="N23" i="12"/>
  <c r="O22" i="12"/>
  <c r="N22" i="12"/>
  <c r="O21" i="12"/>
  <c r="N21" i="12"/>
  <c r="O20" i="12"/>
  <c r="N20" i="12"/>
  <c r="O19" i="12"/>
  <c r="N19" i="12"/>
  <c r="O18" i="12"/>
  <c r="N18" i="12"/>
  <c r="O17" i="12"/>
  <c r="N17" i="12"/>
  <c r="O16" i="12"/>
  <c r="N16" i="12"/>
  <c r="O15" i="12"/>
  <c r="N15" i="12"/>
  <c r="O14" i="12"/>
  <c r="N14" i="12"/>
  <c r="O13" i="12"/>
  <c r="N13" i="12"/>
  <c r="O12" i="12"/>
  <c r="N12" i="12"/>
  <c r="O11" i="12"/>
  <c r="N11" i="12"/>
  <c r="O10" i="12"/>
  <c r="N10" i="12"/>
  <c r="O9" i="12"/>
  <c r="N9" i="12"/>
  <c r="O8" i="12"/>
  <c r="N8" i="12"/>
  <c r="O7" i="12"/>
  <c r="N7" i="12"/>
  <c r="O6" i="12"/>
  <c r="N6" i="12"/>
  <c r="O5" i="12"/>
  <c r="N5" i="12"/>
  <c r="O4" i="12"/>
  <c r="N4" i="12"/>
  <c r="H39" i="12"/>
  <c r="G39" i="12"/>
  <c r="H38" i="12"/>
  <c r="G38" i="12"/>
  <c r="H37" i="12"/>
  <c r="G37" i="12"/>
  <c r="H36" i="12"/>
  <c r="G36" i="12"/>
  <c r="H35" i="12"/>
  <c r="G35" i="12"/>
  <c r="H34" i="12"/>
  <c r="G34" i="12"/>
  <c r="H33" i="12"/>
  <c r="G33" i="12"/>
  <c r="H32" i="12"/>
  <c r="G32" i="12"/>
  <c r="H31" i="12"/>
  <c r="G31" i="12"/>
  <c r="H30" i="12"/>
  <c r="G30" i="12"/>
  <c r="H29" i="12"/>
  <c r="G29" i="12"/>
  <c r="H28" i="12"/>
  <c r="G28" i="12"/>
  <c r="H27" i="12"/>
  <c r="G27" i="12"/>
  <c r="H26" i="12"/>
  <c r="G26" i="12"/>
  <c r="H25" i="12"/>
  <c r="G25" i="12"/>
  <c r="H24" i="12"/>
  <c r="G24" i="12"/>
  <c r="H23" i="12"/>
  <c r="G23" i="12"/>
  <c r="H22" i="12"/>
  <c r="G22" i="12"/>
  <c r="H21" i="12"/>
  <c r="G21" i="12"/>
  <c r="H20" i="12"/>
  <c r="G20" i="12"/>
  <c r="H19" i="12"/>
  <c r="G19" i="12"/>
  <c r="H18" i="12"/>
  <c r="G18" i="12"/>
  <c r="H17" i="12"/>
  <c r="G17" i="12"/>
  <c r="H16" i="12"/>
  <c r="G16" i="12"/>
  <c r="H15" i="12"/>
  <c r="G15" i="12"/>
  <c r="H14" i="12"/>
  <c r="G14" i="12"/>
  <c r="H13" i="12"/>
  <c r="G13" i="12"/>
  <c r="H12" i="12"/>
  <c r="G12" i="12"/>
  <c r="H11" i="12"/>
  <c r="G11" i="12"/>
  <c r="H10" i="12"/>
  <c r="G10" i="12"/>
  <c r="H9" i="12"/>
  <c r="G9" i="12"/>
  <c r="H8" i="12"/>
  <c r="G8" i="12"/>
  <c r="H7" i="12"/>
  <c r="G7" i="12"/>
  <c r="H6" i="12"/>
  <c r="G6" i="12"/>
  <c r="H5" i="12"/>
  <c r="G5" i="12"/>
  <c r="H4" i="12"/>
  <c r="G4" i="12"/>
  <c r="G19" i="2" l="1"/>
  <c r="G14" i="2"/>
  <c r="N6" i="2"/>
  <c r="H6" i="2"/>
  <c r="G6" i="2"/>
  <c r="O9" i="1"/>
  <c r="N9" i="1"/>
  <c r="H9" i="1"/>
  <c r="G9" i="1"/>
  <c r="O8" i="1"/>
  <c r="N8" i="1"/>
  <c r="H8" i="1"/>
  <c r="G8" i="1"/>
  <c r="O7" i="1"/>
  <c r="N7" i="1"/>
  <c r="H7" i="1"/>
  <c r="G7" i="1"/>
  <c r="O6" i="1"/>
  <c r="N6" i="1"/>
  <c r="H6" i="1"/>
  <c r="G6" i="1"/>
  <c r="O5" i="1"/>
  <c r="N5" i="1"/>
  <c r="H5" i="1"/>
  <c r="G5" i="1"/>
  <c r="O4" i="1"/>
  <c r="N4" i="1"/>
  <c r="H4" i="1"/>
  <c r="G4" i="1"/>
  <c r="O3" i="1"/>
  <c r="N3" i="1"/>
  <c r="H3" i="1"/>
  <c r="G3" i="1"/>
  <c r="H19" i="9" l="1"/>
  <c r="G19" i="9"/>
  <c r="O19" i="9"/>
  <c r="N19" i="9"/>
  <c r="H20" i="9"/>
  <c r="G20" i="9"/>
  <c r="O20" i="9"/>
  <c r="N20" i="9"/>
  <c r="H14" i="9"/>
  <c r="G14" i="9"/>
  <c r="O14" i="9"/>
  <c r="N14" i="9"/>
  <c r="H15" i="9"/>
  <c r="G15" i="9"/>
  <c r="O15" i="9"/>
  <c r="N15" i="9"/>
  <c r="H16" i="9"/>
  <c r="G16" i="9"/>
  <c r="O16" i="9"/>
  <c r="N16" i="9"/>
  <c r="H17" i="9"/>
  <c r="G17" i="9"/>
  <c r="O17" i="9"/>
  <c r="N17" i="9"/>
  <c r="H18" i="9"/>
  <c r="G18" i="9"/>
  <c r="O18" i="9"/>
  <c r="N18" i="9"/>
  <c r="H9" i="9"/>
  <c r="G9" i="9"/>
  <c r="O9" i="9"/>
  <c r="N9" i="9"/>
  <c r="H10" i="9"/>
  <c r="G10" i="9"/>
  <c r="O10" i="9"/>
  <c r="N10" i="9"/>
  <c r="H11" i="9"/>
  <c r="G11" i="9"/>
  <c r="O11" i="9"/>
  <c r="N11" i="9"/>
  <c r="H12" i="9"/>
  <c r="G12" i="9"/>
  <c r="O12" i="9"/>
  <c r="N12" i="9"/>
  <c r="H13" i="9"/>
  <c r="G13" i="9"/>
  <c r="O13" i="9"/>
  <c r="N13" i="9"/>
  <c r="H4" i="9"/>
  <c r="G4" i="9"/>
  <c r="O4" i="9"/>
  <c r="N4" i="9"/>
  <c r="H5" i="9"/>
  <c r="G5" i="9"/>
  <c r="O5" i="9"/>
  <c r="N5" i="9"/>
  <c r="H6" i="9"/>
  <c r="G6" i="9"/>
  <c r="O6" i="9"/>
  <c r="N6" i="9"/>
  <c r="H7" i="9"/>
  <c r="G7" i="9"/>
  <c r="O7" i="9"/>
  <c r="N7" i="9"/>
  <c r="H8" i="9"/>
  <c r="G8" i="9"/>
  <c r="O8" i="9"/>
  <c r="N8" i="9"/>
  <c r="H3" i="9"/>
  <c r="G3" i="9"/>
  <c r="O3" i="9"/>
  <c r="N3" i="9"/>
  <c r="H45" i="8"/>
  <c r="G45" i="8"/>
  <c r="O45" i="8"/>
  <c r="N45" i="8"/>
  <c r="H46" i="8"/>
  <c r="G46" i="8"/>
  <c r="O46" i="8"/>
  <c r="N46" i="8"/>
  <c r="H47" i="8"/>
  <c r="G47" i="8"/>
  <c r="O47" i="8"/>
  <c r="N47" i="8"/>
  <c r="H42" i="8"/>
  <c r="G42" i="8"/>
  <c r="O42" i="8"/>
  <c r="N42" i="8"/>
  <c r="H43" i="8"/>
  <c r="G43" i="8"/>
  <c r="O43" i="8"/>
  <c r="N43" i="8"/>
  <c r="H44" i="8"/>
  <c r="G44" i="8"/>
  <c r="O44" i="8"/>
  <c r="N44" i="8"/>
  <c r="H36" i="8"/>
  <c r="G36" i="8"/>
  <c r="O36" i="8"/>
  <c r="N36" i="8"/>
  <c r="H37" i="8"/>
  <c r="G37" i="8"/>
  <c r="O37" i="8"/>
  <c r="N37" i="8"/>
  <c r="H38" i="8"/>
  <c r="G38" i="8"/>
  <c r="O38" i="8"/>
  <c r="N38" i="8"/>
  <c r="H39" i="8"/>
  <c r="G39" i="8"/>
  <c r="O39" i="8"/>
  <c r="N39" i="8"/>
  <c r="H40" i="8"/>
  <c r="G40" i="8"/>
  <c r="O40" i="8"/>
  <c r="N40" i="8"/>
  <c r="H41" i="8"/>
  <c r="G41" i="8"/>
  <c r="O41" i="8"/>
  <c r="N41" i="8"/>
  <c r="H34" i="8"/>
  <c r="G34" i="8"/>
  <c r="O34" i="8"/>
  <c r="N34" i="8"/>
  <c r="H35" i="8"/>
  <c r="G35" i="8"/>
  <c r="O35" i="8"/>
  <c r="N35" i="8"/>
  <c r="H27" i="8"/>
  <c r="G27" i="8"/>
  <c r="O27" i="8"/>
  <c r="N27" i="8"/>
  <c r="H28" i="8"/>
  <c r="G28" i="8"/>
  <c r="O28" i="8"/>
  <c r="N28" i="8"/>
  <c r="H29" i="8"/>
  <c r="G29" i="8"/>
  <c r="O29" i="8"/>
  <c r="N29" i="8"/>
  <c r="H30" i="8"/>
  <c r="G30" i="8"/>
  <c r="O30" i="8"/>
  <c r="N30" i="8"/>
  <c r="H31" i="8"/>
  <c r="G31" i="8"/>
  <c r="O31" i="8"/>
  <c r="N31" i="8"/>
  <c r="H32" i="8"/>
  <c r="G32" i="8"/>
  <c r="O32" i="8"/>
  <c r="N32" i="8"/>
  <c r="H33" i="8"/>
  <c r="G33" i="8"/>
  <c r="O33" i="8"/>
  <c r="N33" i="8"/>
  <c r="H22" i="8"/>
  <c r="G22" i="8"/>
  <c r="O22" i="8"/>
  <c r="N22" i="8"/>
  <c r="H23" i="8"/>
  <c r="G23" i="8"/>
  <c r="O23" i="8"/>
  <c r="N23" i="8"/>
  <c r="H24" i="8"/>
  <c r="G24" i="8"/>
  <c r="O24" i="8"/>
  <c r="N24" i="8"/>
  <c r="H25" i="8"/>
  <c r="G25" i="8"/>
  <c r="O25" i="8"/>
  <c r="N25" i="8"/>
  <c r="H26" i="8"/>
  <c r="G26" i="8"/>
  <c r="O26" i="8"/>
  <c r="N26" i="8"/>
  <c r="H16" i="8"/>
  <c r="G16" i="8"/>
  <c r="O16" i="8"/>
  <c r="N16" i="8"/>
  <c r="H17" i="8"/>
  <c r="G17" i="8"/>
  <c r="O17" i="8"/>
  <c r="N17" i="8"/>
  <c r="H18" i="8"/>
  <c r="G18" i="8"/>
  <c r="O18" i="8"/>
  <c r="N18" i="8"/>
  <c r="H19" i="8"/>
  <c r="G19" i="8"/>
  <c r="O19" i="8"/>
  <c r="N19" i="8"/>
  <c r="H20" i="8"/>
  <c r="G20" i="8"/>
  <c r="O20" i="8"/>
  <c r="N20" i="8"/>
  <c r="H21" i="8"/>
  <c r="G21" i="8"/>
  <c r="O21" i="8"/>
  <c r="N21" i="8"/>
  <c r="H11" i="8"/>
  <c r="G11" i="8"/>
  <c r="O11" i="8"/>
  <c r="N11" i="8"/>
  <c r="H12" i="8"/>
  <c r="G12" i="8"/>
  <c r="O12" i="8"/>
  <c r="N12" i="8"/>
  <c r="H13" i="8"/>
  <c r="G13" i="8"/>
  <c r="O13" i="8"/>
  <c r="N13" i="8"/>
  <c r="H14" i="8"/>
  <c r="G14" i="8"/>
  <c r="O14" i="8"/>
  <c r="N14" i="8"/>
  <c r="H15" i="8"/>
  <c r="G15" i="8"/>
  <c r="O15" i="8"/>
  <c r="N15" i="8"/>
  <c r="H7" i="8"/>
  <c r="G7" i="8"/>
  <c r="O7" i="8"/>
  <c r="N7" i="8"/>
  <c r="H8" i="8"/>
  <c r="G8" i="8"/>
  <c r="O8" i="8"/>
  <c r="N8" i="8"/>
  <c r="H9" i="8"/>
  <c r="G9" i="8"/>
  <c r="O9" i="8"/>
  <c r="N9" i="8"/>
  <c r="H10" i="8"/>
  <c r="G10" i="8"/>
  <c r="O10" i="8"/>
  <c r="N10" i="8"/>
  <c r="H6" i="8"/>
  <c r="G6" i="8"/>
  <c r="O6" i="8"/>
  <c r="N6" i="8"/>
  <c r="H4" i="8"/>
  <c r="G4" i="8"/>
  <c r="O4" i="8"/>
  <c r="N4" i="8"/>
  <c r="H5" i="8"/>
  <c r="G5" i="8"/>
  <c r="O5" i="8"/>
  <c r="N5" i="8"/>
  <c r="H3" i="8"/>
  <c r="G3" i="8"/>
  <c r="O3" i="8"/>
  <c r="N3" i="8"/>
  <c r="H38" i="7"/>
  <c r="G38" i="7"/>
  <c r="O38" i="7"/>
  <c r="N38" i="7"/>
  <c r="H39" i="7"/>
  <c r="G39" i="7"/>
  <c r="O39" i="7"/>
  <c r="N39" i="7"/>
  <c r="H40" i="7"/>
  <c r="G40" i="7"/>
  <c r="O40" i="7"/>
  <c r="N40" i="7"/>
  <c r="H41" i="7"/>
  <c r="G41" i="7"/>
  <c r="O41" i="7"/>
  <c r="N41" i="7"/>
  <c r="H42" i="7"/>
  <c r="G42" i="7"/>
  <c r="O42" i="7"/>
  <c r="N42" i="7"/>
  <c r="H37" i="7"/>
  <c r="G37" i="7"/>
  <c r="O37" i="7"/>
  <c r="N37" i="7"/>
  <c r="H29" i="7"/>
  <c r="G29" i="7"/>
  <c r="O29" i="7"/>
  <c r="N29" i="7"/>
  <c r="H30" i="7"/>
  <c r="G30" i="7"/>
  <c r="O30" i="7"/>
  <c r="N30" i="7"/>
  <c r="H31" i="7"/>
  <c r="G31" i="7"/>
  <c r="O31" i="7"/>
  <c r="N31" i="7"/>
  <c r="H32" i="7"/>
  <c r="G32" i="7"/>
  <c r="O32" i="7"/>
  <c r="N32" i="7"/>
  <c r="H33" i="7"/>
  <c r="G33" i="7"/>
  <c r="O33" i="7"/>
  <c r="N33" i="7"/>
  <c r="H34" i="7"/>
  <c r="G34" i="7"/>
  <c r="O34" i="7"/>
  <c r="N34" i="7"/>
  <c r="H35" i="7"/>
  <c r="G35" i="7"/>
  <c r="O35" i="7"/>
  <c r="N35" i="7"/>
  <c r="H36" i="7"/>
  <c r="G36" i="7"/>
  <c r="O36" i="7"/>
  <c r="N36" i="7"/>
  <c r="H26" i="7"/>
  <c r="G26" i="7"/>
  <c r="O26" i="7"/>
  <c r="N26" i="7"/>
  <c r="H27" i="7"/>
  <c r="G27" i="7"/>
  <c r="O27" i="7"/>
  <c r="N27" i="7"/>
  <c r="H28" i="7"/>
  <c r="G28" i="7"/>
  <c r="O28" i="7"/>
  <c r="N28" i="7"/>
  <c r="H20" i="7"/>
  <c r="G20" i="7"/>
  <c r="O20" i="7"/>
  <c r="N20" i="7"/>
  <c r="H21" i="7"/>
  <c r="G21" i="7"/>
  <c r="O21" i="7"/>
  <c r="N21" i="7"/>
  <c r="H22" i="7"/>
  <c r="G22" i="7"/>
  <c r="O22" i="7"/>
  <c r="N22" i="7"/>
  <c r="H23" i="7"/>
  <c r="G23" i="7"/>
  <c r="O23" i="7"/>
  <c r="N23" i="7"/>
  <c r="H24" i="7"/>
  <c r="G24" i="7"/>
  <c r="O24" i="7"/>
  <c r="N24" i="7"/>
  <c r="H25" i="7"/>
  <c r="G25" i="7"/>
  <c r="O25" i="7"/>
  <c r="N25" i="7"/>
  <c r="H16" i="7"/>
  <c r="G16" i="7"/>
  <c r="O16" i="7"/>
  <c r="N16" i="7"/>
  <c r="H17" i="7"/>
  <c r="G17" i="7"/>
  <c r="O17" i="7"/>
  <c r="N17" i="7"/>
  <c r="H18" i="7"/>
  <c r="G18" i="7"/>
  <c r="O18" i="7"/>
  <c r="N18" i="7"/>
  <c r="H19" i="7"/>
  <c r="G19" i="7"/>
  <c r="O19" i="7"/>
  <c r="N19" i="7"/>
  <c r="H11" i="7"/>
  <c r="G11" i="7"/>
  <c r="O11" i="7"/>
  <c r="N11" i="7"/>
  <c r="H12" i="7"/>
  <c r="G12" i="7"/>
  <c r="O12" i="7"/>
  <c r="N12" i="7"/>
  <c r="H13" i="7"/>
  <c r="G13" i="7"/>
  <c r="O13" i="7"/>
  <c r="N13" i="7"/>
  <c r="H14" i="7"/>
  <c r="G14" i="7"/>
  <c r="O14" i="7"/>
  <c r="N14" i="7"/>
  <c r="H15" i="7"/>
  <c r="G15" i="7"/>
  <c r="O15" i="7"/>
  <c r="N15" i="7"/>
  <c r="H8" i="7"/>
  <c r="G8" i="7"/>
  <c r="O8" i="7"/>
  <c r="N8" i="7"/>
  <c r="H9" i="7"/>
  <c r="G9" i="7"/>
  <c r="O9" i="7"/>
  <c r="N9" i="7"/>
  <c r="H10" i="7"/>
  <c r="G10" i="7"/>
  <c r="O10" i="7"/>
  <c r="N10" i="7"/>
  <c r="H5" i="7"/>
  <c r="G5" i="7"/>
  <c r="O5" i="7"/>
  <c r="N5" i="7"/>
  <c r="H6" i="7"/>
  <c r="G6" i="7"/>
  <c r="O6" i="7"/>
  <c r="N6" i="7"/>
  <c r="H7" i="7"/>
  <c r="G7" i="7"/>
  <c r="O7" i="7"/>
  <c r="N7" i="7"/>
  <c r="H4" i="7"/>
  <c r="G4" i="7"/>
  <c r="O4" i="7"/>
  <c r="N4" i="7"/>
  <c r="H3" i="7"/>
  <c r="G3" i="7"/>
  <c r="O3" i="7"/>
  <c r="N3" i="7"/>
  <c r="H27" i="6"/>
  <c r="G27" i="6"/>
  <c r="O27" i="6"/>
  <c r="N27" i="6"/>
  <c r="H28" i="6"/>
  <c r="G28" i="6"/>
  <c r="O28" i="6"/>
  <c r="N28" i="6"/>
  <c r="H24" i="6"/>
  <c r="G24" i="6"/>
  <c r="O24" i="6"/>
  <c r="N24" i="6"/>
  <c r="H25" i="6"/>
  <c r="G25" i="6"/>
  <c r="O25" i="6"/>
  <c r="N25" i="6"/>
  <c r="H26" i="6"/>
  <c r="G26" i="6"/>
  <c r="O26" i="6"/>
  <c r="N26" i="6"/>
  <c r="H20" i="6"/>
  <c r="G20" i="6"/>
  <c r="O20" i="6"/>
  <c r="N20" i="6"/>
  <c r="H21" i="6"/>
  <c r="G21" i="6"/>
  <c r="O21" i="6"/>
  <c r="N21" i="6"/>
  <c r="H22" i="6"/>
  <c r="G22" i="6"/>
  <c r="O22" i="6"/>
  <c r="N22" i="6"/>
  <c r="H23" i="6"/>
  <c r="G23" i="6"/>
  <c r="O23" i="6"/>
  <c r="N23" i="6"/>
  <c r="H17" i="6"/>
  <c r="G17" i="6"/>
  <c r="O17" i="6"/>
  <c r="N17" i="6"/>
  <c r="H18" i="6"/>
  <c r="G18" i="6"/>
  <c r="O18" i="6"/>
  <c r="N18" i="6"/>
  <c r="H19" i="6"/>
  <c r="G19" i="6"/>
  <c r="O19" i="6"/>
  <c r="N19" i="6"/>
  <c r="H14" i="6"/>
  <c r="G14" i="6"/>
  <c r="O14" i="6"/>
  <c r="N14" i="6"/>
  <c r="H15" i="6"/>
  <c r="G15" i="6"/>
  <c r="O15" i="6"/>
  <c r="N15" i="6"/>
  <c r="H16" i="6"/>
  <c r="G16" i="6"/>
  <c r="O16" i="6"/>
  <c r="N16" i="6"/>
  <c r="H13" i="6"/>
  <c r="G13" i="6"/>
  <c r="O13" i="6"/>
  <c r="N13" i="6"/>
  <c r="H12" i="6"/>
  <c r="G12" i="6"/>
  <c r="O12" i="6"/>
  <c r="N12" i="6"/>
  <c r="H10" i="6"/>
  <c r="G10" i="6"/>
  <c r="O10" i="6"/>
  <c r="N10" i="6"/>
  <c r="H11" i="6"/>
  <c r="G11" i="6"/>
  <c r="O11" i="6"/>
  <c r="N11" i="6"/>
  <c r="H9" i="6"/>
  <c r="G9" i="6"/>
  <c r="O9" i="6"/>
  <c r="N9" i="6"/>
  <c r="H6" i="6"/>
  <c r="G6" i="6"/>
  <c r="O6" i="6"/>
  <c r="N6" i="6"/>
  <c r="H7" i="6"/>
  <c r="G7" i="6"/>
  <c r="O7" i="6"/>
  <c r="N7" i="6"/>
  <c r="H8" i="6"/>
  <c r="G8" i="6"/>
  <c r="O8" i="6"/>
  <c r="N8" i="6"/>
  <c r="H5" i="6"/>
  <c r="G5" i="6"/>
  <c r="O5" i="6"/>
  <c r="N5" i="6"/>
  <c r="H4" i="6"/>
  <c r="G4" i="6"/>
  <c r="O4" i="6"/>
  <c r="N4" i="6"/>
  <c r="H3" i="6"/>
  <c r="G3" i="6"/>
  <c r="O3" i="6"/>
  <c r="N3" i="6"/>
  <c r="H20" i="5"/>
  <c r="G20" i="5"/>
  <c r="O20" i="5"/>
  <c r="N20" i="5"/>
  <c r="H21" i="5"/>
  <c r="G21" i="5"/>
  <c r="O21" i="5"/>
  <c r="N21" i="5"/>
  <c r="H22" i="5"/>
  <c r="G22" i="5"/>
  <c r="O22" i="5"/>
  <c r="N22" i="5"/>
  <c r="H23" i="5"/>
  <c r="G23" i="5"/>
  <c r="O23" i="5"/>
  <c r="N23" i="5"/>
  <c r="H15" i="5"/>
  <c r="G15" i="5"/>
  <c r="O15" i="5"/>
  <c r="N15" i="5"/>
  <c r="H16" i="5"/>
  <c r="G16" i="5"/>
  <c r="O16" i="5"/>
  <c r="N16" i="5"/>
  <c r="H17" i="5"/>
  <c r="G17" i="5"/>
  <c r="O17" i="5"/>
  <c r="N17" i="5"/>
  <c r="H18" i="5"/>
  <c r="G18" i="5"/>
  <c r="O18" i="5"/>
  <c r="N18" i="5"/>
  <c r="H19" i="5"/>
  <c r="G19" i="5"/>
  <c r="O19" i="5"/>
  <c r="N19" i="5"/>
  <c r="H9" i="5"/>
  <c r="G9" i="5"/>
  <c r="O9" i="5"/>
  <c r="N9" i="5"/>
  <c r="H10" i="5"/>
  <c r="G10" i="5"/>
  <c r="O10" i="5"/>
  <c r="N10" i="5"/>
  <c r="H11" i="5"/>
  <c r="G11" i="5"/>
  <c r="O11" i="5"/>
  <c r="N11" i="5"/>
  <c r="H12" i="5"/>
  <c r="G12" i="5"/>
  <c r="O12" i="5"/>
  <c r="N12" i="5"/>
  <c r="H13" i="5"/>
  <c r="G13" i="5"/>
  <c r="O13" i="5"/>
  <c r="N13" i="5"/>
  <c r="H14" i="5"/>
  <c r="G14" i="5"/>
  <c r="O14" i="5"/>
  <c r="N14" i="5"/>
  <c r="H5" i="5"/>
  <c r="G5" i="5"/>
  <c r="O5" i="5"/>
  <c r="N5" i="5"/>
  <c r="H6" i="5"/>
  <c r="G6" i="5"/>
  <c r="O6" i="5"/>
  <c r="N6" i="5"/>
  <c r="H7" i="5"/>
  <c r="G7" i="5"/>
  <c r="O7" i="5"/>
  <c r="N7" i="5"/>
  <c r="H8" i="5"/>
  <c r="G8" i="5"/>
  <c r="O8" i="5"/>
  <c r="N8" i="5"/>
  <c r="H4" i="5"/>
  <c r="G4" i="5"/>
  <c r="O4" i="5"/>
  <c r="N4" i="5"/>
  <c r="H3" i="5"/>
  <c r="G3" i="5"/>
  <c r="O3" i="5"/>
  <c r="N3" i="5"/>
  <c r="H19" i="4"/>
  <c r="G19" i="4"/>
  <c r="O19" i="4"/>
  <c r="N19" i="4"/>
  <c r="H20" i="4"/>
  <c r="G20" i="4"/>
  <c r="O20" i="4"/>
  <c r="N20" i="4"/>
  <c r="H21" i="4"/>
  <c r="G21" i="4"/>
  <c r="O21" i="4"/>
  <c r="N21" i="4"/>
  <c r="H16" i="4"/>
  <c r="G16" i="4"/>
  <c r="O16" i="4"/>
  <c r="N16" i="4"/>
  <c r="H17" i="4"/>
  <c r="G17" i="4"/>
  <c r="O17" i="4"/>
  <c r="N17" i="4"/>
  <c r="H18" i="4"/>
  <c r="G18" i="4"/>
  <c r="O18" i="4"/>
  <c r="N18" i="4"/>
  <c r="H11" i="4"/>
  <c r="G11" i="4"/>
  <c r="O11" i="4"/>
  <c r="N11" i="4"/>
  <c r="H12" i="4"/>
  <c r="G12" i="4"/>
  <c r="O12" i="4"/>
  <c r="N12" i="4"/>
  <c r="H13" i="4"/>
  <c r="G13" i="4"/>
  <c r="O13" i="4"/>
  <c r="N13" i="4"/>
  <c r="H14" i="4"/>
  <c r="G14" i="4"/>
  <c r="O14" i="4"/>
  <c r="N14" i="4"/>
  <c r="H15" i="4"/>
  <c r="G15" i="4"/>
  <c r="O15" i="4"/>
  <c r="N15" i="4"/>
  <c r="H7" i="4"/>
  <c r="G7" i="4"/>
  <c r="O7" i="4"/>
  <c r="N7" i="4"/>
  <c r="H8" i="4"/>
  <c r="G8" i="4"/>
  <c r="O8" i="4"/>
  <c r="N8" i="4"/>
  <c r="H9" i="4"/>
  <c r="G9" i="4"/>
  <c r="O9" i="4"/>
  <c r="N9" i="4"/>
  <c r="H10" i="4"/>
  <c r="G10" i="4"/>
  <c r="O10" i="4"/>
  <c r="N10" i="4"/>
  <c r="H4" i="4"/>
  <c r="G4" i="4"/>
  <c r="O4" i="4"/>
  <c r="N4" i="4"/>
  <c r="H5" i="4"/>
  <c r="G5" i="4"/>
  <c r="O5" i="4"/>
  <c r="N5" i="4"/>
  <c r="H6" i="4"/>
  <c r="G6" i="4"/>
  <c r="O6" i="4"/>
  <c r="N6" i="4"/>
  <c r="H3" i="4"/>
  <c r="G3" i="4"/>
  <c r="O3" i="4"/>
  <c r="N3" i="4"/>
  <c r="H15" i="3"/>
  <c r="G15" i="3"/>
  <c r="O15" i="3"/>
  <c r="N15" i="3"/>
  <c r="H9" i="3"/>
  <c r="G9" i="3"/>
  <c r="O9" i="3"/>
  <c r="N9" i="3"/>
  <c r="H10" i="3"/>
  <c r="G10" i="3"/>
  <c r="O10" i="3"/>
  <c r="N10" i="3"/>
  <c r="H11" i="3"/>
  <c r="G11" i="3"/>
  <c r="O11" i="3"/>
  <c r="N11" i="3"/>
  <c r="H12" i="3"/>
  <c r="G12" i="3"/>
  <c r="O12" i="3"/>
  <c r="N12" i="3"/>
  <c r="H13" i="3"/>
  <c r="G13" i="3"/>
  <c r="O13" i="3"/>
  <c r="N13" i="3"/>
  <c r="H14" i="3"/>
  <c r="G14" i="3"/>
  <c r="O14" i="3"/>
  <c r="N14" i="3"/>
  <c r="H6" i="3"/>
  <c r="G6" i="3"/>
  <c r="O6" i="3"/>
  <c r="N6" i="3"/>
  <c r="H7" i="3"/>
  <c r="G7" i="3"/>
  <c r="O7" i="3"/>
  <c r="N7" i="3"/>
  <c r="H8" i="3"/>
  <c r="G8" i="3"/>
  <c r="O8" i="3"/>
  <c r="N8" i="3"/>
  <c r="H4" i="3"/>
  <c r="G4" i="3"/>
  <c r="O4" i="3"/>
  <c r="N4" i="3"/>
  <c r="H5" i="3"/>
  <c r="G5" i="3"/>
  <c r="O5" i="3"/>
  <c r="N5" i="3"/>
  <c r="H3" i="3"/>
  <c r="G3" i="3"/>
  <c r="O3" i="3"/>
  <c r="N3" i="3"/>
  <c r="H18" i="2"/>
  <c r="G18" i="2"/>
  <c r="O18" i="2"/>
  <c r="N18" i="2"/>
  <c r="H19" i="2"/>
  <c r="O19" i="2"/>
  <c r="N19" i="2"/>
  <c r="H20" i="2"/>
  <c r="G20" i="2"/>
  <c r="O20" i="2"/>
  <c r="N20" i="2"/>
  <c r="H21" i="2"/>
  <c r="G21" i="2"/>
  <c r="O21" i="2"/>
  <c r="N21" i="2"/>
  <c r="H22" i="2"/>
  <c r="G22" i="2"/>
  <c r="O22" i="2"/>
  <c r="N22" i="2"/>
  <c r="H23" i="2"/>
  <c r="G23" i="2"/>
  <c r="O23" i="2"/>
  <c r="N23" i="2"/>
  <c r="H13" i="2"/>
  <c r="G13" i="2"/>
  <c r="O13" i="2"/>
  <c r="N13" i="2"/>
  <c r="H14" i="2"/>
  <c r="O14" i="2"/>
  <c r="N14" i="2"/>
  <c r="H15" i="2"/>
  <c r="G15" i="2"/>
  <c r="O15" i="2"/>
  <c r="N15" i="2"/>
  <c r="H16" i="2"/>
  <c r="G16" i="2"/>
  <c r="O16" i="2"/>
  <c r="N16" i="2"/>
  <c r="H17" i="2"/>
  <c r="G17" i="2"/>
  <c r="O17" i="2"/>
  <c r="N17" i="2"/>
  <c r="H9" i="2"/>
  <c r="G9" i="2"/>
  <c r="O9" i="2"/>
  <c r="N9" i="2"/>
  <c r="H10" i="2"/>
  <c r="G10" i="2"/>
  <c r="O10" i="2"/>
  <c r="N10" i="2"/>
  <c r="H11" i="2"/>
  <c r="G11" i="2"/>
  <c r="O11" i="2"/>
  <c r="N11" i="2"/>
  <c r="H12" i="2"/>
  <c r="G12" i="2"/>
  <c r="O12" i="2"/>
  <c r="N12" i="2"/>
  <c r="H7" i="2"/>
  <c r="G7" i="2"/>
  <c r="O7" i="2"/>
  <c r="N7" i="2"/>
  <c r="H8" i="2"/>
  <c r="G8" i="2"/>
  <c r="O8" i="2"/>
  <c r="N8" i="2"/>
  <c r="H5" i="2"/>
  <c r="G5" i="2"/>
  <c r="O5" i="2"/>
  <c r="N5" i="2"/>
  <c r="O6" i="2"/>
  <c r="H4" i="2"/>
  <c r="G4" i="2"/>
  <c r="O4" i="2"/>
  <c r="N4" i="2"/>
  <c r="H3" i="2"/>
  <c r="G3" i="2"/>
  <c r="O3" i="2"/>
  <c r="N3" i="2"/>
</calcChain>
</file>

<file path=xl/sharedStrings.xml><?xml version="1.0" encoding="utf-8"?>
<sst xmlns="http://schemas.openxmlformats.org/spreadsheetml/2006/main" count="417" uniqueCount="271">
  <si>
    <t>AcylCarnitine 16:1</t>
  </si>
  <si>
    <t>AcylCarnitine 16:0</t>
  </si>
  <si>
    <t>AcylCarnitine 16:0-d3 (IS)</t>
  </si>
  <si>
    <t>AcylCarnitine 18:2</t>
  </si>
  <si>
    <t>AcylCarnitine 18:1</t>
  </si>
  <si>
    <t>AcylCarnitine 18:0</t>
  </si>
  <si>
    <t>AcylCarnitine 20:4</t>
  </si>
  <si>
    <t>LPC 15:0/LPC O-16:0</t>
  </si>
  <si>
    <t>LPC 16:1</t>
  </si>
  <si>
    <t>LPC 16:0</t>
  </si>
  <si>
    <t>LPC 17:1/LPC O-18:1/LPC P-18:0</t>
  </si>
  <si>
    <t>LPC 17:0/LPC O-18:0</t>
  </si>
  <si>
    <t>LPC 18:3</t>
  </si>
  <si>
    <t>LPC 18:2</t>
  </si>
  <si>
    <t>LPC 18:1</t>
  </si>
  <si>
    <t>LPC 18:0</t>
  </si>
  <si>
    <t>LPC 20:5</t>
  </si>
  <si>
    <t>LPC 20:4</t>
  </si>
  <si>
    <t>LPC 20:3</t>
  </si>
  <si>
    <t>LPC 20:2</t>
  </si>
  <si>
    <t>LPC 20:1</t>
  </si>
  <si>
    <t>LPC 20:0 (IS)</t>
  </si>
  <si>
    <t>LPC 22:6</t>
  </si>
  <si>
    <t>LPC 22:5</t>
  </si>
  <si>
    <t>LPC 22:4</t>
  </si>
  <si>
    <t>LPC 22:2</t>
  </si>
  <si>
    <t>LPC 22:1</t>
  </si>
  <si>
    <t>LPC 22:0</t>
  </si>
  <si>
    <t>LPE 14:0 (IS)</t>
  </si>
  <si>
    <t>LPE 16:1</t>
  </si>
  <si>
    <t>LPE 16:0</t>
  </si>
  <si>
    <t>LPE 18:2</t>
  </si>
  <si>
    <t>LPE 18:1</t>
  </si>
  <si>
    <t>LPE 18:0</t>
  </si>
  <si>
    <t>LPE 20:5</t>
  </si>
  <si>
    <t>LPE 20:4</t>
  </si>
  <si>
    <t>LPE 20:3</t>
  </si>
  <si>
    <t>LPE 20:2</t>
  </si>
  <si>
    <t>LPE 20:1</t>
  </si>
  <si>
    <t>LPE 20:0</t>
  </si>
  <si>
    <t>LPE 22:6</t>
  </si>
  <si>
    <t>PG 28:0 (IS)</t>
  </si>
  <si>
    <t>PG 32:2</t>
  </si>
  <si>
    <t>PG 32:1</t>
  </si>
  <si>
    <t>PG 32:0</t>
  </si>
  <si>
    <t>PG 34:3</t>
  </si>
  <si>
    <t>PG 34:2</t>
  </si>
  <si>
    <t>PG 34:1</t>
  </si>
  <si>
    <t>PG 34:0</t>
  </si>
  <si>
    <t>PG 36:5</t>
  </si>
  <si>
    <t>PG 36:4</t>
  </si>
  <si>
    <t>PG 36:3</t>
  </si>
  <si>
    <t>PG 36:2</t>
  </si>
  <si>
    <t>PG 36:1</t>
  </si>
  <si>
    <t>PG 38:6</t>
  </si>
  <si>
    <t>PG 38:5</t>
  </si>
  <si>
    <t>PG 38:4</t>
  </si>
  <si>
    <t>PG 40:7</t>
  </si>
  <si>
    <t>PG 40:6</t>
  </si>
  <si>
    <t>PG 40:5</t>
  </si>
  <si>
    <t>PI 12:0/13:0 (IS)</t>
  </si>
  <si>
    <t>PI 32:1</t>
  </si>
  <si>
    <t>PI 34:3</t>
  </si>
  <si>
    <t>PI 34:2</t>
  </si>
  <si>
    <t>PI 34:1</t>
  </si>
  <si>
    <t>PI 34:0</t>
  </si>
  <si>
    <t>PI 36:5</t>
  </si>
  <si>
    <t>PI 36:4</t>
  </si>
  <si>
    <t>PI 36:3</t>
  </si>
  <si>
    <t>PI 36:2</t>
  </si>
  <si>
    <t>PI 36:1</t>
  </si>
  <si>
    <t>PI 36:0</t>
  </si>
  <si>
    <t>PI 38:6</t>
  </si>
  <si>
    <t>PI 38:5</t>
  </si>
  <si>
    <t>PI 38:4</t>
  </si>
  <si>
    <t>PI 38:3</t>
  </si>
  <si>
    <t>PI 38:2</t>
  </si>
  <si>
    <t>PI 40:7</t>
  </si>
  <si>
    <t>PI 40:6</t>
  </si>
  <si>
    <t>PI 40:5</t>
  </si>
  <si>
    <t>PI 40:4</t>
  </si>
  <si>
    <t>SM 30:1 (IS)</t>
  </si>
  <si>
    <t>SM 32:1</t>
  </si>
  <si>
    <t>SM 33:1</t>
  </si>
  <si>
    <t>SM 34:2</t>
  </si>
  <si>
    <t>SM 34:1</t>
  </si>
  <si>
    <t>SM 34:0</t>
  </si>
  <si>
    <t>SM 35:1</t>
  </si>
  <si>
    <t>SM 36:2</t>
  </si>
  <si>
    <t>SM 36:1</t>
  </si>
  <si>
    <t>SM 37:1</t>
  </si>
  <si>
    <t>SM 39:1</t>
  </si>
  <si>
    <t>SM 40:2</t>
  </si>
  <si>
    <t>SM 40:1</t>
  </si>
  <si>
    <t>SM 40:0</t>
  </si>
  <si>
    <t>SM 41:2</t>
  </si>
  <si>
    <t>SM 41:1</t>
  </si>
  <si>
    <t>SM 41:0</t>
  </si>
  <si>
    <t>SM 42:3</t>
  </si>
  <si>
    <t>SM 42:2</t>
  </si>
  <si>
    <t>SM 42:1</t>
  </si>
  <si>
    <t>SM 42:0</t>
  </si>
  <si>
    <t>SM 43:2</t>
  </si>
  <si>
    <t>SM 43:1</t>
  </si>
  <si>
    <t>SM 43:0</t>
  </si>
  <si>
    <t>SM 44:2</t>
  </si>
  <si>
    <t>SM 44:1</t>
  </si>
  <si>
    <t>PC 28:0 (IS)</t>
  </si>
  <si>
    <t>PC 31:0/PC O-32:0</t>
  </si>
  <si>
    <t>PC 32:2</t>
  </si>
  <si>
    <t>PC 32:1</t>
  </si>
  <si>
    <t>PC 32:0</t>
  </si>
  <si>
    <t>PC 33:2/PC O-34:2/PC P-34:1</t>
  </si>
  <si>
    <t>PC 33:1/PC O-34:1</t>
  </si>
  <si>
    <t>PC 33:0</t>
  </si>
  <si>
    <t>PC 34:4</t>
  </si>
  <si>
    <t>PC 34:3</t>
  </si>
  <si>
    <t>PC 34:2</t>
  </si>
  <si>
    <t>PC 34:1</t>
  </si>
  <si>
    <t>PC 34:0</t>
  </si>
  <si>
    <t>PC 35:4/PC O-36:4/PC P-36:3</t>
  </si>
  <si>
    <t>PC 35:3/PC O-36:3/PC P-36:2</t>
  </si>
  <si>
    <t>PC 35:2/PC O-36:2</t>
  </si>
  <si>
    <t>PC 35:1/PC O-36:1</t>
  </si>
  <si>
    <t>PC 36:5</t>
  </si>
  <si>
    <t>PC 36:4</t>
  </si>
  <si>
    <t>PC 36:3</t>
  </si>
  <si>
    <t>PC 36:2</t>
  </si>
  <si>
    <t>PC 36:1</t>
  </si>
  <si>
    <t>PC 36:0/PC 37:7/PC O-38:7/PC P-38:6</t>
  </si>
  <si>
    <t>PC 37:6/PC O-38:6/PC P-38:5</t>
  </si>
  <si>
    <t>PC 37:5/PC O-38:5/PC P-38:4</t>
  </si>
  <si>
    <t>PC 37:4/PC O-38:4/PC P-38:3</t>
  </si>
  <si>
    <t>PC 38:9/PC 37:2/PC O-38:2/PC P-38:1</t>
  </si>
  <si>
    <t>PC 38:8/PC 37:1/PC O-38:1/PC P-38:0</t>
  </si>
  <si>
    <t>PC 38:7/PC 37:0/PC O-38:0</t>
  </si>
  <si>
    <t>PC 38:6</t>
  </si>
  <si>
    <t>PC 38:5</t>
  </si>
  <si>
    <t>PC 38:4</t>
  </si>
  <si>
    <t>PC 38:3</t>
  </si>
  <si>
    <t>PC 38:2</t>
  </si>
  <si>
    <t>PC 39:4/PC O-40:4/PC P-40:3</t>
  </si>
  <si>
    <t>PC 40:8/PC 39:1/PC O-40:1/PC P-40:0</t>
  </si>
  <si>
    <t>PC 40:7</t>
  </si>
  <si>
    <t>PC 40:6</t>
  </si>
  <si>
    <t>PC 40:5</t>
  </si>
  <si>
    <t>PC 40:4</t>
  </si>
  <si>
    <t>PE 28:0 (IS)</t>
  </si>
  <si>
    <t>PE 32:1</t>
  </si>
  <si>
    <t>PE 32:0</t>
  </si>
  <si>
    <t>PE 33:1/PE O-34:1/PE P-34:0</t>
  </si>
  <si>
    <t>PE 34:3</t>
  </si>
  <si>
    <t>PE 34:2</t>
  </si>
  <si>
    <t>PE 34:1</t>
  </si>
  <si>
    <t>PE 34:0</t>
  </si>
  <si>
    <t>PE 35:5/PE O-36:5/PE P-36:4</t>
  </si>
  <si>
    <t>PE 35:4/PE O-36:4/PE P-36:3</t>
  </si>
  <si>
    <t>PE 35:3/PE O-36:3/PE P-36:2</t>
  </si>
  <si>
    <t>PE 35:2/PE O-36:2/PE P-36:1</t>
  </si>
  <si>
    <t>PE 35:1/PE O-36:1/PE P-36:0</t>
  </si>
  <si>
    <t>PE 36:6</t>
  </si>
  <si>
    <t>PE 36:5</t>
  </si>
  <si>
    <t>PE 36:4</t>
  </si>
  <si>
    <t>PE 36:3</t>
  </si>
  <si>
    <t>PE 36:2</t>
  </si>
  <si>
    <t>PE 36:1</t>
  </si>
  <si>
    <t>PE 37:6/PE O-38:6/PE P-38:5</t>
  </si>
  <si>
    <t>PE 37:5/PE O-38:5/PE P-38:4</t>
  </si>
  <si>
    <t>PE 37:4/PE O-38:4/PE P-38:3</t>
  </si>
  <si>
    <t>PE 37:3/PE O-38:3/PE P-38:2</t>
  </si>
  <si>
    <t>PE 37:2/PE O-38:2/PE P-38:1</t>
  </si>
  <si>
    <t>PE 38:7/PE 37:0/PE O-38:0</t>
  </si>
  <si>
    <t>PE 38:6</t>
  </si>
  <si>
    <t>PE 38:5</t>
  </si>
  <si>
    <t>PE 38:4</t>
  </si>
  <si>
    <t>PE 38:3</t>
  </si>
  <si>
    <t>PE 38:2</t>
  </si>
  <si>
    <t>PE 38:1/PE 39:8/PE O-40:8/PE P-40:7</t>
  </si>
  <si>
    <t>PE 39:6/PE O-40:6/PE P-40:5</t>
  </si>
  <si>
    <t>PE 39:5/PE O-40:5/PE P-40:4</t>
  </si>
  <si>
    <t>PE 40:8</t>
  </si>
  <si>
    <t>PE 40:7</t>
  </si>
  <si>
    <t>PE 40:6</t>
  </si>
  <si>
    <t>PE 40:5</t>
  </si>
  <si>
    <t>PE 40:4</t>
  </si>
  <si>
    <t>PE 40:3</t>
  </si>
  <si>
    <t>PE 41:6/PE O-42:6/PE P-42:5</t>
  </si>
  <si>
    <t>PE 41:1/PE 42:8/PE O-42:1/PE P-42:0</t>
  </si>
  <si>
    <t>PE 41:0/PE 42:7</t>
  </si>
  <si>
    <t>PE 42:6</t>
  </si>
  <si>
    <t>PE 42:5</t>
  </si>
  <si>
    <t>PE 42:4</t>
  </si>
  <si>
    <t>PS 28:0 (IS)</t>
  </si>
  <si>
    <t>PS 36:4</t>
  </si>
  <si>
    <t>PS 36:3</t>
  </si>
  <si>
    <t>PS 36:2</t>
  </si>
  <si>
    <t>PS 36:1</t>
  </si>
  <si>
    <t>PS 36:0</t>
  </si>
  <si>
    <t>PS 38:6</t>
  </si>
  <si>
    <t>PS 38:5</t>
  </si>
  <si>
    <t>PS 38:4</t>
  </si>
  <si>
    <t>PS 38:3</t>
  </si>
  <si>
    <t>PS 38:2</t>
  </si>
  <si>
    <t>PS 40:7</t>
  </si>
  <si>
    <t>PS 40:6</t>
  </si>
  <si>
    <t>PS 40:5</t>
  </si>
  <si>
    <t>PS 40:4</t>
  </si>
  <si>
    <t>PS 40:3</t>
  </si>
  <si>
    <t>PS 42:6</t>
  </si>
  <si>
    <t>PS 42:4</t>
  </si>
  <si>
    <t>Average</t>
  </si>
  <si>
    <t>Std. Dev.</t>
  </si>
  <si>
    <t>KO 1</t>
  </si>
  <si>
    <t>KO 2</t>
  </si>
  <si>
    <t>KO 3</t>
  </si>
  <si>
    <t>KO 4</t>
  </si>
  <si>
    <t>KO 5</t>
  </si>
  <si>
    <t>TG 48:0</t>
  </si>
  <si>
    <t>TG 48:2</t>
  </si>
  <si>
    <t>TG 48:3</t>
  </si>
  <si>
    <t>TG 50:1</t>
  </si>
  <si>
    <t>TG 50:2</t>
  </si>
  <si>
    <t>TG 50:3</t>
  </si>
  <si>
    <t>TG 50:4</t>
  </si>
  <si>
    <t>TG 52:1</t>
  </si>
  <si>
    <t>TG 52:2</t>
  </si>
  <si>
    <t>TG 52:3</t>
  </si>
  <si>
    <t>TG 52:4</t>
  </si>
  <si>
    <t>TG 52:5</t>
  </si>
  <si>
    <t>TG 53:2</t>
  </si>
  <si>
    <t>TG 53:3</t>
  </si>
  <si>
    <t>TG 54:1</t>
  </si>
  <si>
    <t>TG 54:2</t>
  </si>
  <si>
    <t>TG 54:3</t>
  </si>
  <si>
    <t>TG 54:4</t>
  </si>
  <si>
    <t>TG 54:5</t>
  </si>
  <si>
    <t>TG 54:6</t>
  </si>
  <si>
    <t>TG 54:8</t>
  </si>
  <si>
    <t>TG 56:3</t>
  </si>
  <si>
    <t>TG 56:4</t>
  </si>
  <si>
    <t>TG 56:5</t>
  </si>
  <si>
    <t>TG 56:6</t>
  </si>
  <si>
    <t>TG 56:7</t>
  </si>
  <si>
    <t>TG 56:8</t>
  </si>
  <si>
    <t>TG 56:9</t>
  </si>
  <si>
    <t>TG 58:8</t>
  </si>
  <si>
    <t>PE - Intensity normalised to IS</t>
  </si>
  <si>
    <t>TG - Intensity normalised to IS</t>
  </si>
  <si>
    <t>LPC - Intensity normalised to IS</t>
  </si>
  <si>
    <t>LPE - Intensity normalised to IS</t>
  </si>
  <si>
    <t>PG - Intensity normalised to IS</t>
  </si>
  <si>
    <t>Acylcarnitine - Intensity normalised to IS</t>
  </si>
  <si>
    <t>PI - Intensity normalised to IS</t>
  </si>
  <si>
    <t>SM - Intensity normalised to IS</t>
  </si>
  <si>
    <t>PC - Intensity normalised to IS</t>
  </si>
  <si>
    <t>PS - Intensity normalised to IS</t>
  </si>
  <si>
    <t>TG 48:1</t>
  </si>
  <si>
    <t>TG 52:0</t>
  </si>
  <si>
    <t>TG 52:6</t>
  </si>
  <si>
    <t>TG 53:4</t>
  </si>
  <si>
    <t>TG 54:7</t>
  </si>
  <si>
    <t>TG 56:2</t>
  </si>
  <si>
    <t>TG 58:10</t>
  </si>
  <si>
    <t>TG 48:0 - d5</t>
  </si>
  <si>
    <t>Control_8wo</t>
  </si>
  <si>
    <t>Cdk1 cKO_8wo</t>
  </si>
  <si>
    <t>Control 1</t>
  </si>
  <si>
    <t>Control 2</t>
  </si>
  <si>
    <t>Control 3</t>
  </si>
  <si>
    <t>Control 4</t>
  </si>
  <si>
    <t>Control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</si>
</sst>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yy\ hh:mm:ss"/>
    <numFmt numFmtId="165" formatCode="0.0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name val="Verdana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EEDDFF"/>
        <bgColor indexed="64"/>
      </patternFill>
    </fill>
    <fill>
      <patternFill patternType="solid">
        <fgColor rgb="FFE8D1F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8">
    <xf numFmtId="0" fontId="0" fillId="0" borderId="0"/>
    <xf numFmtId="0" fontId="2" fillId="2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164" fontId="2" fillId="0" borderId="0">
      <alignment wrapText="1"/>
    </xf>
    <xf numFmtId="0" fontId="4" fillId="0" borderId="0"/>
    <xf numFmtId="0" fontId="1" fillId="0" borderId="0"/>
  </cellStyleXfs>
  <cellXfs count="76">
    <xf numFmtId="0" fontId="0" fillId="0" borderId="0" xfId="0"/>
    <xf numFmtId="165" fontId="2" fillId="0" borderId="3" xfId="3" applyNumberFormat="1" applyBorder="1" applyAlignment="1"/>
    <xf numFmtId="165" fontId="2" fillId="0" borderId="4" xfId="3" applyNumberFormat="1" applyBorder="1" applyAlignment="1"/>
    <xf numFmtId="165" fontId="2" fillId="3" borderId="3" xfId="3" applyNumberFormat="1" applyFill="1" applyBorder="1" applyAlignment="1"/>
    <xf numFmtId="0" fontId="0" fillId="0" borderId="0" xfId="0" applyAlignment="1">
      <alignment horizontal="center"/>
    </xf>
    <xf numFmtId="0" fontId="2" fillId="3" borderId="3" xfId="2" applyFill="1" applyBorder="1" applyAlignment="1">
      <alignment horizontal="center" wrapText="1"/>
    </xf>
    <xf numFmtId="0" fontId="2" fillId="0" borderId="3" xfId="2" applyBorder="1" applyAlignment="1">
      <alignment horizontal="center" wrapText="1"/>
    </xf>
    <xf numFmtId="0" fontId="2" fillId="0" borderId="4" xfId="2" applyBorder="1" applyAlignment="1">
      <alignment horizontal="center" wrapText="1"/>
    </xf>
    <xf numFmtId="165" fontId="2" fillId="3" borderId="0" xfId="3" applyNumberFormat="1" applyFill="1" applyBorder="1">
      <alignment wrapText="1"/>
    </xf>
    <xf numFmtId="165" fontId="2" fillId="0" borderId="0" xfId="3" applyNumberFormat="1" applyBorder="1">
      <alignment wrapText="1"/>
    </xf>
    <xf numFmtId="165" fontId="2" fillId="0" borderId="6" xfId="3" applyNumberFormat="1" applyBorder="1">
      <alignment wrapText="1"/>
    </xf>
    <xf numFmtId="165" fontId="2" fillId="3" borderId="0" xfId="3" applyNumberFormat="1" applyFill="1" applyBorder="1" applyAlignment="1"/>
    <xf numFmtId="165" fontId="2" fillId="0" borderId="0" xfId="3" applyNumberFormat="1" applyBorder="1" applyAlignment="1"/>
    <xf numFmtId="165" fontId="2" fillId="0" borderId="6" xfId="3" applyNumberFormat="1" applyBorder="1" applyAlignment="1"/>
    <xf numFmtId="0" fontId="3" fillId="0" borderId="0" xfId="0" applyFont="1"/>
    <xf numFmtId="0" fontId="2" fillId="3" borderId="12" xfId="2" applyFill="1" applyBorder="1" applyAlignment="1">
      <alignment horizontal="center"/>
    </xf>
    <xf numFmtId="0" fontId="2" fillId="0" borderId="12" xfId="2" applyBorder="1" applyAlignment="1">
      <alignment horizontal="center"/>
    </xf>
    <xf numFmtId="0" fontId="2" fillId="0" borderId="11" xfId="2" applyBorder="1" applyAlignment="1">
      <alignment horizontal="center"/>
    </xf>
    <xf numFmtId="165" fontId="2" fillId="3" borderId="12" xfId="3" applyNumberFormat="1" applyFill="1" applyBorder="1" applyAlignment="1"/>
    <xf numFmtId="165" fontId="2" fillId="0" borderId="12" xfId="3" applyNumberFormat="1" applyBorder="1" applyAlignment="1"/>
    <xf numFmtId="165" fontId="2" fillId="0" borderId="11" xfId="3" applyNumberFormat="1" applyBorder="1" applyAlignment="1"/>
    <xf numFmtId="0" fontId="0" fillId="0" borderId="12" xfId="0" applyBorder="1"/>
    <xf numFmtId="0" fontId="2" fillId="3" borderId="12" xfId="2" applyFill="1" applyBorder="1" applyAlignment="1">
      <alignment horizontal="center" wrapText="1"/>
    </xf>
    <xf numFmtId="0" fontId="2" fillId="0" borderId="12" xfId="2" applyBorder="1" applyAlignment="1">
      <alignment horizontal="center" wrapText="1"/>
    </xf>
    <xf numFmtId="0" fontId="2" fillId="0" borderId="11" xfId="2" applyBorder="1" applyAlignment="1">
      <alignment horizontal="center" wrapText="1"/>
    </xf>
    <xf numFmtId="165" fontId="2" fillId="3" borderId="12" xfId="3" applyNumberFormat="1" applyFill="1" applyBorder="1">
      <alignment wrapText="1"/>
    </xf>
    <xf numFmtId="165" fontId="2" fillId="0" borderId="12" xfId="3" applyNumberFormat="1" applyBorder="1">
      <alignment wrapText="1"/>
    </xf>
    <xf numFmtId="165" fontId="2" fillId="0" borderId="11" xfId="3" applyNumberFormat="1" applyBorder="1">
      <alignment wrapText="1"/>
    </xf>
    <xf numFmtId="0" fontId="0" fillId="0" borderId="3" xfId="0" applyBorder="1" applyAlignment="1">
      <alignment horizontal="center"/>
    </xf>
    <xf numFmtId="0" fontId="4" fillId="0" borderId="0" xfId="6" applyFill="1"/>
    <xf numFmtId="0" fontId="4" fillId="0" borderId="0" xfId="6" applyFont="1" applyFill="1"/>
    <xf numFmtId="0" fontId="4" fillId="0" borderId="0" xfId="6" applyFill="1" applyAlignment="1">
      <alignment horizontal="center"/>
    </xf>
    <xf numFmtId="0" fontId="3" fillId="0" borderId="9" xfId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/>
    </xf>
    <xf numFmtId="0" fontId="3" fillId="0" borderId="0" xfId="0" applyFont="1" applyBorder="1"/>
    <xf numFmtId="0" fontId="0" fillId="0" borderId="0" xfId="0" applyBorder="1" applyAlignment="1">
      <alignment vertical="center"/>
    </xf>
    <xf numFmtId="0" fontId="0" fillId="0" borderId="0" xfId="0" applyBorder="1"/>
    <xf numFmtId="165" fontId="6" fillId="0" borderId="3" xfId="6" applyNumberFormat="1" applyFont="1" applyFill="1" applyBorder="1"/>
    <xf numFmtId="165" fontId="6" fillId="0" borderId="4" xfId="6" applyNumberFormat="1" applyFont="1" applyFill="1" applyBorder="1"/>
    <xf numFmtId="165" fontId="7" fillId="4" borderId="3" xfId="7" applyNumberFormat="1" applyFont="1" applyFill="1" applyBorder="1" applyAlignment="1">
      <alignment horizontal="center" vertical="center"/>
    </xf>
    <xf numFmtId="165" fontId="6" fillId="4" borderId="12" xfId="7" applyNumberFormat="1" applyFont="1" applyFill="1" applyBorder="1" applyAlignment="1">
      <alignment horizontal="right" vertical="top"/>
    </xf>
    <xf numFmtId="165" fontId="6" fillId="4" borderId="0" xfId="7" applyNumberFormat="1" applyFont="1" applyFill="1" applyBorder="1" applyAlignment="1">
      <alignment horizontal="right" vertical="top"/>
    </xf>
    <xf numFmtId="165" fontId="6" fillId="4" borderId="7" xfId="7" applyNumberFormat="1" applyFont="1" applyFill="1" applyBorder="1" applyAlignment="1">
      <alignment horizontal="right" vertical="top"/>
    </xf>
    <xf numFmtId="165" fontId="6" fillId="4" borderId="3" xfId="7" applyNumberFormat="1" applyFont="1" applyFill="1" applyBorder="1" applyAlignment="1">
      <alignment horizontal="right" vertical="top"/>
    </xf>
    <xf numFmtId="165" fontId="7" fillId="0" borderId="3" xfId="7" applyNumberFormat="1" applyFont="1" applyFill="1" applyBorder="1" applyAlignment="1">
      <alignment horizontal="center" vertical="center"/>
    </xf>
    <xf numFmtId="165" fontId="6" fillId="0" borderId="12" xfId="7" applyNumberFormat="1" applyFont="1" applyBorder="1" applyAlignment="1">
      <alignment horizontal="right" vertical="top"/>
    </xf>
    <xf numFmtId="165" fontId="6" fillId="0" borderId="0" xfId="7" applyNumberFormat="1" applyFont="1" applyBorder="1" applyAlignment="1">
      <alignment horizontal="right" vertical="top"/>
    </xf>
    <xf numFmtId="165" fontId="6" fillId="0" borderId="7" xfId="7" applyNumberFormat="1" applyFont="1" applyBorder="1" applyAlignment="1">
      <alignment horizontal="right" vertical="top"/>
    </xf>
    <xf numFmtId="165" fontId="6" fillId="0" borderId="12" xfId="7" applyNumberFormat="1" applyFont="1" applyFill="1" applyBorder="1" applyAlignment="1">
      <alignment horizontal="right" vertical="top"/>
    </xf>
    <xf numFmtId="165" fontId="6" fillId="0" borderId="0" xfId="7" applyNumberFormat="1" applyFont="1" applyFill="1" applyBorder="1" applyAlignment="1">
      <alignment horizontal="right" vertical="top"/>
    </xf>
    <xf numFmtId="165" fontId="6" fillId="0" borderId="7" xfId="7" applyNumberFormat="1" applyFont="1" applyFill="1" applyBorder="1" applyAlignment="1">
      <alignment horizontal="right" vertical="top"/>
    </xf>
    <xf numFmtId="165" fontId="7" fillId="0" borderId="4" xfId="7" applyNumberFormat="1" applyFont="1" applyFill="1" applyBorder="1" applyAlignment="1">
      <alignment horizontal="center" vertical="center"/>
    </xf>
    <xf numFmtId="165" fontId="6" fillId="0" borderId="11" xfId="7" applyNumberFormat="1" applyFont="1" applyBorder="1" applyAlignment="1">
      <alignment horizontal="right" vertical="top"/>
    </xf>
    <xf numFmtId="165" fontId="6" fillId="0" borderId="6" xfId="7" applyNumberFormat="1" applyFont="1" applyBorder="1" applyAlignment="1">
      <alignment horizontal="right" vertical="top"/>
    </xf>
    <xf numFmtId="165" fontId="6" fillId="0" borderId="8" xfId="7" applyNumberFormat="1" applyFont="1" applyBorder="1" applyAlignment="1">
      <alignment horizontal="right" vertical="top"/>
    </xf>
    <xf numFmtId="165" fontId="6" fillId="0" borderId="11" xfId="7" applyNumberFormat="1" applyFont="1" applyFill="1" applyBorder="1" applyAlignment="1">
      <alignment horizontal="right" vertical="top"/>
    </xf>
    <xf numFmtId="165" fontId="6" fillId="0" borderId="6" xfId="7" applyNumberFormat="1" applyFont="1" applyFill="1" applyBorder="1" applyAlignment="1">
      <alignment horizontal="right" vertical="top"/>
    </xf>
    <xf numFmtId="165" fontId="6" fillId="0" borderId="8" xfId="7" applyNumberFormat="1" applyFont="1" applyFill="1" applyBorder="1" applyAlignment="1">
      <alignment horizontal="right" vertical="top"/>
    </xf>
    <xf numFmtId="0" fontId="3" fillId="0" borderId="2" xfId="1" applyFont="1" applyFill="1" applyBorder="1" applyAlignment="1">
      <alignment horizontal="center" vertical="center"/>
    </xf>
    <xf numFmtId="0" fontId="5" fillId="0" borderId="2" xfId="6" applyFont="1" applyFill="1" applyBorder="1" applyAlignment="1">
      <alignment horizontal="center" vertical="center"/>
    </xf>
    <xf numFmtId="0" fontId="5" fillId="0" borderId="3" xfId="6" applyFont="1" applyBorder="1" applyAlignment="1">
      <alignment horizontal="center" vertical="center"/>
    </xf>
    <xf numFmtId="2" fontId="3" fillId="0" borderId="9" xfId="0" applyNumberFormat="1" applyFont="1" applyFill="1" applyBorder="1" applyAlignment="1">
      <alignment horizontal="center"/>
    </xf>
    <xf numFmtId="2" fontId="0" fillId="0" borderId="5" xfId="0" applyNumberForma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</cellXfs>
  <cellStyles count="8">
    <cellStyle name="Normal" xfId="0" builtinId="0"/>
    <cellStyle name="Normal 2" xfId="6"/>
    <cellStyle name="Normal 3" xfId="7"/>
    <cellStyle name="XLConnect.Boolean" xfId="4"/>
    <cellStyle name="XLConnect.DateTime" xfId="5"/>
    <cellStyle name="XLConnect.Header" xfId="1"/>
    <cellStyle name="XLConnect.Numeric" xfId="3"/>
    <cellStyle name="XLConnect.String" xfId="2"/>
  </cellStyles>
  <dxfs count="0"/>
  <tableStyles count="0" defaultTableStyle="TableStyleMedium2" defaultPivotStyle="PivotStyleLight16"/>
  <colors>
    <mruColors>
      <color rgb="FFEEDDFF"/>
      <color rgb="FFE8D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tabSelected="1" zoomScaleNormal="100" workbookViewId="0">
      <selection sqref="A1:A2"/>
    </sheetView>
  </sheetViews>
  <sheetFormatPr defaultColWidth="10.85546875" defaultRowHeight="12.75" x14ac:dyDescent="0.2"/>
  <cols>
    <col min="1" max="1" width="32.7109375" style="31" customWidth="1"/>
    <col min="2" max="14" width="10.42578125" style="29" customWidth="1"/>
    <col min="15" max="15" width="10.42578125" style="30" customWidth="1"/>
    <col min="16" max="16384" width="10.85546875" style="29"/>
  </cols>
  <sheetData>
    <row r="1" spans="1:15" ht="15" customHeight="1" x14ac:dyDescent="0.25">
      <c r="A1" s="61" t="s">
        <v>247</v>
      </c>
      <c r="B1" s="63" t="s">
        <v>264</v>
      </c>
      <c r="C1" s="64"/>
      <c r="D1" s="64"/>
      <c r="E1" s="64"/>
      <c r="F1" s="64"/>
      <c r="G1" s="64"/>
      <c r="H1" s="64"/>
      <c r="I1" s="65" t="s">
        <v>265</v>
      </c>
      <c r="J1" s="65"/>
      <c r="K1" s="65"/>
      <c r="L1" s="65"/>
      <c r="M1" s="65"/>
      <c r="N1" s="65"/>
      <c r="O1" s="65"/>
    </row>
    <row r="2" spans="1:15" ht="15" x14ac:dyDescent="0.25">
      <c r="A2" s="62"/>
      <c r="B2" s="32" t="s">
        <v>266</v>
      </c>
      <c r="C2" s="33" t="s">
        <v>267</v>
      </c>
      <c r="D2" s="33" t="s">
        <v>268</v>
      </c>
      <c r="E2" s="33" t="s">
        <v>269</v>
      </c>
      <c r="F2" s="33" t="s">
        <v>270</v>
      </c>
      <c r="G2" s="60" t="s">
        <v>210</v>
      </c>
      <c r="H2" s="60" t="s">
        <v>211</v>
      </c>
      <c r="I2" s="35" t="s">
        <v>212</v>
      </c>
      <c r="J2" s="35" t="s">
        <v>213</v>
      </c>
      <c r="K2" s="35" t="s">
        <v>214</v>
      </c>
      <c r="L2" s="35" t="s">
        <v>215</v>
      </c>
      <c r="M2" s="35" t="s">
        <v>216</v>
      </c>
      <c r="N2" s="60" t="s">
        <v>210</v>
      </c>
      <c r="O2" s="60" t="s">
        <v>211</v>
      </c>
    </row>
    <row r="3" spans="1:15" ht="15" x14ac:dyDescent="0.2">
      <c r="A3" s="41" t="s">
        <v>263</v>
      </c>
      <c r="B3" s="42">
        <v>1</v>
      </c>
      <c r="C3" s="43">
        <v>1</v>
      </c>
      <c r="D3" s="43">
        <v>1</v>
      </c>
      <c r="E3" s="43">
        <v>1</v>
      </c>
      <c r="F3" s="44">
        <v>1</v>
      </c>
      <c r="G3" s="45">
        <v>1</v>
      </c>
      <c r="H3" s="42">
        <v>0</v>
      </c>
      <c r="I3" s="42">
        <v>1</v>
      </c>
      <c r="J3" s="43">
        <v>1</v>
      </c>
      <c r="K3" s="43">
        <v>1</v>
      </c>
      <c r="L3" s="43">
        <v>1</v>
      </c>
      <c r="M3" s="44">
        <v>1</v>
      </c>
      <c r="N3" s="44">
        <v>1</v>
      </c>
      <c r="O3" s="45">
        <v>0</v>
      </c>
    </row>
    <row r="4" spans="1:15" ht="15" x14ac:dyDescent="0.25">
      <c r="A4" s="46" t="s">
        <v>217</v>
      </c>
      <c r="B4" s="50">
        <v>5.0762564991334491</v>
      </c>
      <c r="C4" s="51">
        <v>2.2260644353631375E-5</v>
      </c>
      <c r="D4" s="51">
        <v>0.63302859072479267</v>
      </c>
      <c r="E4" s="51">
        <v>18.05951219512195</v>
      </c>
      <c r="F4" s="52">
        <v>4.411116012351125E-5</v>
      </c>
      <c r="G4" s="39">
        <f>AVERAGE(B4:F4)</f>
        <v>4.7537727313569338</v>
      </c>
      <c r="H4" s="39">
        <f>STDEV(B4:F4)</f>
        <v>7.7350389472662897</v>
      </c>
      <c r="I4" s="47">
        <v>0.49165596919127086</v>
      </c>
      <c r="J4" s="48">
        <v>1.6291951775822744E-5</v>
      </c>
      <c r="K4" s="48">
        <v>1.4988846075846685</v>
      </c>
      <c r="L4" s="48">
        <v>8.4245998315080035E-6</v>
      </c>
      <c r="M4" s="49">
        <v>2.8451127819548874</v>
      </c>
      <c r="N4" s="39">
        <f>AVERAGE(I4:M4)</f>
        <v>0.96713561505648682</v>
      </c>
      <c r="O4" s="39">
        <f>STDEV(I4:M4)</f>
        <v>1.2151430894879918</v>
      </c>
    </row>
    <row r="5" spans="1:15" ht="15" x14ac:dyDescent="0.25">
      <c r="A5" s="46" t="s">
        <v>256</v>
      </c>
      <c r="B5" s="50">
        <v>9.2798960138648177</v>
      </c>
      <c r="C5" s="51">
        <v>4.4999892560865824</v>
      </c>
      <c r="D5" s="51">
        <v>5.114281025660067</v>
      </c>
      <c r="E5" s="51">
        <v>16.450731707317072</v>
      </c>
      <c r="F5" s="52">
        <v>7.2695191883546535</v>
      </c>
      <c r="G5" s="39">
        <f t="shared" ref="G5:G39" si="0">AVERAGE(B5:F5)</f>
        <v>8.5228834382566383</v>
      </c>
      <c r="H5" s="39">
        <f t="shared" ref="H5:H39" si="1">STDEV(B5:F5)</f>
        <v>4.8165603953418525</v>
      </c>
      <c r="I5" s="47">
        <v>2.2500715002846761</v>
      </c>
      <c r="J5" s="48">
        <v>2.1478355612259206</v>
      </c>
      <c r="K5" s="48">
        <v>1.7160819306428716</v>
      </c>
      <c r="L5" s="48">
        <v>0.86554338668913222</v>
      </c>
      <c r="M5" s="49">
        <v>3.3214285714285716</v>
      </c>
      <c r="N5" s="39">
        <f t="shared" ref="N5:N39" si="2">AVERAGE(I5:M5)</f>
        <v>2.0601921900542344</v>
      </c>
      <c r="O5" s="39">
        <f t="shared" ref="O5:O39" si="3">STDEV(I5:M5)</f>
        <v>0.8916347846343794</v>
      </c>
    </row>
    <row r="6" spans="1:15" ht="15" x14ac:dyDescent="0.25">
      <c r="A6" s="46" t="s">
        <v>218</v>
      </c>
      <c r="B6" s="50">
        <v>7.5353758226523828</v>
      </c>
      <c r="C6" s="51">
        <v>2.2278452869114278</v>
      </c>
      <c r="D6" s="51">
        <v>6.5167224080267561</v>
      </c>
      <c r="E6" s="51">
        <v>23.437073170731708</v>
      </c>
      <c r="F6" s="52">
        <v>5.330833700926334</v>
      </c>
      <c r="G6" s="39">
        <f t="shared" si="0"/>
        <v>9.0095700778497214</v>
      </c>
      <c r="H6" s="39">
        <f t="shared" si="1"/>
        <v>8.3076060958173201</v>
      </c>
      <c r="I6" s="47">
        <v>1.5264762516046213</v>
      </c>
      <c r="J6" s="48">
        <v>3.9489797816833008</v>
      </c>
      <c r="K6" s="48">
        <v>1.7621636621208376</v>
      </c>
      <c r="L6" s="48">
        <v>1.6183613478258549</v>
      </c>
      <c r="M6" s="49">
        <v>2.2516917293233081</v>
      </c>
      <c r="N6" s="39">
        <f t="shared" si="2"/>
        <v>2.2215345545115843</v>
      </c>
      <c r="O6" s="39">
        <f t="shared" si="3"/>
        <v>1.0053509395417961</v>
      </c>
    </row>
    <row r="7" spans="1:15" ht="15" x14ac:dyDescent="0.25">
      <c r="A7" s="46" t="s">
        <v>219</v>
      </c>
      <c r="B7" s="50">
        <v>4.4887348353552863</v>
      </c>
      <c r="C7" s="51">
        <v>0.90444998008804267</v>
      </c>
      <c r="D7" s="51">
        <v>3.2397993311036788</v>
      </c>
      <c r="E7" s="51">
        <v>8.6497560975609762</v>
      </c>
      <c r="F7" s="52">
        <v>4.0864965259661359</v>
      </c>
      <c r="G7" s="39">
        <f t="shared" si="0"/>
        <v>4.2738473540148245</v>
      </c>
      <c r="H7" s="39">
        <f t="shared" si="1"/>
        <v>2.8130032114877759</v>
      </c>
      <c r="I7" s="47">
        <v>0.6025353016688062</v>
      </c>
      <c r="J7" s="48">
        <v>1.6081785597914631</v>
      </c>
      <c r="K7" s="48">
        <v>1.4540525454414723</v>
      </c>
      <c r="L7" s="48">
        <v>1.2898626230603201</v>
      </c>
      <c r="M7" s="49">
        <v>2.1125939849624058</v>
      </c>
      <c r="N7" s="39">
        <f t="shared" si="2"/>
        <v>1.4134446029848935</v>
      </c>
      <c r="O7" s="39">
        <f t="shared" si="3"/>
        <v>0.54800241285204654</v>
      </c>
    </row>
    <row r="8" spans="1:15" ht="15" x14ac:dyDescent="0.25">
      <c r="A8" s="46" t="s">
        <v>220</v>
      </c>
      <c r="B8" s="50">
        <v>14.577556325823224</v>
      </c>
      <c r="C8" s="51">
        <v>8.2956517248242676</v>
      </c>
      <c r="D8" s="51">
        <v>5.5535117056856187</v>
      </c>
      <c r="E8" s="51">
        <v>22.803902439024391</v>
      </c>
      <c r="F8" s="52">
        <v>14.777679752977503</v>
      </c>
      <c r="G8" s="39">
        <f t="shared" si="0"/>
        <v>13.201660389667001</v>
      </c>
      <c r="H8" s="39">
        <f t="shared" si="1"/>
        <v>6.6922170905258689</v>
      </c>
      <c r="I8" s="47">
        <v>3.104139922978177</v>
      </c>
      <c r="J8" s="48">
        <v>1.9446073639622026</v>
      </c>
      <c r="K8" s="48">
        <v>1.3837963901845467</v>
      </c>
      <c r="L8" s="48">
        <v>1.9438921651221568</v>
      </c>
      <c r="M8" s="49">
        <v>3.9231203007518798</v>
      </c>
      <c r="N8" s="39">
        <f t="shared" si="2"/>
        <v>2.4599112285997924</v>
      </c>
      <c r="O8" s="39">
        <f t="shared" si="3"/>
        <v>1.0302728148079141</v>
      </c>
    </row>
    <row r="9" spans="1:15" ht="15" x14ac:dyDescent="0.25">
      <c r="A9" s="46" t="s">
        <v>221</v>
      </c>
      <c r="B9" s="50">
        <v>6.2231369150779896</v>
      </c>
      <c r="C9" s="51">
        <v>3.6191355590133889</v>
      </c>
      <c r="D9" s="51">
        <v>8.0010033444816049</v>
      </c>
      <c r="E9" s="51">
        <v>9.7560975609756103E-5</v>
      </c>
      <c r="F9" s="52">
        <v>11.668725187472431</v>
      </c>
      <c r="G9" s="39">
        <f t="shared" si="0"/>
        <v>5.9024197134042051</v>
      </c>
      <c r="H9" s="39">
        <f t="shared" si="1"/>
        <v>4.410441727341099</v>
      </c>
      <c r="I9" s="47">
        <v>4.1402439024390247</v>
      </c>
      <c r="J9" s="48">
        <v>1.6291951775822744E-5</v>
      </c>
      <c r="K9" s="48">
        <v>2.4493003447576558</v>
      </c>
      <c r="L9" s="48">
        <v>1.8169651224857879</v>
      </c>
      <c r="M9" s="49">
        <v>6.6486842105263158</v>
      </c>
      <c r="N9" s="39">
        <f t="shared" si="2"/>
        <v>3.011041974432112</v>
      </c>
      <c r="O9" s="39">
        <f t="shared" si="3"/>
        <v>2.5157099832577332</v>
      </c>
    </row>
    <row r="10" spans="1:15" ht="15" x14ac:dyDescent="0.25">
      <c r="A10" s="46" t="s">
        <v>222</v>
      </c>
      <c r="B10" s="50">
        <v>5.002166377816291</v>
      </c>
      <c r="C10" s="51">
        <v>2.2371947575399531</v>
      </c>
      <c r="D10" s="51">
        <v>3.1163879598662207</v>
      </c>
      <c r="E10" s="51">
        <v>11.136585365853659</v>
      </c>
      <c r="F10" s="52">
        <v>1.7269519188354654</v>
      </c>
      <c r="G10" s="39">
        <f t="shared" si="0"/>
        <v>4.6438572759823176</v>
      </c>
      <c r="H10" s="39">
        <f t="shared" si="1"/>
        <v>3.8378844209201035</v>
      </c>
      <c r="I10" s="47">
        <v>3.0967586649550705</v>
      </c>
      <c r="J10" s="48">
        <v>1.6814923427826654</v>
      </c>
      <c r="K10" s="48">
        <v>0.24680592171973231</v>
      </c>
      <c r="L10" s="48">
        <v>0.2564448188711036</v>
      </c>
      <c r="M10" s="49">
        <v>1.9370300751879699</v>
      </c>
      <c r="N10" s="39">
        <f t="shared" si="2"/>
        <v>1.4437063647033084</v>
      </c>
      <c r="O10" s="39">
        <f t="shared" si="3"/>
        <v>1.2118841746111002</v>
      </c>
    </row>
    <row r="11" spans="1:15" ht="15" x14ac:dyDescent="0.25">
      <c r="A11" s="46" t="s">
        <v>223</v>
      </c>
      <c r="B11" s="50">
        <v>1.4965337954939342</v>
      </c>
      <c r="C11" s="51">
        <v>2.7959369308161004</v>
      </c>
      <c r="D11" s="51">
        <v>2.7558528428093645</v>
      </c>
      <c r="E11" s="51">
        <v>13.305365853658538</v>
      </c>
      <c r="F11" s="52">
        <v>3.2121641958184917</v>
      </c>
      <c r="G11" s="39">
        <f t="shared" si="0"/>
        <v>4.7131707237192852</v>
      </c>
      <c r="H11" s="39">
        <f t="shared" si="1"/>
        <v>4.8459382367957202</v>
      </c>
      <c r="I11" s="47">
        <v>0.48652118100128372</v>
      </c>
      <c r="J11" s="48">
        <v>1.0903544970521586</v>
      </c>
      <c r="K11" s="48">
        <v>0.91804227181965836</v>
      </c>
      <c r="L11" s="48">
        <v>0.81629137771001781</v>
      </c>
      <c r="M11" s="49">
        <v>1.5112882538071259</v>
      </c>
      <c r="N11" s="39">
        <f t="shared" si="2"/>
        <v>0.96449951627804897</v>
      </c>
      <c r="O11" s="39">
        <f t="shared" si="3"/>
        <v>0.37663132389934983</v>
      </c>
    </row>
    <row r="12" spans="1:15" ht="15" x14ac:dyDescent="0.25">
      <c r="A12" s="46" t="s">
        <v>257</v>
      </c>
      <c r="B12" s="50">
        <v>5.0246967071057194</v>
      </c>
      <c r="C12" s="51">
        <v>2.3961357582248812</v>
      </c>
      <c r="D12" s="51">
        <v>4.034448160535117</v>
      </c>
      <c r="E12" s="51">
        <v>17.994146341463413</v>
      </c>
      <c r="F12" s="52">
        <v>5.7591530657256289</v>
      </c>
      <c r="G12" s="39">
        <f t="shared" si="0"/>
        <v>7.0417160066109519</v>
      </c>
      <c r="H12" s="39">
        <f t="shared" si="1"/>
        <v>6.250882748339265</v>
      </c>
      <c r="I12" s="47">
        <v>0.73828626444159173</v>
      </c>
      <c r="J12" s="48">
        <v>2.0120560443141087</v>
      </c>
      <c r="K12" s="48">
        <v>1.2625228148448591</v>
      </c>
      <c r="L12" s="48">
        <v>0.96512215669755685</v>
      </c>
      <c r="M12" s="49">
        <v>1.7913533834586466</v>
      </c>
      <c r="N12" s="39">
        <f t="shared" si="2"/>
        <v>1.3538681327513526</v>
      </c>
      <c r="O12" s="39">
        <f t="shared" si="3"/>
        <v>0.53921542752107887</v>
      </c>
    </row>
    <row r="13" spans="1:15" ht="15" x14ac:dyDescent="0.25">
      <c r="A13" s="46" t="s">
        <v>224</v>
      </c>
      <c r="B13" s="50">
        <v>5.9579722703639515</v>
      </c>
      <c r="C13" s="51">
        <v>2.8021699112351173</v>
      </c>
      <c r="D13" s="51">
        <v>2.8602006688963209</v>
      </c>
      <c r="E13" s="51">
        <v>21.505365853658539</v>
      </c>
      <c r="F13" s="52">
        <v>6.5328628142920158</v>
      </c>
      <c r="G13" s="39">
        <f t="shared" si="0"/>
        <v>7.9317143036891888</v>
      </c>
      <c r="H13" s="39">
        <f t="shared" si="1"/>
        <v>7.780246392716875</v>
      </c>
      <c r="I13" s="47">
        <v>2.1726572528883183</v>
      </c>
      <c r="J13" s="48">
        <v>0.6163245356793744</v>
      </c>
      <c r="K13" s="48">
        <v>1.3991076860677347</v>
      </c>
      <c r="L13" s="48">
        <v>0.70732940185341198</v>
      </c>
      <c r="M13" s="49">
        <v>4.2105263157894736E-2</v>
      </c>
      <c r="N13" s="39">
        <f t="shared" si="2"/>
        <v>0.98750482792934702</v>
      </c>
      <c r="O13" s="39">
        <f t="shared" si="3"/>
        <v>0.81915453350016265</v>
      </c>
    </row>
    <row r="14" spans="1:15" ht="15" x14ac:dyDescent="0.25">
      <c r="A14" s="46" t="s">
        <v>225</v>
      </c>
      <c r="B14" s="50">
        <v>0.88388214904679374</v>
      </c>
      <c r="C14" s="51">
        <v>1.3478820156123796</v>
      </c>
      <c r="D14" s="51">
        <v>6.4284280936454845</v>
      </c>
      <c r="E14" s="51">
        <v>25.236097560975612</v>
      </c>
      <c r="F14" s="52">
        <v>15.671371857079841</v>
      </c>
      <c r="G14" s="39">
        <f t="shared" si="0"/>
        <v>9.9135323352720217</v>
      </c>
      <c r="H14" s="39">
        <f t="shared" si="1"/>
        <v>10.428142458200774</v>
      </c>
      <c r="I14" s="47">
        <v>3.7179075738125804</v>
      </c>
      <c r="J14" s="48">
        <v>2.6686217008797652</v>
      </c>
      <c r="K14" s="48">
        <v>1.5734131007909147</v>
      </c>
      <c r="L14" s="48">
        <v>1.5609098567818029</v>
      </c>
      <c r="M14" s="49">
        <v>5.6234962406015034</v>
      </c>
      <c r="N14" s="39">
        <f t="shared" si="2"/>
        <v>3.0288696945733138</v>
      </c>
      <c r="O14" s="39">
        <f t="shared" si="3"/>
        <v>1.703665072064817</v>
      </c>
    </row>
    <row r="15" spans="1:15" ht="15" x14ac:dyDescent="0.25">
      <c r="A15" s="46" t="s">
        <v>226</v>
      </c>
      <c r="B15" s="50">
        <v>10.38474870017331</v>
      </c>
      <c r="C15" s="51">
        <v>1.316271900630223</v>
      </c>
      <c r="D15" s="51">
        <v>6.8107023411371239</v>
      </c>
      <c r="E15" s="51">
        <v>29.056585365853657</v>
      </c>
      <c r="F15" s="52">
        <v>12.977062196735774</v>
      </c>
      <c r="G15" s="39">
        <f t="shared" si="0"/>
        <v>12.109074100906017</v>
      </c>
      <c r="H15" s="39">
        <f t="shared" si="1"/>
        <v>10.434344279069911</v>
      </c>
      <c r="I15" s="47">
        <v>4.0728498074454427</v>
      </c>
      <c r="J15" s="48">
        <v>3.5866731834473771</v>
      </c>
      <c r="K15" s="48">
        <v>2.0109511255323462</v>
      </c>
      <c r="L15" s="48">
        <v>2.0551171030740356</v>
      </c>
      <c r="M15" s="49">
        <v>6.0402255639097744</v>
      </c>
      <c r="N15" s="39">
        <f t="shared" si="2"/>
        <v>3.5531633566817953</v>
      </c>
      <c r="O15" s="39">
        <f t="shared" si="3"/>
        <v>1.6642743525388251</v>
      </c>
    </row>
    <row r="16" spans="1:15" ht="15" x14ac:dyDescent="0.25">
      <c r="A16" s="46" t="s">
        <v>227</v>
      </c>
      <c r="B16" s="50">
        <v>1.3032928942807627</v>
      </c>
      <c r="C16" s="51">
        <v>1.1052409921577977</v>
      </c>
      <c r="D16" s="51">
        <v>2.3220735785953179</v>
      </c>
      <c r="E16" s="51">
        <v>11.79219512195122</v>
      </c>
      <c r="F16" s="52">
        <v>5.203793559770622</v>
      </c>
      <c r="G16" s="39">
        <f t="shared" si="0"/>
        <v>4.3453192293511433</v>
      </c>
      <c r="H16" s="39">
        <f t="shared" si="1"/>
        <v>4.473211735025389</v>
      </c>
      <c r="I16" s="47">
        <v>1.7589858793324775</v>
      </c>
      <c r="J16" s="48">
        <v>1.572987943955686</v>
      </c>
      <c r="K16" s="48">
        <v>0.86138714256743054</v>
      </c>
      <c r="L16" s="48">
        <v>1.0703454085930919</v>
      </c>
      <c r="M16" s="49">
        <v>2.4122180451127821</v>
      </c>
      <c r="N16" s="39">
        <f t="shared" si="2"/>
        <v>1.5351848839122937</v>
      </c>
      <c r="O16" s="39">
        <f t="shared" si="3"/>
        <v>0.61048797219959627</v>
      </c>
    </row>
    <row r="17" spans="1:15" ht="15" x14ac:dyDescent="0.25">
      <c r="A17" s="46" t="s">
        <v>228</v>
      </c>
      <c r="B17" s="50">
        <v>2.9753032928942806</v>
      </c>
      <c r="C17" s="51">
        <v>4.0618997752071166</v>
      </c>
      <c r="D17" s="51">
        <v>2.8036789297658862</v>
      </c>
      <c r="E17" s="51">
        <v>22.417560975609756</v>
      </c>
      <c r="F17" s="52">
        <v>3.3118659020732246</v>
      </c>
      <c r="G17" s="39">
        <f t="shared" si="0"/>
        <v>7.1140617751100521</v>
      </c>
      <c r="H17" s="39">
        <f t="shared" si="1"/>
        <v>8.5685208198065794</v>
      </c>
      <c r="I17" s="47">
        <v>3.154485412107221</v>
      </c>
      <c r="J17" s="48">
        <v>2.2256435320951451</v>
      </c>
      <c r="K17" s="48">
        <v>1.8721417674709391</v>
      </c>
      <c r="L17" s="48">
        <v>1.5145745577085088</v>
      </c>
      <c r="M17" s="49">
        <v>3.6546992481203007</v>
      </c>
      <c r="N17" s="39">
        <f t="shared" si="2"/>
        <v>2.4843089035004229</v>
      </c>
      <c r="O17" s="39">
        <f t="shared" si="3"/>
        <v>0.89456570324306983</v>
      </c>
    </row>
    <row r="18" spans="1:15" ht="15" x14ac:dyDescent="0.25">
      <c r="A18" s="46" t="s">
        <v>258</v>
      </c>
      <c r="B18" s="50">
        <v>4.6061525129982668</v>
      </c>
      <c r="C18" s="51">
        <v>1.4050918716012124</v>
      </c>
      <c r="D18" s="51">
        <v>0.77759197324414719</v>
      </c>
      <c r="E18" s="51">
        <v>1.8019512195121952</v>
      </c>
      <c r="F18" s="52">
        <v>2.7719453021614466</v>
      </c>
      <c r="G18" s="39">
        <f t="shared" si="0"/>
        <v>2.272546575903454</v>
      </c>
      <c r="H18" s="39">
        <f t="shared" si="1"/>
        <v>1.4919737493432663</v>
      </c>
      <c r="I18" s="47">
        <v>0.7259306803594352</v>
      </c>
      <c r="J18" s="48">
        <v>1.0105897686542848</v>
      </c>
      <c r="K18" s="48">
        <v>0.60626647738795381</v>
      </c>
      <c r="L18" s="48">
        <v>0.27860151642796965</v>
      </c>
      <c r="M18" s="49">
        <v>1.879699248120301E-5</v>
      </c>
      <c r="N18" s="39">
        <f t="shared" si="2"/>
        <v>0.524281447964425</v>
      </c>
      <c r="O18" s="39">
        <f t="shared" si="3"/>
        <v>0.3934112659517876</v>
      </c>
    </row>
    <row r="19" spans="1:15" ht="15" x14ac:dyDescent="0.25">
      <c r="A19" s="46" t="s">
        <v>229</v>
      </c>
      <c r="B19" s="50">
        <v>44.219670710571926</v>
      </c>
      <c r="C19" s="51">
        <v>23.107216658399974</v>
      </c>
      <c r="D19" s="51">
        <v>32.009698996655516</v>
      </c>
      <c r="E19" s="51">
        <v>128.51804878048782</v>
      </c>
      <c r="F19" s="52">
        <v>45.542126157917956</v>
      </c>
      <c r="G19" s="39">
        <f t="shared" si="0"/>
        <v>54.679352260806638</v>
      </c>
      <c r="H19" s="39">
        <f t="shared" si="1"/>
        <v>42.295862292684134</v>
      </c>
      <c r="I19" s="47">
        <v>12.694961489088575</v>
      </c>
      <c r="J19" s="48">
        <v>15.435646790485499</v>
      </c>
      <c r="K19" s="48">
        <v>9.0685459338876502</v>
      </c>
      <c r="L19" s="48">
        <v>6.4320977253580454</v>
      </c>
      <c r="M19" s="49">
        <v>25.152067669172933</v>
      </c>
      <c r="N19" s="39">
        <f t="shared" si="2"/>
        <v>13.756663921598541</v>
      </c>
      <c r="O19" s="39">
        <f t="shared" si="3"/>
        <v>7.2358334407525762</v>
      </c>
    </row>
    <row r="20" spans="1:15" ht="15" x14ac:dyDescent="0.25">
      <c r="A20" s="46" t="s">
        <v>230</v>
      </c>
      <c r="B20" s="50">
        <v>6.7279029462738302</v>
      </c>
      <c r="C20" s="51">
        <v>0.56274908925980116</v>
      </c>
      <c r="D20" s="51">
        <v>3.3444816053511705E-5</v>
      </c>
      <c r="E20" s="51">
        <v>2.504390243902439</v>
      </c>
      <c r="F20" s="52">
        <v>5.5744888498852667</v>
      </c>
      <c r="G20" s="39">
        <f t="shared" si="0"/>
        <v>3.0739129148274782</v>
      </c>
      <c r="H20" s="39">
        <f t="shared" si="1"/>
        <v>2.986785813570938</v>
      </c>
      <c r="I20" s="47">
        <v>1.0510269576379974</v>
      </c>
      <c r="J20" s="48">
        <v>2.1683310102319973</v>
      </c>
      <c r="K20" s="48">
        <v>1.0494828635165281</v>
      </c>
      <c r="L20" s="48">
        <v>1.1321819713563606</v>
      </c>
      <c r="M20" s="49">
        <v>2.655451127819549</v>
      </c>
      <c r="N20" s="39">
        <f t="shared" si="2"/>
        <v>1.6112947861124867</v>
      </c>
      <c r="O20" s="39">
        <f t="shared" si="3"/>
        <v>0.75160388273451917</v>
      </c>
    </row>
    <row r="21" spans="1:15" ht="15" x14ac:dyDescent="0.25">
      <c r="A21" s="46" t="s">
        <v>259</v>
      </c>
      <c r="B21" s="50">
        <v>4.3652512998266895</v>
      </c>
      <c r="C21" s="51">
        <v>1.9266587688067953</v>
      </c>
      <c r="D21" s="51">
        <v>2.3979933110367893</v>
      </c>
      <c r="E21" s="51">
        <v>9.5287804878048767</v>
      </c>
      <c r="F21" s="52">
        <v>2.1301279223643581</v>
      </c>
      <c r="G21" s="39">
        <f t="shared" si="0"/>
        <v>4.0697623579679014</v>
      </c>
      <c r="H21" s="39">
        <f t="shared" si="1"/>
        <v>3.2030485143290002</v>
      </c>
      <c r="I21" s="47">
        <v>1.1983311938382541</v>
      </c>
      <c r="J21" s="48">
        <v>0.84962528510915603</v>
      </c>
      <c r="K21" s="48">
        <v>0.35175420807138513</v>
      </c>
      <c r="L21" s="48">
        <v>0.20893007582139847</v>
      </c>
      <c r="M21" s="49">
        <v>0.64755639097744366</v>
      </c>
      <c r="N21" s="39">
        <f t="shared" si="2"/>
        <v>0.65123943076352753</v>
      </c>
      <c r="O21" s="39">
        <f t="shared" si="3"/>
        <v>0.39497116138112143</v>
      </c>
    </row>
    <row r="22" spans="1:15" ht="15" x14ac:dyDescent="0.25">
      <c r="A22" s="46" t="s">
        <v>231</v>
      </c>
      <c r="B22" s="50">
        <v>7.1035528596187172</v>
      </c>
      <c r="C22" s="51">
        <v>5.4816836720817257</v>
      </c>
      <c r="D22" s="51">
        <v>0.29598662207357862</v>
      </c>
      <c r="E22" s="51">
        <v>11.634146341463415</v>
      </c>
      <c r="F22" s="52">
        <v>7.0039700044111157</v>
      </c>
      <c r="G22" s="39">
        <f t="shared" si="0"/>
        <v>6.3038678999297106</v>
      </c>
      <c r="H22" s="39">
        <f t="shared" si="1"/>
        <v>4.0716130590058315</v>
      </c>
      <c r="I22" s="47">
        <v>2.1346992747630131</v>
      </c>
      <c r="J22" s="48">
        <v>3.3303372924333008</v>
      </c>
      <c r="K22" s="48">
        <v>1.6676130602311905</v>
      </c>
      <c r="L22" s="48">
        <v>0.93041280539174387</v>
      </c>
      <c r="M22" s="49">
        <v>1.544360902255639</v>
      </c>
      <c r="N22" s="39">
        <f t="shared" si="2"/>
        <v>1.9214846670149772</v>
      </c>
      <c r="O22" s="39">
        <f t="shared" si="3"/>
        <v>0.89710962968355168</v>
      </c>
    </row>
    <row r="23" spans="1:15" ht="15" x14ac:dyDescent="0.25">
      <c r="A23" s="46" t="s">
        <v>232</v>
      </c>
      <c r="B23" s="50">
        <v>10.3578856152513</v>
      </c>
      <c r="C23" s="51">
        <v>1.7988826702169514</v>
      </c>
      <c r="D23" s="51">
        <v>6.6113712374581937</v>
      </c>
      <c r="E23" s="51">
        <v>20.551219512195122</v>
      </c>
      <c r="F23" s="52">
        <v>7.5385972651080726</v>
      </c>
      <c r="G23" s="39">
        <f t="shared" si="0"/>
        <v>9.3715912600459284</v>
      </c>
      <c r="H23" s="39">
        <f t="shared" si="1"/>
        <v>6.9692442444716409</v>
      </c>
      <c r="I23" s="47">
        <v>2.5941912708600769</v>
      </c>
      <c r="J23" s="48">
        <v>3.3411534701857284</v>
      </c>
      <c r="K23" s="48">
        <v>0.97221658892719531</v>
      </c>
      <c r="L23" s="48">
        <v>1.2586352148272957</v>
      </c>
      <c r="M23" s="49">
        <v>2.8682330827067668</v>
      </c>
      <c r="N23" s="39">
        <f t="shared" si="2"/>
        <v>2.2068859255014126</v>
      </c>
      <c r="O23" s="39">
        <f t="shared" si="3"/>
        <v>1.036524980015167</v>
      </c>
    </row>
    <row r="24" spans="1:15" ht="15" x14ac:dyDescent="0.25">
      <c r="A24" s="46" t="s">
        <v>233</v>
      </c>
      <c r="B24" s="50">
        <v>1.1741767764298094</v>
      </c>
      <c r="C24" s="51">
        <v>2.1005144012086565</v>
      </c>
      <c r="D24" s="51">
        <v>1.3625418060200669</v>
      </c>
      <c r="E24" s="51">
        <v>11.870243902439025</v>
      </c>
      <c r="F24" s="52">
        <v>7.7327409792521395</v>
      </c>
      <c r="G24" s="39">
        <f t="shared" si="0"/>
        <v>4.8480435730699387</v>
      </c>
      <c r="H24" s="39">
        <f t="shared" si="1"/>
        <v>4.7651787203843936</v>
      </c>
      <c r="I24" s="47">
        <v>1.1051026957637997</v>
      </c>
      <c r="J24" s="48">
        <v>1.3735744542196155</v>
      </c>
      <c r="K24" s="48">
        <v>1.4746918597742549</v>
      </c>
      <c r="L24" s="48">
        <v>1.3891569412200335</v>
      </c>
      <c r="M24" s="49">
        <v>2.9936090225563912</v>
      </c>
      <c r="N24" s="39">
        <f t="shared" si="2"/>
        <v>1.667226994706819</v>
      </c>
      <c r="O24" s="39">
        <f t="shared" si="3"/>
        <v>0.75430391067340297</v>
      </c>
    </row>
    <row r="25" spans="1:15" ht="15" x14ac:dyDescent="0.25">
      <c r="A25" s="46" t="s">
        <v>234</v>
      </c>
      <c r="B25" s="50">
        <v>5.8687175043327553</v>
      </c>
      <c r="C25" s="51">
        <v>2.5323709016691049</v>
      </c>
      <c r="D25" s="51">
        <v>2.454180602006689</v>
      </c>
      <c r="E25" s="51">
        <v>7.0448780487804878</v>
      </c>
      <c r="F25" s="52">
        <v>6.6669607410674905</v>
      </c>
      <c r="G25" s="39">
        <f t="shared" si="0"/>
        <v>4.9134215595713062</v>
      </c>
      <c r="H25" s="39">
        <f t="shared" si="1"/>
        <v>2.2498813908388438</v>
      </c>
      <c r="I25" s="47">
        <v>0.32461489088575096</v>
      </c>
      <c r="J25" s="48">
        <v>0.65086347344411866</v>
      </c>
      <c r="K25" s="48">
        <v>0.89099574122895964</v>
      </c>
      <c r="L25" s="48">
        <v>0.62704296545914073</v>
      </c>
      <c r="M25" s="49">
        <v>1.8723684210526317</v>
      </c>
      <c r="N25" s="39">
        <f t="shared" si="2"/>
        <v>0.87317709841412028</v>
      </c>
      <c r="O25" s="39">
        <f t="shared" si="3"/>
        <v>0.59363849648777434</v>
      </c>
    </row>
    <row r="26" spans="1:15" ht="15" x14ac:dyDescent="0.25">
      <c r="A26" s="46" t="s">
        <v>235</v>
      </c>
      <c r="B26" s="50">
        <v>2.3223570190641247</v>
      </c>
      <c r="C26" s="51">
        <v>2.1710806438096677</v>
      </c>
      <c r="D26" s="51">
        <v>2.893645484949833</v>
      </c>
      <c r="E26" s="51">
        <v>13.102439024390245</v>
      </c>
      <c r="F26" s="52">
        <v>5.4367004852227616</v>
      </c>
      <c r="G26" s="39">
        <f t="shared" si="0"/>
        <v>5.1852445314873261</v>
      </c>
      <c r="H26" s="39">
        <f t="shared" si="1"/>
        <v>4.6173026155912087</v>
      </c>
      <c r="I26" s="47">
        <v>1.6540436456996148</v>
      </c>
      <c r="J26" s="48">
        <v>1.333007494297817</v>
      </c>
      <c r="K26" s="48">
        <v>1.4115798012573515</v>
      </c>
      <c r="L26" s="48">
        <v>1.0352990732940186</v>
      </c>
      <c r="M26" s="49">
        <v>1.9056390977443609</v>
      </c>
      <c r="N26" s="39">
        <f t="shared" si="2"/>
        <v>1.4679138224586326</v>
      </c>
      <c r="O26" s="39">
        <f t="shared" si="3"/>
        <v>0.32968791615745807</v>
      </c>
    </row>
    <row r="27" spans="1:15" ht="15" x14ac:dyDescent="0.25">
      <c r="A27" s="46" t="s">
        <v>236</v>
      </c>
      <c r="B27" s="50">
        <v>5.3444540727902945</v>
      </c>
      <c r="C27" s="51">
        <v>2.0762502988631981</v>
      </c>
      <c r="D27" s="51">
        <v>2.3829431438127089</v>
      </c>
      <c r="E27" s="51">
        <v>9.4956097560975614</v>
      </c>
      <c r="F27" s="52">
        <v>7.2445155969694746</v>
      </c>
      <c r="G27" s="39">
        <f t="shared" si="0"/>
        <v>5.3087545737066471</v>
      </c>
      <c r="H27" s="39">
        <f t="shared" si="1"/>
        <v>3.173627968190003</v>
      </c>
      <c r="I27" s="47">
        <v>1.4834399018391722</v>
      </c>
      <c r="J27" s="48">
        <v>1.0202020202020201</v>
      </c>
      <c r="K27" s="48">
        <v>1.898103233847668</v>
      </c>
      <c r="L27" s="48">
        <v>0.61272114574557712</v>
      </c>
      <c r="M27" s="49">
        <v>3.4443609022556392</v>
      </c>
      <c r="N27" s="39">
        <f t="shared" si="2"/>
        <v>1.6917654407780152</v>
      </c>
      <c r="O27" s="39">
        <f t="shared" si="3"/>
        <v>1.0923483516159995</v>
      </c>
    </row>
    <row r="28" spans="1:15" ht="15" x14ac:dyDescent="0.25">
      <c r="A28" s="46" t="s">
        <v>260</v>
      </c>
      <c r="B28" s="50">
        <v>0.88994800693240905</v>
      </c>
      <c r="C28" s="51">
        <v>3.5111714338982765</v>
      </c>
      <c r="D28" s="51">
        <v>3.8612040133779266</v>
      </c>
      <c r="E28" s="51">
        <v>14.585365853658535</v>
      </c>
      <c r="F28" s="52">
        <v>6.5056286941149981</v>
      </c>
      <c r="G28" s="39">
        <f t="shared" si="0"/>
        <v>5.870663600396429</v>
      </c>
      <c r="H28" s="39">
        <f t="shared" si="1"/>
        <v>5.2621733858704962</v>
      </c>
      <c r="I28" s="47">
        <v>1.8956105917094992</v>
      </c>
      <c r="J28" s="48">
        <v>3.1554252199413488</v>
      </c>
      <c r="K28" s="48">
        <v>1.2766105200484892</v>
      </c>
      <c r="L28" s="48">
        <v>1.164111204717776</v>
      </c>
      <c r="M28" s="49">
        <v>3.7838345864661656</v>
      </c>
      <c r="N28" s="39">
        <f t="shared" si="2"/>
        <v>2.255118424576656</v>
      </c>
      <c r="O28" s="39">
        <f t="shared" si="3"/>
        <v>1.1645327157601864</v>
      </c>
    </row>
    <row r="29" spans="1:15" ht="15" x14ac:dyDescent="0.25">
      <c r="A29" s="46" t="s">
        <v>237</v>
      </c>
      <c r="B29" s="50">
        <v>2.6655112651646449</v>
      </c>
      <c r="C29" s="51">
        <v>2.236526938209344</v>
      </c>
      <c r="D29" s="51">
        <v>2.8742474916387959</v>
      </c>
      <c r="E29" s="51">
        <v>9.3726829268292686</v>
      </c>
      <c r="F29" s="52">
        <v>7.389942655491839</v>
      </c>
      <c r="G29" s="39">
        <f t="shared" si="0"/>
        <v>4.9077822554667785</v>
      </c>
      <c r="H29" s="39">
        <f t="shared" si="1"/>
        <v>3.2555762184369668</v>
      </c>
      <c r="I29" s="47">
        <v>2.9898050057346279</v>
      </c>
      <c r="J29" s="48">
        <v>0.12561094819159335</v>
      </c>
      <c r="K29" s="48">
        <v>1.4160413709186777</v>
      </c>
      <c r="L29" s="48">
        <v>1.2709115253091743</v>
      </c>
      <c r="M29" s="49">
        <v>2.7372180451127819</v>
      </c>
      <c r="N29" s="39">
        <f t="shared" si="2"/>
        <v>1.7079173790533708</v>
      </c>
      <c r="O29" s="39">
        <f t="shared" si="3"/>
        <v>1.1707428315034361</v>
      </c>
    </row>
    <row r="30" spans="1:15" ht="15" x14ac:dyDescent="0.25">
      <c r="A30" s="46" t="s">
        <v>261</v>
      </c>
      <c r="B30" s="50">
        <v>7.2998266897746964</v>
      </c>
      <c r="C30" s="51">
        <v>2.4749384392367362</v>
      </c>
      <c r="D30" s="51">
        <v>3.6685618729096992</v>
      </c>
      <c r="E30" s="51">
        <v>10.736585365853658</v>
      </c>
      <c r="F30" s="52">
        <v>8.2668725187472436</v>
      </c>
      <c r="G30" s="39">
        <f t="shared" si="0"/>
        <v>6.4893569773044062</v>
      </c>
      <c r="H30" s="39">
        <f t="shared" si="1"/>
        <v>3.3885030935193088</v>
      </c>
      <c r="I30" s="47">
        <v>2.8077663671373556</v>
      </c>
      <c r="J30" s="48">
        <v>2.415607689801238</v>
      </c>
      <c r="K30" s="48">
        <v>2.2470087203407019</v>
      </c>
      <c r="L30" s="48">
        <v>0.84675652906486942</v>
      </c>
      <c r="M30" s="49">
        <v>3.2509398496240602</v>
      </c>
      <c r="N30" s="39">
        <f t="shared" si="2"/>
        <v>2.313615831193645</v>
      </c>
      <c r="O30" s="39">
        <f t="shared" si="3"/>
        <v>0.90681808076098203</v>
      </c>
    </row>
    <row r="31" spans="1:15" ht="15" x14ac:dyDescent="0.25">
      <c r="A31" s="46" t="s">
        <v>238</v>
      </c>
      <c r="B31" s="50">
        <v>0.76126516464471405</v>
      </c>
      <c r="C31" s="51">
        <v>3.039023167157755</v>
      </c>
      <c r="D31" s="51">
        <v>3.9090301003344483</v>
      </c>
      <c r="E31" s="51">
        <v>13.292682926829269</v>
      </c>
      <c r="F31" s="52">
        <v>4.4389060432289371</v>
      </c>
      <c r="G31" s="39">
        <f t="shared" si="0"/>
        <v>5.0881814804390242</v>
      </c>
      <c r="H31" s="39">
        <f t="shared" si="1"/>
        <v>4.7970578261879231</v>
      </c>
      <c r="I31" s="47">
        <v>2.753209242618742</v>
      </c>
      <c r="J31" s="48">
        <v>1.473444118605409</v>
      </c>
      <c r="K31" s="48">
        <v>1.8193064287162848</v>
      </c>
      <c r="L31" s="48">
        <v>1.2611625947767482</v>
      </c>
      <c r="M31" s="49">
        <v>3.4921052631578946</v>
      </c>
      <c r="N31" s="39">
        <f t="shared" si="2"/>
        <v>2.1598455295750156</v>
      </c>
      <c r="O31" s="39">
        <f t="shared" si="3"/>
        <v>0.93831515057252068</v>
      </c>
    </row>
    <row r="32" spans="1:15" ht="15" x14ac:dyDescent="0.25">
      <c r="A32" s="46" t="s">
        <v>239</v>
      </c>
      <c r="B32" s="50">
        <v>4.8942807625649909</v>
      </c>
      <c r="C32" s="51">
        <v>0.90088827699146168</v>
      </c>
      <c r="D32" s="51">
        <v>2.5765886287625417</v>
      </c>
      <c r="E32" s="51">
        <v>6.6556097560975616</v>
      </c>
      <c r="F32" s="52">
        <v>3.3625937362152625</v>
      </c>
      <c r="G32" s="39">
        <f t="shared" si="0"/>
        <v>3.6779922321263641</v>
      </c>
      <c r="H32" s="39">
        <f t="shared" si="1"/>
        <v>2.2005928970784563</v>
      </c>
      <c r="I32" s="47">
        <v>1.0317877261190533</v>
      </c>
      <c r="J32" s="48">
        <v>0.84368667199813951</v>
      </c>
      <c r="K32" s="48">
        <v>1.0546159619208377</v>
      </c>
      <c r="L32" s="48">
        <v>0.91826393152486097</v>
      </c>
      <c r="M32" s="49">
        <v>1.561654135338346</v>
      </c>
      <c r="N32" s="39">
        <f t="shared" si="2"/>
        <v>1.0820016853802474</v>
      </c>
      <c r="O32" s="39">
        <f t="shared" si="3"/>
        <v>0.28148800593711265</v>
      </c>
    </row>
    <row r="33" spans="1:15" ht="15" x14ac:dyDescent="0.25">
      <c r="A33" s="46" t="s">
        <v>240</v>
      </c>
      <c r="B33" s="50">
        <v>4.7993934142114387</v>
      </c>
      <c r="C33" s="51">
        <v>0.29116922814549839</v>
      </c>
      <c r="D33" s="51">
        <v>0.80367892976588629</v>
      </c>
      <c r="E33" s="51">
        <v>11.373658536585365</v>
      </c>
      <c r="F33" s="52">
        <v>8.3101014556682848</v>
      </c>
      <c r="G33" s="39">
        <f t="shared" si="0"/>
        <v>5.1156003128752952</v>
      </c>
      <c r="H33" s="39">
        <f t="shared" si="1"/>
        <v>4.7784913516411445</v>
      </c>
      <c r="I33" s="47">
        <v>2.3741665783862964</v>
      </c>
      <c r="J33" s="48">
        <v>0.91854024112088628</v>
      </c>
      <c r="K33" s="48">
        <v>0.93997160819306425</v>
      </c>
      <c r="L33" s="48">
        <v>1.5823925863521482</v>
      </c>
      <c r="M33" s="49">
        <v>2.907142857142857</v>
      </c>
      <c r="N33" s="39">
        <f t="shared" si="2"/>
        <v>1.7444427742390503</v>
      </c>
      <c r="O33" s="39">
        <f t="shared" si="3"/>
        <v>0.88090474327516954</v>
      </c>
    </row>
    <row r="34" spans="1:15" ht="15" x14ac:dyDescent="0.25">
      <c r="A34" s="46" t="s">
        <v>241</v>
      </c>
      <c r="B34" s="50">
        <v>2.1390814558058926</v>
      </c>
      <c r="C34" s="51">
        <v>1.111919185463887</v>
      </c>
      <c r="D34" s="51">
        <v>1.4230769230769231</v>
      </c>
      <c r="E34" s="51">
        <v>8.1492682926829279</v>
      </c>
      <c r="F34" s="52">
        <v>2.69042035186142</v>
      </c>
      <c r="G34" s="39">
        <f t="shared" si="0"/>
        <v>3.1027532417782102</v>
      </c>
      <c r="H34" s="39">
        <f t="shared" si="1"/>
        <v>2.8875044873376776</v>
      </c>
      <c r="I34" s="47">
        <v>1.623234916559692</v>
      </c>
      <c r="J34" s="48">
        <v>0.83475162653978008</v>
      </c>
      <c r="K34" s="48">
        <v>0.70502940580004059</v>
      </c>
      <c r="L34" s="48">
        <v>0.69663016006739675</v>
      </c>
      <c r="M34" s="49">
        <v>1.9689849624060149</v>
      </c>
      <c r="N34" s="39">
        <f t="shared" si="2"/>
        <v>1.1657262142745848</v>
      </c>
      <c r="O34" s="39">
        <f t="shared" si="3"/>
        <v>0.59084170135787684</v>
      </c>
    </row>
    <row r="35" spans="1:15" ht="15" x14ac:dyDescent="0.25">
      <c r="A35" s="46" t="s">
        <v>242</v>
      </c>
      <c r="B35" s="50">
        <v>6.752166377816291</v>
      </c>
      <c r="C35" s="51">
        <v>3.7466890511596964</v>
      </c>
      <c r="D35" s="51">
        <v>3.2006688963210701</v>
      </c>
      <c r="E35" s="51">
        <v>10.63219512195122</v>
      </c>
      <c r="F35" s="52">
        <v>5.8289322430023818</v>
      </c>
      <c r="G35" s="39">
        <f t="shared" si="0"/>
        <v>6.0321303380501323</v>
      </c>
      <c r="H35" s="39">
        <f t="shared" si="1"/>
        <v>2.9563809443431825</v>
      </c>
      <c r="I35" s="47">
        <v>1.3924900158354507</v>
      </c>
      <c r="J35" s="48">
        <v>2.5394265232974909</v>
      </c>
      <c r="K35" s="48">
        <v>1.4686676130602312</v>
      </c>
      <c r="L35" s="48">
        <v>0.79385004212299914</v>
      </c>
      <c r="M35" s="49">
        <v>1.6984962406015038</v>
      </c>
      <c r="N35" s="39">
        <f t="shared" si="2"/>
        <v>1.5785860869835351</v>
      </c>
      <c r="O35" s="39">
        <f t="shared" si="3"/>
        <v>0.63247870867453204</v>
      </c>
    </row>
    <row r="36" spans="1:15" ht="15" x14ac:dyDescent="0.25">
      <c r="A36" s="46" t="s">
        <v>243</v>
      </c>
      <c r="B36" s="50">
        <v>10.86048526863085</v>
      </c>
      <c r="C36" s="51">
        <v>5.1344176201650766</v>
      </c>
      <c r="D36" s="51">
        <v>0.51705685618729103</v>
      </c>
      <c r="E36" s="51">
        <v>9.3414634146341466</v>
      </c>
      <c r="F36" s="52">
        <v>6.852227613586237</v>
      </c>
      <c r="G36" s="39">
        <f t="shared" si="0"/>
        <v>6.5411301546407206</v>
      </c>
      <c r="H36" s="39">
        <f t="shared" si="1"/>
        <v>4.0269025272699022</v>
      </c>
      <c r="I36" s="47">
        <v>2.1598202824133503</v>
      </c>
      <c r="J36" s="48">
        <v>2.0288505366175302</v>
      </c>
      <c r="K36" s="48">
        <v>1.7901034272966945</v>
      </c>
      <c r="L36" s="48">
        <v>0.55273439015509263</v>
      </c>
      <c r="M36" s="49">
        <v>2.2473684210526317</v>
      </c>
      <c r="N36" s="39">
        <f t="shared" si="2"/>
        <v>1.7557754115070598</v>
      </c>
      <c r="O36" s="39">
        <f t="shared" si="3"/>
        <v>0.69425717144612442</v>
      </c>
    </row>
    <row r="37" spans="1:15" ht="15" x14ac:dyDescent="0.25">
      <c r="A37" s="46" t="s">
        <v>244</v>
      </c>
      <c r="B37" s="50">
        <v>0.23873483535528597</v>
      </c>
      <c r="C37" s="51">
        <v>1.2931208305024464</v>
      </c>
      <c r="D37" s="51">
        <v>2.3337792642140469</v>
      </c>
      <c r="E37" s="51">
        <v>4.0126829268292683</v>
      </c>
      <c r="F37" s="52">
        <v>3.6095400646654037</v>
      </c>
      <c r="G37" s="39">
        <f t="shared" si="0"/>
        <v>2.2975715843132902</v>
      </c>
      <c r="H37" s="39">
        <f t="shared" si="1"/>
        <v>1.5741592424560586</v>
      </c>
      <c r="I37" s="47">
        <v>1.7748716302952503</v>
      </c>
      <c r="J37" s="48">
        <v>1.7140762463343109</v>
      </c>
      <c r="K37" s="48">
        <v>0.55384303386736966</v>
      </c>
      <c r="L37" s="48">
        <v>0.76705628347010035</v>
      </c>
      <c r="M37" s="49">
        <v>1.5366541353383458</v>
      </c>
      <c r="N37" s="39">
        <f t="shared" si="2"/>
        <v>1.2693002658610755</v>
      </c>
      <c r="O37" s="39">
        <f t="shared" si="3"/>
        <v>0.56767821816727071</v>
      </c>
    </row>
    <row r="38" spans="1:15" ht="15" x14ac:dyDescent="0.25">
      <c r="A38" s="46" t="s">
        <v>262</v>
      </c>
      <c r="B38" s="50">
        <v>5.979202772963605</v>
      </c>
      <c r="C38" s="51">
        <v>2.2260644353631375E-5</v>
      </c>
      <c r="D38" s="51">
        <v>1.8076923076923077</v>
      </c>
      <c r="E38" s="51">
        <v>7.0585365853658528</v>
      </c>
      <c r="F38" s="52">
        <v>6.305690339655933</v>
      </c>
      <c r="G38" s="39">
        <f t="shared" si="0"/>
        <v>4.2302288532644106</v>
      </c>
      <c r="H38" s="39">
        <f t="shared" si="1"/>
        <v>3.1276631017273053</v>
      </c>
      <c r="I38" s="47">
        <v>1.3711489088575097</v>
      </c>
      <c r="J38" s="48">
        <v>1.9964401449735256</v>
      </c>
      <c r="K38" s="48">
        <v>0.98712228756844456</v>
      </c>
      <c r="L38" s="48">
        <v>0.86124684077506319</v>
      </c>
      <c r="M38" s="49">
        <v>2.318233082706767</v>
      </c>
      <c r="N38" s="39">
        <f t="shared" si="2"/>
        <v>1.5068382529762621</v>
      </c>
      <c r="O38" s="39">
        <f t="shared" si="3"/>
        <v>0.63312244800587147</v>
      </c>
    </row>
    <row r="39" spans="1:15" ht="15" x14ac:dyDescent="0.25">
      <c r="A39" s="53" t="s">
        <v>245</v>
      </c>
      <c r="B39" s="57">
        <v>2.2053726169844019</v>
      </c>
      <c r="C39" s="58">
        <v>2.1628084773130811</v>
      </c>
      <c r="D39" s="58">
        <v>3.1902466922230839</v>
      </c>
      <c r="E39" s="58">
        <v>10.13951219512195</v>
      </c>
      <c r="F39" s="59">
        <v>4.411116012351125E-5</v>
      </c>
      <c r="G39" s="40">
        <f t="shared" si="0"/>
        <v>3.5395968185605282</v>
      </c>
      <c r="H39" s="40">
        <f t="shared" si="1"/>
        <v>3.8692719668458224</v>
      </c>
      <c r="I39" s="54">
        <v>0.96293324775353017</v>
      </c>
      <c r="J39" s="55">
        <v>2.1836102965135225</v>
      </c>
      <c r="K39" s="55">
        <v>0.50740214966538233</v>
      </c>
      <c r="L39" s="55">
        <v>0.75602358887952825</v>
      </c>
      <c r="M39" s="56">
        <v>2.6697368421052632</v>
      </c>
      <c r="N39" s="40">
        <f t="shared" si="2"/>
        <v>1.4159412249834453</v>
      </c>
      <c r="O39" s="40">
        <f t="shared" si="3"/>
        <v>0.95229591227628041</v>
      </c>
    </row>
  </sheetData>
  <mergeCells count="3">
    <mergeCell ref="A1:A2"/>
    <mergeCell ref="B1:H1"/>
    <mergeCell ref="I1:O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zoomScaleNormal="100" workbookViewId="0">
      <pane xSplit="1" ySplit="2" topLeftCell="B3" activePane="bottomRight" state="frozen"/>
      <selection pane="topRight" activeCell="B1" sqref="B1"/>
      <selection pane="bottomLeft" activeCell="A4" sqref="A4"/>
      <selection pane="bottomRight" sqref="A1:A2"/>
    </sheetView>
  </sheetViews>
  <sheetFormatPr defaultColWidth="8.85546875" defaultRowHeight="15" x14ac:dyDescent="0.25"/>
  <cols>
    <col min="1" max="1" width="23.42578125" style="4" bestFit="1" customWidth="1"/>
    <col min="2" max="2" width="10.42578125" style="21" customWidth="1"/>
    <col min="3" max="15" width="10.42578125" customWidth="1"/>
  </cols>
  <sheetData>
    <row r="1" spans="1:15" s="14" customFormat="1" x14ac:dyDescent="0.25">
      <c r="A1" s="74" t="s">
        <v>255</v>
      </c>
      <c r="B1" s="63" t="s">
        <v>264</v>
      </c>
      <c r="C1" s="64"/>
      <c r="D1" s="64"/>
      <c r="E1" s="64"/>
      <c r="F1" s="64"/>
      <c r="G1" s="64"/>
      <c r="H1" s="64"/>
      <c r="I1" s="65" t="s">
        <v>265</v>
      </c>
      <c r="J1" s="65"/>
      <c r="K1" s="65"/>
      <c r="L1" s="65"/>
      <c r="M1" s="65"/>
      <c r="N1" s="65"/>
      <c r="O1" s="65"/>
    </row>
    <row r="2" spans="1:15" s="14" customFormat="1" x14ac:dyDescent="0.25">
      <c r="A2" s="75"/>
      <c r="B2" s="32" t="s">
        <v>266</v>
      </c>
      <c r="C2" s="33" t="s">
        <v>267</v>
      </c>
      <c r="D2" s="33" t="s">
        <v>268</v>
      </c>
      <c r="E2" s="33" t="s">
        <v>269</v>
      </c>
      <c r="F2" s="33" t="s">
        <v>270</v>
      </c>
      <c r="G2" s="60" t="s">
        <v>210</v>
      </c>
      <c r="H2" s="60" t="s">
        <v>211</v>
      </c>
      <c r="I2" s="35" t="s">
        <v>212</v>
      </c>
      <c r="J2" s="35" t="s">
        <v>213</v>
      </c>
      <c r="K2" s="35" t="s">
        <v>214</v>
      </c>
      <c r="L2" s="35" t="s">
        <v>215</v>
      </c>
      <c r="M2" s="35" t="s">
        <v>216</v>
      </c>
      <c r="N2" s="60" t="s">
        <v>210</v>
      </c>
      <c r="O2" s="60" t="s">
        <v>211</v>
      </c>
    </row>
    <row r="3" spans="1:15" x14ac:dyDescent="0.25">
      <c r="A3" s="5" t="s">
        <v>192</v>
      </c>
      <c r="B3" s="25">
        <v>1</v>
      </c>
      <c r="C3" s="8">
        <v>1</v>
      </c>
      <c r="D3" s="8">
        <v>1</v>
      </c>
      <c r="E3" s="8">
        <v>1</v>
      </c>
      <c r="F3" s="8">
        <v>1</v>
      </c>
      <c r="G3" s="3">
        <f t="shared" ref="G3:G20" si="0">AVERAGE(B3:F3)</f>
        <v>1</v>
      </c>
      <c r="H3" s="3">
        <f t="shared" ref="H3:H20" si="1">STDEV(B3:F3)</f>
        <v>0</v>
      </c>
      <c r="I3" s="8">
        <v>1</v>
      </c>
      <c r="J3" s="8">
        <v>1</v>
      </c>
      <c r="K3" s="8">
        <v>1</v>
      </c>
      <c r="L3" s="8">
        <v>1</v>
      </c>
      <c r="M3" s="8">
        <v>1</v>
      </c>
      <c r="N3" s="3">
        <f t="shared" ref="N3:N20" si="2">AVERAGE(I3:M3)</f>
        <v>1</v>
      </c>
      <c r="O3" s="3">
        <f t="shared" ref="O3:O20" si="3">STDEV(I3:M3)</f>
        <v>0</v>
      </c>
    </row>
    <row r="4" spans="1:15" x14ac:dyDescent="0.25">
      <c r="A4" s="6" t="s">
        <v>197</v>
      </c>
      <c r="B4" s="26">
        <v>2.7364109617889912E-3</v>
      </c>
      <c r="C4" s="9">
        <v>5.9534738561889205E-4</v>
      </c>
      <c r="D4" s="9">
        <v>1.9387871941827421E-3</v>
      </c>
      <c r="E4" s="9">
        <v>9.0887703847168687E-4</v>
      </c>
      <c r="F4" s="9">
        <v>0</v>
      </c>
      <c r="G4" s="1">
        <f t="shared" si="0"/>
        <v>1.2358845160124624E-3</v>
      </c>
      <c r="H4" s="1">
        <f t="shared" si="1"/>
        <v>1.0943358753318681E-3</v>
      </c>
      <c r="I4" s="9">
        <v>2.2845755385100144E-3</v>
      </c>
      <c r="J4" s="9">
        <v>5.0164603631890998E-3</v>
      </c>
      <c r="K4" s="9">
        <v>3.2804793801847927E-3</v>
      </c>
      <c r="L4" s="9">
        <v>1.2760021580091525E-3</v>
      </c>
      <c r="M4" s="9">
        <v>2.1500804106239094E-3</v>
      </c>
      <c r="N4" s="1">
        <f t="shared" si="2"/>
        <v>2.8015195701033939E-3</v>
      </c>
      <c r="O4" s="1">
        <f t="shared" si="3"/>
        <v>1.4277756039951105E-3</v>
      </c>
    </row>
    <row r="5" spans="1:15" x14ac:dyDescent="0.25">
      <c r="A5" s="6" t="s">
        <v>196</v>
      </c>
      <c r="B5" s="26">
        <v>0.15171174333940271</v>
      </c>
      <c r="C5" s="9">
        <v>0.22799336916863427</v>
      </c>
      <c r="D5" s="9">
        <v>5.4144691163103324E-2</v>
      </c>
      <c r="E5" s="9">
        <v>0.15505392447402269</v>
      </c>
      <c r="F5" s="9">
        <v>0.1390818568863979</v>
      </c>
      <c r="G5" s="1">
        <f t="shared" si="0"/>
        <v>0.14559711700631217</v>
      </c>
      <c r="H5" s="1">
        <f t="shared" si="1"/>
        <v>6.1890946510999058E-2</v>
      </c>
      <c r="I5" s="9">
        <v>0.31539084732613132</v>
      </c>
      <c r="J5" s="9">
        <v>0.20487366846454955</v>
      </c>
      <c r="K5" s="9">
        <v>0.20079859909077102</v>
      </c>
      <c r="L5" s="9">
        <v>0.32999853294437137</v>
      </c>
      <c r="M5" s="9">
        <v>0.37889827303194656</v>
      </c>
      <c r="N5" s="1">
        <f t="shared" si="2"/>
        <v>0.28599198417155397</v>
      </c>
      <c r="O5" s="1">
        <f t="shared" si="3"/>
        <v>7.9483554909412737E-2</v>
      </c>
    </row>
    <row r="6" spans="1:15" x14ac:dyDescent="0.25">
      <c r="A6" s="6" t="s">
        <v>195</v>
      </c>
      <c r="B6" s="26">
        <v>0.19821130645117674</v>
      </c>
      <c r="C6" s="9">
        <v>0.23463939508994566</v>
      </c>
      <c r="D6" s="9">
        <v>5.9495318429041849E-2</v>
      </c>
      <c r="E6" s="9">
        <v>0.19407558522268215</v>
      </c>
      <c r="F6" s="9">
        <v>0.12933262560624323</v>
      </c>
      <c r="G6" s="1">
        <f t="shared" si="0"/>
        <v>0.16315084615981795</v>
      </c>
      <c r="H6" s="1">
        <f t="shared" si="1"/>
        <v>6.9253751632383301E-2</v>
      </c>
      <c r="I6" s="9">
        <v>0.23568559014136969</v>
      </c>
      <c r="J6" s="9">
        <v>0.24565642633169424</v>
      </c>
      <c r="K6" s="9">
        <v>0.10454787113292464</v>
      </c>
      <c r="L6" s="9">
        <v>0.21938573607957329</v>
      </c>
      <c r="M6" s="9">
        <v>0.24558017040794786</v>
      </c>
      <c r="N6" s="1">
        <f t="shared" si="2"/>
        <v>0.21017115881870194</v>
      </c>
      <c r="O6" s="1">
        <f t="shared" si="3"/>
        <v>6.001078205948527E-2</v>
      </c>
    </row>
    <row r="7" spans="1:15" x14ac:dyDescent="0.25">
      <c r="A7" s="6" t="s">
        <v>194</v>
      </c>
      <c r="B7" s="26">
        <v>1.7723896338478779E-2</v>
      </c>
      <c r="C7" s="9">
        <v>2.3986534833781561E-2</v>
      </c>
      <c r="D7" s="9">
        <v>7.3380525266963604E-3</v>
      </c>
      <c r="E7" s="9">
        <v>2.3163764636731528E-2</v>
      </c>
      <c r="F7" s="9">
        <v>1.6191495960163307E-2</v>
      </c>
      <c r="G7" s="1">
        <f t="shared" si="0"/>
        <v>1.7680748859170307E-2</v>
      </c>
      <c r="H7" s="1">
        <f t="shared" si="1"/>
        <v>6.6898711142766246E-3</v>
      </c>
      <c r="I7" s="9">
        <v>2.7795757637889693E-2</v>
      </c>
      <c r="J7" s="9">
        <v>2.5007782719437821E-2</v>
      </c>
      <c r="K7" s="9">
        <v>9.6430440406473326E-3</v>
      </c>
      <c r="L7" s="9">
        <v>2.4050466729500262E-2</v>
      </c>
      <c r="M7" s="9">
        <v>2.5552055271092663E-2</v>
      </c>
      <c r="N7" s="1">
        <f t="shared" si="2"/>
        <v>2.2409821279713554E-2</v>
      </c>
      <c r="O7" s="1">
        <f t="shared" si="3"/>
        <v>7.2683159520799791E-3</v>
      </c>
    </row>
    <row r="8" spans="1:15" x14ac:dyDescent="0.25">
      <c r="A8" s="6" t="s">
        <v>193</v>
      </c>
      <c r="B8" s="26">
        <v>0.30212326037134224</v>
      </c>
      <c r="C8" s="9">
        <v>0.33677728988393313</v>
      </c>
      <c r="D8" s="9">
        <v>5.9318562931759314E-2</v>
      </c>
      <c r="E8" s="9">
        <v>0.20310495811493451</v>
      </c>
      <c r="F8" s="9">
        <v>0.16630053080681553</v>
      </c>
      <c r="G8" s="1">
        <f t="shared" si="0"/>
        <v>0.21352492042175694</v>
      </c>
      <c r="H8" s="1">
        <f t="shared" si="1"/>
        <v>0.11085929336232411</v>
      </c>
      <c r="I8" s="9">
        <v>0.22849747631414313</v>
      </c>
      <c r="J8" s="9">
        <v>0.31020430476723909</v>
      </c>
      <c r="K8" s="9">
        <v>5.9175231451977332E-2</v>
      </c>
      <c r="L8" s="9">
        <v>0.2018347375270596</v>
      </c>
      <c r="M8" s="9">
        <v>0.16289631399584786</v>
      </c>
      <c r="N8" s="1">
        <f t="shared" si="2"/>
        <v>0.19252161281125341</v>
      </c>
      <c r="O8" s="1">
        <f t="shared" si="3"/>
        <v>9.2045000929265083E-2</v>
      </c>
    </row>
    <row r="9" spans="1:15" x14ac:dyDescent="0.25">
      <c r="A9" s="6" t="s">
        <v>202</v>
      </c>
      <c r="B9" s="26">
        <v>2.2663474860691549E-2</v>
      </c>
      <c r="C9" s="9">
        <v>2.7169181185396397E-2</v>
      </c>
      <c r="D9" s="9">
        <v>7.1195701286539724E-3</v>
      </c>
      <c r="E9" s="9">
        <v>1.5750872170300766E-2</v>
      </c>
      <c r="F9" s="9">
        <v>1.5711473921964543E-2</v>
      </c>
      <c r="G9" s="1">
        <f t="shared" si="0"/>
        <v>1.7682914453401442E-2</v>
      </c>
      <c r="H9" s="1">
        <f t="shared" si="1"/>
        <v>7.6485104261724765E-3</v>
      </c>
      <c r="I9" s="9">
        <v>2.2381167282026868E-2</v>
      </c>
      <c r="J9" s="9">
        <v>2.8112210773913033E-2</v>
      </c>
      <c r="K9" s="9">
        <v>1.1918080051210603E-2</v>
      </c>
      <c r="L9" s="9">
        <v>1.9956964101093953E-2</v>
      </c>
      <c r="M9" s="9">
        <v>1.908639606728179E-2</v>
      </c>
      <c r="N9" s="1">
        <f t="shared" si="2"/>
        <v>2.029096365510525E-2</v>
      </c>
      <c r="O9" s="1">
        <f t="shared" si="3"/>
        <v>5.8568032303368796E-3</v>
      </c>
    </row>
    <row r="10" spans="1:15" x14ac:dyDescent="0.25">
      <c r="A10" s="6" t="s">
        <v>201</v>
      </c>
      <c r="B10" s="26">
        <v>0.18406699248730982</v>
      </c>
      <c r="C10" s="9">
        <v>0.22715894904632361</v>
      </c>
      <c r="D10" s="9">
        <v>4.006377315029535E-2</v>
      </c>
      <c r="E10" s="9">
        <v>0.16401615148088294</v>
      </c>
      <c r="F10" s="9">
        <v>0.13361605033220678</v>
      </c>
      <c r="G10" s="1">
        <f t="shared" si="0"/>
        <v>0.14978438329940372</v>
      </c>
      <c r="H10" s="1">
        <f t="shared" si="1"/>
        <v>7.0115424881507446E-2</v>
      </c>
      <c r="I10" s="9">
        <v>0.22537087960322358</v>
      </c>
      <c r="J10" s="9">
        <v>0.21141810989671539</v>
      </c>
      <c r="K10" s="9">
        <v>6.8853697817030754E-2</v>
      </c>
      <c r="L10" s="9">
        <v>0.18132534912979884</v>
      </c>
      <c r="M10" s="9">
        <v>0.20358447400963073</v>
      </c>
      <c r="N10" s="1">
        <f t="shared" si="2"/>
        <v>0.17811050209127985</v>
      </c>
      <c r="O10" s="1">
        <f t="shared" si="3"/>
        <v>6.3125366904461869E-2</v>
      </c>
    </row>
    <row r="11" spans="1:15" x14ac:dyDescent="0.25">
      <c r="A11" s="6" t="s">
        <v>200</v>
      </c>
      <c r="B11" s="26">
        <v>2.6440709905737432</v>
      </c>
      <c r="C11" s="9">
        <v>2.6640840093734006</v>
      </c>
      <c r="D11" s="9">
        <v>0.40533758318158314</v>
      </c>
      <c r="E11" s="9">
        <v>1.49778322139993</v>
      </c>
      <c r="F11" s="9">
        <v>1.447122785681302</v>
      </c>
      <c r="G11" s="1">
        <f t="shared" si="0"/>
        <v>1.7316797180419918</v>
      </c>
      <c r="H11" s="1">
        <f t="shared" si="1"/>
        <v>0.94824828951695961</v>
      </c>
      <c r="I11" s="9">
        <v>2.3649338583950588</v>
      </c>
      <c r="J11" s="9">
        <v>2.8797488063599128</v>
      </c>
      <c r="K11" s="9">
        <v>0.59460090508524377</v>
      </c>
      <c r="L11" s="9">
        <v>1.8568072264721591</v>
      </c>
      <c r="M11" s="9">
        <v>1.815403396031793</v>
      </c>
      <c r="N11" s="1">
        <f t="shared" si="2"/>
        <v>1.9022988384688335</v>
      </c>
      <c r="O11" s="1">
        <f t="shared" si="3"/>
        <v>0.8498726067838791</v>
      </c>
    </row>
    <row r="12" spans="1:15" x14ac:dyDescent="0.25">
      <c r="A12" s="6" t="s">
        <v>199</v>
      </c>
      <c r="B12" s="26">
        <v>0.10342880658141659</v>
      </c>
      <c r="C12" s="9">
        <v>0.13545135530109961</v>
      </c>
      <c r="D12" s="9">
        <v>2.3035424180225198E-2</v>
      </c>
      <c r="E12" s="9">
        <v>8.7646205486591938E-2</v>
      </c>
      <c r="F12" s="9">
        <v>6.6448423190331965E-2</v>
      </c>
      <c r="G12" s="1">
        <f t="shared" si="0"/>
        <v>8.3202042947933055E-2</v>
      </c>
      <c r="H12" s="1">
        <f t="shared" si="1"/>
        <v>4.2010620615668653E-2</v>
      </c>
      <c r="I12" s="9">
        <v>0.10797685578902005</v>
      </c>
      <c r="J12" s="9">
        <v>0.12263739622467075</v>
      </c>
      <c r="K12" s="9">
        <v>2.4226431521624528E-2</v>
      </c>
      <c r="L12" s="9">
        <v>8.6871493708154335E-2</v>
      </c>
      <c r="M12" s="9">
        <v>9.3447629686277664E-2</v>
      </c>
      <c r="N12" s="1">
        <f t="shared" si="2"/>
        <v>8.7031961385949458E-2</v>
      </c>
      <c r="O12" s="1">
        <f t="shared" si="3"/>
        <v>3.7723191549643133E-2</v>
      </c>
    </row>
    <row r="13" spans="1:15" x14ac:dyDescent="0.25">
      <c r="A13" s="6" t="s">
        <v>198</v>
      </c>
      <c r="B13" s="26">
        <v>0.38639269937223902</v>
      </c>
      <c r="C13" s="9">
        <v>0.40440687569261019</v>
      </c>
      <c r="D13" s="9">
        <v>4.4924153476342155E-2</v>
      </c>
      <c r="E13" s="9">
        <v>0.22461955058670763</v>
      </c>
      <c r="F13" s="9">
        <v>0.17902059559302286</v>
      </c>
      <c r="G13" s="1">
        <f t="shared" si="0"/>
        <v>0.24787277494418439</v>
      </c>
      <c r="H13" s="1">
        <f t="shared" si="1"/>
        <v>0.1501334174665932</v>
      </c>
      <c r="I13" s="9">
        <v>0.29144862258032889</v>
      </c>
      <c r="J13" s="9">
        <v>0.34104663274055347</v>
      </c>
      <c r="K13" s="9">
        <v>5.8390206597684902E-2</v>
      </c>
      <c r="L13" s="9">
        <v>0.29646789634626097</v>
      </c>
      <c r="M13" s="9">
        <v>0.23697050413255513</v>
      </c>
      <c r="N13" s="1">
        <f t="shared" si="2"/>
        <v>0.24486477247947666</v>
      </c>
      <c r="O13" s="1">
        <f t="shared" si="3"/>
        <v>0.11058816722399213</v>
      </c>
    </row>
    <row r="14" spans="1:15" x14ac:dyDescent="0.25">
      <c r="A14" s="6" t="s">
        <v>207</v>
      </c>
      <c r="B14" s="26">
        <v>7.2309823561699264E-3</v>
      </c>
      <c r="C14" s="9">
        <v>1.1991875855070189E-2</v>
      </c>
      <c r="D14" s="9">
        <v>2.2223679784356748E-3</v>
      </c>
      <c r="E14" s="9">
        <v>5.6906616850872695E-3</v>
      </c>
      <c r="F14" s="9">
        <v>6.1935416051575277E-3</v>
      </c>
      <c r="G14" s="1">
        <f t="shared" si="0"/>
        <v>6.6658858959841166E-3</v>
      </c>
      <c r="H14" s="1">
        <f t="shared" si="1"/>
        <v>3.5215240283068532E-3</v>
      </c>
      <c r="I14" s="9">
        <v>9.3628709251424979E-3</v>
      </c>
      <c r="J14" s="9">
        <v>1.1520314682933824E-2</v>
      </c>
      <c r="K14" s="9">
        <v>6.0951835422210221E-3</v>
      </c>
      <c r="L14" s="9">
        <v>1.0518816530936038E-2</v>
      </c>
      <c r="M14" s="9">
        <v>1.037892929761655E-2</v>
      </c>
      <c r="N14" s="1">
        <f t="shared" si="2"/>
        <v>9.5752229957699869E-3</v>
      </c>
      <c r="O14" s="1">
        <f t="shared" si="3"/>
        <v>2.0901831409511746E-3</v>
      </c>
    </row>
    <row r="15" spans="1:15" x14ac:dyDescent="0.25">
      <c r="A15" s="6" t="s">
        <v>206</v>
      </c>
      <c r="B15" s="26">
        <v>0.16794114361746548</v>
      </c>
      <c r="C15" s="9">
        <v>0.21340886082581789</v>
      </c>
      <c r="D15" s="9">
        <v>3.7253053828842128E-2</v>
      </c>
      <c r="E15" s="9">
        <v>0.14168950954745888</v>
      </c>
      <c r="F15" s="9">
        <v>0.12441969054550034</v>
      </c>
      <c r="G15" s="1">
        <f t="shared" si="0"/>
        <v>0.13694245167301694</v>
      </c>
      <c r="H15" s="1">
        <f t="shared" si="1"/>
        <v>6.5048752444310382E-2</v>
      </c>
      <c r="I15" s="9">
        <v>0.22033694437547111</v>
      </c>
      <c r="J15" s="9">
        <v>0.21382765679967075</v>
      </c>
      <c r="K15" s="9">
        <v>7.7823632842280652E-2</v>
      </c>
      <c r="L15" s="9">
        <v>0.21539222456952434</v>
      </c>
      <c r="M15" s="9">
        <v>0.21964795344996105</v>
      </c>
      <c r="N15" s="1">
        <f t="shared" si="2"/>
        <v>0.18940568240738159</v>
      </c>
      <c r="O15" s="1">
        <f t="shared" si="3"/>
        <v>6.2437218300991262E-2</v>
      </c>
    </row>
    <row r="16" spans="1:15" x14ac:dyDescent="0.25">
      <c r="A16" s="6" t="s">
        <v>205</v>
      </c>
      <c r="B16" s="26">
        <v>0.16866835611013717</v>
      </c>
      <c r="C16" s="9">
        <v>0.23927296611455678</v>
      </c>
      <c r="D16" s="9">
        <v>3.2676368372188132E-2</v>
      </c>
      <c r="E16" s="9">
        <v>0.13728334766572561</v>
      </c>
      <c r="F16" s="9">
        <v>8.6461745816710067E-2</v>
      </c>
      <c r="G16" s="1">
        <f t="shared" si="0"/>
        <v>0.13287255681586355</v>
      </c>
      <c r="H16" s="1">
        <f t="shared" si="1"/>
        <v>7.8764016178401952E-2</v>
      </c>
      <c r="I16" s="9">
        <v>0.2275826253967716</v>
      </c>
      <c r="J16" s="9">
        <v>0.19386392382806142</v>
      </c>
      <c r="K16" s="9">
        <v>7.4169495163496732E-2</v>
      </c>
      <c r="L16" s="9">
        <v>0.21183840039655222</v>
      </c>
      <c r="M16" s="9">
        <v>0.20111899538466321</v>
      </c>
      <c r="N16" s="1">
        <f t="shared" si="2"/>
        <v>0.18171468803390906</v>
      </c>
      <c r="O16" s="1">
        <f t="shared" si="3"/>
        <v>6.1443887629505714E-2</v>
      </c>
    </row>
    <row r="17" spans="1:15" x14ac:dyDescent="0.25">
      <c r="A17" s="6" t="s">
        <v>204</v>
      </c>
      <c r="B17" s="26">
        <v>1.5231562279884323</v>
      </c>
      <c r="C17" s="9">
        <v>1.6828015355236352</v>
      </c>
      <c r="D17" s="9">
        <v>0.16736282380516088</v>
      </c>
      <c r="E17" s="9">
        <v>0.9262119696143094</v>
      </c>
      <c r="F17" s="9">
        <v>0.83035129600586888</v>
      </c>
      <c r="G17" s="1">
        <f t="shared" si="0"/>
        <v>1.0259767705874814</v>
      </c>
      <c r="H17" s="1">
        <f t="shared" si="1"/>
        <v>0.60498893298194911</v>
      </c>
      <c r="I17" s="9">
        <v>1.5941835251690588</v>
      </c>
      <c r="J17" s="9">
        <v>1.4190342494895931</v>
      </c>
      <c r="K17" s="9">
        <v>0.38691675607757536</v>
      </c>
      <c r="L17" s="9">
        <v>1.7253984790093608</v>
      </c>
      <c r="M17" s="9">
        <v>1.635298548553358</v>
      </c>
      <c r="N17" s="1">
        <f t="shared" si="2"/>
        <v>1.3521663116597893</v>
      </c>
      <c r="O17" s="1">
        <f t="shared" si="3"/>
        <v>0.55095745561905196</v>
      </c>
    </row>
    <row r="18" spans="1:15" x14ac:dyDescent="0.25">
      <c r="A18" s="6" t="s">
        <v>203</v>
      </c>
      <c r="B18" s="26">
        <v>6.1879297173414824E-2</v>
      </c>
      <c r="C18" s="9">
        <v>7.5727605255922079E-2</v>
      </c>
      <c r="D18" s="9">
        <v>1.0193215382283238E-2</v>
      </c>
      <c r="E18" s="9">
        <v>3.5895263582954598E-2</v>
      </c>
      <c r="F18" s="9">
        <v>3.2297511538690461E-2</v>
      </c>
      <c r="G18" s="1">
        <f t="shared" si="0"/>
        <v>4.319857858665304E-2</v>
      </c>
      <c r="H18" s="1">
        <f t="shared" si="1"/>
        <v>2.5829404251974115E-2</v>
      </c>
      <c r="I18" s="9">
        <v>6.2322936343419108E-2</v>
      </c>
      <c r="J18" s="9">
        <v>6.8405939435557964E-2</v>
      </c>
      <c r="K18" s="9">
        <v>1.2972704695472154E-2</v>
      </c>
      <c r="L18" s="9">
        <v>4.6299690808024534E-2</v>
      </c>
      <c r="M18" s="9">
        <v>5.3369109640017239E-2</v>
      </c>
      <c r="N18" s="1">
        <f t="shared" si="2"/>
        <v>4.8674076184498198E-2</v>
      </c>
      <c r="O18" s="1">
        <f t="shared" si="3"/>
        <v>2.1667410910502193E-2</v>
      </c>
    </row>
    <row r="19" spans="1:15" x14ac:dyDescent="0.25">
      <c r="A19" s="6" t="s">
        <v>209</v>
      </c>
      <c r="B19" s="26">
        <v>8.8285116418108742E-3</v>
      </c>
      <c r="C19" s="9">
        <v>1.0040244298724348E-2</v>
      </c>
      <c r="D19" s="9">
        <v>2.2710175043476051E-3</v>
      </c>
      <c r="E19" s="9">
        <v>7.0131751888390945E-3</v>
      </c>
      <c r="F19" s="9">
        <v>5.4271074004534313E-3</v>
      </c>
      <c r="G19" s="1">
        <f t="shared" si="0"/>
        <v>6.7160112068350708E-3</v>
      </c>
      <c r="H19" s="1">
        <f t="shared" si="1"/>
        <v>3.0422332342558596E-3</v>
      </c>
      <c r="I19" s="9">
        <v>9.9125278421075928E-3</v>
      </c>
      <c r="J19" s="9">
        <v>1.017783395897792E-2</v>
      </c>
      <c r="K19" s="9">
        <v>3.8584985458211185E-3</v>
      </c>
      <c r="L19" s="9">
        <v>9.2527931475913216E-3</v>
      </c>
      <c r="M19" s="9">
        <v>1.0569156645383682E-2</v>
      </c>
      <c r="N19" s="1">
        <f t="shared" si="2"/>
        <v>8.7541620279763272E-3</v>
      </c>
      <c r="O19" s="1">
        <f t="shared" si="3"/>
        <v>2.7784443719302727E-3</v>
      </c>
    </row>
    <row r="20" spans="1:15" x14ac:dyDescent="0.25">
      <c r="A20" s="7" t="s">
        <v>208</v>
      </c>
      <c r="B20" s="27">
        <v>2.5591224632145349E-2</v>
      </c>
      <c r="C20" s="10">
        <v>2.753776548322321E-2</v>
      </c>
      <c r="D20" s="10">
        <v>2.668351412653861E-3</v>
      </c>
      <c r="E20" s="10">
        <v>1.2983182631553944E-2</v>
      </c>
      <c r="F20" s="10">
        <v>1.1548610397176244E-2</v>
      </c>
      <c r="G20" s="2">
        <f t="shared" si="0"/>
        <v>1.6065826911350521E-2</v>
      </c>
      <c r="H20" s="2">
        <f t="shared" si="1"/>
        <v>1.0389163427172712E-2</v>
      </c>
      <c r="I20" s="10">
        <v>1.6467950447773109E-2</v>
      </c>
      <c r="J20" s="10">
        <v>2.0917693049878294E-2</v>
      </c>
      <c r="K20" s="10">
        <v>5.1292152841345799E-3</v>
      </c>
      <c r="L20" s="10">
        <v>2.0746058546585067E-2</v>
      </c>
      <c r="M20" s="10">
        <v>1.5261859062242939E-2</v>
      </c>
      <c r="N20" s="2">
        <f t="shared" si="2"/>
        <v>1.5704555278122798E-2</v>
      </c>
      <c r="O20" s="2">
        <f t="shared" si="3"/>
        <v>6.4267046132965005E-3</v>
      </c>
    </row>
  </sheetData>
  <sortState ref="A3:O18">
    <sortCondition ref="A2:A18"/>
  </sortState>
  <mergeCells count="3">
    <mergeCell ref="B1:H1"/>
    <mergeCell ref="A1:A2"/>
    <mergeCell ref="I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zoomScaleNormal="100" workbookViewId="0">
      <pane xSplit="1" ySplit="2" topLeftCell="B3" activePane="bottomRight" state="frozen"/>
      <selection pane="topRight" activeCell="B1" sqref="B1"/>
      <selection pane="bottomLeft" activeCell="A2" sqref="A2"/>
      <selection pane="bottomRight" sqref="A1:A2"/>
    </sheetView>
  </sheetViews>
  <sheetFormatPr defaultColWidth="8.85546875" defaultRowHeight="15" x14ac:dyDescent="0.25"/>
  <cols>
    <col min="1" max="1" width="23.42578125" style="4" bestFit="1" customWidth="1"/>
    <col min="2" max="2" width="10.42578125" style="21" customWidth="1"/>
    <col min="3" max="15" width="10.42578125" customWidth="1"/>
  </cols>
  <sheetData>
    <row r="1" spans="1:15" s="14" customFormat="1" x14ac:dyDescent="0.25">
      <c r="A1" s="66" t="s">
        <v>251</v>
      </c>
      <c r="B1" s="63" t="s">
        <v>264</v>
      </c>
      <c r="C1" s="64"/>
      <c r="D1" s="64"/>
      <c r="E1" s="64"/>
      <c r="F1" s="64"/>
      <c r="G1" s="64"/>
      <c r="H1" s="64"/>
      <c r="I1" s="65" t="s">
        <v>265</v>
      </c>
      <c r="J1" s="65"/>
      <c r="K1" s="65"/>
      <c r="L1" s="65"/>
      <c r="M1" s="65"/>
      <c r="N1" s="65"/>
      <c r="O1" s="65"/>
    </row>
    <row r="2" spans="1:15" s="14" customFormat="1" x14ac:dyDescent="0.25">
      <c r="A2" s="67"/>
      <c r="B2" s="32" t="s">
        <v>266</v>
      </c>
      <c r="C2" s="33" t="s">
        <v>267</v>
      </c>
      <c r="D2" s="33" t="s">
        <v>268</v>
      </c>
      <c r="E2" s="33" t="s">
        <v>269</v>
      </c>
      <c r="F2" s="33" t="s">
        <v>270</v>
      </c>
      <c r="G2" s="34" t="s">
        <v>210</v>
      </c>
      <c r="H2" s="34" t="s">
        <v>211</v>
      </c>
      <c r="I2" s="35" t="s">
        <v>212</v>
      </c>
      <c r="J2" s="35" t="s">
        <v>213</v>
      </c>
      <c r="K2" s="35" t="s">
        <v>214</v>
      </c>
      <c r="L2" s="35" t="s">
        <v>215</v>
      </c>
      <c r="M2" s="35" t="s">
        <v>216</v>
      </c>
      <c r="N2" s="34" t="s">
        <v>210</v>
      </c>
      <c r="O2" s="34" t="s">
        <v>211</v>
      </c>
    </row>
    <row r="3" spans="1:15" x14ac:dyDescent="0.25">
      <c r="A3" s="15" t="s">
        <v>2</v>
      </c>
      <c r="B3" s="18">
        <v>1</v>
      </c>
      <c r="C3" s="11">
        <v>1</v>
      </c>
      <c r="D3" s="11">
        <v>1</v>
      </c>
      <c r="E3" s="11">
        <v>1</v>
      </c>
      <c r="F3" s="11">
        <v>1</v>
      </c>
      <c r="G3" s="3">
        <f t="shared" ref="G3:G9" si="0">AVERAGE(B3:F3)</f>
        <v>1</v>
      </c>
      <c r="H3" s="3">
        <f t="shared" ref="H3:H9" si="1">STDEV(B3:F3)</f>
        <v>0</v>
      </c>
      <c r="I3" s="11">
        <v>1</v>
      </c>
      <c r="J3" s="11">
        <v>1</v>
      </c>
      <c r="K3" s="11">
        <v>1</v>
      </c>
      <c r="L3" s="11">
        <v>1</v>
      </c>
      <c r="M3" s="11">
        <v>1</v>
      </c>
      <c r="N3" s="3">
        <f t="shared" ref="N3:N9" si="2">AVERAGE(I3:M3)</f>
        <v>1</v>
      </c>
      <c r="O3" s="3">
        <f t="shared" ref="O3:O9" si="3">STDEV(I3:M3)</f>
        <v>0</v>
      </c>
    </row>
    <row r="4" spans="1:15" x14ac:dyDescent="0.25">
      <c r="A4" s="16" t="s">
        <v>1</v>
      </c>
      <c r="B4" s="19">
        <v>5.883122005524716</v>
      </c>
      <c r="C4" s="12">
        <v>12.710807198756141</v>
      </c>
      <c r="D4" s="12">
        <v>1.5083401735312774</v>
      </c>
      <c r="E4" s="12">
        <v>3.5524900884890385</v>
      </c>
      <c r="F4" s="12">
        <v>4.7115994804574708</v>
      </c>
      <c r="G4" s="1">
        <f t="shared" si="0"/>
        <v>5.6732717893517286</v>
      </c>
      <c r="H4" s="1">
        <f t="shared" si="1"/>
        <v>4.2526499317695308</v>
      </c>
      <c r="I4" s="12">
        <v>7.7036795963809297</v>
      </c>
      <c r="J4" s="12">
        <v>13.310759180472527</v>
      </c>
      <c r="K4" s="12">
        <v>1.5202232528734005</v>
      </c>
      <c r="L4" s="12">
        <v>10.742249016195599</v>
      </c>
      <c r="M4" s="12">
        <v>10.895429151310799</v>
      </c>
      <c r="N4" s="1">
        <f t="shared" si="2"/>
        <v>8.8344680394466515</v>
      </c>
      <c r="O4" s="1">
        <f t="shared" si="3"/>
        <v>4.5470108488976884</v>
      </c>
    </row>
    <row r="5" spans="1:15" x14ac:dyDescent="0.25">
      <c r="A5" s="16" t="s">
        <v>0</v>
      </c>
      <c r="B5" s="19">
        <v>2.3494607087827428</v>
      </c>
      <c r="C5" s="12">
        <v>5.3599634975941592</v>
      </c>
      <c r="D5" s="12">
        <v>0.42509704507644774</v>
      </c>
      <c r="E5" s="12">
        <v>1.9537037037037037</v>
      </c>
      <c r="F5" s="12">
        <v>3.6012845849802373</v>
      </c>
      <c r="G5" s="1">
        <f t="shared" si="0"/>
        <v>2.737901908027458</v>
      </c>
      <c r="H5" s="1">
        <f t="shared" si="1"/>
        <v>1.8530755751836137</v>
      </c>
      <c r="I5" s="12">
        <v>4.9977433004231315</v>
      </c>
      <c r="J5" s="12">
        <v>5.8273795805485138</v>
      </c>
      <c r="K5" s="12">
        <v>0.29054548410698317</v>
      </c>
      <c r="L5" s="12">
        <v>5.3871269383620355</v>
      </c>
      <c r="M5" s="12">
        <v>7.5305090366440064</v>
      </c>
      <c r="N5" s="1">
        <f t="shared" si="2"/>
        <v>4.8066608680169338</v>
      </c>
      <c r="O5" s="1">
        <f t="shared" si="3"/>
        <v>2.7032372746130449</v>
      </c>
    </row>
    <row r="6" spans="1:15" x14ac:dyDescent="0.25">
      <c r="A6" s="16" t="s">
        <v>5</v>
      </c>
      <c r="B6" s="19">
        <v>1.5895375831752603</v>
      </c>
      <c r="C6" s="12">
        <v>2.2155710856116571</v>
      </c>
      <c r="D6" s="12">
        <v>0.91213336993365657</v>
      </c>
      <c r="E6" s="12">
        <v>1.1627931490914314</v>
      </c>
      <c r="F6" s="12">
        <v>1.4016187044639332</v>
      </c>
      <c r="G6" s="1">
        <f t="shared" si="0"/>
        <v>1.4563307784551878</v>
      </c>
      <c r="H6" s="1">
        <f t="shared" si="1"/>
        <v>0.49484807445549606</v>
      </c>
      <c r="I6" s="12">
        <v>2.1700581430240291</v>
      </c>
      <c r="J6" s="12">
        <v>2.7262842970963264</v>
      </c>
      <c r="K6" s="12">
        <v>1.1073022402065831</v>
      </c>
      <c r="L6" s="12">
        <v>2.9228815972035651</v>
      </c>
      <c r="M6" s="12">
        <v>3.1869063299813596</v>
      </c>
      <c r="N6" s="1">
        <f t="shared" si="2"/>
        <v>2.4226865215023725</v>
      </c>
      <c r="O6" s="1">
        <f t="shared" si="3"/>
        <v>0.82469017574262682</v>
      </c>
    </row>
    <row r="7" spans="1:15" x14ac:dyDescent="0.25">
      <c r="A7" s="16" t="s">
        <v>4</v>
      </c>
      <c r="B7" s="19">
        <v>16.670198783515779</v>
      </c>
      <c r="C7" s="12">
        <v>31.074481240016603</v>
      </c>
      <c r="D7" s="12">
        <v>2.6697522587638693</v>
      </c>
      <c r="E7" s="12">
        <v>14.103214013430655</v>
      </c>
      <c r="F7" s="12">
        <v>35.207386344519769</v>
      </c>
      <c r="G7" s="1">
        <f t="shared" si="0"/>
        <v>19.945006528049333</v>
      </c>
      <c r="H7" s="1">
        <f t="shared" si="1"/>
        <v>13.229614134986148</v>
      </c>
      <c r="I7" s="12">
        <v>43.611904023456759</v>
      </c>
      <c r="J7" s="12">
        <v>40.825190196404222</v>
      </c>
      <c r="K7" s="12">
        <v>1.7495310812345564</v>
      </c>
      <c r="L7" s="12">
        <v>60.530580177826792</v>
      </c>
      <c r="M7" s="12">
        <v>56.55808111100729</v>
      </c>
      <c r="N7" s="1">
        <f t="shared" si="2"/>
        <v>40.655057317985921</v>
      </c>
      <c r="O7" s="1">
        <f t="shared" si="3"/>
        <v>23.293531473930607</v>
      </c>
    </row>
    <row r="8" spans="1:15" x14ac:dyDescent="0.25">
      <c r="A8" s="16" t="s">
        <v>3</v>
      </c>
      <c r="B8" s="19">
        <v>5.3342835130970725</v>
      </c>
      <c r="C8" s="12">
        <v>8.6285050605608102</v>
      </c>
      <c r="D8" s="12">
        <v>1.3971322189653808</v>
      </c>
      <c r="E8" s="12">
        <v>2.5657082521117607</v>
      </c>
      <c r="F8" s="12">
        <v>5.7969367588932803</v>
      </c>
      <c r="G8" s="1">
        <f t="shared" si="0"/>
        <v>4.7445131607256608</v>
      </c>
      <c r="H8" s="1">
        <f t="shared" si="1"/>
        <v>2.8501301538509347</v>
      </c>
      <c r="I8" s="12">
        <v>7.6836389280677011</v>
      </c>
      <c r="J8" s="12">
        <v>9.8034877467926549</v>
      </c>
      <c r="K8" s="12">
        <v>1.7904235428013984</v>
      </c>
      <c r="L8" s="12">
        <v>7.4376996805111819</v>
      </c>
      <c r="M8" s="12">
        <v>15.583236610843972</v>
      </c>
      <c r="N8" s="1">
        <f t="shared" si="2"/>
        <v>8.4596973018033825</v>
      </c>
      <c r="O8" s="1">
        <f t="shared" si="3"/>
        <v>4.9668033798756204</v>
      </c>
    </row>
    <row r="9" spans="1:15" x14ac:dyDescent="0.25">
      <c r="A9" s="17" t="s">
        <v>6</v>
      </c>
      <c r="B9" s="20">
        <v>1.5838983050847457</v>
      </c>
      <c r="C9" s="13">
        <v>1.6594491455118632</v>
      </c>
      <c r="D9" s="13">
        <v>1.3301909213340728</v>
      </c>
      <c r="E9" s="13">
        <v>1.4371345029239766</v>
      </c>
      <c r="F9" s="13">
        <v>2.0559123847167324</v>
      </c>
      <c r="G9" s="2">
        <f t="shared" si="0"/>
        <v>1.6133170519142781</v>
      </c>
      <c r="H9" s="2">
        <f t="shared" si="1"/>
        <v>0.2784263626747992</v>
      </c>
      <c r="I9" s="13">
        <v>3.1210155148095908</v>
      </c>
      <c r="J9" s="13">
        <v>2.8336022124913574</v>
      </c>
      <c r="K9" s="13">
        <v>1.5825542638809853</v>
      </c>
      <c r="L9" s="13">
        <v>2.6671861606794982</v>
      </c>
      <c r="M9" s="13">
        <v>2.2686121704526614</v>
      </c>
      <c r="N9" s="2">
        <f t="shared" si="2"/>
        <v>2.4945940644628184</v>
      </c>
      <c r="O9" s="2">
        <f t="shared" si="3"/>
        <v>0.59581935262009955</v>
      </c>
    </row>
  </sheetData>
  <sortState ref="B14:B89">
    <sortCondition ref="B14:B89"/>
  </sortState>
  <mergeCells count="3">
    <mergeCell ref="B1:H1"/>
    <mergeCell ref="I1:O1"/>
    <mergeCell ref="A1:A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zoomScaleNormal="100" workbookViewId="0">
      <selection sqref="A1:A2"/>
    </sheetView>
  </sheetViews>
  <sheetFormatPr defaultColWidth="8.85546875" defaultRowHeight="15" x14ac:dyDescent="0.25"/>
  <cols>
    <col min="1" max="1" width="30.42578125" style="4" customWidth="1"/>
    <col min="2" max="15" width="10.42578125" customWidth="1"/>
  </cols>
  <sheetData>
    <row r="1" spans="1:15" s="14" customFormat="1" x14ac:dyDescent="0.25">
      <c r="A1" s="68" t="s">
        <v>248</v>
      </c>
      <c r="B1" s="63" t="s">
        <v>264</v>
      </c>
      <c r="C1" s="64"/>
      <c r="D1" s="64"/>
      <c r="E1" s="64"/>
      <c r="F1" s="64"/>
      <c r="G1" s="64"/>
      <c r="H1" s="64"/>
      <c r="I1" s="65" t="s">
        <v>265</v>
      </c>
      <c r="J1" s="65"/>
      <c r="K1" s="65"/>
      <c r="L1" s="65"/>
      <c r="M1" s="65"/>
      <c r="N1" s="65"/>
      <c r="O1" s="65"/>
    </row>
    <row r="2" spans="1:15" s="14" customFormat="1" x14ac:dyDescent="0.25">
      <c r="A2" s="69"/>
      <c r="B2" s="32" t="s">
        <v>266</v>
      </c>
      <c r="C2" s="33" t="s">
        <v>267</v>
      </c>
      <c r="D2" s="33" t="s">
        <v>268</v>
      </c>
      <c r="E2" s="33" t="s">
        <v>269</v>
      </c>
      <c r="F2" s="33" t="s">
        <v>270</v>
      </c>
      <c r="G2" s="60" t="s">
        <v>210</v>
      </c>
      <c r="H2" s="60" t="s">
        <v>211</v>
      </c>
      <c r="I2" s="35" t="s">
        <v>212</v>
      </c>
      <c r="J2" s="35" t="s">
        <v>213</v>
      </c>
      <c r="K2" s="35" t="s">
        <v>214</v>
      </c>
      <c r="L2" s="35" t="s">
        <v>215</v>
      </c>
      <c r="M2" s="35" t="s">
        <v>216</v>
      </c>
      <c r="N2" s="60" t="s">
        <v>210</v>
      </c>
      <c r="O2" s="60" t="s">
        <v>211</v>
      </c>
    </row>
    <row r="3" spans="1:15" x14ac:dyDescent="0.25">
      <c r="A3" s="5" t="s">
        <v>21</v>
      </c>
      <c r="B3" s="8">
        <v>1</v>
      </c>
      <c r="C3" s="8">
        <v>1</v>
      </c>
      <c r="D3" s="8">
        <v>1</v>
      </c>
      <c r="E3" s="8">
        <v>1</v>
      </c>
      <c r="F3" s="8">
        <v>1</v>
      </c>
      <c r="G3" s="3">
        <f t="shared" ref="G3:G23" si="0">AVERAGE(B3:F3)</f>
        <v>1</v>
      </c>
      <c r="H3" s="3">
        <f t="shared" ref="H3:H23" si="1">STDEV(B3:F3)</f>
        <v>0</v>
      </c>
      <c r="I3" s="8">
        <v>1</v>
      </c>
      <c r="J3" s="8">
        <v>1</v>
      </c>
      <c r="K3" s="8">
        <v>1</v>
      </c>
      <c r="L3" s="8">
        <v>1</v>
      </c>
      <c r="M3" s="8">
        <v>1</v>
      </c>
      <c r="N3" s="3">
        <f t="shared" ref="N3:N23" si="2">AVERAGE(I3:M3)</f>
        <v>1</v>
      </c>
      <c r="O3" s="3">
        <f t="shared" ref="O3:O23" si="3">STDEV(I3:M3)</f>
        <v>0</v>
      </c>
    </row>
    <row r="4" spans="1:15" x14ac:dyDescent="0.25">
      <c r="A4" s="6" t="s">
        <v>7</v>
      </c>
      <c r="B4" s="9">
        <v>1.7947291494110442E-3</v>
      </c>
      <c r="C4" s="9">
        <v>2.4840323457184232E-3</v>
      </c>
      <c r="D4" s="9">
        <v>6.9938522561305873E-3</v>
      </c>
      <c r="E4" s="9">
        <v>4.0747114555124506E-3</v>
      </c>
      <c r="F4" s="9">
        <v>2.5429265799170714E-3</v>
      </c>
      <c r="G4" s="1">
        <f t="shared" si="0"/>
        <v>3.5780503573379155E-3</v>
      </c>
      <c r="H4" s="1">
        <f t="shared" si="1"/>
        <v>2.0834446256864595E-3</v>
      </c>
      <c r="I4" s="9">
        <v>1.833712567372925E-3</v>
      </c>
      <c r="J4" s="9">
        <v>2.5785133989140369E-3</v>
      </c>
      <c r="K4" s="9">
        <v>3.0819426107325499E-3</v>
      </c>
      <c r="L4" s="9">
        <v>1.950889042890043E-3</v>
      </c>
      <c r="M4" s="9">
        <v>5.2155665067975697E-3</v>
      </c>
      <c r="N4" s="1">
        <f t="shared" si="2"/>
        <v>2.9321248253414249E-3</v>
      </c>
      <c r="O4" s="1">
        <f t="shared" si="3"/>
        <v>1.3721265859560126E-3</v>
      </c>
    </row>
    <row r="5" spans="1:15" x14ac:dyDescent="0.25">
      <c r="A5" s="6" t="s">
        <v>9</v>
      </c>
      <c r="B5" s="9">
        <v>0.41218632912193159</v>
      </c>
      <c r="C5" s="9">
        <v>0.50475141731539597</v>
      </c>
      <c r="D5" s="9">
        <v>1.1580154480760538</v>
      </c>
      <c r="E5" s="9">
        <v>0.74298372694593684</v>
      </c>
      <c r="F5" s="9">
        <v>0.64626659301146627</v>
      </c>
      <c r="G5" s="1">
        <f t="shared" si="0"/>
        <v>0.69284070289415689</v>
      </c>
      <c r="H5" s="1">
        <f t="shared" si="1"/>
        <v>0.2894889769034712</v>
      </c>
      <c r="I5" s="9">
        <v>0.60203512755347877</v>
      </c>
      <c r="J5" s="9">
        <v>0.57254207554334646</v>
      </c>
      <c r="K5" s="9">
        <v>1.0103959352651224</v>
      </c>
      <c r="L5" s="9">
        <v>0.59555603853744177</v>
      </c>
      <c r="M5" s="9">
        <v>0.71907361434378525</v>
      </c>
      <c r="N5" s="1">
        <f t="shared" si="2"/>
        <v>0.69992055824863508</v>
      </c>
      <c r="O5" s="1">
        <f t="shared" si="3"/>
        <v>0.18266129014143853</v>
      </c>
    </row>
    <row r="6" spans="1:15" x14ac:dyDescent="0.25">
      <c r="A6" s="6" t="s">
        <v>8</v>
      </c>
      <c r="B6" s="9">
        <v>1.3570655822781446E-2</v>
      </c>
      <c r="C6" s="9">
        <v>2.0775697927101142E-2</v>
      </c>
      <c r="D6" s="9">
        <v>2.7830235638892711E-2</v>
      </c>
      <c r="E6" s="9">
        <v>3.5766288185769171E-2</v>
      </c>
      <c r="F6" s="9">
        <v>2.7062129345924835E-2</v>
      </c>
      <c r="G6" s="1">
        <f>AVERAGE(B6:F6)</f>
        <v>2.5001001384093863E-2</v>
      </c>
      <c r="H6" s="1">
        <f>STDEV(B6:F6)</f>
        <v>8.316402524838817E-3</v>
      </c>
      <c r="I6" s="9">
        <v>2.3335671871629101E-2</v>
      </c>
      <c r="J6" s="9">
        <v>2.8594716297602626E-2</v>
      </c>
      <c r="K6" s="9">
        <v>3.7658100718109398E-2</v>
      </c>
      <c r="L6" s="9">
        <v>3.0293574744436766E-2</v>
      </c>
      <c r="M6" s="9">
        <v>2.2301699862696218E-2</v>
      </c>
      <c r="N6" s="1">
        <f>AVERAGE(I6:M6)</f>
        <v>2.8436752698894823E-2</v>
      </c>
      <c r="O6" s="1">
        <f t="shared" si="3"/>
        <v>6.1677771281079524E-3</v>
      </c>
    </row>
    <row r="7" spans="1:15" x14ac:dyDescent="0.25">
      <c r="A7" s="6" t="s">
        <v>11</v>
      </c>
      <c r="B7" s="9">
        <v>7.2195376682231112E-3</v>
      </c>
      <c r="C7" s="9">
        <v>8.0608455974675829E-3</v>
      </c>
      <c r="D7" s="9">
        <v>2.1597249216073078E-2</v>
      </c>
      <c r="E7" s="9">
        <v>1.1851546137739864E-2</v>
      </c>
      <c r="F7" s="9">
        <v>6.8407377047610702E-3</v>
      </c>
      <c r="G7" s="1">
        <f t="shared" si="0"/>
        <v>1.1113983264852943E-2</v>
      </c>
      <c r="H7" s="1">
        <f t="shared" si="1"/>
        <v>6.1885347161794741E-3</v>
      </c>
      <c r="I7" s="9">
        <v>5.3540341027964152E-3</v>
      </c>
      <c r="J7" s="9">
        <v>7.4170012854708738E-3</v>
      </c>
      <c r="K7" s="9">
        <v>8.0211362375830729E-3</v>
      </c>
      <c r="L7" s="9">
        <v>4.6362165709117557E-3</v>
      </c>
      <c r="M7" s="9">
        <v>1.008033546153332E-2</v>
      </c>
      <c r="N7" s="1">
        <f t="shared" si="2"/>
        <v>7.1017447316590876E-3</v>
      </c>
      <c r="O7" s="1">
        <f t="shared" si="3"/>
        <v>2.1765794107760487E-3</v>
      </c>
    </row>
    <row r="8" spans="1:15" ht="15" customHeight="1" x14ac:dyDescent="0.25">
      <c r="A8" s="6" t="s">
        <v>10</v>
      </c>
      <c r="B8" s="9">
        <v>2.0032033359708239E-3</v>
      </c>
      <c r="C8" s="9">
        <v>2.4626434174969728E-3</v>
      </c>
      <c r="D8" s="9">
        <v>5.1669609472533157E-3</v>
      </c>
      <c r="E8" s="9">
        <v>4.8320143337155473E-3</v>
      </c>
      <c r="F8" s="9">
        <v>3.0632304515683063E-3</v>
      </c>
      <c r="G8" s="1">
        <f t="shared" si="0"/>
        <v>3.5056104972009936E-3</v>
      </c>
      <c r="H8" s="1">
        <f t="shared" si="1"/>
        <v>1.4195192995910262E-3</v>
      </c>
      <c r="I8" s="9">
        <v>2.0852345082781544E-3</v>
      </c>
      <c r="J8" s="9">
        <v>3.22491825934692E-3</v>
      </c>
      <c r="K8" s="9">
        <v>3.77785838824763E-3</v>
      </c>
      <c r="L8" s="9">
        <v>2.3374812153809381E-3</v>
      </c>
      <c r="M8" s="9">
        <v>3.106725113924512E-3</v>
      </c>
      <c r="N8" s="1">
        <f t="shared" si="2"/>
        <v>2.9064434970356308E-3</v>
      </c>
      <c r="O8" s="1">
        <f t="shared" si="3"/>
        <v>6.8902196882259642E-4</v>
      </c>
    </row>
    <row r="9" spans="1:15" x14ac:dyDescent="0.25">
      <c r="A9" s="6" t="s">
        <v>15</v>
      </c>
      <c r="B9" s="9">
        <v>0.19335615675088919</v>
      </c>
      <c r="C9" s="9">
        <v>0.26320020191210419</v>
      </c>
      <c r="D9" s="9">
        <v>0.41414111356130351</v>
      </c>
      <c r="E9" s="9">
        <v>0.27391824976531975</v>
      </c>
      <c r="F9" s="9">
        <v>0.25655735908593069</v>
      </c>
      <c r="G9" s="1">
        <f t="shared" si="0"/>
        <v>0.28023461621510942</v>
      </c>
      <c r="H9" s="1">
        <f t="shared" si="1"/>
        <v>8.1193437252246911E-2</v>
      </c>
      <c r="I9" s="9">
        <v>0.22314764794844605</v>
      </c>
      <c r="J9" s="9">
        <v>0.28091346432578207</v>
      </c>
      <c r="K9" s="9">
        <v>0.37752525049246283</v>
      </c>
      <c r="L9" s="9">
        <v>0.19392999938100255</v>
      </c>
      <c r="M9" s="9">
        <v>0.29630991023148451</v>
      </c>
      <c r="N9" s="1">
        <f t="shared" si="2"/>
        <v>0.2743652544758356</v>
      </c>
      <c r="O9" s="1">
        <f t="shared" si="3"/>
        <v>7.1167944376644601E-2</v>
      </c>
    </row>
    <row r="10" spans="1:15" x14ac:dyDescent="0.25">
      <c r="A10" s="6" t="s">
        <v>14</v>
      </c>
      <c r="B10" s="9">
        <v>0.12153672125656037</v>
      </c>
      <c r="C10" s="9">
        <v>0.15722917296928141</v>
      </c>
      <c r="D10" s="9">
        <v>0.36932756509347847</v>
      </c>
      <c r="E10" s="9">
        <v>0.41592032119125821</v>
      </c>
      <c r="F10" s="9">
        <v>0.29563891294579631</v>
      </c>
      <c r="G10" s="1">
        <f t="shared" si="0"/>
        <v>0.27193053869127498</v>
      </c>
      <c r="H10" s="1">
        <f t="shared" si="1"/>
        <v>0.12899227578352629</v>
      </c>
      <c r="I10" s="9">
        <v>0.23957986480942475</v>
      </c>
      <c r="J10" s="9">
        <v>0.22463810053365235</v>
      </c>
      <c r="K10" s="9">
        <v>0.51337774144783221</v>
      </c>
      <c r="L10" s="9">
        <v>0.3017120235045701</v>
      </c>
      <c r="M10" s="9">
        <v>0.22948640135408407</v>
      </c>
      <c r="N10" s="1">
        <f t="shared" si="2"/>
        <v>0.30175882632991269</v>
      </c>
      <c r="O10" s="1">
        <f t="shared" si="3"/>
        <v>0.12229033122163102</v>
      </c>
    </row>
    <row r="11" spans="1:15" x14ac:dyDescent="0.25">
      <c r="A11" s="6" t="s">
        <v>13</v>
      </c>
      <c r="B11" s="9">
        <v>0.35094756303982433</v>
      </c>
      <c r="C11" s="9">
        <v>0.5016259466144064</v>
      </c>
      <c r="D11" s="9">
        <v>0.69389205651314934</v>
      </c>
      <c r="E11" s="9">
        <v>0.71716144580415853</v>
      </c>
      <c r="F11" s="9">
        <v>0.62238718631913359</v>
      </c>
      <c r="G11" s="1">
        <f t="shared" si="0"/>
        <v>0.57720283965813446</v>
      </c>
      <c r="H11" s="1">
        <f t="shared" si="1"/>
        <v>0.15178086745990638</v>
      </c>
      <c r="I11" s="9">
        <v>0.47495465618434096</v>
      </c>
      <c r="J11" s="9">
        <v>0.57259392660086728</v>
      </c>
      <c r="K11" s="9">
        <v>0.75764145147106787</v>
      </c>
      <c r="L11" s="9">
        <v>0.47002707769430202</v>
      </c>
      <c r="M11" s="9">
        <v>0.46925707149353113</v>
      </c>
      <c r="N11" s="1">
        <f t="shared" si="2"/>
        <v>0.54889483668882177</v>
      </c>
      <c r="O11" s="1">
        <f t="shared" si="3"/>
        <v>0.1246657966252771</v>
      </c>
    </row>
    <row r="12" spans="1:15" x14ac:dyDescent="0.25">
      <c r="A12" s="6" t="s">
        <v>12</v>
      </c>
      <c r="B12" s="9">
        <v>1.1854379961335816E-2</v>
      </c>
      <c r="C12" s="9">
        <v>1.2534641105777377E-2</v>
      </c>
      <c r="D12" s="9">
        <v>1.6437261996760044E-2</v>
      </c>
      <c r="E12" s="9">
        <v>2.7563670022185249E-2</v>
      </c>
      <c r="F12" s="9">
        <v>1.9697954593153013E-2</v>
      </c>
      <c r="G12" s="1">
        <f t="shared" si="0"/>
        <v>1.7617581535842301E-2</v>
      </c>
      <c r="H12" s="1">
        <f t="shared" si="1"/>
        <v>6.3971977899325181E-3</v>
      </c>
      <c r="I12" s="9">
        <v>1.4953793666480674E-2</v>
      </c>
      <c r="J12" s="9">
        <v>1.9053506117338942E-2</v>
      </c>
      <c r="K12" s="9">
        <v>2.8064837927555108E-2</v>
      </c>
      <c r="L12" s="9">
        <v>2.1785769344217477E-2</v>
      </c>
      <c r="M12" s="9">
        <v>1.773698017836613E-2</v>
      </c>
      <c r="N12" s="1">
        <f t="shared" si="2"/>
        <v>2.0318977446791668E-2</v>
      </c>
      <c r="O12" s="1">
        <f t="shared" si="3"/>
        <v>4.9800390970890758E-3</v>
      </c>
    </row>
    <row r="13" spans="1:15" x14ac:dyDescent="0.25">
      <c r="A13" s="6" t="s">
        <v>20</v>
      </c>
      <c r="B13" s="9">
        <v>5.8640372077121685E-3</v>
      </c>
      <c r="C13" s="9">
        <v>6.5324012564703833E-3</v>
      </c>
      <c r="D13" s="9">
        <v>1.2805296223711661E-2</v>
      </c>
      <c r="E13" s="9">
        <v>7.5866473404765204E-3</v>
      </c>
      <c r="F13" s="9">
        <v>6.5873463114787248E-3</v>
      </c>
      <c r="G13" s="1">
        <f t="shared" si="0"/>
        <v>7.8751456679698913E-3</v>
      </c>
      <c r="H13" s="1">
        <f t="shared" si="1"/>
        <v>2.8238078353244808E-3</v>
      </c>
      <c r="I13" s="9">
        <v>6.6491687847876945E-3</v>
      </c>
      <c r="J13" s="9">
        <v>9.0480266094494083E-3</v>
      </c>
      <c r="K13" s="9">
        <v>6.9737368212920824E-3</v>
      </c>
      <c r="L13" s="9">
        <v>4.8189849908244356E-3</v>
      </c>
      <c r="M13" s="9">
        <v>3.5783387870578017E-3</v>
      </c>
      <c r="N13" s="1">
        <f t="shared" si="2"/>
        <v>6.2136511986822839E-3</v>
      </c>
      <c r="O13" s="1">
        <f t="shared" si="3"/>
        <v>2.1030367940712037E-3</v>
      </c>
    </row>
    <row r="14" spans="1:15" x14ac:dyDescent="0.25">
      <c r="A14" s="6" t="s">
        <v>19</v>
      </c>
      <c r="B14" s="9">
        <v>6.1973811406324268E-3</v>
      </c>
      <c r="C14" s="9">
        <v>7.3874780327609808E-3</v>
      </c>
      <c r="D14" s="9">
        <v>1.8389659799169476E-2</v>
      </c>
      <c r="E14" s="9">
        <v>1.3484142078897109E-2</v>
      </c>
      <c r="F14" s="9">
        <v>8.3907053862171468E-3</v>
      </c>
      <c r="G14" s="1">
        <f>AVERAGE(B14:F14)</f>
        <v>1.0769873287535429E-2</v>
      </c>
      <c r="H14" s="1">
        <f t="shared" si="1"/>
        <v>5.0852021481528568E-3</v>
      </c>
      <c r="I14" s="9">
        <v>7.2318300153574573E-3</v>
      </c>
      <c r="J14" s="9">
        <v>9.592475649295492E-3</v>
      </c>
      <c r="K14" s="9">
        <v>1.3152248518586653E-2</v>
      </c>
      <c r="L14" s="9">
        <v>7.4825882130872216E-3</v>
      </c>
      <c r="M14" s="9">
        <v>6.2449252124968319E-3</v>
      </c>
      <c r="N14" s="1">
        <f t="shared" si="2"/>
        <v>8.7408135217647304E-3</v>
      </c>
      <c r="O14" s="1">
        <f t="shared" si="3"/>
        <v>2.7511682842476862E-3</v>
      </c>
    </row>
    <row r="15" spans="1:15" x14ac:dyDescent="0.25">
      <c r="A15" s="6" t="s">
        <v>18</v>
      </c>
      <c r="B15" s="9">
        <v>3.843948773535108E-2</v>
      </c>
      <c r="C15" s="9">
        <v>5.2976242110482595E-2</v>
      </c>
      <c r="D15" s="9">
        <v>0.12903905022285159</v>
      </c>
      <c r="E15" s="9">
        <v>0.12937697757198299</v>
      </c>
      <c r="F15" s="9">
        <v>0.13547213954154733</v>
      </c>
      <c r="G15" s="1">
        <f t="shared" si="0"/>
        <v>9.7060779436443118E-2</v>
      </c>
      <c r="H15" s="1">
        <f t="shared" si="1"/>
        <v>4.7228914135031892E-2</v>
      </c>
      <c r="I15" s="9">
        <v>7.6841392106402395E-2</v>
      </c>
      <c r="J15" s="9">
        <v>0.10236527200834361</v>
      </c>
      <c r="K15" s="9">
        <v>9.5910750052943861E-2</v>
      </c>
      <c r="L15" s="9">
        <v>6.0660797621302796E-2</v>
      </c>
      <c r="M15" s="9">
        <v>6.1576219907731759E-2</v>
      </c>
      <c r="N15" s="1">
        <f t="shared" si="2"/>
        <v>7.9470886339344876E-2</v>
      </c>
      <c r="O15" s="1">
        <f t="shared" si="3"/>
        <v>1.920530381354953E-2</v>
      </c>
    </row>
    <row r="16" spans="1:15" x14ac:dyDescent="0.25">
      <c r="A16" s="6" t="s">
        <v>17</v>
      </c>
      <c r="B16" s="9">
        <v>0.26618830632824608</v>
      </c>
      <c r="C16" s="9">
        <v>0.25454796064070123</v>
      </c>
      <c r="D16" s="9">
        <v>0.55378732234895822</v>
      </c>
      <c r="E16" s="9">
        <v>0.44902105310753243</v>
      </c>
      <c r="F16" s="9">
        <v>0.38406984639074432</v>
      </c>
      <c r="G16" s="1">
        <f t="shared" si="0"/>
        <v>0.38152289776323645</v>
      </c>
      <c r="H16" s="1">
        <f t="shared" si="1"/>
        <v>0.12615686915383512</v>
      </c>
      <c r="I16" s="9">
        <v>0.31622725861805634</v>
      </c>
      <c r="J16" s="9">
        <v>0.42357535117036893</v>
      </c>
      <c r="K16" s="9">
        <v>0.54911996005943875</v>
      </c>
      <c r="L16" s="9">
        <v>0.3025567462520799</v>
      </c>
      <c r="M16" s="9">
        <v>0.32447991014632688</v>
      </c>
      <c r="N16" s="1">
        <f t="shared" si="2"/>
        <v>0.38319184524925415</v>
      </c>
      <c r="O16" s="1">
        <f t="shared" si="3"/>
        <v>0.10439867481372078</v>
      </c>
    </row>
    <row r="17" spans="1:15" x14ac:dyDescent="0.25">
      <c r="A17" s="6" t="s">
        <v>16</v>
      </c>
      <c r="B17" s="9">
        <v>3.3814248610711029E-3</v>
      </c>
      <c r="C17" s="9">
        <v>4.2843481563579885E-3</v>
      </c>
      <c r="D17" s="9">
        <v>5.6983258281868279E-3</v>
      </c>
      <c r="E17" s="9">
        <v>1.5818068476136635E-2</v>
      </c>
      <c r="F17" s="9">
        <v>9.8921015814340853E-3</v>
      </c>
      <c r="G17" s="1">
        <f t="shared" si="0"/>
        <v>7.8148537806373274E-3</v>
      </c>
      <c r="H17" s="1">
        <f t="shared" si="1"/>
        <v>5.1226422969398687E-3</v>
      </c>
      <c r="I17" s="9">
        <v>4.6875366037050078E-3</v>
      </c>
      <c r="J17" s="9">
        <v>8.5223506618103389E-3</v>
      </c>
      <c r="K17" s="9">
        <v>1.312367051309698E-2</v>
      </c>
      <c r="L17" s="9">
        <v>1.1697758969832273E-2</v>
      </c>
      <c r="M17" s="9">
        <v>6.5353324462400714E-3</v>
      </c>
      <c r="N17" s="1">
        <f t="shared" si="2"/>
        <v>8.9133298389369349E-3</v>
      </c>
      <c r="O17" s="1">
        <f t="shared" si="3"/>
        <v>3.5051775618724604E-3</v>
      </c>
    </row>
    <row r="18" spans="1:15" x14ac:dyDescent="0.25">
      <c r="A18" s="6" t="s">
        <v>27</v>
      </c>
      <c r="B18" s="9">
        <v>3.3402583494774396E-3</v>
      </c>
      <c r="C18" s="9">
        <v>4.9758945309818954E-3</v>
      </c>
      <c r="D18" s="9">
        <v>2.5014744417154568E-3</v>
      </c>
      <c r="E18" s="9">
        <v>2.9897560486003135E-3</v>
      </c>
      <c r="F18" s="9">
        <v>2.5646709800110925E-3</v>
      </c>
      <c r="G18" s="1">
        <f t="shared" si="0"/>
        <v>3.274410870157239E-3</v>
      </c>
      <c r="H18" s="1">
        <f t="shared" si="1"/>
        <v>1.0101450811763014E-3</v>
      </c>
      <c r="I18" s="9">
        <v>2.3824524445013465E-3</v>
      </c>
      <c r="J18" s="9">
        <v>3.5292420577880722E-3</v>
      </c>
      <c r="K18" s="9">
        <v>1.7209108863718639E-3</v>
      </c>
      <c r="L18" s="9">
        <v>2.4949639476969866E-3</v>
      </c>
      <c r="M18" s="9">
        <v>4.82564624117414E-3</v>
      </c>
      <c r="N18" s="1">
        <f t="shared" si="2"/>
        <v>2.9906431155064818E-3</v>
      </c>
      <c r="O18" s="1">
        <f t="shared" si="3"/>
        <v>1.2129652669427594E-3</v>
      </c>
    </row>
    <row r="19" spans="1:15" x14ac:dyDescent="0.25">
      <c r="A19" s="6" t="s">
        <v>26</v>
      </c>
      <c r="B19" s="9">
        <v>1.149478617282955E-3</v>
      </c>
      <c r="C19" s="9">
        <v>1.6415653009107002E-3</v>
      </c>
      <c r="D19" s="9">
        <v>1.5835054769792385E-3</v>
      </c>
      <c r="E19" s="9">
        <v>1.5839226800602663E-3</v>
      </c>
      <c r="F19" s="9">
        <v>1.115531865687391E-3</v>
      </c>
      <c r="G19" s="1">
        <f>AVERAGE(B19:F19)</f>
        <v>1.4148007881841103E-3</v>
      </c>
      <c r="H19" s="1">
        <f t="shared" si="1"/>
        <v>2.5905760600173863E-4</v>
      </c>
      <c r="I19" s="9">
        <v>1.0278331694470201E-3</v>
      </c>
      <c r="J19" s="9">
        <v>1.5479066665683319E-3</v>
      </c>
      <c r="K19" s="9">
        <v>1.012808244413228E-3</v>
      </c>
      <c r="L19" s="9">
        <v>7.846560499618747E-4</v>
      </c>
      <c r="M19" s="9">
        <v>1.1303689560192148E-3</v>
      </c>
      <c r="N19" s="1">
        <f t="shared" si="2"/>
        <v>1.1007146172819339E-3</v>
      </c>
      <c r="O19" s="1">
        <f t="shared" si="3"/>
        <v>2.8008586297632339E-4</v>
      </c>
    </row>
    <row r="20" spans="1:15" x14ac:dyDescent="0.25">
      <c r="A20" s="6" t="s">
        <v>25</v>
      </c>
      <c r="B20" s="9">
        <v>7.5081559578136386E-4</v>
      </c>
      <c r="C20" s="9">
        <v>8.6309186493601958E-4</v>
      </c>
      <c r="D20" s="9">
        <v>1.0298439874770028E-3</v>
      </c>
      <c r="E20" s="9">
        <v>1.0486422782942696E-3</v>
      </c>
      <c r="F20" s="9">
        <v>7.6756539624224962E-4</v>
      </c>
      <c r="G20" s="1">
        <f t="shared" si="0"/>
        <v>8.9199182454618108E-4</v>
      </c>
      <c r="H20" s="1">
        <f t="shared" si="1"/>
        <v>1.4123602123607333E-4</v>
      </c>
      <c r="I20" s="9">
        <v>7.3307788711676953E-4</v>
      </c>
      <c r="J20" s="9">
        <v>9.3187175292883042E-4</v>
      </c>
      <c r="K20" s="9">
        <v>7.2750077372932048E-4</v>
      </c>
      <c r="L20" s="9">
        <v>6.575349556932011E-4</v>
      </c>
      <c r="M20" s="9">
        <v>8.2375472126934828E-4</v>
      </c>
      <c r="N20" s="1">
        <f t="shared" si="2"/>
        <v>7.7474801814749405E-4</v>
      </c>
      <c r="O20" s="1">
        <f t="shared" si="3"/>
        <v>1.0582666124097894E-4</v>
      </c>
    </row>
    <row r="21" spans="1:15" x14ac:dyDescent="0.25">
      <c r="A21" s="6" t="s">
        <v>24</v>
      </c>
      <c r="B21" s="9">
        <v>2.1192620775377659E-3</v>
      </c>
      <c r="C21" s="9">
        <v>3.262168222495762E-3</v>
      </c>
      <c r="D21" s="9">
        <v>8.4132251835404674E-3</v>
      </c>
      <c r="E21" s="9">
        <v>7.1203039512039877E-3</v>
      </c>
      <c r="F21" s="9">
        <v>5.4652545387182429E-3</v>
      </c>
      <c r="G21" s="1">
        <f t="shared" si="0"/>
        <v>5.2760427946992455E-3</v>
      </c>
      <c r="H21" s="1">
        <f t="shared" si="1"/>
        <v>2.6124686087651235E-3</v>
      </c>
      <c r="I21" s="9">
        <v>4.9320533641312482E-3</v>
      </c>
      <c r="J21" s="9">
        <v>3.969135873953116E-3</v>
      </c>
      <c r="K21" s="9">
        <v>1.0293876236681373E-2</v>
      </c>
      <c r="L21" s="9">
        <v>5.3118941491137328E-3</v>
      </c>
      <c r="M21" s="9">
        <v>4.4562699205473134E-3</v>
      </c>
      <c r="N21" s="1">
        <f t="shared" si="2"/>
        <v>5.7926459088853566E-3</v>
      </c>
      <c r="O21" s="1">
        <f t="shared" si="3"/>
        <v>2.5663157383779547E-3</v>
      </c>
    </row>
    <row r="22" spans="1:15" x14ac:dyDescent="0.25">
      <c r="A22" s="6" t="s">
        <v>23</v>
      </c>
      <c r="B22" s="9">
        <v>1.2440823089633075E-2</v>
      </c>
      <c r="C22" s="9">
        <v>9.9278324185494669E-3</v>
      </c>
      <c r="D22" s="9">
        <v>4.1923471103405677E-2</v>
      </c>
      <c r="E22" s="9">
        <v>3.4971847120005367E-2</v>
      </c>
      <c r="F22" s="9">
        <v>2.0377495601661109E-2</v>
      </c>
      <c r="G22" s="1">
        <f t="shared" si="0"/>
        <v>2.3928293866650938E-2</v>
      </c>
      <c r="H22" s="1">
        <f t="shared" si="1"/>
        <v>1.4021140700502591E-2</v>
      </c>
      <c r="I22" s="9">
        <v>2.0205698071508724E-2</v>
      </c>
      <c r="J22" s="9">
        <v>2.341633091661538E-2</v>
      </c>
      <c r="K22" s="9">
        <v>4.0335585412943159E-2</v>
      </c>
      <c r="L22" s="9">
        <v>2.6993950654334655E-2</v>
      </c>
      <c r="M22" s="9">
        <v>2.5995999825682153E-2</v>
      </c>
      <c r="N22" s="1">
        <f t="shared" si="2"/>
        <v>2.7389512976216814E-2</v>
      </c>
      <c r="O22" s="1">
        <f t="shared" si="3"/>
        <v>7.6989043417231909E-3</v>
      </c>
    </row>
    <row r="23" spans="1:15" x14ac:dyDescent="0.25">
      <c r="A23" s="7" t="s">
        <v>22</v>
      </c>
      <c r="B23" s="10">
        <v>0.22130592700461746</v>
      </c>
      <c r="C23" s="10">
        <v>0.26162377971672118</v>
      </c>
      <c r="D23" s="10">
        <v>0.61329070096753902</v>
      </c>
      <c r="E23" s="10">
        <v>0.4538886046861102</v>
      </c>
      <c r="F23" s="10">
        <v>0.38574344685546458</v>
      </c>
      <c r="G23" s="2">
        <f t="shared" si="0"/>
        <v>0.38717049184609043</v>
      </c>
      <c r="H23" s="2">
        <f t="shared" si="1"/>
        <v>0.15720744480463744</v>
      </c>
      <c r="I23" s="10">
        <v>0.30985286469325607</v>
      </c>
      <c r="J23" s="10">
        <v>0.40515764721041542</v>
      </c>
      <c r="K23" s="10">
        <v>0.44820301909320881</v>
      </c>
      <c r="L23" s="10">
        <v>0.28686831013034536</v>
      </c>
      <c r="M23" s="10">
        <v>0.32733150362546221</v>
      </c>
      <c r="N23" s="2">
        <f t="shared" si="2"/>
        <v>0.35548266895053759</v>
      </c>
      <c r="O23" s="2">
        <f t="shared" si="3"/>
        <v>6.8277309879861636E-2</v>
      </c>
    </row>
  </sheetData>
  <sortState ref="A3:O21">
    <sortCondition ref="A2:A21"/>
  </sortState>
  <mergeCells count="3">
    <mergeCell ref="I1:O1"/>
    <mergeCell ref="B1:H1"/>
    <mergeCell ref="A1:A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zoomScaleNormal="100" workbookViewId="0">
      <pane xSplit="1" ySplit="2" topLeftCell="B3" activePane="bottomRight" state="frozen"/>
      <selection pane="topRight" activeCell="B1" sqref="B1"/>
      <selection pane="bottomLeft" activeCell="A4" sqref="A4"/>
      <selection pane="bottomRight" sqref="A1:A2"/>
    </sheetView>
  </sheetViews>
  <sheetFormatPr defaultColWidth="8.85546875" defaultRowHeight="15" x14ac:dyDescent="0.25"/>
  <cols>
    <col min="1" max="1" width="23.42578125" style="4" bestFit="1" customWidth="1"/>
    <col min="2" max="2" width="10.42578125" style="21" customWidth="1"/>
    <col min="3" max="15" width="10.42578125" customWidth="1"/>
  </cols>
  <sheetData>
    <row r="1" spans="1:15" s="14" customFormat="1" x14ac:dyDescent="0.25">
      <c r="A1" s="66" t="s">
        <v>249</v>
      </c>
      <c r="B1" s="63" t="s">
        <v>264</v>
      </c>
      <c r="C1" s="64"/>
      <c r="D1" s="64"/>
      <c r="E1" s="64"/>
      <c r="F1" s="64"/>
      <c r="G1" s="64"/>
      <c r="H1" s="64"/>
      <c r="I1" s="65" t="s">
        <v>265</v>
      </c>
      <c r="J1" s="65"/>
      <c r="K1" s="65"/>
      <c r="L1" s="65"/>
      <c r="M1" s="65"/>
      <c r="N1" s="65"/>
      <c r="O1" s="65"/>
    </row>
    <row r="2" spans="1:15" s="14" customFormat="1" x14ac:dyDescent="0.25">
      <c r="A2" s="67"/>
      <c r="B2" s="32" t="s">
        <v>266</v>
      </c>
      <c r="C2" s="33" t="s">
        <v>267</v>
      </c>
      <c r="D2" s="33" t="s">
        <v>268</v>
      </c>
      <c r="E2" s="33" t="s">
        <v>269</v>
      </c>
      <c r="F2" s="33" t="s">
        <v>270</v>
      </c>
      <c r="G2" s="60" t="s">
        <v>210</v>
      </c>
      <c r="H2" s="60" t="s">
        <v>211</v>
      </c>
      <c r="I2" s="35" t="s">
        <v>212</v>
      </c>
      <c r="J2" s="35" t="s">
        <v>213</v>
      </c>
      <c r="K2" s="35" t="s">
        <v>214</v>
      </c>
      <c r="L2" s="35" t="s">
        <v>215</v>
      </c>
      <c r="M2" s="35" t="s">
        <v>216</v>
      </c>
      <c r="N2" s="60" t="s">
        <v>210</v>
      </c>
      <c r="O2" s="60" t="s">
        <v>211</v>
      </c>
    </row>
    <row r="3" spans="1:15" x14ac:dyDescent="0.25">
      <c r="A3" s="22" t="s">
        <v>28</v>
      </c>
      <c r="B3" s="25">
        <v>1</v>
      </c>
      <c r="C3" s="8">
        <v>1</v>
      </c>
      <c r="D3" s="8">
        <v>1</v>
      </c>
      <c r="E3" s="8">
        <v>1</v>
      </c>
      <c r="F3" s="8">
        <v>1</v>
      </c>
      <c r="G3" s="3">
        <f t="shared" ref="G3:G15" si="0">AVERAGE(B3:F3)</f>
        <v>1</v>
      </c>
      <c r="H3" s="3">
        <f t="shared" ref="H3:H15" si="1">STDEV(B3:F3)</f>
        <v>0</v>
      </c>
      <c r="I3" s="8">
        <v>1</v>
      </c>
      <c r="J3" s="8">
        <v>1</v>
      </c>
      <c r="K3" s="8">
        <v>1</v>
      </c>
      <c r="L3" s="8">
        <v>1</v>
      </c>
      <c r="M3" s="8">
        <v>1</v>
      </c>
      <c r="N3" s="3">
        <f t="shared" ref="N3:N15" si="2">AVERAGE(I3:M3)</f>
        <v>1</v>
      </c>
      <c r="O3" s="3">
        <f t="shared" ref="O3:O15" si="3">STDEV(I3:M3)</f>
        <v>0</v>
      </c>
    </row>
    <row r="4" spans="1:15" x14ac:dyDescent="0.25">
      <c r="A4" s="23" t="s">
        <v>30</v>
      </c>
      <c r="B4" s="26">
        <v>0.6639306634983928</v>
      </c>
      <c r="C4" s="9">
        <v>0.69276683358863034</v>
      </c>
      <c r="D4" s="9">
        <v>2.3418475529043206</v>
      </c>
      <c r="E4" s="9">
        <v>1.1032214248347771</v>
      </c>
      <c r="F4" s="9">
        <v>0.88583756597158747</v>
      </c>
      <c r="G4" s="1">
        <f t="shared" si="0"/>
        <v>1.1375208081595416</v>
      </c>
      <c r="H4" s="1">
        <f t="shared" si="1"/>
        <v>0.69588388636665666</v>
      </c>
      <c r="I4" s="9">
        <v>0.80263218725561902</v>
      </c>
      <c r="J4" s="9">
        <v>0.73224356661179524</v>
      </c>
      <c r="K4" s="9">
        <v>2.3655246513412571</v>
      </c>
      <c r="L4" s="9">
        <v>0.8608582265603496</v>
      </c>
      <c r="M4" s="9">
        <v>1.0240287873690033</v>
      </c>
      <c r="N4" s="1">
        <f t="shared" si="2"/>
        <v>1.1570574838276049</v>
      </c>
      <c r="O4" s="1">
        <f t="shared" si="3"/>
        <v>0.6840883868616684</v>
      </c>
    </row>
    <row r="5" spans="1:15" x14ac:dyDescent="0.25">
      <c r="A5" s="23" t="s">
        <v>29</v>
      </c>
      <c r="B5" s="26">
        <v>3.6469210470794364E-2</v>
      </c>
      <c r="C5" s="9">
        <v>3.5255305253539405E-2</v>
      </c>
      <c r="D5" s="9">
        <v>5.4882492003893758E-2</v>
      </c>
      <c r="E5" s="9">
        <v>5.2178503040751119E-2</v>
      </c>
      <c r="F5" s="9">
        <v>4.1063509738420365E-2</v>
      </c>
      <c r="G5" s="1">
        <f t="shared" si="0"/>
        <v>4.3969804101479805E-2</v>
      </c>
      <c r="H5" s="1">
        <f t="shared" si="1"/>
        <v>9.0431940905753658E-3</v>
      </c>
      <c r="I5" s="9">
        <v>3.9683595525548496E-2</v>
      </c>
      <c r="J5" s="9">
        <v>4.1689869166604478E-2</v>
      </c>
      <c r="K5" s="9">
        <v>5.756912959717253E-2</v>
      </c>
      <c r="L5" s="9">
        <v>3.841456988947365E-2</v>
      </c>
      <c r="M5" s="9">
        <v>3.442799069948884E-2</v>
      </c>
      <c r="N5" s="1">
        <f t="shared" si="2"/>
        <v>4.23570309756576E-2</v>
      </c>
      <c r="O5" s="1">
        <f t="shared" si="3"/>
        <v>8.9080439150976826E-3</v>
      </c>
    </row>
    <row r="6" spans="1:15" x14ac:dyDescent="0.25">
      <c r="A6" s="23" t="s">
        <v>33</v>
      </c>
      <c r="B6" s="26">
        <v>0.46956029471751037</v>
      </c>
      <c r="C6" s="9">
        <v>0.604224699550306</v>
      </c>
      <c r="D6" s="9">
        <v>2.9693055060705369</v>
      </c>
      <c r="E6" s="9">
        <v>0.94593502464151002</v>
      </c>
      <c r="F6" s="9">
        <v>0.85349997843917591</v>
      </c>
      <c r="G6" s="1">
        <f t="shared" si="0"/>
        <v>1.1685051006838079</v>
      </c>
      <c r="H6" s="1">
        <f t="shared" si="1"/>
        <v>1.0245223251254079</v>
      </c>
      <c r="I6" s="9">
        <v>0.72131369553548852</v>
      </c>
      <c r="J6" s="9">
        <v>0.65664865818501517</v>
      </c>
      <c r="K6" s="9">
        <v>2.8597466590444691</v>
      </c>
      <c r="L6" s="9">
        <v>0.71170854756233337</v>
      </c>
      <c r="M6" s="9">
        <v>0.9375390257199756</v>
      </c>
      <c r="N6" s="1">
        <f t="shared" si="2"/>
        <v>1.1773913172094563</v>
      </c>
      <c r="O6" s="1">
        <f t="shared" si="3"/>
        <v>0.94655807716687446</v>
      </c>
    </row>
    <row r="7" spans="1:15" x14ac:dyDescent="0.25">
      <c r="A7" s="23" t="s">
        <v>32</v>
      </c>
      <c r="B7" s="26">
        <v>0.35496758541932633</v>
      </c>
      <c r="C7" s="9">
        <v>0.40585033424240574</v>
      </c>
      <c r="D7" s="9">
        <v>0.8477882173989747</v>
      </c>
      <c r="E7" s="9">
        <v>0.48298530130451156</v>
      </c>
      <c r="F7" s="9">
        <v>0.39852412744608051</v>
      </c>
      <c r="G7" s="1">
        <f t="shared" si="0"/>
        <v>0.49802311316225972</v>
      </c>
      <c r="H7" s="1">
        <f t="shared" si="1"/>
        <v>0.20088710590612538</v>
      </c>
      <c r="I7" s="9">
        <v>0.41500363255466582</v>
      </c>
      <c r="J7" s="9">
        <v>0.39504533267707381</v>
      </c>
      <c r="K7" s="9">
        <v>0.62918825585469595</v>
      </c>
      <c r="L7" s="9">
        <v>0.3228567057849091</v>
      </c>
      <c r="M7" s="9">
        <v>0.39091131396547829</v>
      </c>
      <c r="N7" s="1">
        <f t="shared" si="2"/>
        <v>0.43060104816736455</v>
      </c>
      <c r="O7" s="1">
        <f t="shared" si="3"/>
        <v>0.11632764681205124</v>
      </c>
    </row>
    <row r="8" spans="1:15" x14ac:dyDescent="0.25">
      <c r="A8" s="23" t="s">
        <v>31</v>
      </c>
      <c r="B8" s="26">
        <v>0.48717141171038669</v>
      </c>
      <c r="C8" s="9">
        <v>0.47884485479399835</v>
      </c>
      <c r="D8" s="9">
        <v>0.75310527047698517</v>
      </c>
      <c r="E8" s="9">
        <v>0.59680707093962859</v>
      </c>
      <c r="F8" s="9">
        <v>0.64959919774430708</v>
      </c>
      <c r="G8" s="1">
        <f t="shared" si="0"/>
        <v>0.59310556113306112</v>
      </c>
      <c r="H8" s="1">
        <f t="shared" si="1"/>
        <v>0.11519840729102886</v>
      </c>
      <c r="I8" s="9">
        <v>0.57129078391592114</v>
      </c>
      <c r="J8" s="9">
        <v>0.5732098673295406</v>
      </c>
      <c r="K8" s="9">
        <v>0.74920115300491041</v>
      </c>
      <c r="L8" s="9">
        <v>0.54814683949193832</v>
      </c>
      <c r="M8" s="9">
        <v>0.50119662036019352</v>
      </c>
      <c r="N8" s="1">
        <f t="shared" si="2"/>
        <v>0.5886090528205008</v>
      </c>
      <c r="O8" s="1">
        <f t="shared" si="3"/>
        <v>9.4346441439714726E-2</v>
      </c>
    </row>
    <row r="9" spans="1:15" x14ac:dyDescent="0.25">
      <c r="A9" s="23" t="s">
        <v>39</v>
      </c>
      <c r="B9" s="26">
        <v>9.4908179442748149E-3</v>
      </c>
      <c r="C9" s="9">
        <v>8.4881870828469232E-3</v>
      </c>
      <c r="D9" s="9">
        <v>2.8686219049913309E-2</v>
      </c>
      <c r="E9" s="9">
        <v>1.1696017066581223E-2</v>
      </c>
      <c r="F9" s="9">
        <v>1.203066735097745E-2</v>
      </c>
      <c r="G9" s="1">
        <f t="shared" si="0"/>
        <v>1.4078381698918747E-2</v>
      </c>
      <c r="H9" s="1">
        <f t="shared" si="1"/>
        <v>8.2999054876210804E-3</v>
      </c>
      <c r="I9" s="9">
        <v>7.5998579558587713E-3</v>
      </c>
      <c r="J9" s="9">
        <v>9.3540173006425847E-3</v>
      </c>
      <c r="K9" s="9">
        <v>2.571117841330408E-2</v>
      </c>
      <c r="L9" s="9">
        <v>9.4158851006233054E-3</v>
      </c>
      <c r="M9" s="9">
        <v>6.1732993937989112E-3</v>
      </c>
      <c r="N9" s="1">
        <f t="shared" si="2"/>
        <v>1.165084763284553E-2</v>
      </c>
      <c r="O9" s="1">
        <f t="shared" si="3"/>
        <v>7.9746072132960057E-3</v>
      </c>
    </row>
    <row r="10" spans="1:15" x14ac:dyDescent="0.25">
      <c r="A10" s="23" t="s">
        <v>38</v>
      </c>
      <c r="B10" s="26">
        <v>2.1136048965307332E-2</v>
      </c>
      <c r="C10" s="9">
        <v>2.0926198281620539E-2</v>
      </c>
      <c r="D10" s="9">
        <v>4.8521516305050513E-2</v>
      </c>
      <c r="E10" s="9">
        <v>2.3803690977640384E-2</v>
      </c>
      <c r="F10" s="9">
        <v>2.529678870137822E-2</v>
      </c>
      <c r="G10" s="1">
        <f t="shared" si="0"/>
        <v>2.7936848646199396E-2</v>
      </c>
      <c r="H10" s="1">
        <f t="shared" si="1"/>
        <v>1.1653127759155049E-2</v>
      </c>
      <c r="I10" s="9">
        <v>2.4288654206005084E-2</v>
      </c>
      <c r="J10" s="9">
        <v>2.5176915291616083E-2</v>
      </c>
      <c r="K10" s="9">
        <v>3.254938760842397E-2</v>
      </c>
      <c r="L10" s="9">
        <v>1.7089873352568306E-2</v>
      </c>
      <c r="M10" s="9">
        <v>1.5072434945132449E-2</v>
      </c>
      <c r="N10" s="1">
        <f t="shared" si="2"/>
        <v>2.2835453080749184E-2</v>
      </c>
      <c r="O10" s="1">
        <f t="shared" si="3"/>
        <v>6.9862525682606045E-3</v>
      </c>
    </row>
    <row r="11" spans="1:15" x14ac:dyDescent="0.25">
      <c r="A11" s="23" t="s">
        <v>37</v>
      </c>
      <c r="B11" s="26">
        <v>1.5940533640669538E-2</v>
      </c>
      <c r="C11" s="9">
        <v>1.6391940509158254E-2</v>
      </c>
      <c r="D11" s="9">
        <v>4.0373495090012534E-2</v>
      </c>
      <c r="E11" s="9">
        <v>1.9432614795343622E-2</v>
      </c>
      <c r="F11" s="9">
        <v>1.6000037883354148E-2</v>
      </c>
      <c r="G11" s="1">
        <f t="shared" si="0"/>
        <v>2.1627724383707619E-2</v>
      </c>
      <c r="H11" s="1">
        <f t="shared" si="1"/>
        <v>1.0578880519143281E-2</v>
      </c>
      <c r="I11" s="9">
        <v>1.7057578533980926E-2</v>
      </c>
      <c r="J11" s="9">
        <v>1.5676229237572389E-2</v>
      </c>
      <c r="K11" s="9">
        <v>2.5855197084972813E-2</v>
      </c>
      <c r="L11" s="9">
        <v>1.3700624974631013E-2</v>
      </c>
      <c r="M11" s="9">
        <v>1.5065447667559151E-2</v>
      </c>
      <c r="N11" s="1">
        <f t="shared" si="2"/>
        <v>1.747101549974326E-2</v>
      </c>
      <c r="O11" s="1">
        <f t="shared" si="3"/>
        <v>4.839661403774378E-3</v>
      </c>
    </row>
    <row r="12" spans="1:15" x14ac:dyDescent="0.25">
      <c r="A12" s="23" t="s">
        <v>36</v>
      </c>
      <c r="B12" s="26">
        <v>6.4959793791900783E-2</v>
      </c>
      <c r="C12" s="9">
        <v>6.7567798107797353E-2</v>
      </c>
      <c r="D12" s="9">
        <v>0.11563755241497682</v>
      </c>
      <c r="E12" s="9">
        <v>9.1381447239156727E-2</v>
      </c>
      <c r="F12" s="9">
        <v>0.10833979899837157</v>
      </c>
      <c r="G12" s="1">
        <f t="shared" si="0"/>
        <v>8.9577278110440653E-2</v>
      </c>
      <c r="H12" s="1">
        <f t="shared" si="1"/>
        <v>2.3048117370530717E-2</v>
      </c>
      <c r="I12" s="9">
        <v>0.10722650149825752</v>
      </c>
      <c r="J12" s="9">
        <v>0.10293148623239148</v>
      </c>
      <c r="K12" s="9">
        <v>0.11118893296468799</v>
      </c>
      <c r="L12" s="9">
        <v>8.949333478214834E-2</v>
      </c>
      <c r="M12" s="9">
        <v>7.7647850065934068E-2</v>
      </c>
      <c r="N12" s="1">
        <f t="shared" si="2"/>
        <v>9.769762110868388E-2</v>
      </c>
      <c r="O12" s="1">
        <f t="shared" si="3"/>
        <v>1.38700399621125E-2</v>
      </c>
    </row>
    <row r="13" spans="1:15" x14ac:dyDescent="0.25">
      <c r="A13" s="23" t="s">
        <v>35</v>
      </c>
      <c r="B13" s="26">
        <v>1.0151889064848645</v>
      </c>
      <c r="C13" s="9">
        <v>0.93783704873998408</v>
      </c>
      <c r="D13" s="9">
        <v>1.5370755504849873</v>
      </c>
      <c r="E13" s="9">
        <v>1.3727177982863814</v>
      </c>
      <c r="F13" s="9">
        <v>1.5864604385004342</v>
      </c>
      <c r="G13" s="1">
        <f t="shared" si="0"/>
        <v>1.2898559484993304</v>
      </c>
      <c r="H13" s="1">
        <f t="shared" si="1"/>
        <v>0.29804241770327333</v>
      </c>
      <c r="I13" s="9">
        <v>1.3443405876540548</v>
      </c>
      <c r="J13" s="9">
        <v>1.5730922428603331</v>
      </c>
      <c r="K13" s="9">
        <v>1.6806753006352515</v>
      </c>
      <c r="L13" s="9">
        <v>1.2274274175221864</v>
      </c>
      <c r="M13" s="9">
        <v>1.1674788766433692</v>
      </c>
      <c r="N13" s="1">
        <f t="shared" si="2"/>
        <v>1.398602885063039</v>
      </c>
      <c r="O13" s="1">
        <f t="shared" si="3"/>
        <v>0.2211759076431935</v>
      </c>
    </row>
    <row r="14" spans="1:15" x14ac:dyDescent="0.25">
      <c r="A14" s="23" t="s">
        <v>34</v>
      </c>
      <c r="B14" s="26">
        <v>1.8740654898591318E-2</v>
      </c>
      <c r="C14" s="9">
        <v>1.9471983272089224E-2</v>
      </c>
      <c r="D14" s="9">
        <v>2.2080378250591018E-2</v>
      </c>
      <c r="E14" s="9">
        <v>3.1070131007799821E-2</v>
      </c>
      <c r="F14" s="9">
        <v>3.5411253719874712E-2</v>
      </c>
      <c r="G14" s="1">
        <f t="shared" si="0"/>
        <v>2.5354880229789219E-2</v>
      </c>
      <c r="H14" s="1">
        <f t="shared" si="1"/>
        <v>7.4644751286710399E-3</v>
      </c>
      <c r="I14" s="9">
        <v>2.4331770157758784E-2</v>
      </c>
      <c r="J14" s="9">
        <v>3.1522868575299526E-2</v>
      </c>
      <c r="K14" s="9">
        <v>2.6887031591755147E-2</v>
      </c>
      <c r="L14" s="9">
        <v>2.5846304527055091E-2</v>
      </c>
      <c r="M14" s="9">
        <v>2.4161514336224005E-2</v>
      </c>
      <c r="N14" s="1">
        <f t="shared" si="2"/>
        <v>2.6549897837618512E-2</v>
      </c>
      <c r="O14" s="1">
        <f t="shared" si="3"/>
        <v>2.9984832343441944E-3</v>
      </c>
    </row>
    <row r="15" spans="1:15" x14ac:dyDescent="0.25">
      <c r="A15" s="24" t="s">
        <v>40</v>
      </c>
      <c r="B15" s="27">
        <v>1.1696198970777543</v>
      </c>
      <c r="C15" s="10">
        <v>1.1241587693998076</v>
      </c>
      <c r="D15" s="10">
        <v>2.3465971353080239</v>
      </c>
      <c r="E15" s="10">
        <v>1.3192114824153054</v>
      </c>
      <c r="F15" s="10">
        <v>1.867158959932798</v>
      </c>
      <c r="G15" s="2">
        <f t="shared" si="0"/>
        <v>1.5653492488267378</v>
      </c>
      <c r="H15" s="2">
        <f t="shared" si="1"/>
        <v>0.52755850881111876</v>
      </c>
      <c r="I15" s="10">
        <v>2.0812407844702387</v>
      </c>
      <c r="J15" s="10">
        <v>1.880593716093254</v>
      </c>
      <c r="K15" s="10">
        <v>2.4977504816257947</v>
      </c>
      <c r="L15" s="10">
        <v>1.6498955485714639</v>
      </c>
      <c r="M15" s="10">
        <v>1.8511918214945835</v>
      </c>
      <c r="N15" s="2">
        <f t="shared" si="2"/>
        <v>1.9921344704510673</v>
      </c>
      <c r="O15" s="2">
        <f t="shared" si="3"/>
        <v>0.32133360226609292</v>
      </c>
    </row>
  </sheetData>
  <sortState ref="A3:O13">
    <sortCondition ref="A2:A13"/>
  </sortState>
  <mergeCells count="3">
    <mergeCell ref="I1:O1"/>
    <mergeCell ref="B1:H1"/>
    <mergeCell ref="A1:A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zoomScaleNormal="100" workbookViewId="0">
      <pane xSplit="1" ySplit="2" topLeftCell="B3" activePane="bottomRight" state="frozen"/>
      <selection pane="topRight" activeCell="B1" sqref="B1"/>
      <selection pane="bottomLeft" activeCell="A4" sqref="A4"/>
      <selection pane="bottomRight" sqref="A1:A2"/>
    </sheetView>
  </sheetViews>
  <sheetFormatPr defaultColWidth="8.85546875" defaultRowHeight="15" x14ac:dyDescent="0.25"/>
  <cols>
    <col min="1" max="1" width="17" style="4" customWidth="1"/>
    <col min="2" max="2" width="10.42578125" style="21" customWidth="1"/>
    <col min="3" max="15" width="10.42578125" customWidth="1"/>
  </cols>
  <sheetData>
    <row r="1" spans="1:15" s="14" customFormat="1" x14ac:dyDescent="0.25">
      <c r="A1" s="66" t="s">
        <v>250</v>
      </c>
      <c r="B1" s="63" t="s">
        <v>264</v>
      </c>
      <c r="C1" s="64"/>
      <c r="D1" s="64"/>
      <c r="E1" s="64"/>
      <c r="F1" s="64"/>
      <c r="G1" s="64"/>
      <c r="H1" s="64"/>
      <c r="I1" s="65" t="s">
        <v>265</v>
      </c>
      <c r="J1" s="65"/>
      <c r="K1" s="65"/>
      <c r="L1" s="65"/>
      <c r="M1" s="65"/>
      <c r="N1" s="65"/>
      <c r="O1" s="65"/>
    </row>
    <row r="2" spans="1:15" s="14" customFormat="1" x14ac:dyDescent="0.25">
      <c r="A2" s="67"/>
      <c r="B2" s="32" t="s">
        <v>266</v>
      </c>
      <c r="C2" s="33" t="s">
        <v>267</v>
      </c>
      <c r="D2" s="33" t="s">
        <v>268</v>
      </c>
      <c r="E2" s="33" t="s">
        <v>269</v>
      </c>
      <c r="F2" s="33" t="s">
        <v>270</v>
      </c>
      <c r="G2" s="60" t="s">
        <v>210</v>
      </c>
      <c r="H2" s="60" t="s">
        <v>211</v>
      </c>
      <c r="I2" s="35" t="s">
        <v>212</v>
      </c>
      <c r="J2" s="35" t="s">
        <v>213</v>
      </c>
      <c r="K2" s="35" t="s">
        <v>214</v>
      </c>
      <c r="L2" s="35" t="s">
        <v>215</v>
      </c>
      <c r="M2" s="35" t="s">
        <v>216</v>
      </c>
      <c r="N2" s="60" t="s">
        <v>210</v>
      </c>
      <c r="O2" s="60" t="s">
        <v>211</v>
      </c>
    </row>
    <row r="3" spans="1:15" x14ac:dyDescent="0.25">
      <c r="A3" s="22" t="s">
        <v>41</v>
      </c>
      <c r="B3" s="25">
        <v>1</v>
      </c>
      <c r="C3" s="8">
        <v>1</v>
      </c>
      <c r="D3" s="8">
        <v>1</v>
      </c>
      <c r="E3" s="8">
        <v>1</v>
      </c>
      <c r="F3" s="8">
        <v>1</v>
      </c>
      <c r="G3" s="3">
        <f t="shared" ref="G3:G21" si="0">AVERAGE(B3:F3)</f>
        <v>1</v>
      </c>
      <c r="H3" s="3">
        <f t="shared" ref="H3:H21" si="1">STDEV(B3:F3)</f>
        <v>0</v>
      </c>
      <c r="I3" s="8">
        <v>1</v>
      </c>
      <c r="J3" s="8">
        <v>1</v>
      </c>
      <c r="K3" s="8">
        <v>1</v>
      </c>
      <c r="L3" s="8">
        <v>1</v>
      </c>
      <c r="M3" s="8">
        <v>1</v>
      </c>
      <c r="N3" s="3">
        <f t="shared" ref="N3:N21" si="2">AVERAGE(I3:M3)</f>
        <v>1</v>
      </c>
      <c r="O3" s="3">
        <f t="shared" ref="O3:O21" si="3">STDEV(I3:M3)</f>
        <v>0</v>
      </c>
    </row>
    <row r="4" spans="1:15" x14ac:dyDescent="0.25">
      <c r="A4" s="23" t="s">
        <v>44</v>
      </c>
      <c r="B4" s="26">
        <v>9.9792839093185176E-2</v>
      </c>
      <c r="C4" s="9">
        <v>6.969920096526766E-2</v>
      </c>
      <c r="D4" s="9">
        <v>0.10782749606971793</v>
      </c>
      <c r="E4" s="9">
        <v>0.11723456451646784</v>
      </c>
      <c r="F4" s="9">
        <v>8.5611490683849961E-2</v>
      </c>
      <c r="G4" s="1">
        <f t="shared" si="0"/>
        <v>9.6033118265697714E-2</v>
      </c>
      <c r="H4" s="1">
        <f t="shared" si="1"/>
        <v>1.8740528897616012E-2</v>
      </c>
      <c r="I4" s="9">
        <v>0.13839175321606298</v>
      </c>
      <c r="J4" s="9">
        <v>0.11201887757448414</v>
      </c>
      <c r="K4" s="9">
        <v>0.15271977415628821</v>
      </c>
      <c r="L4" s="9">
        <v>0.15836109475773208</v>
      </c>
      <c r="M4" s="9">
        <v>0.11427363580933679</v>
      </c>
      <c r="N4" s="1">
        <f t="shared" si="2"/>
        <v>0.13515302710278085</v>
      </c>
      <c r="O4" s="1">
        <f t="shared" si="3"/>
        <v>2.138242390573317E-2</v>
      </c>
    </row>
    <row r="5" spans="1:15" x14ac:dyDescent="0.25">
      <c r="A5" s="23" t="s">
        <v>43</v>
      </c>
      <c r="B5" s="26">
        <v>8.0588152701991114E-2</v>
      </c>
      <c r="C5" s="9">
        <v>0.10044995778232722</v>
      </c>
      <c r="D5" s="9">
        <v>8.2064666993761692E-2</v>
      </c>
      <c r="E5" s="9">
        <v>0.14535883188814724</v>
      </c>
      <c r="F5" s="9">
        <v>0.11367173853698979</v>
      </c>
      <c r="G5" s="1">
        <f t="shared" si="0"/>
        <v>0.10442666958064342</v>
      </c>
      <c r="H5" s="1">
        <f t="shared" si="1"/>
        <v>2.6669558932291153E-2</v>
      </c>
      <c r="I5" s="9">
        <v>0.2221341751376272</v>
      </c>
      <c r="J5" s="9">
        <v>0.15083319523596561</v>
      </c>
      <c r="K5" s="9">
        <v>0.19902842369784207</v>
      </c>
      <c r="L5" s="9">
        <v>0.22081454778771303</v>
      </c>
      <c r="M5" s="9">
        <v>0.12260087751038251</v>
      </c>
      <c r="N5" s="1">
        <f t="shared" si="2"/>
        <v>0.18308224387390609</v>
      </c>
      <c r="O5" s="1">
        <f t="shared" si="3"/>
        <v>4.4443946607773906E-2</v>
      </c>
    </row>
    <row r="6" spans="1:15" x14ac:dyDescent="0.25">
      <c r="A6" s="23" t="s">
        <v>42</v>
      </c>
      <c r="B6" s="26">
        <v>3.3038869257950527E-2</v>
      </c>
      <c r="C6" s="9">
        <v>3.6731695371806386E-2</v>
      </c>
      <c r="D6" s="9">
        <v>2.7799961969956266E-2</v>
      </c>
      <c r="E6" s="9">
        <v>2.8819374369323917E-2</v>
      </c>
      <c r="F6" s="9">
        <v>2.326867617429779E-2</v>
      </c>
      <c r="G6" s="1">
        <f t="shared" si="0"/>
        <v>2.9931715428666978E-2</v>
      </c>
      <c r="H6" s="1">
        <f t="shared" si="1"/>
        <v>5.1495606534009255E-3</v>
      </c>
      <c r="I6" s="9">
        <v>6.6318710906756145E-2</v>
      </c>
      <c r="J6" s="9">
        <v>3.6869393465558391E-2</v>
      </c>
      <c r="K6" s="9">
        <v>3.7003976304471317E-2</v>
      </c>
      <c r="L6" s="9">
        <v>4.8173614095401808E-2</v>
      </c>
      <c r="M6" s="9">
        <v>2.5940927501934191E-2</v>
      </c>
      <c r="N6" s="1">
        <f t="shared" si="2"/>
        <v>4.2861324454824365E-2</v>
      </c>
      <c r="O6" s="1">
        <f t="shared" si="3"/>
        <v>1.528872949069514E-2</v>
      </c>
    </row>
    <row r="7" spans="1:15" x14ac:dyDescent="0.25">
      <c r="A7" s="23" t="s">
        <v>48</v>
      </c>
      <c r="B7" s="26">
        <v>3.7911889268685439E-2</v>
      </c>
      <c r="C7" s="9">
        <v>0</v>
      </c>
      <c r="D7" s="9">
        <v>7.9380835867126742E-2</v>
      </c>
      <c r="E7" s="9">
        <v>0</v>
      </c>
      <c r="F7" s="9">
        <v>2.2810826141252242E-2</v>
      </c>
      <c r="G7" s="1">
        <f t="shared" si="0"/>
        <v>2.8020710255412883E-2</v>
      </c>
      <c r="H7" s="1">
        <f t="shared" si="1"/>
        <v>3.2913375791774287E-2</v>
      </c>
      <c r="I7" s="9">
        <v>0</v>
      </c>
      <c r="J7" s="9">
        <v>4.0288511782567246E-2</v>
      </c>
      <c r="K7" s="9">
        <v>1.4024103446677672E-2</v>
      </c>
      <c r="L7" s="9">
        <v>7.0205388244418701E-2</v>
      </c>
      <c r="M7" s="9">
        <v>3.3353467641589619E-2</v>
      </c>
      <c r="N7" s="1">
        <f t="shared" si="2"/>
        <v>3.157429422305065E-2</v>
      </c>
      <c r="O7" s="1">
        <f t="shared" si="3"/>
        <v>2.6816085298689941E-2</v>
      </c>
    </row>
    <row r="8" spans="1:15" x14ac:dyDescent="0.25">
      <c r="A8" s="23" t="s">
        <v>47</v>
      </c>
      <c r="B8" s="26">
        <v>4.0542981204049404</v>
      </c>
      <c r="C8" s="9">
        <v>5.2680876338643658</v>
      </c>
      <c r="D8" s="9">
        <v>3.1317347738815506</v>
      </c>
      <c r="E8" s="9">
        <v>4.0832092900452039</v>
      </c>
      <c r="F8" s="9">
        <v>3.8249520930971519</v>
      </c>
      <c r="G8" s="1">
        <f t="shared" si="0"/>
        <v>4.0724563822586424</v>
      </c>
      <c r="H8" s="1">
        <f t="shared" si="1"/>
        <v>0.77074557328222915</v>
      </c>
      <c r="I8" s="9">
        <v>7.0666327532673421</v>
      </c>
      <c r="J8" s="9">
        <v>4.5825278401540883</v>
      </c>
      <c r="K8" s="9">
        <v>4.9326002553434982</v>
      </c>
      <c r="L8" s="9">
        <v>4.8099326728855951</v>
      </c>
      <c r="M8" s="9">
        <v>5.1166018154833663</v>
      </c>
      <c r="N8" s="1">
        <f t="shared" si="2"/>
        <v>5.3016590674267778</v>
      </c>
      <c r="O8" s="1">
        <f t="shared" si="3"/>
        <v>1.0055505052097098</v>
      </c>
    </row>
    <row r="9" spans="1:15" x14ac:dyDescent="0.25">
      <c r="A9" s="23" t="s">
        <v>46</v>
      </c>
      <c r="B9" s="26">
        <v>3.7895447141307552</v>
      </c>
      <c r="C9" s="9">
        <v>3.0769572884939609</v>
      </c>
      <c r="D9" s="9">
        <v>2.622762950989765</v>
      </c>
      <c r="E9" s="9">
        <v>2.7852332214135176</v>
      </c>
      <c r="F9" s="9">
        <v>1.8750162741199596</v>
      </c>
      <c r="G9" s="1">
        <f t="shared" si="0"/>
        <v>2.829902889829591</v>
      </c>
      <c r="H9" s="1">
        <f t="shared" si="1"/>
        <v>0.69617869280233224</v>
      </c>
      <c r="I9" s="9">
        <v>3.2831139955952739</v>
      </c>
      <c r="J9" s="9">
        <v>3.2558430213097291</v>
      </c>
      <c r="K9" s="9">
        <v>2.9102378602009438</v>
      </c>
      <c r="L9" s="9">
        <v>2.9309885760801868</v>
      </c>
      <c r="M9" s="9">
        <v>2.3796000448503287</v>
      </c>
      <c r="N9" s="1">
        <f t="shared" si="2"/>
        <v>2.9519566996072926</v>
      </c>
      <c r="O9" s="1">
        <f t="shared" si="3"/>
        <v>0.36461771597597964</v>
      </c>
    </row>
    <row r="10" spans="1:15" x14ac:dyDescent="0.25">
      <c r="A10" s="23" t="s">
        <v>45</v>
      </c>
      <c r="B10" s="26">
        <v>0.29421378091872791</v>
      </c>
      <c r="C10" s="9">
        <v>0.33331972900171414</v>
      </c>
      <c r="D10" s="9">
        <v>0.27404449515116941</v>
      </c>
      <c r="E10" s="9">
        <v>0.30232088799192736</v>
      </c>
      <c r="F10" s="9">
        <v>0.17789278236479281</v>
      </c>
      <c r="G10" s="1">
        <f t="shared" si="0"/>
        <v>0.27635833508566632</v>
      </c>
      <c r="H10" s="1">
        <f t="shared" si="1"/>
        <v>5.9030268557826643E-2</v>
      </c>
      <c r="I10" s="9">
        <v>0.38043163083550807</v>
      </c>
      <c r="J10" s="9">
        <v>0.48749074150275695</v>
      </c>
      <c r="K10" s="9">
        <v>0.29956179501744706</v>
      </c>
      <c r="L10" s="9">
        <v>0.32574129780833694</v>
      </c>
      <c r="M10" s="9">
        <v>0.2702407500113776</v>
      </c>
      <c r="N10" s="1">
        <f t="shared" si="2"/>
        <v>0.35269324303508531</v>
      </c>
      <c r="O10" s="1">
        <f t="shared" si="3"/>
        <v>8.5568036492445321E-2</v>
      </c>
    </row>
    <row r="11" spans="1:15" x14ac:dyDescent="0.25">
      <c r="A11" s="23" t="s">
        <v>53</v>
      </c>
      <c r="B11" s="26">
        <v>0.27309071439688737</v>
      </c>
      <c r="C11" s="9">
        <v>0.25877915684741426</v>
      </c>
      <c r="D11" s="9">
        <v>0.13959058726800511</v>
      </c>
      <c r="E11" s="9">
        <v>0.22538072711079368</v>
      </c>
      <c r="F11" s="9">
        <v>0.21345538039983289</v>
      </c>
      <c r="G11" s="1">
        <f t="shared" si="0"/>
        <v>0.22205931320458666</v>
      </c>
      <c r="H11" s="1">
        <f t="shared" si="1"/>
        <v>5.2054541186267483E-2</v>
      </c>
      <c r="I11" s="9">
        <v>0.28157845647711699</v>
      </c>
      <c r="J11" s="9">
        <v>0.25564797072385842</v>
      </c>
      <c r="K11" s="9">
        <v>0.34954816717401249</v>
      </c>
      <c r="L11" s="9">
        <v>0.31367190849075116</v>
      </c>
      <c r="M11" s="9">
        <v>0.3827855759129406</v>
      </c>
      <c r="N11" s="1">
        <f t="shared" si="2"/>
        <v>0.31664641575573593</v>
      </c>
      <c r="O11" s="1">
        <f t="shared" si="3"/>
        <v>5.1030220238682332E-2</v>
      </c>
    </row>
    <row r="12" spans="1:15" x14ac:dyDescent="0.25">
      <c r="A12" s="23" t="s">
        <v>52</v>
      </c>
      <c r="B12" s="26">
        <v>1.8242075105714639</v>
      </c>
      <c r="C12" s="9">
        <v>1.9702159339039889</v>
      </c>
      <c r="D12" s="9">
        <v>1.4921110913652067</v>
      </c>
      <c r="E12" s="9">
        <v>1.1319432290508957</v>
      </c>
      <c r="F12" s="9">
        <v>0.97280670462932384</v>
      </c>
      <c r="G12" s="1">
        <f t="shared" si="0"/>
        <v>1.478256893904176</v>
      </c>
      <c r="H12" s="1">
        <f t="shared" si="1"/>
        <v>0.42933393567810213</v>
      </c>
      <c r="I12" s="9">
        <v>1.8888596325261828</v>
      </c>
      <c r="J12" s="9">
        <v>1.3404037426054676</v>
      </c>
      <c r="K12" s="9">
        <v>2.076160631109214</v>
      </c>
      <c r="L12" s="9">
        <v>1.6139532187502101</v>
      </c>
      <c r="M12" s="9">
        <v>1.6115323016790126</v>
      </c>
      <c r="N12" s="1">
        <f t="shared" si="2"/>
        <v>1.7061819053340173</v>
      </c>
      <c r="O12" s="1">
        <f t="shared" si="3"/>
        <v>0.28351091335627271</v>
      </c>
    </row>
    <row r="13" spans="1:15" x14ac:dyDescent="0.25">
      <c r="A13" s="23" t="s">
        <v>51</v>
      </c>
      <c r="B13" s="26">
        <v>1.220966187762947</v>
      </c>
      <c r="C13" s="9">
        <v>1.0829806258546644</v>
      </c>
      <c r="D13" s="9">
        <v>1.0882866466403449</v>
      </c>
      <c r="E13" s="9">
        <v>0.961041044808147</v>
      </c>
      <c r="F13" s="9">
        <v>0.71388285440849886</v>
      </c>
      <c r="G13" s="1">
        <f t="shared" si="0"/>
        <v>1.0134314718949204</v>
      </c>
      <c r="H13" s="1">
        <f t="shared" si="1"/>
        <v>0.19104002943196788</v>
      </c>
      <c r="I13" s="9">
        <v>1.4568886189079016</v>
      </c>
      <c r="J13" s="9">
        <v>1.2854706289877675</v>
      </c>
      <c r="K13" s="9">
        <v>1.5974006493802986</v>
      </c>
      <c r="L13" s="9">
        <v>1.1479637579883306</v>
      </c>
      <c r="M13" s="9">
        <v>0.97957578979380033</v>
      </c>
      <c r="N13" s="1">
        <f t="shared" si="2"/>
        <v>1.2934598890116198</v>
      </c>
      <c r="O13" s="1">
        <f t="shared" si="3"/>
        <v>0.24435891416585287</v>
      </c>
    </row>
    <row r="14" spans="1:15" x14ac:dyDescent="0.25">
      <c r="A14" s="23" t="s">
        <v>50</v>
      </c>
      <c r="B14" s="26">
        <v>3.7137960099629721</v>
      </c>
      <c r="C14" s="9">
        <v>2.7202037694789771</v>
      </c>
      <c r="D14" s="9">
        <v>3.8352073122324608</v>
      </c>
      <c r="E14" s="9">
        <v>3.0281160511940914</v>
      </c>
      <c r="F14" s="9">
        <v>2.2173327857481806</v>
      </c>
      <c r="G14" s="1">
        <f t="shared" si="0"/>
        <v>3.1029311857233361</v>
      </c>
      <c r="H14" s="1">
        <f t="shared" si="1"/>
        <v>0.67929122335100112</v>
      </c>
      <c r="I14" s="9">
        <v>3.3276451812532342</v>
      </c>
      <c r="J14" s="9">
        <v>3.3328595900142051</v>
      </c>
      <c r="K14" s="9">
        <v>4.624103179871649</v>
      </c>
      <c r="L14" s="9">
        <v>3.1649100215631338</v>
      </c>
      <c r="M14" s="9">
        <v>2.3682798943286807</v>
      </c>
      <c r="N14" s="1">
        <f t="shared" si="2"/>
        <v>3.3635595734061803</v>
      </c>
      <c r="O14" s="1">
        <f t="shared" si="3"/>
        <v>0.80951309445508945</v>
      </c>
    </row>
    <row r="15" spans="1:15" x14ac:dyDescent="0.25">
      <c r="A15" s="23" t="s">
        <v>49</v>
      </c>
      <c r="B15" s="26">
        <v>0.15428445229681978</v>
      </c>
      <c r="C15" s="9">
        <v>0.1271732919761652</v>
      </c>
      <c r="D15" s="9">
        <v>0.14542688724092032</v>
      </c>
      <c r="E15" s="9">
        <v>0.13432896064581232</v>
      </c>
      <c r="F15" s="9">
        <v>7.9366333504523365E-2</v>
      </c>
      <c r="G15" s="1">
        <f t="shared" si="0"/>
        <v>0.12811598513284822</v>
      </c>
      <c r="H15" s="1">
        <f t="shared" si="1"/>
        <v>2.9156792838472747E-2</v>
      </c>
      <c r="I15" s="9">
        <v>0.15086367590406363</v>
      </c>
      <c r="J15" s="9">
        <v>0.12875483499300469</v>
      </c>
      <c r="K15" s="9">
        <v>0.1795423192404447</v>
      </c>
      <c r="L15" s="9">
        <v>0.15049419853889129</v>
      </c>
      <c r="M15" s="9">
        <v>9.0565694261138668E-2</v>
      </c>
      <c r="N15" s="1">
        <f t="shared" si="2"/>
        <v>0.14004414458750863</v>
      </c>
      <c r="O15" s="1">
        <f t="shared" si="3"/>
        <v>3.3022481903356937E-2</v>
      </c>
    </row>
    <row r="16" spans="1:15" x14ac:dyDescent="0.25">
      <c r="A16" s="23" t="s">
        <v>56</v>
      </c>
      <c r="B16" s="26">
        <v>0.96292087177884456</v>
      </c>
      <c r="C16" s="9">
        <v>0.50032331271872865</v>
      </c>
      <c r="D16" s="9">
        <v>0.94590097202956425</v>
      </c>
      <c r="E16" s="9">
        <v>0.72040139122747193</v>
      </c>
      <c r="F16" s="9">
        <v>0.33241015923750689</v>
      </c>
      <c r="G16" s="1">
        <f t="shared" si="0"/>
        <v>0.69239134139842329</v>
      </c>
      <c r="H16" s="1">
        <f t="shared" si="1"/>
        <v>0.27600475615145148</v>
      </c>
      <c r="I16" s="9">
        <v>0.99259381317417372</v>
      </c>
      <c r="J16" s="9">
        <v>0.83405002926919125</v>
      </c>
      <c r="K16" s="9">
        <v>1.2005667569832552</v>
      </c>
      <c r="L16" s="9">
        <v>0.74941166293702133</v>
      </c>
      <c r="M16" s="9">
        <v>0.61554371162650379</v>
      </c>
      <c r="N16" s="1">
        <f t="shared" si="2"/>
        <v>0.87843319479802917</v>
      </c>
      <c r="O16" s="1">
        <f t="shared" si="3"/>
        <v>0.22612495445133821</v>
      </c>
    </row>
    <row r="17" spans="1:15" x14ac:dyDescent="0.25">
      <c r="A17" s="23" t="s">
        <v>55</v>
      </c>
      <c r="B17" s="26">
        <v>0.4312232831030447</v>
      </c>
      <c r="C17" s="9">
        <v>0.2244842457674254</v>
      </c>
      <c r="D17" s="9">
        <v>0.49489373438655287</v>
      </c>
      <c r="E17" s="9">
        <v>0.36513156475927444</v>
      </c>
      <c r="F17" s="9">
        <v>0.18386983042980143</v>
      </c>
      <c r="G17" s="1">
        <f t="shared" si="0"/>
        <v>0.33992053168921982</v>
      </c>
      <c r="H17" s="1">
        <f t="shared" si="1"/>
        <v>0.1329152357984564</v>
      </c>
      <c r="I17" s="9">
        <v>0.66034274935079007</v>
      </c>
      <c r="J17" s="9">
        <v>0.43466584852770657</v>
      </c>
      <c r="K17" s="9">
        <v>0.4473503061714641</v>
      </c>
      <c r="L17" s="9">
        <v>0.32514027912026683</v>
      </c>
      <c r="M17" s="9">
        <v>0.24129581424598609</v>
      </c>
      <c r="N17" s="1">
        <f t="shared" si="2"/>
        <v>0.42175899948324275</v>
      </c>
      <c r="O17" s="1">
        <f t="shared" si="3"/>
        <v>0.15783365118193488</v>
      </c>
    </row>
    <row r="18" spans="1:15" x14ac:dyDescent="0.25">
      <c r="A18" s="23" t="s">
        <v>54</v>
      </c>
      <c r="B18" s="26">
        <v>1.0921378091872791</v>
      </c>
      <c r="C18" s="9">
        <v>0.45261611297036974</v>
      </c>
      <c r="D18" s="9">
        <v>1.1671800722570831</v>
      </c>
      <c r="E18" s="9">
        <v>0.79669021190716449</v>
      </c>
      <c r="F18" s="9">
        <v>0.38723185714850078</v>
      </c>
      <c r="G18" s="1">
        <f t="shared" si="0"/>
        <v>0.77917121269407952</v>
      </c>
      <c r="H18" s="1">
        <f t="shared" si="1"/>
        <v>0.35674240445116456</v>
      </c>
      <c r="I18" s="9">
        <v>1.3760821838366264</v>
      </c>
      <c r="J18" s="9">
        <v>0.98489836227470995</v>
      </c>
      <c r="K18" s="9">
        <v>1.3275582244583299</v>
      </c>
      <c r="L18" s="9">
        <v>0.77060593038246672</v>
      </c>
      <c r="M18" s="9">
        <v>0.48122696036044238</v>
      </c>
      <c r="N18" s="1">
        <f t="shared" si="2"/>
        <v>0.98807433226251506</v>
      </c>
      <c r="O18" s="1">
        <f t="shared" si="3"/>
        <v>0.37749048231354165</v>
      </c>
    </row>
    <row r="19" spans="1:15" x14ac:dyDescent="0.25">
      <c r="A19" s="23" t="s">
        <v>59</v>
      </c>
      <c r="B19" s="26">
        <v>2.7411905883501068E-2</v>
      </c>
      <c r="C19" s="9">
        <v>1.3949844276750769E-2</v>
      </c>
      <c r="D19" s="9">
        <v>5.2610214950182387E-2</v>
      </c>
      <c r="E19" s="9">
        <v>2.1426012625371717E-2</v>
      </c>
      <c r="F19" s="9">
        <v>1.7387877372648422E-2</v>
      </c>
      <c r="G19" s="1">
        <f t="shared" si="0"/>
        <v>2.6557171021690872E-2</v>
      </c>
      <c r="H19" s="1">
        <f t="shared" si="1"/>
        <v>1.5401632135816579E-2</v>
      </c>
      <c r="I19" s="9">
        <v>7.6098386437841961E-2</v>
      </c>
      <c r="J19" s="9">
        <v>4.5620797418979703E-2</v>
      </c>
      <c r="K19" s="9">
        <v>7.8397135619802785E-2</v>
      </c>
      <c r="L19" s="9">
        <v>3.0726358872411225E-2</v>
      </c>
      <c r="M19" s="9">
        <v>3.5410270062825988E-2</v>
      </c>
      <c r="N19" s="1">
        <f t="shared" si="2"/>
        <v>5.3250589682372326E-2</v>
      </c>
      <c r="O19" s="1">
        <f t="shared" si="3"/>
        <v>2.2573226933986671E-2</v>
      </c>
    </row>
    <row r="20" spans="1:15" x14ac:dyDescent="0.25">
      <c r="A20" s="23" t="s">
        <v>58</v>
      </c>
      <c r="B20" s="26">
        <v>0.29470396395691928</v>
      </c>
      <c r="C20" s="9">
        <v>0.11972827535903288</v>
      </c>
      <c r="D20" s="9">
        <v>0.32116191001338318</v>
      </c>
      <c r="E20" s="9">
        <v>0.16080953570284567</v>
      </c>
      <c r="F20" s="9">
        <v>0.102053479534489</v>
      </c>
      <c r="G20" s="1">
        <f t="shared" si="0"/>
        <v>0.19969143291333399</v>
      </c>
      <c r="H20" s="1">
        <f t="shared" si="1"/>
        <v>0.10151543761784743</v>
      </c>
      <c r="I20" s="9">
        <v>0.3783526960570921</v>
      </c>
      <c r="J20" s="9">
        <v>0.2173408951483925</v>
      </c>
      <c r="K20" s="9">
        <v>0.47165241716953038</v>
      </c>
      <c r="L20" s="9">
        <v>0.23450814716539489</v>
      </c>
      <c r="M20" s="9">
        <v>0.17158231251080289</v>
      </c>
      <c r="N20" s="1">
        <f t="shared" si="2"/>
        <v>0.2946872936102426</v>
      </c>
      <c r="O20" s="1">
        <f t="shared" si="3"/>
        <v>0.12557406770138727</v>
      </c>
    </row>
    <row r="21" spans="1:15" x14ac:dyDescent="0.25">
      <c r="A21" s="24" t="s">
        <v>57</v>
      </c>
      <c r="B21" s="27">
        <v>0.17340989399293286</v>
      </c>
      <c r="C21" s="10">
        <v>0.10260386907191249</v>
      </c>
      <c r="D21" s="10">
        <v>0.22224757558471192</v>
      </c>
      <c r="E21" s="10">
        <v>0.12835519677093846</v>
      </c>
      <c r="F21" s="10">
        <v>5.586062497530913E-2</v>
      </c>
      <c r="G21" s="2">
        <f t="shared" si="0"/>
        <v>0.13649543207916098</v>
      </c>
      <c r="H21" s="2">
        <f t="shared" si="1"/>
        <v>6.4095595021816512E-2</v>
      </c>
      <c r="I21" s="10">
        <v>0.2456401971749306</v>
      </c>
      <c r="J21" s="10">
        <v>0.15920500370339891</v>
      </c>
      <c r="K21" s="10">
        <v>0.17572831291081717</v>
      </c>
      <c r="L21" s="10">
        <v>0.12574129780833693</v>
      </c>
      <c r="M21" s="10">
        <v>8.2146270422791615E-2</v>
      </c>
      <c r="N21" s="2">
        <f t="shared" si="2"/>
        <v>0.15769221640405504</v>
      </c>
      <c r="O21" s="2">
        <f t="shared" si="3"/>
        <v>6.0808074664477671E-2</v>
      </c>
    </row>
  </sheetData>
  <sortState ref="A3:O19">
    <sortCondition ref="A2:A19"/>
  </sortState>
  <mergeCells count="3">
    <mergeCell ref="I1:O1"/>
    <mergeCell ref="B1:H1"/>
    <mergeCell ref="A1:A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zoomScaleNormal="100" workbookViewId="0">
      <pane xSplit="1" ySplit="2" topLeftCell="B3" activePane="bottomRight" state="frozen"/>
      <selection pane="topRight" activeCell="B1" sqref="B1"/>
      <selection pane="bottomLeft" activeCell="A4" sqref="A4"/>
      <selection pane="bottomRight" sqref="A1:A2"/>
    </sheetView>
  </sheetViews>
  <sheetFormatPr defaultColWidth="8.85546875" defaultRowHeight="15" x14ac:dyDescent="0.25"/>
  <cols>
    <col min="1" max="1" width="23.42578125" style="4" bestFit="1" customWidth="1"/>
    <col min="2" max="2" width="10.42578125" style="21" customWidth="1"/>
    <col min="3" max="15" width="10.42578125" customWidth="1"/>
  </cols>
  <sheetData>
    <row r="1" spans="1:15" s="14" customFormat="1" x14ac:dyDescent="0.25">
      <c r="A1" s="66" t="s">
        <v>252</v>
      </c>
      <c r="B1" s="63" t="s">
        <v>264</v>
      </c>
      <c r="C1" s="64"/>
      <c r="D1" s="64"/>
      <c r="E1" s="64"/>
      <c r="F1" s="64"/>
      <c r="G1" s="64"/>
      <c r="H1" s="64"/>
      <c r="I1" s="65" t="s">
        <v>265</v>
      </c>
      <c r="J1" s="65"/>
      <c r="K1" s="65"/>
      <c r="L1" s="65"/>
      <c r="M1" s="65"/>
      <c r="N1" s="65"/>
      <c r="O1" s="65"/>
    </row>
    <row r="2" spans="1:15" s="14" customFormat="1" x14ac:dyDescent="0.25">
      <c r="A2" s="67"/>
      <c r="B2" s="32" t="s">
        <v>266</v>
      </c>
      <c r="C2" s="33" t="s">
        <v>267</v>
      </c>
      <c r="D2" s="33" t="s">
        <v>268</v>
      </c>
      <c r="E2" s="33" t="s">
        <v>269</v>
      </c>
      <c r="F2" s="33" t="s">
        <v>270</v>
      </c>
      <c r="G2" s="60" t="s">
        <v>210</v>
      </c>
      <c r="H2" s="60" t="s">
        <v>211</v>
      </c>
      <c r="I2" s="35" t="s">
        <v>212</v>
      </c>
      <c r="J2" s="35" t="s">
        <v>213</v>
      </c>
      <c r="K2" s="35" t="s">
        <v>214</v>
      </c>
      <c r="L2" s="35" t="s">
        <v>215</v>
      </c>
      <c r="M2" s="35" t="s">
        <v>216</v>
      </c>
      <c r="N2" s="60" t="s">
        <v>210</v>
      </c>
      <c r="O2" s="60" t="s">
        <v>211</v>
      </c>
    </row>
    <row r="3" spans="1:15" x14ac:dyDescent="0.25">
      <c r="A3" s="22" t="s">
        <v>60</v>
      </c>
      <c r="B3" s="25">
        <v>1</v>
      </c>
      <c r="C3" s="8">
        <v>1</v>
      </c>
      <c r="D3" s="8">
        <v>1</v>
      </c>
      <c r="E3" s="8">
        <v>1</v>
      </c>
      <c r="F3" s="8">
        <v>1</v>
      </c>
      <c r="G3" s="3">
        <f t="shared" ref="G3:G23" si="0">AVERAGE(B3:F3)</f>
        <v>1</v>
      </c>
      <c r="H3" s="3">
        <f t="shared" ref="H3:H23" si="1">STDEV(B3:F3)</f>
        <v>0</v>
      </c>
      <c r="I3" s="8">
        <v>1</v>
      </c>
      <c r="J3" s="8">
        <v>1</v>
      </c>
      <c r="K3" s="8">
        <v>1</v>
      </c>
      <c r="L3" s="8">
        <v>1</v>
      </c>
      <c r="M3" s="8">
        <v>1</v>
      </c>
      <c r="N3" s="3">
        <f t="shared" ref="N3:N23" si="2">AVERAGE(I3:M3)</f>
        <v>1</v>
      </c>
      <c r="O3" s="3">
        <f t="shared" ref="O3:O23" si="3">STDEV(I3:M3)</f>
        <v>0</v>
      </c>
    </row>
    <row r="4" spans="1:15" x14ac:dyDescent="0.25">
      <c r="A4" s="23" t="s">
        <v>61</v>
      </c>
      <c r="B4" s="26">
        <v>5.1248923341946598E-2</v>
      </c>
      <c r="C4" s="9">
        <v>5.6230188505887936E-2</v>
      </c>
      <c r="D4" s="9">
        <v>3.0045205037132709E-2</v>
      </c>
      <c r="E4" s="9">
        <v>0.14202178919687045</v>
      </c>
      <c r="F4" s="9">
        <v>8.5723769260333316E-2</v>
      </c>
      <c r="G4" s="1">
        <f t="shared" si="0"/>
        <v>7.305397506843421E-2</v>
      </c>
      <c r="H4" s="1">
        <f t="shared" si="1"/>
        <v>4.3374351422303399E-2</v>
      </c>
      <c r="I4" s="9">
        <v>9.8551455216688663E-2</v>
      </c>
      <c r="J4" s="9">
        <v>0.10445438942623871</v>
      </c>
      <c r="K4" s="9">
        <v>9.4849312587718643E-2</v>
      </c>
      <c r="L4" s="9">
        <v>0.13346581621205808</v>
      </c>
      <c r="M4" s="9">
        <v>6.1187141947803947E-2</v>
      </c>
      <c r="N4" s="1">
        <f t="shared" si="2"/>
        <v>9.8501623078101619E-2</v>
      </c>
      <c r="O4" s="1">
        <f t="shared" si="3"/>
        <v>2.5805244553615703E-2</v>
      </c>
    </row>
    <row r="5" spans="1:15" x14ac:dyDescent="0.25">
      <c r="A5" s="23" t="s">
        <v>65</v>
      </c>
      <c r="B5" s="26">
        <v>9.4995329628054688E-3</v>
      </c>
      <c r="C5" s="9">
        <v>8.7230680694988637E-3</v>
      </c>
      <c r="D5" s="9">
        <v>1.6569888336044773E-2</v>
      </c>
      <c r="E5" s="9">
        <v>2.6523310316303506E-2</v>
      </c>
      <c r="F5" s="9">
        <v>1.222015718983425E-2</v>
      </c>
      <c r="G5" s="1">
        <f t="shared" si="0"/>
        <v>1.4707191374897371E-2</v>
      </c>
      <c r="H5" s="1">
        <f t="shared" si="1"/>
        <v>7.283630339937678E-3</v>
      </c>
      <c r="I5" s="9">
        <v>8.1880178672294104E-3</v>
      </c>
      <c r="J5" s="9">
        <v>1.6695051003466202E-2</v>
      </c>
      <c r="K5" s="9">
        <v>1.2502732322758022E-2</v>
      </c>
      <c r="L5" s="9">
        <v>1.437079098026137E-2</v>
      </c>
      <c r="M5" s="9">
        <v>1.1673103134148964E-3</v>
      </c>
      <c r="N5" s="1">
        <f t="shared" si="2"/>
        <v>1.0584780497425981E-2</v>
      </c>
      <c r="O5" s="1">
        <f t="shared" si="3"/>
        <v>6.1192531409001117E-3</v>
      </c>
    </row>
    <row r="6" spans="1:15" x14ac:dyDescent="0.25">
      <c r="A6" s="23" t="s">
        <v>64</v>
      </c>
      <c r="B6" s="26">
        <v>0.25722810353605957</v>
      </c>
      <c r="C6" s="9">
        <v>0.32592639305550225</v>
      </c>
      <c r="D6" s="9">
        <v>0.19793068090046631</v>
      </c>
      <c r="E6" s="9">
        <v>0.57343900401311509</v>
      </c>
      <c r="F6" s="9">
        <v>0.4090848993805436</v>
      </c>
      <c r="G6" s="1">
        <f t="shared" si="0"/>
        <v>0.35272181617713738</v>
      </c>
      <c r="H6" s="1">
        <f t="shared" si="1"/>
        <v>0.14636445399148429</v>
      </c>
      <c r="I6" s="9">
        <v>0.46668238641965043</v>
      </c>
      <c r="J6" s="9">
        <v>0.3785997205083001</v>
      </c>
      <c r="K6" s="9">
        <v>0.50664530978709343</v>
      </c>
      <c r="L6" s="9">
        <v>0.55157591780055637</v>
      </c>
      <c r="M6" s="9">
        <v>0.36698687050576367</v>
      </c>
      <c r="N6" s="1">
        <f t="shared" si="2"/>
        <v>0.45409804100427281</v>
      </c>
      <c r="O6" s="1">
        <f t="shared" si="3"/>
        <v>8.0171488220738538E-2</v>
      </c>
    </row>
    <row r="7" spans="1:15" x14ac:dyDescent="0.25">
      <c r="A7" s="23" t="s">
        <v>63</v>
      </c>
      <c r="B7" s="26">
        <v>3.1724414132738068</v>
      </c>
      <c r="C7" s="9">
        <v>2.9079016437606926</v>
      </c>
      <c r="D7" s="9">
        <v>2.2869224498939191</v>
      </c>
      <c r="E7" s="9">
        <v>3.2931385441219256</v>
      </c>
      <c r="F7" s="9">
        <v>2.7353221937579755</v>
      </c>
      <c r="G7" s="1">
        <f t="shared" si="0"/>
        <v>2.879145248961664</v>
      </c>
      <c r="H7" s="1">
        <f t="shared" si="1"/>
        <v>0.39675336596665073</v>
      </c>
      <c r="I7" s="9">
        <v>2.367748331402717</v>
      </c>
      <c r="J7" s="9">
        <v>3.0932559312059986</v>
      </c>
      <c r="K7" s="9">
        <v>2.4251412424846102</v>
      </c>
      <c r="L7" s="9">
        <v>2.8588480290009484</v>
      </c>
      <c r="M7" s="9">
        <v>2.5464676813999283</v>
      </c>
      <c r="N7" s="1">
        <f t="shared" si="2"/>
        <v>2.6582922430988405</v>
      </c>
      <c r="O7" s="1">
        <f t="shared" si="3"/>
        <v>0.30850280369100708</v>
      </c>
    </row>
    <row r="8" spans="1:15" x14ac:dyDescent="0.25">
      <c r="A8" s="23" t="s">
        <v>62</v>
      </c>
      <c r="B8" s="26">
        <v>0.19988156761412576</v>
      </c>
      <c r="C8" s="9">
        <v>0.17316202930952637</v>
      </c>
      <c r="D8" s="9">
        <v>9.1168873103002909E-2</v>
      </c>
      <c r="E8" s="9">
        <v>0.20915342273328652</v>
      </c>
      <c r="F8" s="9">
        <v>0.16714999475909298</v>
      </c>
      <c r="G8" s="1">
        <f t="shared" si="0"/>
        <v>0.16810317750380691</v>
      </c>
      <c r="H8" s="1">
        <f t="shared" si="1"/>
        <v>4.6476812616552857E-2</v>
      </c>
      <c r="I8" s="9">
        <v>0.17315818346257061</v>
      </c>
      <c r="J8" s="9">
        <v>0.19391110469499381</v>
      </c>
      <c r="K8" s="9">
        <v>0.14442449028869805</v>
      </c>
      <c r="L8" s="9">
        <v>0.19274656238982019</v>
      </c>
      <c r="M8" s="9">
        <v>0.1443029917250159</v>
      </c>
      <c r="N8" s="1">
        <f t="shared" si="2"/>
        <v>0.16970866651221972</v>
      </c>
      <c r="O8" s="1">
        <f t="shared" si="3"/>
        <v>2.4561859184231954E-2</v>
      </c>
    </row>
    <row r="9" spans="1:15" x14ac:dyDescent="0.25">
      <c r="A9" s="23" t="s">
        <v>71</v>
      </c>
      <c r="B9" s="26">
        <v>1.1738278729898639E-2</v>
      </c>
      <c r="C9" s="9">
        <v>1.0455971001992723E-2</v>
      </c>
      <c r="D9" s="9">
        <v>9.253011687490445E-3</v>
      </c>
      <c r="E9" s="9">
        <v>9.1463073457878144E-3</v>
      </c>
      <c r="F9" s="9">
        <v>4.7264378423148724E-3</v>
      </c>
      <c r="G9" s="1">
        <f t="shared" si="0"/>
        <v>9.0640013214968989E-3</v>
      </c>
      <c r="H9" s="1">
        <f t="shared" si="1"/>
        <v>2.6432127886593265E-3</v>
      </c>
      <c r="I9" s="9">
        <v>7.5250689467296454E-3</v>
      </c>
      <c r="J9" s="9">
        <v>7.6982556458377966E-3</v>
      </c>
      <c r="K9" s="9">
        <v>1.415754932855524E-2</v>
      </c>
      <c r="L9" s="9">
        <v>1.3969345148390546E-2</v>
      </c>
      <c r="M9" s="9">
        <v>1.4785813040119075E-2</v>
      </c>
      <c r="N9" s="1">
        <f t="shared" si="2"/>
        <v>1.1627206421926462E-2</v>
      </c>
      <c r="O9" s="1">
        <f t="shared" si="3"/>
        <v>3.6786285105308339E-3</v>
      </c>
    </row>
    <row r="10" spans="1:15" x14ac:dyDescent="0.25">
      <c r="A10" s="23" t="s">
        <v>70</v>
      </c>
      <c r="B10" s="26">
        <v>6.028965354349082E-2</v>
      </c>
      <c r="C10" s="9">
        <v>4.3131013570085239E-2</v>
      </c>
      <c r="D10" s="9">
        <v>0.14659967754634323</v>
      </c>
      <c r="E10" s="9">
        <v>0.12453068655706984</v>
      </c>
      <c r="F10" s="9">
        <v>0.15077495154614826</v>
      </c>
      <c r="G10" s="1">
        <f t="shared" si="0"/>
        <v>0.10506519655262747</v>
      </c>
      <c r="H10" s="1">
        <f t="shared" si="1"/>
        <v>5.008515844932547E-2</v>
      </c>
      <c r="I10" s="9">
        <v>9.7490660722624398E-2</v>
      </c>
      <c r="J10" s="9">
        <v>0.109144224485069</v>
      </c>
      <c r="K10" s="9">
        <v>0.18104149247554821</v>
      </c>
      <c r="L10" s="9">
        <v>0.13959675286655121</v>
      </c>
      <c r="M10" s="9">
        <v>0.11710886346518347</v>
      </c>
      <c r="N10" s="1">
        <f t="shared" si="2"/>
        <v>0.12887639880299526</v>
      </c>
      <c r="O10" s="1">
        <f t="shared" si="3"/>
        <v>3.2973554309489964E-2</v>
      </c>
    </row>
    <row r="11" spans="1:15" x14ac:dyDescent="0.25">
      <c r="A11" s="23" t="s">
        <v>69</v>
      </c>
      <c r="B11" s="26">
        <v>2.8560667319394355</v>
      </c>
      <c r="C11" s="9">
        <v>3.5002364385241629</v>
      </c>
      <c r="D11" s="9">
        <v>2.5076909589877689</v>
      </c>
      <c r="E11" s="9">
        <v>3.0567070529889215</v>
      </c>
      <c r="F11" s="9">
        <v>2.5480946555771529</v>
      </c>
      <c r="G11" s="1">
        <f t="shared" si="0"/>
        <v>2.8937591676034882</v>
      </c>
      <c r="H11" s="1">
        <f t="shared" si="1"/>
        <v>0.40752914919654282</v>
      </c>
      <c r="I11" s="9">
        <v>1.5632115406627294</v>
      </c>
      <c r="J11" s="9">
        <v>1.9358546164588455</v>
      </c>
      <c r="K11" s="9">
        <v>1.5876409511455591</v>
      </c>
      <c r="L11" s="9">
        <v>1.7963904810587494</v>
      </c>
      <c r="M11" s="9">
        <v>1.9347775631371584</v>
      </c>
      <c r="N11" s="1">
        <f t="shared" si="2"/>
        <v>1.7635750304926083</v>
      </c>
      <c r="O11" s="1">
        <f t="shared" si="3"/>
        <v>0.18108405855635595</v>
      </c>
    </row>
    <row r="12" spans="1:15" x14ac:dyDescent="0.25">
      <c r="A12" s="23" t="s">
        <v>68</v>
      </c>
      <c r="B12" s="26">
        <v>1.8077870733804793</v>
      </c>
      <c r="C12" s="9">
        <v>2.2026074605115515</v>
      </c>
      <c r="D12" s="9">
        <v>1.894504716021908</v>
      </c>
      <c r="E12" s="9">
        <v>2.318435128205417</v>
      </c>
      <c r="F12" s="9">
        <v>2.1085345289976507</v>
      </c>
      <c r="G12" s="1">
        <f t="shared" si="0"/>
        <v>2.0663737814234011</v>
      </c>
      <c r="H12" s="1">
        <f t="shared" si="1"/>
        <v>0.21229585942378529</v>
      </c>
      <c r="I12" s="9">
        <v>1.6998797698822365</v>
      </c>
      <c r="J12" s="9">
        <v>2.1268871167214289</v>
      </c>
      <c r="K12" s="9">
        <v>1.4655696619364023</v>
      </c>
      <c r="L12" s="9">
        <v>1.9341193549776563</v>
      </c>
      <c r="M12" s="9">
        <v>1.779707368774837</v>
      </c>
      <c r="N12" s="1">
        <f t="shared" si="2"/>
        <v>1.8012326544585122</v>
      </c>
      <c r="O12" s="1">
        <f t="shared" si="3"/>
        <v>0.24855336129854003</v>
      </c>
    </row>
    <row r="13" spans="1:15" x14ac:dyDescent="0.25">
      <c r="A13" s="23" t="s">
        <v>67</v>
      </c>
      <c r="B13" s="26">
        <v>6.0493261651032286</v>
      </c>
      <c r="C13" s="9">
        <v>5.6578278904417223</v>
      </c>
      <c r="D13" s="9">
        <v>5.6791527756614588</v>
      </c>
      <c r="E13" s="9">
        <v>8.0562209347169205</v>
      </c>
      <c r="F13" s="9">
        <v>7.8737364691396738</v>
      </c>
      <c r="G13" s="1">
        <f t="shared" si="0"/>
        <v>6.6632528470126005</v>
      </c>
      <c r="H13" s="1">
        <f t="shared" si="1"/>
        <v>1.2001946672612807</v>
      </c>
      <c r="I13" s="9">
        <v>7.1638630774450052</v>
      </c>
      <c r="J13" s="9">
        <v>7.6536607790742925</v>
      </c>
      <c r="K13" s="9">
        <v>7.6085796578953095</v>
      </c>
      <c r="L13" s="9">
        <v>9.1808944625356794</v>
      </c>
      <c r="M13" s="9">
        <v>7.0459424978791549</v>
      </c>
      <c r="N13" s="1">
        <f t="shared" si="2"/>
        <v>7.7305880949658885</v>
      </c>
      <c r="O13" s="1">
        <f t="shared" si="3"/>
        <v>0.85353811712694883</v>
      </c>
    </row>
    <row r="14" spans="1:15" x14ac:dyDescent="0.25">
      <c r="A14" s="23" t="s">
        <v>66</v>
      </c>
      <c r="B14" s="26">
        <v>0.22163006029285098</v>
      </c>
      <c r="C14" s="9">
        <v>0.20512074483561246</v>
      </c>
      <c r="D14" s="9">
        <v>0.11917985146916371</v>
      </c>
      <c r="E14" s="9">
        <v>0.22262875063293205</v>
      </c>
      <c r="F14" s="9">
        <v>0.1797980503825862</v>
      </c>
      <c r="G14" s="1">
        <f t="shared" si="0"/>
        <v>0.1896714915226291</v>
      </c>
      <c r="H14" s="1">
        <f t="shared" si="1"/>
        <v>4.30487126149161E-2</v>
      </c>
      <c r="I14" s="9">
        <v>0.20629531335715451</v>
      </c>
      <c r="J14" s="9">
        <v>0.26490544247148839</v>
      </c>
      <c r="K14" s="9">
        <v>0.20288848980577395</v>
      </c>
      <c r="L14" s="9">
        <v>0.29720503862303277</v>
      </c>
      <c r="M14" s="9">
        <v>0.15494907702100572</v>
      </c>
      <c r="N14" s="1">
        <f t="shared" si="2"/>
        <v>0.22524867225569109</v>
      </c>
      <c r="O14" s="1">
        <f t="shared" si="3"/>
        <v>5.6017003551668478E-2</v>
      </c>
    </row>
    <row r="15" spans="1:15" x14ac:dyDescent="0.25">
      <c r="A15" s="23" t="s">
        <v>76</v>
      </c>
      <c r="B15" s="26">
        <v>0.2819639173363655</v>
      </c>
      <c r="C15" s="9">
        <v>0.26558034890759386</v>
      </c>
      <c r="D15" s="9">
        <v>0.19328932410066196</v>
      </c>
      <c r="E15" s="9">
        <v>0.30210002659737817</v>
      </c>
      <c r="F15" s="9">
        <v>0.27264358814967132</v>
      </c>
      <c r="G15" s="1">
        <f t="shared" si="0"/>
        <v>0.26311544101833417</v>
      </c>
      <c r="H15" s="1">
        <f t="shared" si="1"/>
        <v>4.1375146328262766E-2</v>
      </c>
      <c r="I15" s="9">
        <v>0.2807819291592617</v>
      </c>
      <c r="J15" s="9">
        <v>0.11923963379799694</v>
      </c>
      <c r="K15" s="9">
        <v>0.30409446177723165</v>
      </c>
      <c r="L15" s="9">
        <v>0.30500576921246858</v>
      </c>
      <c r="M15" s="9">
        <v>0.2087132339714235</v>
      </c>
      <c r="N15" s="1">
        <f t="shared" si="2"/>
        <v>0.24356700558367644</v>
      </c>
      <c r="O15" s="1">
        <f t="shared" si="3"/>
        <v>7.9836279248484104E-2</v>
      </c>
    </row>
    <row r="16" spans="1:15" x14ac:dyDescent="0.25">
      <c r="A16" s="23" t="s">
        <v>75</v>
      </c>
      <c r="B16" s="26">
        <v>3.1866635441840825</v>
      </c>
      <c r="C16" s="9">
        <v>3.2665251136434637</v>
      </c>
      <c r="D16" s="9">
        <v>3.8032723658240957</v>
      </c>
      <c r="E16" s="9">
        <v>3.3120937379017303</v>
      </c>
      <c r="F16" s="9">
        <v>5.0422014055547626</v>
      </c>
      <c r="G16" s="1">
        <f t="shared" si="0"/>
        <v>3.7221512334216271</v>
      </c>
      <c r="H16" s="1">
        <f t="shared" si="1"/>
        <v>0.7764667525161778</v>
      </c>
      <c r="I16" s="9">
        <v>3.8815097641007608</v>
      </c>
      <c r="J16" s="9">
        <v>4.7391707383075099</v>
      </c>
      <c r="K16" s="9">
        <v>2.5249506241522504</v>
      </c>
      <c r="L16" s="9">
        <v>2.6729753436083321</v>
      </c>
      <c r="M16" s="9">
        <v>3.1184734669427021</v>
      </c>
      <c r="N16" s="1">
        <f t="shared" si="2"/>
        <v>3.3874159874223109</v>
      </c>
      <c r="O16" s="1">
        <f t="shared" si="3"/>
        <v>0.92167938872322774</v>
      </c>
    </row>
    <row r="17" spans="1:15" x14ac:dyDescent="0.25">
      <c r="A17" s="23" t="s">
        <v>74</v>
      </c>
      <c r="B17" s="26">
        <v>52.456528624319589</v>
      </c>
      <c r="C17" s="9">
        <v>51.4843149048138</v>
      </c>
      <c r="D17" s="9">
        <v>38.467618344211125</v>
      </c>
      <c r="E17" s="9">
        <v>45.923403912817903</v>
      </c>
      <c r="F17" s="9">
        <v>45.521890653993005</v>
      </c>
      <c r="G17" s="1">
        <f t="shared" si="0"/>
        <v>46.770751288031093</v>
      </c>
      <c r="H17" s="1">
        <f t="shared" si="1"/>
        <v>5.607258978939397</v>
      </c>
      <c r="I17" s="9">
        <v>54.30169476201565</v>
      </c>
      <c r="J17" s="9">
        <v>52.229275645527366</v>
      </c>
      <c r="K17" s="9">
        <v>43.084093942121164</v>
      </c>
      <c r="L17" s="9">
        <v>49.69692352396396</v>
      </c>
      <c r="M17" s="9">
        <v>52.780523845095288</v>
      </c>
      <c r="N17" s="1">
        <f t="shared" si="2"/>
        <v>50.418502343744684</v>
      </c>
      <c r="O17" s="1">
        <f t="shared" si="3"/>
        <v>4.4229925241732673</v>
      </c>
    </row>
    <row r="18" spans="1:15" x14ac:dyDescent="0.25">
      <c r="A18" s="23" t="s">
        <v>73</v>
      </c>
      <c r="B18" s="26">
        <v>3.8651416869813029</v>
      </c>
      <c r="C18" s="9">
        <v>3.6207110353212806</v>
      </c>
      <c r="D18" s="9">
        <v>2.6682610969767429</v>
      </c>
      <c r="E18" s="9">
        <v>2.7366697246013971</v>
      </c>
      <c r="F18" s="9">
        <v>2.4821175970184344</v>
      </c>
      <c r="G18" s="1">
        <f t="shared" si="0"/>
        <v>3.0745802281798311</v>
      </c>
      <c r="H18" s="1">
        <f t="shared" si="1"/>
        <v>0.62320482042107261</v>
      </c>
      <c r="I18" s="9">
        <v>3.7738190102570717</v>
      </c>
      <c r="J18" s="9">
        <v>4.3120316676405048</v>
      </c>
      <c r="K18" s="9">
        <v>2.3675881106167949</v>
      </c>
      <c r="L18" s="9">
        <v>2.9520591519241992</v>
      </c>
      <c r="M18" s="9">
        <v>2.4790509057213828</v>
      </c>
      <c r="N18" s="1">
        <f t="shared" si="2"/>
        <v>3.1769097692319912</v>
      </c>
      <c r="O18" s="1">
        <f t="shared" si="3"/>
        <v>0.84222454055544826</v>
      </c>
    </row>
    <row r="19" spans="1:15" x14ac:dyDescent="0.25">
      <c r="A19" s="23" t="s">
        <v>72</v>
      </c>
      <c r="B19" s="26">
        <v>0.56097473442434687</v>
      </c>
      <c r="C19" s="9">
        <v>0.54461510190956008</v>
      </c>
      <c r="D19" s="9">
        <v>0.64483371004197609</v>
      </c>
      <c r="E19" s="9">
        <v>0.53703673456054102</v>
      </c>
      <c r="F19" s="9">
        <v>0.4830369309248454</v>
      </c>
      <c r="G19" s="1">
        <f t="shared" si="0"/>
        <v>0.55409944237225395</v>
      </c>
      <c r="H19" s="1">
        <f t="shared" si="1"/>
        <v>5.8546874842846243E-2</v>
      </c>
      <c r="I19" s="9">
        <v>0.62822660755852744</v>
      </c>
      <c r="J19" s="9">
        <v>0.67130231140625252</v>
      </c>
      <c r="K19" s="9">
        <v>0.43404313115916876</v>
      </c>
      <c r="L19" s="9">
        <v>0.48363729606718164</v>
      </c>
      <c r="M19" s="9">
        <v>0.58273392743475494</v>
      </c>
      <c r="N19" s="1">
        <f t="shared" si="2"/>
        <v>0.55998865472517712</v>
      </c>
      <c r="O19" s="1">
        <f t="shared" si="3"/>
        <v>9.9066014198197258E-2</v>
      </c>
    </row>
    <row r="20" spans="1:15" x14ac:dyDescent="0.25">
      <c r="A20" s="23" t="s">
        <v>80</v>
      </c>
      <c r="B20" s="26">
        <v>0.71066833693168585</v>
      </c>
      <c r="C20" s="9">
        <v>0.57496774106946869</v>
      </c>
      <c r="D20" s="9">
        <v>0.4550211197077193</v>
      </c>
      <c r="E20" s="9">
        <v>0.56134700970431617</v>
      </c>
      <c r="F20" s="9">
        <v>0.61463767476599218</v>
      </c>
      <c r="G20" s="1">
        <f t="shared" si="0"/>
        <v>0.58332837643583635</v>
      </c>
      <c r="H20" s="1">
        <f t="shared" si="1"/>
        <v>9.2481850296722054E-2</v>
      </c>
      <c r="I20" s="9">
        <v>0.55606122194827434</v>
      </c>
      <c r="J20" s="9">
        <v>0.71895960544087312</v>
      </c>
      <c r="K20" s="9">
        <v>0.52775238470608654</v>
      </c>
      <c r="L20" s="9">
        <v>0.66550180472458853</v>
      </c>
      <c r="M20" s="9">
        <v>0.40299403181150178</v>
      </c>
      <c r="N20" s="1">
        <f t="shared" si="2"/>
        <v>0.57425380972626494</v>
      </c>
      <c r="O20" s="1">
        <f t="shared" si="3"/>
        <v>0.12358117596846298</v>
      </c>
    </row>
    <row r="21" spans="1:15" x14ac:dyDescent="0.25">
      <c r="A21" s="23" t="s">
        <v>79</v>
      </c>
      <c r="B21" s="26">
        <v>0.39724359044133251</v>
      </c>
      <c r="C21" s="9">
        <v>0.44906513948591875</v>
      </c>
      <c r="D21" s="9">
        <v>0.51364618692375585</v>
      </c>
      <c r="E21" s="9">
        <v>0.43484794743514549</v>
      </c>
      <c r="F21" s="9">
        <v>0.4427957152221263</v>
      </c>
      <c r="G21" s="1">
        <f t="shared" si="0"/>
        <v>0.44751971590165579</v>
      </c>
      <c r="H21" s="1">
        <f t="shared" si="1"/>
        <v>4.2088232303348884E-2</v>
      </c>
      <c r="I21" s="9">
        <v>0.41639607036925241</v>
      </c>
      <c r="J21" s="9">
        <v>0.46550039094358803</v>
      </c>
      <c r="K21" s="9">
        <v>0.35959723433167645</v>
      </c>
      <c r="L21" s="9">
        <v>0.45167386350291</v>
      </c>
      <c r="M21" s="9">
        <v>0.3658894147627863</v>
      </c>
      <c r="N21" s="1">
        <f t="shared" si="2"/>
        <v>0.41181139478204265</v>
      </c>
      <c r="O21" s="1">
        <f t="shared" si="3"/>
        <v>4.8289985431820594E-2</v>
      </c>
    </row>
    <row r="22" spans="1:15" x14ac:dyDescent="0.25">
      <c r="A22" s="23" t="s">
        <v>78</v>
      </c>
      <c r="B22" s="26">
        <v>0.69160181064331705</v>
      </c>
      <c r="C22" s="9">
        <v>0.65926557740252334</v>
      </c>
      <c r="D22" s="9">
        <v>0.76100725331308006</v>
      </c>
      <c r="E22" s="9">
        <v>0.61982490986690608</v>
      </c>
      <c r="F22" s="9">
        <v>0.6465274048385613</v>
      </c>
      <c r="G22" s="1">
        <f t="shared" si="0"/>
        <v>0.67564539121287759</v>
      </c>
      <c r="H22" s="1">
        <f t="shared" si="1"/>
        <v>5.4252503147105537E-2</v>
      </c>
      <c r="I22" s="9">
        <v>0.58976829451679202</v>
      </c>
      <c r="J22" s="9">
        <v>0.67298036724995847</v>
      </c>
      <c r="K22" s="9">
        <v>0.52686222772303604</v>
      </c>
      <c r="L22" s="9">
        <v>0.46992926772857552</v>
      </c>
      <c r="M22" s="9">
        <v>0.51369211305519458</v>
      </c>
      <c r="N22" s="1">
        <f t="shared" si="2"/>
        <v>0.55464645405471136</v>
      </c>
      <c r="O22" s="1">
        <f t="shared" si="3"/>
        <v>7.8839523127863465E-2</v>
      </c>
    </row>
    <row r="23" spans="1:15" x14ac:dyDescent="0.25">
      <c r="A23" s="24" t="s">
        <v>77</v>
      </c>
      <c r="B23" s="27">
        <v>7.7375825437840939E-2</v>
      </c>
      <c r="C23" s="10">
        <v>7.8572194233036768E-2</v>
      </c>
      <c r="D23" s="10">
        <v>7.8898934452696162E-2</v>
      </c>
      <c r="E23" s="10">
        <v>5.4783333061104486E-2</v>
      </c>
      <c r="F23" s="10">
        <v>4.0075469061178856E-2</v>
      </c>
      <c r="G23" s="2">
        <f t="shared" si="0"/>
        <v>6.5941151249171451E-2</v>
      </c>
      <c r="H23" s="2">
        <f t="shared" si="1"/>
        <v>1.7689895335890295E-2</v>
      </c>
      <c r="I23" s="10">
        <v>5.7956617788782305E-2</v>
      </c>
      <c r="J23" s="10">
        <v>0.10004330879168472</v>
      </c>
      <c r="K23" s="10">
        <v>4.4353560810708841E-2</v>
      </c>
      <c r="L23" s="10">
        <v>4.7213051700375014E-2</v>
      </c>
      <c r="M23" s="10">
        <v>6.1218968809675367E-2</v>
      </c>
      <c r="N23" s="2">
        <f t="shared" si="2"/>
        <v>6.2157101580245254E-2</v>
      </c>
      <c r="O23" s="2">
        <f t="shared" si="3"/>
        <v>2.2328118733954488E-2</v>
      </c>
    </row>
  </sheetData>
  <sortState ref="A3:O21">
    <sortCondition ref="A2:A21"/>
  </sortState>
  <mergeCells count="3">
    <mergeCell ref="I1:O1"/>
    <mergeCell ref="B1:H1"/>
    <mergeCell ref="A1:A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zoomScaleNormal="100" workbookViewId="0">
      <pane xSplit="1" ySplit="2" topLeftCell="B3" activePane="bottomRight" state="frozen"/>
      <selection pane="topRight" activeCell="B1" sqref="B1"/>
      <selection pane="bottomLeft" activeCell="A4" sqref="A4"/>
      <selection pane="bottomRight" sqref="A1:A2"/>
    </sheetView>
  </sheetViews>
  <sheetFormatPr defaultColWidth="8.85546875" defaultRowHeight="15" x14ac:dyDescent="0.25"/>
  <cols>
    <col min="1" max="1" width="23.42578125" style="28" bestFit="1" customWidth="1"/>
    <col min="2" max="15" width="10.42578125" customWidth="1"/>
  </cols>
  <sheetData>
    <row r="1" spans="1:15" s="14" customFormat="1" x14ac:dyDescent="0.25">
      <c r="A1" s="70" t="s">
        <v>253</v>
      </c>
      <c r="B1" s="63" t="s">
        <v>264</v>
      </c>
      <c r="C1" s="64"/>
      <c r="D1" s="64"/>
      <c r="E1" s="64"/>
      <c r="F1" s="64"/>
      <c r="G1" s="64"/>
      <c r="H1" s="64"/>
      <c r="I1" s="65" t="s">
        <v>265</v>
      </c>
      <c r="J1" s="65"/>
      <c r="K1" s="65"/>
      <c r="L1" s="65"/>
      <c r="M1" s="65"/>
      <c r="N1" s="65"/>
      <c r="O1" s="65"/>
    </row>
    <row r="2" spans="1:15" s="14" customFormat="1" x14ac:dyDescent="0.25">
      <c r="A2" s="71"/>
      <c r="B2" s="32" t="s">
        <v>266</v>
      </c>
      <c r="C2" s="33" t="s">
        <v>267</v>
      </c>
      <c r="D2" s="33" t="s">
        <v>268</v>
      </c>
      <c r="E2" s="33" t="s">
        <v>269</v>
      </c>
      <c r="F2" s="33" t="s">
        <v>270</v>
      </c>
      <c r="G2" s="60" t="s">
        <v>210</v>
      </c>
      <c r="H2" s="60" t="s">
        <v>211</v>
      </c>
      <c r="I2" s="35" t="s">
        <v>212</v>
      </c>
      <c r="J2" s="35" t="s">
        <v>213</v>
      </c>
      <c r="K2" s="35" t="s">
        <v>214</v>
      </c>
      <c r="L2" s="35" t="s">
        <v>215</v>
      </c>
      <c r="M2" s="35" t="s">
        <v>216</v>
      </c>
      <c r="N2" s="60" t="s">
        <v>210</v>
      </c>
      <c r="O2" s="60" t="s">
        <v>211</v>
      </c>
    </row>
    <row r="3" spans="1:15" x14ac:dyDescent="0.25">
      <c r="A3" s="5" t="s">
        <v>81</v>
      </c>
      <c r="B3" s="8">
        <v>1</v>
      </c>
      <c r="C3" s="8">
        <v>1</v>
      </c>
      <c r="D3" s="8">
        <v>1</v>
      </c>
      <c r="E3" s="8">
        <v>1</v>
      </c>
      <c r="F3" s="8">
        <v>1</v>
      </c>
      <c r="G3" s="3">
        <f t="shared" ref="G3:G28" si="0">AVERAGE(B3:F3)</f>
        <v>1</v>
      </c>
      <c r="H3" s="3">
        <f t="shared" ref="H3:H28" si="1">STDEV(B3:F3)</f>
        <v>0</v>
      </c>
      <c r="I3" s="8">
        <v>1</v>
      </c>
      <c r="J3" s="8">
        <v>1</v>
      </c>
      <c r="K3" s="8">
        <v>1</v>
      </c>
      <c r="L3" s="8">
        <v>1</v>
      </c>
      <c r="M3" s="8">
        <v>1</v>
      </c>
      <c r="N3" s="3">
        <f t="shared" ref="N3:N28" si="2">AVERAGE(I3:M3)</f>
        <v>1</v>
      </c>
      <c r="O3" s="3">
        <f t="shared" ref="O3:O28" si="3">STDEV(I3:M3)</f>
        <v>0</v>
      </c>
    </row>
    <row r="4" spans="1:15" x14ac:dyDescent="0.25">
      <c r="A4" s="6" t="s">
        <v>82</v>
      </c>
      <c r="B4" s="9">
        <v>1.0244134834718982E-2</v>
      </c>
      <c r="C4" s="9">
        <v>1.1159409883512198E-2</v>
      </c>
      <c r="D4" s="9">
        <v>7.5273297176312714E-3</v>
      </c>
      <c r="E4" s="9">
        <v>7.6207377546027499E-3</v>
      </c>
      <c r="F4" s="9">
        <v>7.5420191213015214E-3</v>
      </c>
      <c r="G4" s="1">
        <f t="shared" si="0"/>
        <v>8.8187262623533446E-3</v>
      </c>
      <c r="H4" s="1">
        <f t="shared" si="1"/>
        <v>1.7495322258371014E-3</v>
      </c>
      <c r="I4" s="9">
        <v>1.0231582890649795E-2</v>
      </c>
      <c r="J4" s="9">
        <v>9.9748719135765648E-3</v>
      </c>
      <c r="K4" s="9">
        <v>6.4198985254078321E-3</v>
      </c>
      <c r="L4" s="9">
        <v>6.4812990837137437E-3</v>
      </c>
      <c r="M4" s="9">
        <v>1.3690453161184774E-2</v>
      </c>
      <c r="N4" s="1">
        <f t="shared" si="2"/>
        <v>9.3596211149065411E-3</v>
      </c>
      <c r="O4" s="1">
        <f t="shared" si="3"/>
        <v>3.0340428356876721E-3</v>
      </c>
    </row>
    <row r="5" spans="1:15" x14ac:dyDescent="0.25">
      <c r="A5" s="6" t="s">
        <v>83</v>
      </c>
      <c r="B5" s="9">
        <v>4.4761936818557252E-2</v>
      </c>
      <c r="C5" s="9">
        <v>5.2951410943998585E-2</v>
      </c>
      <c r="D5" s="9">
        <v>3.4534880059298161E-2</v>
      </c>
      <c r="E5" s="9">
        <v>3.3960422311319495E-2</v>
      </c>
      <c r="F5" s="9">
        <v>3.294568424145234E-2</v>
      </c>
      <c r="G5" s="1">
        <f t="shared" si="0"/>
        <v>3.9830866874925167E-2</v>
      </c>
      <c r="H5" s="1">
        <f t="shared" si="1"/>
        <v>8.7518492771446552E-3</v>
      </c>
      <c r="I5" s="9">
        <v>3.2263435293627955E-2</v>
      </c>
      <c r="J5" s="9">
        <v>4.6285314745390202E-2</v>
      </c>
      <c r="K5" s="9">
        <v>2.0105317177620985E-2</v>
      </c>
      <c r="L5" s="9">
        <v>2.4490474471629515E-2</v>
      </c>
      <c r="M5" s="9">
        <v>3.6261461678337908E-2</v>
      </c>
      <c r="N5" s="1">
        <f t="shared" si="2"/>
        <v>3.1881200673321307E-2</v>
      </c>
      <c r="O5" s="1">
        <f t="shared" si="3"/>
        <v>1.0248238359236252E-2</v>
      </c>
    </row>
    <row r="6" spans="1:15" x14ac:dyDescent="0.25">
      <c r="A6" s="6" t="s">
        <v>86</v>
      </c>
      <c r="B6" s="9">
        <v>9.2300508784455518E-2</v>
      </c>
      <c r="C6" s="9">
        <v>8.8776868382586027E-2</v>
      </c>
      <c r="D6" s="9">
        <v>6.8972085997061616E-2</v>
      </c>
      <c r="E6" s="9">
        <v>0.12376124435261286</v>
      </c>
      <c r="F6" s="9">
        <v>0.11196220305137658</v>
      </c>
      <c r="G6" s="1">
        <f t="shared" si="0"/>
        <v>9.7154582113618521E-2</v>
      </c>
      <c r="H6" s="1">
        <f t="shared" si="1"/>
        <v>2.130247236789682E-2</v>
      </c>
      <c r="I6" s="9">
        <v>0.13600757855244389</v>
      </c>
      <c r="J6" s="9">
        <v>0.11398502354218543</v>
      </c>
      <c r="K6" s="9">
        <v>0.14107417820701956</v>
      </c>
      <c r="L6" s="9">
        <v>0.13834024013231183</v>
      </c>
      <c r="M6" s="9">
        <v>0.10618845590197057</v>
      </c>
      <c r="N6" s="1">
        <f t="shared" si="2"/>
        <v>0.12711909526718626</v>
      </c>
      <c r="O6" s="1">
        <f t="shared" si="3"/>
        <v>1.5892286425875323E-2</v>
      </c>
    </row>
    <row r="7" spans="1:15" x14ac:dyDescent="0.25">
      <c r="A7" s="6" t="s">
        <v>85</v>
      </c>
      <c r="B7" s="9">
        <v>1.2600918245167323</v>
      </c>
      <c r="C7" s="9">
        <v>1.292369340841705</v>
      </c>
      <c r="D7" s="9">
        <v>1.3319570073087854</v>
      </c>
      <c r="E7" s="9">
        <v>1.1168548541706029</v>
      </c>
      <c r="F7" s="9">
        <v>1.038512131045658</v>
      </c>
      <c r="G7" s="1">
        <f t="shared" si="0"/>
        <v>1.2079570315766968</v>
      </c>
      <c r="H7" s="1">
        <f t="shared" si="1"/>
        <v>0.1247303587904879</v>
      </c>
      <c r="I7" s="9">
        <v>1.8687848336593564</v>
      </c>
      <c r="J7" s="9">
        <v>1.3713195963848686</v>
      </c>
      <c r="K7" s="9">
        <v>1.2404029512289776</v>
      </c>
      <c r="L7" s="9">
        <v>1.2413981517992703</v>
      </c>
      <c r="M7" s="9">
        <v>2.2934622789190411</v>
      </c>
      <c r="N7" s="1">
        <f t="shared" si="2"/>
        <v>1.6030735623983028</v>
      </c>
      <c r="O7" s="1">
        <f t="shared" si="3"/>
        <v>0.46456647403121604</v>
      </c>
    </row>
    <row r="8" spans="1:15" x14ac:dyDescent="0.25">
      <c r="A8" s="6" t="s">
        <v>84</v>
      </c>
      <c r="B8" s="9">
        <v>3.4488026285468681E-2</v>
      </c>
      <c r="C8" s="9">
        <v>3.4904362907279246E-2</v>
      </c>
      <c r="D8" s="9">
        <v>2.6160952840037884E-2</v>
      </c>
      <c r="E8" s="9">
        <v>3.2062845221489479E-2</v>
      </c>
      <c r="F8" s="9">
        <v>3.4441601684437315E-2</v>
      </c>
      <c r="G8" s="1">
        <f t="shared" si="0"/>
        <v>3.2411557787742518E-2</v>
      </c>
      <c r="H8" s="1">
        <f t="shared" si="1"/>
        <v>3.6687375101892303E-3</v>
      </c>
      <c r="I8" s="9">
        <v>4.6925322192102978E-2</v>
      </c>
      <c r="J8" s="9">
        <v>3.1764478478855898E-2</v>
      </c>
      <c r="K8" s="9">
        <v>2.5953883918527078E-2</v>
      </c>
      <c r="L8" s="9">
        <v>2.8479228985025376E-2</v>
      </c>
      <c r="M8" s="9">
        <v>4.8839600064113545E-2</v>
      </c>
      <c r="N8" s="1">
        <f t="shared" si="2"/>
        <v>3.6392502727724971E-2</v>
      </c>
      <c r="O8" s="1">
        <f t="shared" si="3"/>
        <v>1.0710669801528194E-2</v>
      </c>
    </row>
    <row r="9" spans="1:15" x14ac:dyDescent="0.25">
      <c r="A9" s="6" t="s">
        <v>87</v>
      </c>
      <c r="B9" s="9">
        <v>2.2667074032742911E-2</v>
      </c>
      <c r="C9" s="9">
        <v>2.265132643648957E-2</v>
      </c>
      <c r="D9" s="9">
        <v>2.3548491021706325E-2</v>
      </c>
      <c r="E9" s="9">
        <v>2.3677721057384971E-2</v>
      </c>
      <c r="F9" s="9">
        <v>1.6500385608833504E-2</v>
      </c>
      <c r="G9" s="1">
        <f t="shared" si="0"/>
        <v>2.1808999631431455E-2</v>
      </c>
      <c r="H9" s="1">
        <f t="shared" si="1"/>
        <v>3.0060413765568483E-3</v>
      </c>
      <c r="I9" s="9">
        <v>2.7337551183929158E-2</v>
      </c>
      <c r="J9" s="9">
        <v>2.3962362756023699E-2</v>
      </c>
      <c r="K9" s="9">
        <v>1.7228434121147617E-2</v>
      </c>
      <c r="L9" s="9">
        <v>1.9905057850035129E-2</v>
      </c>
      <c r="M9" s="9">
        <v>3.1194556980915167E-2</v>
      </c>
      <c r="N9" s="1">
        <f t="shared" si="2"/>
        <v>2.3925592578410156E-2</v>
      </c>
      <c r="O9" s="1">
        <f t="shared" si="3"/>
        <v>5.6012786031488992E-3</v>
      </c>
    </row>
    <row r="10" spans="1:15" x14ac:dyDescent="0.25">
      <c r="A10" s="6" t="s">
        <v>89</v>
      </c>
      <c r="B10" s="9">
        <v>0.15315804016287693</v>
      </c>
      <c r="C10" s="9">
        <v>0.19518394645096065</v>
      </c>
      <c r="D10" s="9">
        <v>0.15139359401714614</v>
      </c>
      <c r="E10" s="9">
        <v>0.17891583953903531</v>
      </c>
      <c r="F10" s="9">
        <v>0.18334962092120186</v>
      </c>
      <c r="G10" s="1">
        <f t="shared" si="0"/>
        <v>0.17240020821824417</v>
      </c>
      <c r="H10" s="1">
        <f t="shared" si="1"/>
        <v>1.9319554145799285E-2</v>
      </c>
      <c r="I10" s="9">
        <v>0.32344509149898487</v>
      </c>
      <c r="J10" s="9">
        <v>0.20747867679978649</v>
      </c>
      <c r="K10" s="9">
        <v>0.25417981660371136</v>
      </c>
      <c r="L10" s="9">
        <v>0.22770135295492602</v>
      </c>
      <c r="M10" s="9">
        <v>0.41882689178991661</v>
      </c>
      <c r="N10" s="1">
        <f t="shared" si="2"/>
        <v>0.28632636592946509</v>
      </c>
      <c r="O10" s="1">
        <f t="shared" si="3"/>
        <v>8.6054401401250133E-2</v>
      </c>
    </row>
    <row r="11" spans="1:15" x14ac:dyDescent="0.25">
      <c r="A11" s="6" t="s">
        <v>88</v>
      </c>
      <c r="B11" s="9">
        <v>1.2051390266194744E-2</v>
      </c>
      <c r="C11" s="9">
        <v>1.4545233610790449E-2</v>
      </c>
      <c r="D11" s="9">
        <v>8.0662937923450147E-3</v>
      </c>
      <c r="E11" s="9">
        <v>9.783659171298021E-3</v>
      </c>
      <c r="F11" s="9">
        <v>1.0405317729437256E-2</v>
      </c>
      <c r="G11" s="1">
        <f t="shared" si="0"/>
        <v>1.0970378914013095E-2</v>
      </c>
      <c r="H11" s="1">
        <f t="shared" si="1"/>
        <v>2.4550702602254885E-3</v>
      </c>
      <c r="I11" s="9">
        <v>2.1460829660924354E-2</v>
      </c>
      <c r="J11" s="9">
        <v>1.4715322405519111E-2</v>
      </c>
      <c r="K11" s="9">
        <v>1.3227847621262643E-2</v>
      </c>
      <c r="L11" s="9">
        <v>1.5153395679209855E-2</v>
      </c>
      <c r="M11" s="9">
        <v>2.9436961460020228E-2</v>
      </c>
      <c r="N11" s="1">
        <f t="shared" si="2"/>
        <v>1.8798871365387236E-2</v>
      </c>
      <c r="O11" s="1">
        <f t="shared" si="3"/>
        <v>6.7315702750632023E-3</v>
      </c>
    </row>
    <row r="12" spans="1:15" x14ac:dyDescent="0.25">
      <c r="A12" s="6" t="s">
        <v>90</v>
      </c>
      <c r="B12" s="9">
        <v>2.5671830376908556E-2</v>
      </c>
      <c r="C12" s="9">
        <v>2.7592530199006898E-2</v>
      </c>
      <c r="D12" s="9">
        <v>1.99271369017196E-2</v>
      </c>
      <c r="E12" s="9">
        <v>2.0995065569260955E-2</v>
      </c>
      <c r="F12" s="9">
        <v>1.8735692688122023E-2</v>
      </c>
      <c r="G12" s="1">
        <f t="shared" si="0"/>
        <v>2.2584451147003602E-2</v>
      </c>
      <c r="H12" s="1">
        <f t="shared" si="1"/>
        <v>3.8410016105210388E-3</v>
      </c>
      <c r="I12" s="9">
        <v>2.36473654909755E-2</v>
      </c>
      <c r="J12" s="9">
        <v>2.6298582756835054E-2</v>
      </c>
      <c r="K12" s="9">
        <v>1.603521021723248E-2</v>
      </c>
      <c r="L12" s="9">
        <v>1.5294590529241568E-2</v>
      </c>
      <c r="M12" s="9">
        <v>2.5628837831414533E-2</v>
      </c>
      <c r="N12" s="1">
        <f t="shared" si="2"/>
        <v>2.1380917365139827E-2</v>
      </c>
      <c r="O12" s="1">
        <f t="shared" si="3"/>
        <v>5.3147203022393423E-3</v>
      </c>
    </row>
    <row r="13" spans="1:15" x14ac:dyDescent="0.25">
      <c r="A13" s="6" t="s">
        <v>91</v>
      </c>
      <c r="B13" s="9">
        <v>0.20341203611403832</v>
      </c>
      <c r="C13" s="9">
        <v>0.1959745704201625</v>
      </c>
      <c r="D13" s="9">
        <v>0.12520801590973502</v>
      </c>
      <c r="E13" s="9">
        <v>0.12107978100572803</v>
      </c>
      <c r="F13" s="9">
        <v>0.12089877462081798</v>
      </c>
      <c r="G13" s="1">
        <f t="shared" si="0"/>
        <v>0.15331463561409636</v>
      </c>
      <c r="H13" s="1">
        <f t="shared" si="1"/>
        <v>4.2454315273223991E-2</v>
      </c>
      <c r="I13" s="9">
        <v>7.6419492297046296E-2</v>
      </c>
      <c r="J13" s="9">
        <v>0.18383474166752176</v>
      </c>
      <c r="K13" s="9">
        <v>7.3049571880364136E-2</v>
      </c>
      <c r="L13" s="9">
        <v>7.4086304213413737E-2</v>
      </c>
      <c r="M13" s="9">
        <v>0.1083311685799402</v>
      </c>
      <c r="N13" s="1">
        <f t="shared" si="2"/>
        <v>0.10314425572765722</v>
      </c>
      <c r="O13" s="1">
        <f t="shared" si="3"/>
        <v>4.74397673598939E-2</v>
      </c>
    </row>
    <row r="14" spans="1:15" x14ac:dyDescent="0.25">
      <c r="A14" s="6" t="s">
        <v>94</v>
      </c>
      <c r="B14" s="9">
        <v>7.072418786219857E-2</v>
      </c>
      <c r="C14" s="9">
        <v>0.1486055642393137</v>
      </c>
      <c r="D14" s="9">
        <v>1.3732644105742226E-2</v>
      </c>
      <c r="E14" s="9">
        <v>8.3097151516472359E-2</v>
      </c>
      <c r="F14" s="9">
        <v>4.9101814530191377E-2</v>
      </c>
      <c r="G14" s="1">
        <f t="shared" si="0"/>
        <v>7.3052272450783648E-2</v>
      </c>
      <c r="H14" s="1">
        <f t="shared" si="1"/>
        <v>4.9767113174712545E-2</v>
      </c>
      <c r="I14" s="9">
        <v>5.2844645695795153E-2</v>
      </c>
      <c r="J14" s="9">
        <v>7.4991969352481563E-2</v>
      </c>
      <c r="K14" s="9">
        <v>4.6151662720974568E-2</v>
      </c>
      <c r="L14" s="9">
        <v>5.3337950579290347E-2</v>
      </c>
      <c r="M14" s="9">
        <v>4.4293072700869539E-2</v>
      </c>
      <c r="N14" s="1">
        <f t="shared" si="2"/>
        <v>5.4323860209882224E-2</v>
      </c>
      <c r="O14" s="1">
        <f t="shared" si="3"/>
        <v>1.2224282583831432E-2</v>
      </c>
    </row>
    <row r="15" spans="1:15" x14ac:dyDescent="0.25">
      <c r="A15" s="6" t="s">
        <v>93</v>
      </c>
      <c r="B15" s="9">
        <v>3.349294367319879</v>
      </c>
      <c r="C15" s="9">
        <v>3.3486870751238489</v>
      </c>
      <c r="D15" s="9">
        <v>2.0130387223336861</v>
      </c>
      <c r="E15" s="9">
        <v>2.0983264952396352</v>
      </c>
      <c r="F15" s="9">
        <v>2.2947501729353261</v>
      </c>
      <c r="G15" s="1">
        <f t="shared" si="0"/>
        <v>2.6208193665904753</v>
      </c>
      <c r="H15" s="1">
        <f t="shared" si="1"/>
        <v>0.6725296385680507</v>
      </c>
      <c r="I15" s="9">
        <v>2.6699765891010894</v>
      </c>
      <c r="J15" s="9">
        <v>2.9969441699112833</v>
      </c>
      <c r="K15" s="9">
        <v>2.0754090479012546</v>
      </c>
      <c r="L15" s="9">
        <v>2.1230501752809339</v>
      </c>
      <c r="M15" s="9">
        <v>3.3323775771801878</v>
      </c>
      <c r="N15" s="1">
        <f t="shared" si="2"/>
        <v>2.6395515118749495</v>
      </c>
      <c r="O15" s="1">
        <f t="shared" si="3"/>
        <v>0.546281407442754</v>
      </c>
    </row>
    <row r="16" spans="1:15" x14ac:dyDescent="0.25">
      <c r="A16" s="6" t="s">
        <v>92</v>
      </c>
      <c r="B16" s="9">
        <v>0.53610756535765791</v>
      </c>
      <c r="C16" s="9">
        <v>0.48336196278355581</v>
      </c>
      <c r="D16" s="9">
        <v>0.2844761390309305</v>
      </c>
      <c r="E16" s="9">
        <v>0.38609425322612451</v>
      </c>
      <c r="F16" s="9">
        <v>0.38455116355935315</v>
      </c>
      <c r="G16" s="1">
        <f t="shared" si="0"/>
        <v>0.41491821679152441</v>
      </c>
      <c r="H16" s="1">
        <f t="shared" si="1"/>
        <v>9.7646708878783059E-2</v>
      </c>
      <c r="I16" s="9">
        <v>0.59511235750446156</v>
      </c>
      <c r="J16" s="9">
        <v>0.58140139791386769</v>
      </c>
      <c r="K16" s="9">
        <v>0.24880740810027124</v>
      </c>
      <c r="L16" s="9">
        <v>0.29962002643987434</v>
      </c>
      <c r="M16" s="9">
        <v>0.46851389218975398</v>
      </c>
      <c r="N16" s="1">
        <f t="shared" si="2"/>
        <v>0.4386910164296457</v>
      </c>
      <c r="O16" s="1">
        <f t="shared" si="3"/>
        <v>0.15899671208435215</v>
      </c>
    </row>
    <row r="17" spans="1:15" x14ac:dyDescent="0.25">
      <c r="A17" s="6" t="s">
        <v>97</v>
      </c>
      <c r="B17" s="9">
        <v>1.4549313323301732E-2</v>
      </c>
      <c r="C17" s="9">
        <v>1.4158593565445599E-2</v>
      </c>
      <c r="D17" s="9">
        <v>2.0440784503527525E-2</v>
      </c>
      <c r="E17" s="9">
        <v>1.3384814876595106E-2</v>
      </c>
      <c r="F17" s="9">
        <v>5.9335285646075304E-3</v>
      </c>
      <c r="G17" s="1">
        <f t="shared" si="0"/>
        <v>1.3693406966695501E-2</v>
      </c>
      <c r="H17" s="1">
        <f t="shared" si="1"/>
        <v>5.16689025867457E-3</v>
      </c>
      <c r="I17" s="9">
        <v>1.0616012682542109E-2</v>
      </c>
      <c r="J17" s="9">
        <v>0</v>
      </c>
      <c r="K17" s="9">
        <v>4.8745544925546279E-3</v>
      </c>
      <c r="L17" s="9">
        <v>1.4490120457130801E-2</v>
      </c>
      <c r="M17" s="9">
        <v>1.4289993123237994E-2</v>
      </c>
      <c r="N17" s="1">
        <f t="shared" si="2"/>
        <v>8.8541361510931053E-3</v>
      </c>
      <c r="O17" s="1">
        <f t="shared" si="3"/>
        <v>6.2978144262644774E-3</v>
      </c>
    </row>
    <row r="18" spans="1:15" x14ac:dyDescent="0.25">
      <c r="A18" s="6" t="s">
        <v>96</v>
      </c>
      <c r="B18" s="9">
        <v>1.0061229360944768</v>
      </c>
      <c r="C18" s="9">
        <v>0.9005349201450783</v>
      </c>
      <c r="D18" s="9">
        <v>0.7477943015881352</v>
      </c>
      <c r="E18" s="9">
        <v>0.78781670814962745</v>
      </c>
      <c r="F18" s="9">
        <v>0.58202261205622485</v>
      </c>
      <c r="G18" s="1">
        <f t="shared" si="0"/>
        <v>0.80485829560670852</v>
      </c>
      <c r="H18" s="1">
        <f t="shared" si="1"/>
        <v>0.16036203491907547</v>
      </c>
      <c r="I18" s="9">
        <v>0.40174777836221054</v>
      </c>
      <c r="J18" s="9">
        <v>1.1104047074826975</v>
      </c>
      <c r="K18" s="9">
        <v>0.58050864316346185</v>
      </c>
      <c r="L18" s="9">
        <v>0.53998768158027266</v>
      </c>
      <c r="M18" s="9">
        <v>0.58920173544910481</v>
      </c>
      <c r="N18" s="1">
        <f t="shared" si="2"/>
        <v>0.64437010920754945</v>
      </c>
      <c r="O18" s="1">
        <f t="shared" si="3"/>
        <v>0.27114173863503527</v>
      </c>
    </row>
    <row r="19" spans="1:15" x14ac:dyDescent="0.25">
      <c r="A19" s="6" t="s">
        <v>95</v>
      </c>
      <c r="B19" s="9">
        <v>0.22037641661121482</v>
      </c>
      <c r="C19" s="9">
        <v>0.19865119387569111</v>
      </c>
      <c r="D19" s="9">
        <v>0.13807411785509255</v>
      </c>
      <c r="E19" s="9">
        <v>0.16701234459707828</v>
      </c>
      <c r="F19" s="9">
        <v>0.13284040690913096</v>
      </c>
      <c r="G19" s="1">
        <f t="shared" si="0"/>
        <v>0.17139089596964158</v>
      </c>
      <c r="H19" s="1">
        <f t="shared" si="1"/>
        <v>3.7940824639540238E-2</v>
      </c>
      <c r="I19" s="9">
        <v>0.17859614253976347</v>
      </c>
      <c r="J19" s="9">
        <v>0.21796526930960999</v>
      </c>
      <c r="K19" s="9">
        <v>8.0486997145869099E-2</v>
      </c>
      <c r="L19" s="9">
        <v>9.4872691208001653E-2</v>
      </c>
      <c r="M19" s="9">
        <v>0.1323419683964428</v>
      </c>
      <c r="N19" s="1">
        <f t="shared" si="2"/>
        <v>0.14085261371993738</v>
      </c>
      <c r="O19" s="1">
        <f t="shared" si="3"/>
        <v>5.7448950474003259E-2</v>
      </c>
    </row>
    <row r="20" spans="1:15" x14ac:dyDescent="0.25">
      <c r="A20" s="6" t="s">
        <v>101</v>
      </c>
      <c r="B20" s="9">
        <v>4.5465104572539008E-2</v>
      </c>
      <c r="C20" s="9">
        <v>2.4425557938981809E-2</v>
      </c>
      <c r="D20" s="9">
        <v>3.4448947845652375E-2</v>
      </c>
      <c r="E20" s="9">
        <v>2.9567801785982752E-2</v>
      </c>
      <c r="F20" s="9">
        <v>2.6759460217233636E-2</v>
      </c>
      <c r="G20" s="1">
        <f t="shared" si="0"/>
        <v>3.2133374472077911E-2</v>
      </c>
      <c r="H20" s="1">
        <f t="shared" si="1"/>
        <v>8.3361930887827056E-3</v>
      </c>
      <c r="I20" s="9">
        <v>2.8748518028735841E-2</v>
      </c>
      <c r="J20" s="9">
        <v>2.5720821551815189E-2</v>
      </c>
      <c r="K20" s="9">
        <v>0</v>
      </c>
      <c r="L20" s="9">
        <v>2.9702252199948997E-2</v>
      </c>
      <c r="M20" s="9">
        <v>1.5337582872588129E-2</v>
      </c>
      <c r="N20" s="1">
        <f t="shared" si="2"/>
        <v>1.9901834930617632E-2</v>
      </c>
      <c r="O20" s="1">
        <f t="shared" si="3"/>
        <v>1.2500880131454683E-2</v>
      </c>
    </row>
    <row r="21" spans="1:15" x14ac:dyDescent="0.25">
      <c r="A21" s="6" t="s">
        <v>100</v>
      </c>
      <c r="B21" s="9">
        <v>2.3376788707456027</v>
      </c>
      <c r="C21" s="9">
        <v>2.3620985030032999</v>
      </c>
      <c r="D21" s="9">
        <v>1.8167054264181026</v>
      </c>
      <c r="E21" s="9">
        <v>1.7825593359892822</v>
      </c>
      <c r="F21" s="9">
        <v>1.9568372923866399</v>
      </c>
      <c r="G21" s="1">
        <f t="shared" si="0"/>
        <v>2.0511758857085853</v>
      </c>
      <c r="H21" s="1">
        <f t="shared" si="1"/>
        <v>0.28052978969864706</v>
      </c>
      <c r="I21" s="9">
        <v>2.2170254227969459</v>
      </c>
      <c r="J21" s="9">
        <v>2.1409306990755677</v>
      </c>
      <c r="K21" s="9">
        <v>2.3555832875985563</v>
      </c>
      <c r="L21" s="9">
        <v>1.90051013052393</v>
      </c>
      <c r="M21" s="9">
        <v>2.4862999902877334</v>
      </c>
      <c r="N21" s="1">
        <f t="shared" si="2"/>
        <v>2.2200699060565467</v>
      </c>
      <c r="O21" s="1">
        <f t="shared" si="3"/>
        <v>0.22227970410332543</v>
      </c>
    </row>
    <row r="22" spans="1:15" x14ac:dyDescent="0.25">
      <c r="A22" s="6" t="s">
        <v>99</v>
      </c>
      <c r="B22" s="9">
        <v>3.0653854625612116</v>
      </c>
      <c r="C22" s="9">
        <v>3.0445076805218205</v>
      </c>
      <c r="D22" s="9">
        <v>2.5617200197381313</v>
      </c>
      <c r="E22" s="9">
        <v>2.643193923025831</v>
      </c>
      <c r="F22" s="9">
        <v>2.5170541428936493</v>
      </c>
      <c r="G22" s="1">
        <f t="shared" si="0"/>
        <v>2.7663722457481286</v>
      </c>
      <c r="H22" s="1">
        <f t="shared" si="1"/>
        <v>0.26738697290450625</v>
      </c>
      <c r="I22" s="9">
        <v>5.4742555924749752</v>
      </c>
      <c r="J22" s="9">
        <v>3.1177162629827326</v>
      </c>
      <c r="K22" s="9">
        <v>1.9218471140449294</v>
      </c>
      <c r="L22" s="9">
        <v>2.4654670014260351</v>
      </c>
      <c r="M22" s="9">
        <v>3.612863216752503</v>
      </c>
      <c r="N22" s="1">
        <f t="shared" si="2"/>
        <v>3.3184298375362347</v>
      </c>
      <c r="O22" s="1">
        <f t="shared" si="3"/>
        <v>1.3649679980500924</v>
      </c>
    </row>
    <row r="23" spans="1:15" x14ac:dyDescent="0.25">
      <c r="A23" s="6" t="s">
        <v>98</v>
      </c>
      <c r="B23" s="9">
        <v>0.54033183073939528</v>
      </c>
      <c r="C23" s="9">
        <v>0.55499560892355104</v>
      </c>
      <c r="D23" s="9">
        <v>0.44486215842394794</v>
      </c>
      <c r="E23" s="9">
        <v>0.44706502396619174</v>
      </c>
      <c r="F23" s="9">
        <v>0.38624906658179192</v>
      </c>
      <c r="G23" s="1">
        <f t="shared" si="0"/>
        <v>0.47470073772697552</v>
      </c>
      <c r="H23" s="1">
        <f t="shared" si="1"/>
        <v>7.1120458253491725E-2</v>
      </c>
      <c r="I23" s="9">
        <v>0.87837085520736324</v>
      </c>
      <c r="J23" s="9">
        <v>0.57632328130331967</v>
      </c>
      <c r="K23" s="9">
        <v>0.36400154714624827</v>
      </c>
      <c r="L23" s="9">
        <v>0.42804243588444341</v>
      </c>
      <c r="M23" s="9">
        <v>0.84492950273311629</v>
      </c>
      <c r="N23" s="1">
        <f t="shared" si="2"/>
        <v>0.6183335244548982</v>
      </c>
      <c r="O23" s="1">
        <f t="shared" si="3"/>
        <v>0.23538556899130461</v>
      </c>
    </row>
    <row r="24" spans="1:15" x14ac:dyDescent="0.25">
      <c r="A24" s="6" t="s">
        <v>104</v>
      </c>
      <c r="B24" s="9">
        <v>3.1907192438993669E-2</v>
      </c>
      <c r="C24" s="9">
        <v>3.2241060793967838E-2</v>
      </c>
      <c r="D24" s="9">
        <v>2.1947373229283727E-2</v>
      </c>
      <c r="E24" s="9">
        <v>2.0741815186240738E-2</v>
      </c>
      <c r="F24" s="9">
        <v>2.0203183894647477E-2</v>
      </c>
      <c r="G24" s="1">
        <f t="shared" si="0"/>
        <v>2.5408125108626688E-2</v>
      </c>
      <c r="H24" s="1">
        <f t="shared" si="1"/>
        <v>6.1190185313448262E-3</v>
      </c>
      <c r="I24" s="9">
        <v>2.3762131003615454E-2</v>
      </c>
      <c r="J24" s="9">
        <v>3.1083971016331053E-2</v>
      </c>
      <c r="K24" s="9">
        <v>1.9960108414217272E-2</v>
      </c>
      <c r="L24" s="9">
        <v>1.8575486479849735E-2</v>
      </c>
      <c r="M24" s="9">
        <v>2.9006769495836793E-2</v>
      </c>
      <c r="N24" s="1">
        <f t="shared" si="2"/>
        <v>2.447769328197006E-2</v>
      </c>
      <c r="O24" s="1">
        <f t="shared" si="3"/>
        <v>5.4752188175696635E-3</v>
      </c>
    </row>
    <row r="25" spans="1:15" x14ac:dyDescent="0.25">
      <c r="A25" s="6" t="s">
        <v>103</v>
      </c>
      <c r="B25" s="9">
        <v>7.9179653749329296E-2</v>
      </c>
      <c r="C25" s="9">
        <v>8.104304531162683E-2</v>
      </c>
      <c r="D25" s="9">
        <v>7.3288928939285319E-2</v>
      </c>
      <c r="E25" s="9">
        <v>8.2585989723431896E-2</v>
      </c>
      <c r="F25" s="9">
        <v>6.3304827055926965E-2</v>
      </c>
      <c r="G25" s="1">
        <f t="shared" si="0"/>
        <v>7.5880488955920061E-2</v>
      </c>
      <c r="H25" s="1">
        <f t="shared" si="1"/>
        <v>7.8638996774148089E-3</v>
      </c>
      <c r="I25" s="9">
        <v>5.822970311113751E-2</v>
      </c>
      <c r="J25" s="9">
        <v>8.2365992185047185E-2</v>
      </c>
      <c r="K25" s="9">
        <v>4.4951633354567373E-2</v>
      </c>
      <c r="L25" s="9">
        <v>5.0532565253764587E-2</v>
      </c>
      <c r="M25" s="9">
        <v>6.9483081328575294E-2</v>
      </c>
      <c r="N25" s="1">
        <f t="shared" si="2"/>
        <v>6.1112595046618388E-2</v>
      </c>
      <c r="O25" s="1">
        <f t="shared" si="3"/>
        <v>1.5026615634113004E-2</v>
      </c>
    </row>
    <row r="26" spans="1:15" x14ac:dyDescent="0.25">
      <c r="A26" s="6" t="s">
        <v>102</v>
      </c>
      <c r="B26" s="9">
        <v>3.4348209962689752E-2</v>
      </c>
      <c r="C26" s="9">
        <v>3.2751354605659241E-2</v>
      </c>
      <c r="D26" s="9">
        <v>3.3845732736799014E-2</v>
      </c>
      <c r="E26" s="9">
        <v>3.0105626516905355E-2</v>
      </c>
      <c r="F26" s="9">
        <v>2.2313897832021447E-2</v>
      </c>
      <c r="G26" s="1">
        <f t="shared" si="0"/>
        <v>3.0672964330814963E-2</v>
      </c>
      <c r="H26" s="1">
        <f t="shared" si="1"/>
        <v>4.9520061811738582E-3</v>
      </c>
      <c r="I26" s="9">
        <v>2.9055822350792668E-2</v>
      </c>
      <c r="J26" s="9">
        <v>3.3961097999537053E-2</v>
      </c>
      <c r="K26" s="9">
        <v>1.9038494110984992E-2</v>
      </c>
      <c r="L26" s="9">
        <v>2.331878494999539E-2</v>
      </c>
      <c r="M26" s="9">
        <v>3.0184492259394569E-2</v>
      </c>
      <c r="N26" s="1">
        <f t="shared" si="2"/>
        <v>2.7111738334140933E-2</v>
      </c>
      <c r="O26" s="1">
        <f t="shared" si="3"/>
        <v>5.9097118126846919E-3</v>
      </c>
    </row>
    <row r="27" spans="1:15" x14ac:dyDescent="0.25">
      <c r="A27" s="6" t="s">
        <v>106</v>
      </c>
      <c r="B27" s="9">
        <v>1.0002785784453126E-2</v>
      </c>
      <c r="C27" s="9">
        <v>1.1125212643162352E-2</v>
      </c>
      <c r="D27" s="9">
        <v>7.5662426183439107E-3</v>
      </c>
      <c r="E27" s="9">
        <v>9.0298811233571474E-3</v>
      </c>
      <c r="F27" s="9">
        <v>7.9964681748092917E-3</v>
      </c>
      <c r="G27" s="1">
        <f t="shared" si="0"/>
        <v>9.1441180688251657E-3</v>
      </c>
      <c r="H27" s="1">
        <f t="shared" si="1"/>
        <v>1.4561839903070208E-3</v>
      </c>
      <c r="I27" s="9">
        <v>8.7773812026230684E-3</v>
      </c>
      <c r="J27" s="9">
        <v>1.1460800254040891E-2</v>
      </c>
      <c r="K27" s="9">
        <v>8.8417058827788674E-3</v>
      </c>
      <c r="L27" s="9">
        <v>8.1323053560114732E-3</v>
      </c>
      <c r="M27" s="9">
        <v>9.9656252485484601E-3</v>
      </c>
      <c r="N27" s="1">
        <f t="shared" si="2"/>
        <v>9.435563588800551E-3</v>
      </c>
      <c r="O27" s="1">
        <f t="shared" si="3"/>
        <v>1.3102387151943584E-3</v>
      </c>
    </row>
    <row r="28" spans="1:15" x14ac:dyDescent="0.25">
      <c r="A28" s="7" t="s">
        <v>105</v>
      </c>
      <c r="B28" s="10">
        <v>1.0026642777062873E-2</v>
      </c>
      <c r="C28" s="10">
        <v>1.0207181481256456E-2</v>
      </c>
      <c r="D28" s="10">
        <v>9.3149948283671926E-3</v>
      </c>
      <c r="E28" s="10">
        <v>9.6461183046201559E-3</v>
      </c>
      <c r="F28" s="10">
        <v>9.1517829817968147E-3</v>
      </c>
      <c r="G28" s="2">
        <f t="shared" si="0"/>
        <v>9.6693440746206984E-3</v>
      </c>
      <c r="H28" s="2">
        <f t="shared" si="1"/>
        <v>4.5025097119860198E-4</v>
      </c>
      <c r="I28" s="10">
        <v>1.6282602927174438E-2</v>
      </c>
      <c r="J28" s="10">
        <v>1.1257525897678814E-2</v>
      </c>
      <c r="K28" s="10">
        <v>8.4739121311939569E-3</v>
      </c>
      <c r="L28" s="10">
        <v>9.2562333540950493E-3</v>
      </c>
      <c r="M28" s="10">
        <v>1.5951008406612538E-2</v>
      </c>
      <c r="N28" s="2">
        <f t="shared" si="2"/>
        <v>1.224425654335096E-2</v>
      </c>
      <c r="O28" s="2">
        <f t="shared" si="3"/>
        <v>3.6798664318306632E-3</v>
      </c>
    </row>
  </sheetData>
  <sortState ref="A3:O26">
    <sortCondition ref="A2:A26"/>
  </sortState>
  <mergeCells count="3">
    <mergeCell ref="I1:O1"/>
    <mergeCell ref="B1:H1"/>
    <mergeCell ref="A1:A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zoomScaleNormal="100" workbookViewId="0">
      <pane xSplit="1" ySplit="2" topLeftCell="B3" activePane="bottomRight" state="frozen"/>
      <selection pane="topRight" activeCell="B1" sqref="B1"/>
      <selection pane="bottomLeft" activeCell="A4" sqref="A4"/>
      <selection pane="bottomRight" sqref="A1:A2"/>
    </sheetView>
  </sheetViews>
  <sheetFormatPr defaultColWidth="8.85546875" defaultRowHeight="15" x14ac:dyDescent="0.25"/>
  <cols>
    <col min="1" max="1" width="33.42578125" style="4" customWidth="1"/>
    <col min="2" max="15" width="10.42578125" customWidth="1"/>
    <col min="16" max="16384" width="8.85546875" style="38"/>
  </cols>
  <sheetData>
    <row r="1" spans="1:15" s="36" customFormat="1" x14ac:dyDescent="0.25">
      <c r="A1" s="72" t="s">
        <v>254</v>
      </c>
      <c r="B1" s="63" t="s">
        <v>264</v>
      </c>
      <c r="C1" s="64"/>
      <c r="D1" s="64"/>
      <c r="E1" s="64"/>
      <c r="F1" s="64"/>
      <c r="G1" s="64"/>
      <c r="H1" s="64"/>
      <c r="I1" s="65" t="s">
        <v>265</v>
      </c>
      <c r="J1" s="65"/>
      <c r="K1" s="65"/>
      <c r="L1" s="65"/>
      <c r="M1" s="65"/>
      <c r="N1" s="65"/>
      <c r="O1" s="65"/>
    </row>
    <row r="2" spans="1:15" s="37" customFormat="1" ht="15" customHeight="1" x14ac:dyDescent="0.25">
      <c r="A2" s="73"/>
      <c r="B2" s="32" t="s">
        <v>266</v>
      </c>
      <c r="C2" s="33" t="s">
        <v>267</v>
      </c>
      <c r="D2" s="33" t="s">
        <v>268</v>
      </c>
      <c r="E2" s="33" t="s">
        <v>269</v>
      </c>
      <c r="F2" s="33" t="s">
        <v>270</v>
      </c>
      <c r="G2" s="60" t="s">
        <v>210</v>
      </c>
      <c r="H2" s="60" t="s">
        <v>211</v>
      </c>
      <c r="I2" s="35" t="s">
        <v>212</v>
      </c>
      <c r="J2" s="35" t="s">
        <v>213</v>
      </c>
      <c r="K2" s="35" t="s">
        <v>214</v>
      </c>
      <c r="L2" s="35" t="s">
        <v>215</v>
      </c>
      <c r="M2" s="35" t="s">
        <v>216</v>
      </c>
      <c r="N2" s="60" t="s">
        <v>210</v>
      </c>
      <c r="O2" s="60" t="s">
        <v>211</v>
      </c>
    </row>
    <row r="3" spans="1:15" ht="15" customHeight="1" x14ac:dyDescent="0.25">
      <c r="A3" s="5" t="s">
        <v>107</v>
      </c>
      <c r="B3" s="8">
        <v>1</v>
      </c>
      <c r="C3" s="8">
        <v>1</v>
      </c>
      <c r="D3" s="8">
        <v>1</v>
      </c>
      <c r="E3" s="8">
        <v>1</v>
      </c>
      <c r="F3" s="8">
        <v>1</v>
      </c>
      <c r="G3" s="3">
        <f t="shared" ref="G3:G42" si="0">AVERAGE(B3:F3)</f>
        <v>1</v>
      </c>
      <c r="H3" s="3">
        <f t="shared" ref="H3:H42" si="1">STDEV(B3:F3)</f>
        <v>0</v>
      </c>
      <c r="I3" s="8">
        <v>1</v>
      </c>
      <c r="J3" s="8">
        <v>1</v>
      </c>
      <c r="K3" s="8">
        <v>1</v>
      </c>
      <c r="L3" s="8">
        <v>1</v>
      </c>
      <c r="M3" s="8">
        <v>1</v>
      </c>
      <c r="N3" s="3">
        <f t="shared" ref="N3:N42" si="2">AVERAGE(I3:M3)</f>
        <v>1</v>
      </c>
      <c r="O3" s="18">
        <f t="shared" ref="O3:O42" si="3">STDEV(I3:M3)</f>
        <v>0</v>
      </c>
    </row>
    <row r="4" spans="1:15" ht="15" customHeight="1" x14ac:dyDescent="0.25">
      <c r="A4" s="6" t="s">
        <v>108</v>
      </c>
      <c r="B4" s="9">
        <v>2.9150309577130811E-2</v>
      </c>
      <c r="C4" s="9">
        <v>3.0765285830908672E-2</v>
      </c>
      <c r="D4" s="9">
        <v>2.320247414137528E-2</v>
      </c>
      <c r="E4" s="9">
        <v>2.6674399679889219E-2</v>
      </c>
      <c r="F4" s="9">
        <v>2.53580946035976E-2</v>
      </c>
      <c r="G4" s="1">
        <f t="shared" si="0"/>
        <v>2.7030112766580315E-2</v>
      </c>
      <c r="H4" s="1">
        <f t="shared" si="1"/>
        <v>3.0008226504785931E-3</v>
      </c>
      <c r="I4" s="9">
        <v>3.3162723006230278E-2</v>
      </c>
      <c r="J4" s="9">
        <v>2.7336607604070154E-2</v>
      </c>
      <c r="K4" s="9">
        <v>2.4308693294776793E-2</v>
      </c>
      <c r="L4" s="9">
        <v>2.2084520846498073E-2</v>
      </c>
      <c r="M4" s="9">
        <v>3.6379451494064671E-2</v>
      </c>
      <c r="N4" s="1">
        <f t="shared" si="2"/>
        <v>2.8654399249127993E-2</v>
      </c>
      <c r="O4" s="19">
        <f t="shared" si="3"/>
        <v>5.995549444643606E-3</v>
      </c>
    </row>
    <row r="5" spans="1:15" ht="15" customHeight="1" x14ac:dyDescent="0.25">
      <c r="A5" s="6" t="s">
        <v>111</v>
      </c>
      <c r="B5" s="9">
        <v>0.41424890098204536</v>
      </c>
      <c r="C5" s="9">
        <v>0.50649226594339369</v>
      </c>
      <c r="D5" s="9">
        <v>0.29580084079581892</v>
      </c>
      <c r="E5" s="9">
        <v>0.46283599743908649</v>
      </c>
      <c r="F5" s="9">
        <v>0.41473474764619439</v>
      </c>
      <c r="G5" s="1">
        <f t="shared" si="0"/>
        <v>0.41882255056130779</v>
      </c>
      <c r="H5" s="1">
        <f t="shared" si="1"/>
        <v>7.8732350368209289E-2</v>
      </c>
      <c r="I5" s="9">
        <v>0.55366572996502306</v>
      </c>
      <c r="J5" s="9">
        <v>0.45842192542554244</v>
      </c>
      <c r="K5" s="9">
        <v>0.41273831112341092</v>
      </c>
      <c r="L5" s="9">
        <v>0.4767207000876682</v>
      </c>
      <c r="M5" s="9">
        <v>0.4913382088798508</v>
      </c>
      <c r="N5" s="1">
        <f t="shared" si="2"/>
        <v>0.47857697509629915</v>
      </c>
      <c r="O5" s="19">
        <f t="shared" si="3"/>
        <v>5.1345816901883543E-2</v>
      </c>
    </row>
    <row r="6" spans="1:15" ht="15" customHeight="1" x14ac:dyDescent="0.25">
      <c r="A6" s="6" t="s">
        <v>110</v>
      </c>
      <c r="B6" s="9">
        <v>0.15904473030057142</v>
      </c>
      <c r="C6" s="9">
        <v>0.17699527086067929</v>
      </c>
      <c r="D6" s="9">
        <v>9.3768752069917471E-2</v>
      </c>
      <c r="E6" s="9">
        <v>0.26799823149783603</v>
      </c>
      <c r="F6" s="9">
        <v>0.23213478582664934</v>
      </c>
      <c r="G6" s="1">
        <f t="shared" si="0"/>
        <v>0.18598835411113074</v>
      </c>
      <c r="H6" s="1">
        <f t="shared" si="1"/>
        <v>6.7391398857887766E-2</v>
      </c>
      <c r="I6" s="9">
        <v>0.30197039603543357</v>
      </c>
      <c r="J6" s="9">
        <v>0.31345353719762076</v>
      </c>
      <c r="K6" s="9">
        <v>0.2904834463862957</v>
      </c>
      <c r="L6" s="9">
        <v>0.42346642882058488</v>
      </c>
      <c r="M6" s="9">
        <v>0.2104360319523973</v>
      </c>
      <c r="N6" s="1">
        <f t="shared" si="2"/>
        <v>0.30796196807846643</v>
      </c>
      <c r="O6" s="19">
        <f t="shared" si="3"/>
        <v>7.6197348471050461E-2</v>
      </c>
    </row>
    <row r="7" spans="1:15" ht="15" customHeight="1" x14ac:dyDescent="0.25">
      <c r="A7" s="6" t="s">
        <v>109</v>
      </c>
      <c r="B7" s="9">
        <v>5.4917665656698721E-2</v>
      </c>
      <c r="C7" s="9">
        <v>6.5115232453477903E-2</v>
      </c>
      <c r="D7" s="9">
        <v>2.6073188416519923E-2</v>
      </c>
      <c r="E7" s="9">
        <v>4.9401365865940121E-2</v>
      </c>
      <c r="F7" s="9">
        <v>4.393865628042843E-2</v>
      </c>
      <c r="G7" s="1">
        <f t="shared" si="0"/>
        <v>4.7889221734613019E-2</v>
      </c>
      <c r="H7" s="1">
        <f t="shared" si="1"/>
        <v>1.4491094905753347E-2</v>
      </c>
      <c r="I7" s="9">
        <v>5.7653208618819465E-2</v>
      </c>
      <c r="J7" s="9">
        <v>5.3049745410418084E-2</v>
      </c>
      <c r="K7" s="9">
        <v>4.6254937905037312E-2</v>
      </c>
      <c r="L7" s="9">
        <v>5.3637981507034804E-2</v>
      </c>
      <c r="M7" s="9">
        <v>4.4007926171249954E-2</v>
      </c>
      <c r="N7" s="1">
        <f t="shared" si="2"/>
        <v>5.0920759922511924E-2</v>
      </c>
      <c r="O7" s="19">
        <f t="shared" si="3"/>
        <v>5.6302509572589803E-3</v>
      </c>
    </row>
    <row r="8" spans="1:15" ht="15" customHeight="1" x14ac:dyDescent="0.25">
      <c r="A8" s="6" t="s">
        <v>114</v>
      </c>
      <c r="B8" s="9">
        <v>1.3534805246636885E-2</v>
      </c>
      <c r="C8" s="9">
        <v>1.160550666774506E-2</v>
      </c>
      <c r="D8" s="9">
        <v>1.2268192361771775E-2</v>
      </c>
      <c r="E8" s="9">
        <v>1.4026901958435258E-2</v>
      </c>
      <c r="F8" s="9">
        <v>1.2432466845974393E-2</v>
      </c>
      <c r="G8" s="1">
        <f t="shared" si="0"/>
        <v>1.2773574616112674E-2</v>
      </c>
      <c r="H8" s="1">
        <f t="shared" si="1"/>
        <v>9.8570405874643784E-4</v>
      </c>
      <c r="I8" s="9">
        <v>1.2894656655811361E-2</v>
      </c>
      <c r="J8" s="9">
        <v>1.3269953652622048E-2</v>
      </c>
      <c r="K8" s="9">
        <v>1.1153589050297676E-2</v>
      </c>
      <c r="L8" s="9">
        <v>1.4346328173937752E-2</v>
      </c>
      <c r="M8" s="9">
        <v>1.6530214493922182E-2</v>
      </c>
      <c r="N8" s="1">
        <f t="shared" si="2"/>
        <v>1.3638948405318202E-2</v>
      </c>
      <c r="O8" s="19">
        <f t="shared" si="3"/>
        <v>1.9828605719800938E-3</v>
      </c>
    </row>
    <row r="9" spans="1:15" ht="15" customHeight="1" x14ac:dyDescent="0.25">
      <c r="A9" s="6" t="s">
        <v>113</v>
      </c>
      <c r="B9" s="9">
        <v>5.1374695120893155E-2</v>
      </c>
      <c r="C9" s="9">
        <v>5.4820489947382554E-2</v>
      </c>
      <c r="D9" s="9">
        <v>4.2516313655376163E-2</v>
      </c>
      <c r="E9" s="9">
        <v>6.429619229939143E-2</v>
      </c>
      <c r="F9" s="9">
        <v>4.5482072651551055E-2</v>
      </c>
      <c r="G9" s="1">
        <f t="shared" si="0"/>
        <v>5.1697952734918874E-2</v>
      </c>
      <c r="H9" s="1">
        <f t="shared" si="1"/>
        <v>8.5368324870803321E-3</v>
      </c>
      <c r="I9" s="9">
        <v>5.089888696651456E-2</v>
      </c>
      <c r="J9" s="9">
        <v>5.0402110116613059E-2</v>
      </c>
      <c r="K9" s="9">
        <v>5.8506737056125205E-2</v>
      </c>
      <c r="L9" s="9">
        <v>5.6404978204192956E-2</v>
      </c>
      <c r="M9" s="9">
        <v>6.565673592663529E-2</v>
      </c>
      <c r="N9" s="1">
        <f t="shared" si="2"/>
        <v>5.637388965401622E-2</v>
      </c>
      <c r="O9" s="19">
        <f t="shared" si="3"/>
        <v>6.2521805142528152E-3</v>
      </c>
    </row>
    <row r="10" spans="1:15" ht="15" customHeight="1" x14ac:dyDescent="0.25">
      <c r="A10" s="6" t="s">
        <v>112</v>
      </c>
      <c r="B10" s="9">
        <v>4.467395600052694E-2</v>
      </c>
      <c r="C10" s="9">
        <v>6.0656647060054844E-2</v>
      </c>
      <c r="D10" s="9">
        <v>3.676289971736782E-2</v>
      </c>
      <c r="E10" s="9">
        <v>4.7980649483191938E-2</v>
      </c>
      <c r="F10" s="9">
        <v>3.0684671757290012E-2</v>
      </c>
      <c r="G10" s="1">
        <f t="shared" si="0"/>
        <v>4.4151764803686308E-2</v>
      </c>
      <c r="H10" s="1">
        <f t="shared" si="1"/>
        <v>1.1437898651147764E-2</v>
      </c>
      <c r="I10" s="9">
        <v>2.6082121890994719E-2</v>
      </c>
      <c r="J10" s="9">
        <v>3.8729593886570296E-2</v>
      </c>
      <c r="K10" s="9">
        <v>2.5406005525289821E-2</v>
      </c>
      <c r="L10" s="9">
        <v>2.2990469803850767E-2</v>
      </c>
      <c r="M10" s="9">
        <v>5.5752986268745579E-2</v>
      </c>
      <c r="N10" s="1">
        <f t="shared" si="2"/>
        <v>3.3792235475090235E-2</v>
      </c>
      <c r="O10" s="19">
        <f t="shared" si="3"/>
        <v>1.372137866042801E-2</v>
      </c>
    </row>
    <row r="11" spans="1:15" ht="15" customHeight="1" x14ac:dyDescent="0.25">
      <c r="A11" s="6" t="s">
        <v>119</v>
      </c>
      <c r="B11" s="9">
        <v>6.7724019053751056E-2</v>
      </c>
      <c r="C11" s="9">
        <v>7.2966315668180987E-2</v>
      </c>
      <c r="D11" s="9">
        <v>3.2639050293958582E-2</v>
      </c>
      <c r="E11" s="9">
        <v>6.3273152314233305E-2</v>
      </c>
      <c r="F11" s="9">
        <v>7.1223535449107381E-2</v>
      </c>
      <c r="G11" s="1">
        <f t="shared" si="0"/>
        <v>6.1565214555846258E-2</v>
      </c>
      <c r="H11" s="1">
        <f t="shared" si="1"/>
        <v>1.6589448244189196E-2</v>
      </c>
      <c r="I11" s="9">
        <v>6.4914125971957115E-2</v>
      </c>
      <c r="J11" s="9">
        <v>5.5395465470763662E-2</v>
      </c>
      <c r="K11" s="9">
        <v>8.9285778918318778E-2</v>
      </c>
      <c r="L11" s="9">
        <v>0.10313673848588475</v>
      </c>
      <c r="M11" s="9">
        <v>5.6249102346689707E-2</v>
      </c>
      <c r="N11" s="1">
        <f t="shared" si="2"/>
        <v>7.3796242238722803E-2</v>
      </c>
      <c r="O11" s="19">
        <f t="shared" si="3"/>
        <v>2.1366873659999164E-2</v>
      </c>
    </row>
    <row r="12" spans="1:15" ht="15" customHeight="1" x14ac:dyDescent="0.25">
      <c r="A12" s="6" t="s">
        <v>118</v>
      </c>
      <c r="B12" s="9">
        <v>1.5276334339800501</v>
      </c>
      <c r="C12" s="9">
        <v>1.9042323336432696</v>
      </c>
      <c r="D12" s="9">
        <v>1.3070707178141774</v>
      </c>
      <c r="E12" s="9">
        <v>2.5752942871772215</v>
      </c>
      <c r="F12" s="9">
        <v>2.3084683886390791</v>
      </c>
      <c r="G12" s="1">
        <f t="shared" si="0"/>
        <v>1.9245398322507596</v>
      </c>
      <c r="H12" s="1">
        <f t="shared" si="1"/>
        <v>0.52680586741893587</v>
      </c>
      <c r="I12" s="9">
        <v>3.0908670583398528</v>
      </c>
      <c r="J12" s="9">
        <v>2.4738256728495274</v>
      </c>
      <c r="K12" s="9">
        <v>2.9221904643598</v>
      </c>
      <c r="L12" s="9">
        <v>3.5012772840703281</v>
      </c>
      <c r="M12" s="9">
        <v>2.6802322630762898</v>
      </c>
      <c r="N12" s="1">
        <f t="shared" si="2"/>
        <v>2.9336785485391594</v>
      </c>
      <c r="O12" s="19">
        <f t="shared" si="3"/>
        <v>0.39455931593456534</v>
      </c>
    </row>
    <row r="13" spans="1:15" ht="15" customHeight="1" x14ac:dyDescent="0.25">
      <c r="A13" s="6" t="s">
        <v>117</v>
      </c>
      <c r="B13" s="9">
        <v>6.1218126784225619</v>
      </c>
      <c r="C13" s="9">
        <v>7.4888139121422475</v>
      </c>
      <c r="D13" s="9">
        <v>3.680986862118186</v>
      </c>
      <c r="E13" s="9">
        <v>5.3391986833479441</v>
      </c>
      <c r="F13" s="9">
        <v>5.6875887093405808</v>
      </c>
      <c r="G13" s="1">
        <f t="shared" si="0"/>
        <v>5.6636801690743042</v>
      </c>
      <c r="H13" s="1">
        <f t="shared" si="1"/>
        <v>1.3764021195250651</v>
      </c>
      <c r="I13" s="9">
        <v>5.5803703067446104</v>
      </c>
      <c r="J13" s="9">
        <v>5.6698308586455619</v>
      </c>
      <c r="K13" s="9">
        <v>4.609318003583498</v>
      </c>
      <c r="L13" s="9">
        <v>4.7379527342909027</v>
      </c>
      <c r="M13" s="9">
        <v>4.9199669986305175</v>
      </c>
      <c r="N13" s="1">
        <f t="shared" si="2"/>
        <v>5.1034877803790177</v>
      </c>
      <c r="O13" s="19">
        <f t="shared" si="3"/>
        <v>0.48981142846089504</v>
      </c>
    </row>
    <row r="14" spans="1:15" ht="15" customHeight="1" x14ac:dyDescent="0.25">
      <c r="A14" s="6" t="s">
        <v>116</v>
      </c>
      <c r="B14" s="9">
        <v>0.44283755439630923</v>
      </c>
      <c r="C14" s="9">
        <v>0.51686351596707503</v>
      </c>
      <c r="D14" s="9">
        <v>0.23275447472596267</v>
      </c>
      <c r="E14" s="9">
        <v>0.38615622114881187</v>
      </c>
      <c r="F14" s="9">
        <v>0.35586902141836718</v>
      </c>
      <c r="G14" s="1">
        <f t="shared" si="0"/>
        <v>0.38689615753130518</v>
      </c>
      <c r="H14" s="1">
        <f t="shared" si="1"/>
        <v>0.10576370265982508</v>
      </c>
      <c r="I14" s="9">
        <v>0.40130123117223082</v>
      </c>
      <c r="J14" s="9">
        <v>0.43669992114584594</v>
      </c>
      <c r="K14" s="9">
        <v>0.29260419482877331</v>
      </c>
      <c r="L14" s="9">
        <v>0.41380134644267946</v>
      </c>
      <c r="M14" s="9">
        <v>0.36982543947181545</v>
      </c>
      <c r="N14" s="1">
        <f t="shared" si="2"/>
        <v>0.38284642661226898</v>
      </c>
      <c r="O14" s="19">
        <f t="shared" si="3"/>
        <v>5.5928955492458521E-2</v>
      </c>
    </row>
    <row r="15" spans="1:15" ht="15" customHeight="1" x14ac:dyDescent="0.25">
      <c r="A15" s="6" t="s">
        <v>115</v>
      </c>
      <c r="B15" s="9">
        <v>3.1305493347385062E-2</v>
      </c>
      <c r="C15" s="9">
        <v>3.8709103468486383E-2</v>
      </c>
      <c r="D15" s="9">
        <v>1.605528344604093E-2</v>
      </c>
      <c r="E15" s="9">
        <v>3.0208206885079331E-2</v>
      </c>
      <c r="F15" s="9">
        <v>2.5748859734535952E-2</v>
      </c>
      <c r="G15" s="1">
        <f t="shared" si="0"/>
        <v>2.8405389376305528E-2</v>
      </c>
      <c r="H15" s="1">
        <f t="shared" si="1"/>
        <v>8.3278079998997476E-3</v>
      </c>
      <c r="I15" s="9">
        <v>2.9952196403556109E-2</v>
      </c>
      <c r="J15" s="9">
        <v>3.6696156968211151E-2</v>
      </c>
      <c r="K15" s="9">
        <v>2.3101649841212466E-2</v>
      </c>
      <c r="L15" s="9">
        <v>2.9512657493261804E-2</v>
      </c>
      <c r="M15" s="9">
        <v>2.6746176459643507E-2</v>
      </c>
      <c r="N15" s="1">
        <f t="shared" si="2"/>
        <v>2.9201767433177005E-2</v>
      </c>
      <c r="O15" s="19">
        <f t="shared" si="3"/>
        <v>5.0016755301840491E-3</v>
      </c>
    </row>
    <row r="16" spans="1:15" ht="15" customHeight="1" x14ac:dyDescent="0.25">
      <c r="A16" s="6" t="s">
        <v>123</v>
      </c>
      <c r="B16" s="9">
        <v>2.9641310063633255E-2</v>
      </c>
      <c r="C16" s="9">
        <v>3.3912042194126475E-2</v>
      </c>
      <c r="D16" s="9">
        <v>1.8533168484190354E-2</v>
      </c>
      <c r="E16" s="9">
        <v>4.0282009824778572E-2</v>
      </c>
      <c r="F16" s="9">
        <v>3.2144556373240901E-2</v>
      </c>
      <c r="G16" s="1">
        <f t="shared" si="0"/>
        <v>3.0902617387993915E-2</v>
      </c>
      <c r="H16" s="1">
        <f t="shared" si="1"/>
        <v>7.9555988922950932E-3</v>
      </c>
      <c r="I16" s="9">
        <v>2.2364028886669784E-2</v>
      </c>
      <c r="J16" s="9">
        <v>2.6420928988338539E-2</v>
      </c>
      <c r="K16" s="9">
        <v>2.3288167255018571E-2</v>
      </c>
      <c r="L16" s="9">
        <v>2.958656442447179E-2</v>
      </c>
      <c r="M16" s="9">
        <v>4.5717277688634678E-2</v>
      </c>
      <c r="N16" s="1">
        <f t="shared" si="2"/>
        <v>2.9475393448626673E-2</v>
      </c>
      <c r="O16" s="19">
        <f t="shared" si="3"/>
        <v>9.5130724491982593E-3</v>
      </c>
    </row>
    <row r="17" spans="1:15" ht="15" customHeight="1" x14ac:dyDescent="0.25">
      <c r="A17" s="6" t="s">
        <v>122</v>
      </c>
      <c r="B17" s="9">
        <v>9.0924115589344615E-2</v>
      </c>
      <c r="C17" s="9">
        <v>0.1003671226398619</v>
      </c>
      <c r="D17" s="9">
        <v>6.831880599160807E-2</v>
      </c>
      <c r="E17" s="9">
        <v>8.6404951225978063E-2</v>
      </c>
      <c r="F17" s="9">
        <v>6.6765608640462659E-2</v>
      </c>
      <c r="G17" s="1">
        <f t="shared" si="0"/>
        <v>8.2556120817451062E-2</v>
      </c>
      <c r="H17" s="1">
        <f t="shared" si="1"/>
        <v>1.4612580420614904E-2</v>
      </c>
      <c r="I17" s="9">
        <v>5.4404347319971687E-2</v>
      </c>
      <c r="J17" s="9">
        <v>6.7797602854735045E-2</v>
      </c>
      <c r="K17" s="9">
        <v>4.3684235530150432E-2</v>
      </c>
      <c r="L17" s="9">
        <v>5.0494376531425376E-2</v>
      </c>
      <c r="M17" s="9">
        <v>8.5889091215155464E-2</v>
      </c>
      <c r="N17" s="1">
        <f t="shared" si="2"/>
        <v>6.0453930690287608E-2</v>
      </c>
      <c r="O17" s="19">
        <f t="shared" si="3"/>
        <v>1.6717429269674764E-2</v>
      </c>
    </row>
    <row r="18" spans="1:15" ht="15" customHeight="1" x14ac:dyDescent="0.25">
      <c r="A18" s="6" t="s">
        <v>121</v>
      </c>
      <c r="B18" s="9">
        <v>3.1588027730483283E-2</v>
      </c>
      <c r="C18" s="9">
        <v>3.6094734767376561E-2</v>
      </c>
      <c r="D18" s="9">
        <v>1.8356975210195824E-2</v>
      </c>
      <c r="E18" s="9">
        <v>2.5738854679392329E-2</v>
      </c>
      <c r="F18" s="9">
        <v>2.0816489162918495E-2</v>
      </c>
      <c r="G18" s="1">
        <f t="shared" si="0"/>
        <v>2.65190163100733E-2</v>
      </c>
      <c r="H18" s="1">
        <f t="shared" si="1"/>
        <v>7.3677615953540755E-3</v>
      </c>
      <c r="I18" s="9">
        <v>2.0958321527706616E-2</v>
      </c>
      <c r="J18" s="9">
        <v>3.1028995881392216E-2</v>
      </c>
      <c r="K18" s="9">
        <v>1.1635723933385852E-2</v>
      </c>
      <c r="L18" s="9">
        <v>1.3427268104562433E-2</v>
      </c>
      <c r="M18" s="9">
        <v>2.3393041422907022E-2</v>
      </c>
      <c r="N18" s="1">
        <f t="shared" si="2"/>
        <v>2.0088670173990828E-2</v>
      </c>
      <c r="O18" s="19">
        <f t="shared" si="3"/>
        <v>7.8611778234698136E-3</v>
      </c>
    </row>
    <row r="19" spans="1:15" ht="15" customHeight="1" x14ac:dyDescent="0.25">
      <c r="A19" s="6" t="s">
        <v>120</v>
      </c>
      <c r="B19" s="9">
        <v>3.4793834804373598E-2</v>
      </c>
      <c r="C19" s="9">
        <v>3.6071630418855839E-2</v>
      </c>
      <c r="D19" s="9">
        <v>3.2442030808387222E-2</v>
      </c>
      <c r="E19" s="9">
        <v>3.6430584966482785E-2</v>
      </c>
      <c r="F19" s="9">
        <v>3.1309255368216063E-2</v>
      </c>
      <c r="G19" s="1">
        <f t="shared" si="0"/>
        <v>3.4209467273263093E-2</v>
      </c>
      <c r="H19" s="1">
        <f t="shared" si="1"/>
        <v>2.2515306766121945E-3</v>
      </c>
      <c r="I19" s="9">
        <v>3.9224022806185581E-2</v>
      </c>
      <c r="J19" s="9">
        <v>3.6290289518780591E-2</v>
      </c>
      <c r="K19" s="9">
        <v>3.0782835454803644E-2</v>
      </c>
      <c r="L19" s="9">
        <v>2.578569309931264E-2</v>
      </c>
      <c r="M19" s="9">
        <v>4.6110408216425411E-2</v>
      </c>
      <c r="N19" s="1">
        <f t="shared" si="2"/>
        <v>3.5638649819101573E-2</v>
      </c>
      <c r="O19" s="19">
        <f t="shared" si="3"/>
        <v>7.8037963029090511E-3</v>
      </c>
    </row>
    <row r="20" spans="1:15" ht="15" customHeight="1" x14ac:dyDescent="0.25">
      <c r="A20" s="6" t="s">
        <v>129</v>
      </c>
      <c r="B20" s="9">
        <v>2.0267629343314501E-2</v>
      </c>
      <c r="C20" s="9">
        <v>2.9438294107098049E-2</v>
      </c>
      <c r="D20" s="9">
        <v>1.3982419681429683E-2</v>
      </c>
      <c r="E20" s="9">
        <v>1.2063718645881167E-2</v>
      </c>
      <c r="F20" s="9">
        <v>1.4862671119100434E-2</v>
      </c>
      <c r="G20" s="1">
        <f t="shared" si="0"/>
        <v>1.8122946579364769E-2</v>
      </c>
      <c r="H20" s="1">
        <f t="shared" si="1"/>
        <v>7.0200490748034703E-3</v>
      </c>
      <c r="I20" s="9">
        <v>1.7834860522783855E-2</v>
      </c>
      <c r="J20" s="9">
        <v>1.8711304157528967E-2</v>
      </c>
      <c r="K20" s="9">
        <v>1.5145699323716611E-2</v>
      </c>
      <c r="L20" s="9">
        <v>1.2652417533817899E-2</v>
      </c>
      <c r="M20" s="9">
        <v>1.2017253982250481E-2</v>
      </c>
      <c r="N20" s="1">
        <f t="shared" si="2"/>
        <v>1.5272307104019561E-2</v>
      </c>
      <c r="O20" s="19">
        <f t="shared" si="3"/>
        <v>2.9945200981831076E-3</v>
      </c>
    </row>
    <row r="21" spans="1:15" ht="15" customHeight="1" x14ac:dyDescent="0.25">
      <c r="A21" s="6" t="s">
        <v>128</v>
      </c>
      <c r="B21" s="9">
        <v>0.14009724211327187</v>
      </c>
      <c r="C21" s="9">
        <v>0.16011596299519365</v>
      </c>
      <c r="D21" s="9">
        <v>7.2079865707201596E-2</v>
      </c>
      <c r="E21" s="9">
        <v>0.19513406880720988</v>
      </c>
      <c r="F21" s="9">
        <v>0.14680410929044382</v>
      </c>
      <c r="G21" s="1">
        <f t="shared" si="0"/>
        <v>0.14284624978266416</v>
      </c>
      <c r="H21" s="1">
        <f t="shared" si="1"/>
        <v>4.4898111939568906E-2</v>
      </c>
      <c r="I21" s="9">
        <v>0.20655695608488442</v>
      </c>
      <c r="J21" s="9">
        <v>0.1910225735880188</v>
      </c>
      <c r="K21" s="9">
        <v>0.17840342299481909</v>
      </c>
      <c r="L21" s="9">
        <v>0.1905759837818792</v>
      </c>
      <c r="M21" s="9">
        <v>0.20507752411446345</v>
      </c>
      <c r="N21" s="1">
        <f t="shared" si="2"/>
        <v>0.19432729211281299</v>
      </c>
      <c r="O21" s="19">
        <f t="shared" si="3"/>
        <v>1.1658636877524987E-2</v>
      </c>
    </row>
    <row r="22" spans="1:15" ht="15" customHeight="1" x14ac:dyDescent="0.25">
      <c r="A22" s="6" t="s">
        <v>127</v>
      </c>
      <c r="B22" s="9">
        <v>2.20119734713459</v>
      </c>
      <c r="C22" s="9">
        <v>2.7092036090900642</v>
      </c>
      <c r="D22" s="9">
        <v>1.1328583811787736</v>
      </c>
      <c r="E22" s="9">
        <v>1.8451690984366058</v>
      </c>
      <c r="F22" s="9">
        <v>2.0051068415766169</v>
      </c>
      <c r="G22" s="1">
        <f t="shared" si="0"/>
        <v>1.9787070554833299</v>
      </c>
      <c r="H22" s="1">
        <f t="shared" si="1"/>
        <v>0.57382847158605299</v>
      </c>
      <c r="I22" s="9">
        <v>2.029612436698653</v>
      </c>
      <c r="J22" s="9">
        <v>1.9589946736428199</v>
      </c>
      <c r="K22" s="9">
        <v>1.5228964169379768</v>
      </c>
      <c r="L22" s="9">
        <v>1.318879508030558</v>
      </c>
      <c r="M22" s="9">
        <v>1.376019793910273</v>
      </c>
      <c r="N22" s="1">
        <f t="shared" si="2"/>
        <v>1.6412805658440561</v>
      </c>
      <c r="O22" s="19">
        <f t="shared" si="3"/>
        <v>0.33168675815224424</v>
      </c>
    </row>
    <row r="23" spans="1:15" ht="15" customHeight="1" x14ac:dyDescent="0.25">
      <c r="A23" s="6" t="s">
        <v>126</v>
      </c>
      <c r="B23" s="9">
        <v>0.98055380566574979</v>
      </c>
      <c r="C23" s="9">
        <v>1.3284823732362248</v>
      </c>
      <c r="D23" s="9">
        <v>0.63626324580861693</v>
      </c>
      <c r="E23" s="9">
        <v>1.0532866179049416</v>
      </c>
      <c r="F23" s="9">
        <v>0.97760154323878368</v>
      </c>
      <c r="G23" s="1">
        <f t="shared" si="0"/>
        <v>0.99523751717086328</v>
      </c>
      <c r="H23" s="1">
        <f t="shared" si="1"/>
        <v>0.24688610666166141</v>
      </c>
      <c r="I23" s="9">
        <v>1.0358073715066654</v>
      </c>
      <c r="J23" s="9">
        <v>1.0676412602628595</v>
      </c>
      <c r="K23" s="9">
        <v>0.72237964583170999</v>
      </c>
      <c r="L23" s="9">
        <v>0.85260614394519008</v>
      </c>
      <c r="M23" s="9">
        <v>0.91504905086302502</v>
      </c>
      <c r="N23" s="1">
        <f t="shared" si="2"/>
        <v>0.91869669448189006</v>
      </c>
      <c r="O23" s="19">
        <f t="shared" si="3"/>
        <v>0.14037542886293741</v>
      </c>
    </row>
    <row r="24" spans="1:15" ht="15" customHeight="1" x14ac:dyDescent="0.25">
      <c r="A24" s="6" t="s">
        <v>125</v>
      </c>
      <c r="B24" s="9">
        <v>3.9933041390144677</v>
      </c>
      <c r="C24" s="9">
        <v>4.2880749857616065</v>
      </c>
      <c r="D24" s="9">
        <v>2.526662482407942</v>
      </c>
      <c r="E24" s="9">
        <v>3.4313808627732216</v>
      </c>
      <c r="F24" s="9">
        <v>3.4885621034906005</v>
      </c>
      <c r="G24" s="1">
        <f t="shared" si="0"/>
        <v>3.5455969146895674</v>
      </c>
      <c r="H24" s="1">
        <f t="shared" si="1"/>
        <v>0.67198234690884873</v>
      </c>
      <c r="I24" s="9">
        <v>3.8510470486247872</v>
      </c>
      <c r="J24" s="9">
        <v>4.4217382618905763</v>
      </c>
      <c r="K24" s="9">
        <v>2.6384279455128743</v>
      </c>
      <c r="L24" s="9">
        <v>2.9263695459261427</v>
      </c>
      <c r="M24" s="9">
        <v>2.7813267648190481</v>
      </c>
      <c r="N24" s="1">
        <f t="shared" si="2"/>
        <v>3.3237819133546855</v>
      </c>
      <c r="O24" s="19">
        <f t="shared" si="3"/>
        <v>0.77547097066172621</v>
      </c>
    </row>
    <row r="25" spans="1:15" ht="15" customHeight="1" x14ac:dyDescent="0.25">
      <c r="A25" s="6" t="s">
        <v>124</v>
      </c>
      <c r="B25" s="9">
        <v>0.22713213015412989</v>
      </c>
      <c r="C25" s="9">
        <v>0.26310886902643754</v>
      </c>
      <c r="D25" s="9">
        <v>0.13348525429497329</v>
      </c>
      <c r="E25" s="9">
        <v>0.22983234647495987</v>
      </c>
      <c r="F25" s="9">
        <v>0.22800184492389688</v>
      </c>
      <c r="G25" s="1">
        <f t="shared" si="0"/>
        <v>0.21631208897487947</v>
      </c>
      <c r="H25" s="1">
        <f t="shared" si="1"/>
        <v>4.8699959482589018E-2</v>
      </c>
      <c r="I25" s="9">
        <v>0.20430177859903303</v>
      </c>
      <c r="J25" s="9">
        <v>0.26605636227974516</v>
      </c>
      <c r="K25" s="9">
        <v>0.1746791975420206</v>
      </c>
      <c r="L25" s="9">
        <v>0.22232180854493636</v>
      </c>
      <c r="M25" s="9">
        <v>0.15927696944888922</v>
      </c>
      <c r="N25" s="1">
        <f t="shared" si="2"/>
        <v>0.20532722328292485</v>
      </c>
      <c r="O25" s="19">
        <f t="shared" si="3"/>
        <v>4.1945867342078183E-2</v>
      </c>
    </row>
    <row r="26" spans="1:15" ht="15" customHeight="1" x14ac:dyDescent="0.25">
      <c r="A26" s="6" t="s">
        <v>132</v>
      </c>
      <c r="B26" s="9">
        <v>7.7005370517855082E-2</v>
      </c>
      <c r="C26" s="9">
        <v>7.2630575211720769E-2</v>
      </c>
      <c r="D26" s="9">
        <v>5.2591202421050684E-2</v>
      </c>
      <c r="E26" s="9">
        <v>5.7421362880074704E-2</v>
      </c>
      <c r="F26" s="9">
        <v>5.0199007852529565E-2</v>
      </c>
      <c r="G26" s="1">
        <f t="shared" si="0"/>
        <v>6.1969503776646159E-2</v>
      </c>
      <c r="H26" s="1">
        <f t="shared" si="1"/>
        <v>1.2113199711825015E-2</v>
      </c>
      <c r="I26" s="9">
        <v>5.3724709535514073E-2</v>
      </c>
      <c r="J26" s="9">
        <v>7.6281605484928669E-2</v>
      </c>
      <c r="K26" s="9">
        <v>3.6676226358090619E-2</v>
      </c>
      <c r="L26" s="9">
        <v>3.6336992536467848E-2</v>
      </c>
      <c r="M26" s="9">
        <v>6.9017119025549536E-2</v>
      </c>
      <c r="N26" s="1">
        <f t="shared" si="2"/>
        <v>5.4407330588110148E-2</v>
      </c>
      <c r="O26" s="19">
        <f t="shared" si="3"/>
        <v>1.8257361299392486E-2</v>
      </c>
    </row>
    <row r="27" spans="1:15" ht="15" customHeight="1" x14ac:dyDescent="0.25">
      <c r="A27" s="6" t="s">
        <v>131</v>
      </c>
      <c r="B27" s="9">
        <v>2.920313618788346E-2</v>
      </c>
      <c r="C27" s="9">
        <v>3.5731793357977853E-2</v>
      </c>
      <c r="D27" s="9">
        <v>2.7867703089395766E-2</v>
      </c>
      <c r="E27" s="9">
        <v>2.5826481506495417E-2</v>
      </c>
      <c r="F27" s="9">
        <v>2.1608920691815154E-2</v>
      </c>
      <c r="G27" s="1">
        <f t="shared" si="0"/>
        <v>2.8047606966713528E-2</v>
      </c>
      <c r="H27" s="1">
        <f t="shared" si="1"/>
        <v>5.1673110255319749E-3</v>
      </c>
      <c r="I27" s="9">
        <v>3.0441848936197606E-2</v>
      </c>
      <c r="J27" s="9">
        <v>3.4926994636457313E-2</v>
      </c>
      <c r="K27" s="9">
        <v>2.6359348969805314E-2</v>
      </c>
      <c r="L27" s="9">
        <v>2.0681602879390693E-2</v>
      </c>
      <c r="M27" s="9">
        <v>2.709265261654879E-2</v>
      </c>
      <c r="N27" s="1">
        <f t="shared" si="2"/>
        <v>2.7900489607679942E-2</v>
      </c>
      <c r="O27" s="19">
        <f t="shared" si="3"/>
        <v>5.2671225736139974E-3</v>
      </c>
    </row>
    <row r="28" spans="1:15" ht="15" customHeight="1" x14ac:dyDescent="0.25">
      <c r="A28" s="6" t="s">
        <v>130</v>
      </c>
      <c r="B28" s="9">
        <v>1.9902080475682999E-2</v>
      </c>
      <c r="C28" s="9">
        <v>1.5291623500217568E-2</v>
      </c>
      <c r="D28" s="9">
        <v>1.3007370415512516E-2</v>
      </c>
      <c r="E28" s="9">
        <v>1.5218060683891621E-2</v>
      </c>
      <c r="F28" s="9">
        <v>1.2518770241265771E-2</v>
      </c>
      <c r="G28" s="1">
        <f t="shared" si="0"/>
        <v>1.5187581063314096E-2</v>
      </c>
      <c r="H28" s="1">
        <f t="shared" si="1"/>
        <v>2.9203650549992776E-3</v>
      </c>
      <c r="I28" s="9">
        <v>1.3505310986233162E-2</v>
      </c>
      <c r="J28" s="9">
        <v>1.3914221862376685E-2</v>
      </c>
      <c r="K28" s="9">
        <v>1.186472216511539E-2</v>
      </c>
      <c r="L28" s="9">
        <v>8.7699600510948023E-3</v>
      </c>
      <c r="M28" s="9">
        <v>1.9218648582842449E-2</v>
      </c>
      <c r="N28" s="1">
        <f t="shared" si="2"/>
        <v>1.3454572729532497E-2</v>
      </c>
      <c r="O28" s="19">
        <f t="shared" si="3"/>
        <v>3.8049849836393908E-3</v>
      </c>
    </row>
    <row r="29" spans="1:15" ht="15" customHeight="1" x14ac:dyDescent="0.25">
      <c r="A29" s="6" t="s">
        <v>140</v>
      </c>
      <c r="B29" s="9">
        <v>8.3042448332794741E-2</v>
      </c>
      <c r="C29" s="9">
        <v>9.2670052717609128E-2</v>
      </c>
      <c r="D29" s="9">
        <v>3.0524617486281155E-2</v>
      </c>
      <c r="E29" s="9">
        <v>6.6131191133483869E-2</v>
      </c>
      <c r="F29" s="9">
        <v>7.2201060088258218E-2</v>
      </c>
      <c r="G29" s="1">
        <f t="shared" si="0"/>
        <v>6.8913873951685425E-2</v>
      </c>
      <c r="H29" s="1">
        <f t="shared" si="1"/>
        <v>2.3750034589084486E-2</v>
      </c>
      <c r="I29" s="9">
        <v>5.8395906656823725E-2</v>
      </c>
      <c r="J29" s="9">
        <v>7.6949750483672169E-2</v>
      </c>
      <c r="K29" s="9">
        <v>4.6087870460478145E-2</v>
      </c>
      <c r="L29" s="9">
        <v>5.1601329183498704E-2</v>
      </c>
      <c r="M29" s="9">
        <v>5.0886099635362343E-2</v>
      </c>
      <c r="N29" s="1">
        <f t="shared" si="2"/>
        <v>5.6784191283967014E-2</v>
      </c>
      <c r="O29" s="19">
        <f t="shared" si="3"/>
        <v>1.2096572118649286E-2</v>
      </c>
    </row>
    <row r="30" spans="1:15" ht="15" customHeight="1" x14ac:dyDescent="0.25">
      <c r="A30" s="6" t="s">
        <v>139</v>
      </c>
      <c r="B30" s="9">
        <v>0.25512070931997</v>
      </c>
      <c r="C30" s="9">
        <v>0.28078943405915491</v>
      </c>
      <c r="D30" s="9">
        <v>0.14072093147349937</v>
      </c>
      <c r="E30" s="9">
        <v>0.24549364473390495</v>
      </c>
      <c r="F30" s="9">
        <v>0.24245313654728784</v>
      </c>
      <c r="G30" s="1">
        <f t="shared" si="0"/>
        <v>0.23291557122676343</v>
      </c>
      <c r="H30" s="1">
        <f t="shared" si="1"/>
        <v>5.3698229916966066E-2</v>
      </c>
      <c r="I30" s="9">
        <v>0.23699880047641314</v>
      </c>
      <c r="J30" s="9">
        <v>0.33830136830255542</v>
      </c>
      <c r="K30" s="9">
        <v>0.15664802170012279</v>
      </c>
      <c r="L30" s="9">
        <v>0.17448677117171454</v>
      </c>
      <c r="M30" s="9">
        <v>0.1541459977698536</v>
      </c>
      <c r="N30" s="1">
        <f t="shared" si="2"/>
        <v>0.21211619188413189</v>
      </c>
      <c r="O30" s="19">
        <f t="shared" si="3"/>
        <v>7.8094618205204677E-2</v>
      </c>
    </row>
    <row r="31" spans="1:15" ht="15" customHeight="1" x14ac:dyDescent="0.25">
      <c r="A31" s="6" t="s">
        <v>138</v>
      </c>
      <c r="B31" s="9">
        <v>2.1236073315168253</v>
      </c>
      <c r="C31" s="9">
        <v>1.8970943950738359</v>
      </c>
      <c r="D31" s="9">
        <v>0.9349979400664149</v>
      </c>
      <c r="E31" s="9">
        <v>1.3851854777422734</v>
      </c>
      <c r="F31" s="9">
        <v>1.3296522435566507</v>
      </c>
      <c r="G31" s="1">
        <f t="shared" si="0"/>
        <v>1.5341074775912</v>
      </c>
      <c r="H31" s="1">
        <f t="shared" si="1"/>
        <v>0.47491618280444137</v>
      </c>
      <c r="I31" s="9">
        <v>1.7162963042870314</v>
      </c>
      <c r="J31" s="9">
        <v>2.1211809777400097</v>
      </c>
      <c r="K31" s="9">
        <v>1.0884409084721407</v>
      </c>
      <c r="L31" s="9">
        <v>1.1354041956169252</v>
      </c>
      <c r="M31" s="9">
        <v>1.5071777640658108</v>
      </c>
      <c r="N31" s="1">
        <f t="shared" si="2"/>
        <v>1.5137000300363836</v>
      </c>
      <c r="O31" s="19">
        <f t="shared" si="3"/>
        <v>0.42839057848219425</v>
      </c>
    </row>
    <row r="32" spans="1:15" ht="15" customHeight="1" x14ac:dyDescent="0.25">
      <c r="A32" s="6" t="s">
        <v>137</v>
      </c>
      <c r="B32" s="9">
        <v>0.78444509297571985</v>
      </c>
      <c r="C32" s="9">
        <v>0.8145707651797367</v>
      </c>
      <c r="D32" s="9">
        <v>0.53702826951673166</v>
      </c>
      <c r="E32" s="9">
        <v>0.56670683076827844</v>
      </c>
      <c r="F32" s="9">
        <v>0.54929036505044748</v>
      </c>
      <c r="G32" s="1">
        <f t="shared" si="0"/>
        <v>0.6504082646981828</v>
      </c>
      <c r="H32" s="1">
        <f t="shared" si="1"/>
        <v>0.13693153478791414</v>
      </c>
      <c r="I32" s="9">
        <v>0.74932698245723195</v>
      </c>
      <c r="J32" s="9">
        <v>0.87077505290030877</v>
      </c>
      <c r="K32" s="9">
        <v>0.47744600101375795</v>
      </c>
      <c r="L32" s="9">
        <v>0.489688604026421</v>
      </c>
      <c r="M32" s="9">
        <v>0.4709740103568133</v>
      </c>
      <c r="N32" s="1">
        <f t="shared" si="2"/>
        <v>0.61164213015090652</v>
      </c>
      <c r="O32" s="19">
        <f t="shared" si="3"/>
        <v>0.18626310272250485</v>
      </c>
    </row>
    <row r="33" spans="1:15" ht="15" customHeight="1" x14ac:dyDescent="0.25">
      <c r="A33" s="6" t="s">
        <v>136</v>
      </c>
      <c r="B33" s="9">
        <v>2.6020539944715573</v>
      </c>
      <c r="C33" s="9">
        <v>2.6419122747179937</v>
      </c>
      <c r="D33" s="9">
        <v>1.6560939823756557</v>
      </c>
      <c r="E33" s="9">
        <v>1.9608142916956577</v>
      </c>
      <c r="F33" s="9">
        <v>2.2894549959832822</v>
      </c>
      <c r="G33" s="1">
        <f t="shared" si="0"/>
        <v>2.2300659078488296</v>
      </c>
      <c r="H33" s="1">
        <f t="shared" si="1"/>
        <v>0.42233275811689297</v>
      </c>
      <c r="I33" s="9">
        <v>2.3760927607887461</v>
      </c>
      <c r="J33" s="9">
        <v>2.8013674251489502</v>
      </c>
      <c r="K33" s="9">
        <v>1.4759343052373637</v>
      </c>
      <c r="L33" s="9">
        <v>1.7214182716998772</v>
      </c>
      <c r="M33" s="9">
        <v>1.9405015790841833</v>
      </c>
      <c r="N33" s="1">
        <f t="shared" si="2"/>
        <v>2.0630628683918237</v>
      </c>
      <c r="O33" s="19">
        <f t="shared" si="3"/>
        <v>0.52904243256560735</v>
      </c>
    </row>
    <row r="34" spans="1:15" ht="15" customHeight="1" x14ac:dyDescent="0.25">
      <c r="A34" s="6" t="s">
        <v>135</v>
      </c>
      <c r="B34" s="9">
        <v>7.2775574908050533E-2</v>
      </c>
      <c r="C34" s="9">
        <v>9.4929223704433685E-2</v>
      </c>
      <c r="D34" s="9">
        <v>5.8888502220993295E-2</v>
      </c>
      <c r="E34" s="9">
        <v>6.2911097560023596E-2</v>
      </c>
      <c r="F34" s="9">
        <v>6.6459651473156453E-2</v>
      </c>
      <c r="G34" s="1">
        <f t="shared" si="0"/>
        <v>7.1192809973331522E-2</v>
      </c>
      <c r="H34" s="1">
        <f t="shared" si="1"/>
        <v>1.4215379178915695E-2</v>
      </c>
      <c r="I34" s="9">
        <v>7.9944743836112955E-2</v>
      </c>
      <c r="J34" s="9">
        <v>9.4501274321141193E-2</v>
      </c>
      <c r="K34" s="9">
        <v>5.0638655371783053E-2</v>
      </c>
      <c r="L34" s="9">
        <v>5.4012914833194453E-2</v>
      </c>
      <c r="M34" s="9">
        <v>4.8658703791745687E-2</v>
      </c>
      <c r="N34" s="1">
        <f t="shared" si="2"/>
        <v>6.555125843079547E-2</v>
      </c>
      <c r="O34" s="19">
        <f t="shared" si="3"/>
        <v>2.0531398803841933E-2</v>
      </c>
    </row>
    <row r="35" spans="1:15" ht="15" customHeight="1" x14ac:dyDescent="0.25">
      <c r="A35" s="6" t="s">
        <v>134</v>
      </c>
      <c r="B35" s="9">
        <v>9.1050029948189018E-3</v>
      </c>
      <c r="C35" s="9">
        <v>1.0149083611017283E-2</v>
      </c>
      <c r="D35" s="9">
        <v>6.1543719123325E-3</v>
      </c>
      <c r="E35" s="9">
        <v>9.6106884736200104E-3</v>
      </c>
      <c r="F35" s="9">
        <v>6.7468762339391187E-3</v>
      </c>
      <c r="G35" s="1">
        <f t="shared" si="0"/>
        <v>8.3532046451455615E-3</v>
      </c>
      <c r="H35" s="1">
        <f t="shared" si="1"/>
        <v>1.7879320421261803E-3</v>
      </c>
      <c r="I35" s="9">
        <v>6.2995863737774155E-3</v>
      </c>
      <c r="J35" s="9">
        <v>9.6751141008845423E-3</v>
      </c>
      <c r="K35" s="9">
        <v>5.1478664668662246E-3</v>
      </c>
      <c r="L35" s="9">
        <v>6.7893978935847435E-3</v>
      </c>
      <c r="M35" s="9">
        <v>7.91386077083878E-3</v>
      </c>
      <c r="N35" s="1">
        <f t="shared" si="2"/>
        <v>7.165165121190341E-3</v>
      </c>
      <c r="O35" s="19">
        <f t="shared" si="3"/>
        <v>1.7190339216056555E-3</v>
      </c>
    </row>
    <row r="36" spans="1:15" ht="15" customHeight="1" x14ac:dyDescent="0.25">
      <c r="A36" s="6" t="s">
        <v>133</v>
      </c>
      <c r="B36" s="9">
        <v>5.0860229218811753E-2</v>
      </c>
      <c r="C36" s="9">
        <v>4.586272580746447E-2</v>
      </c>
      <c r="D36" s="9">
        <v>2.7887361458441232E-2</v>
      </c>
      <c r="E36" s="9">
        <v>3.6884674696411789E-2</v>
      </c>
      <c r="F36" s="9">
        <v>2.9589248193512017E-2</v>
      </c>
      <c r="G36" s="1">
        <f t="shared" si="0"/>
        <v>3.8216847874928253E-2</v>
      </c>
      <c r="H36" s="1">
        <f t="shared" si="1"/>
        <v>1.001527573802671E-2</v>
      </c>
      <c r="I36" s="9">
        <v>2.3732823137594776E-2</v>
      </c>
      <c r="J36" s="9">
        <v>3.850001229901362E-2</v>
      </c>
      <c r="K36" s="9">
        <v>1.5872298675479589E-2</v>
      </c>
      <c r="L36" s="9">
        <v>1.8918535522226377E-2</v>
      </c>
      <c r="M36" s="9">
        <v>2.35552413202843E-2</v>
      </c>
      <c r="N36" s="1">
        <f t="shared" si="2"/>
        <v>2.4115782190919734E-2</v>
      </c>
      <c r="O36" s="19">
        <f t="shared" si="3"/>
        <v>8.6938675644293775E-3</v>
      </c>
    </row>
    <row r="37" spans="1:15" ht="15" customHeight="1" x14ac:dyDescent="0.25">
      <c r="A37" s="6" t="s">
        <v>141</v>
      </c>
      <c r="B37" s="9">
        <v>3.4841259386115139E-2</v>
      </c>
      <c r="C37" s="9">
        <v>3.0969376007368179E-2</v>
      </c>
      <c r="D37" s="9">
        <v>2.0947335710797734E-2</v>
      </c>
      <c r="E37" s="9">
        <v>2.3545226887507136E-2</v>
      </c>
      <c r="F37" s="9">
        <v>2.061446215343617E-2</v>
      </c>
      <c r="G37" s="1">
        <f t="shared" si="0"/>
        <v>2.6183532029044877E-2</v>
      </c>
      <c r="H37" s="1">
        <f t="shared" si="1"/>
        <v>6.3885344711584061E-3</v>
      </c>
      <c r="I37" s="9">
        <v>1.8440087430979128E-2</v>
      </c>
      <c r="J37" s="9">
        <v>3.0563048843482751E-2</v>
      </c>
      <c r="K37" s="9">
        <v>1.2735276651777646E-2</v>
      </c>
      <c r="L37" s="9">
        <v>1.3876171930412804E-2</v>
      </c>
      <c r="M37" s="9">
        <v>1.6550068842332451E-2</v>
      </c>
      <c r="N37" s="1">
        <f t="shared" si="2"/>
        <v>1.8432930739796956E-2</v>
      </c>
      <c r="O37" s="19">
        <f t="shared" si="3"/>
        <v>7.1398931768294231E-3</v>
      </c>
    </row>
    <row r="38" spans="1:15" ht="15" customHeight="1" x14ac:dyDescent="0.25">
      <c r="A38" s="6" t="s">
        <v>146</v>
      </c>
      <c r="B38" s="9">
        <v>4.7963201430710332E-2</v>
      </c>
      <c r="C38" s="9">
        <v>4.7236728933911988E-2</v>
      </c>
      <c r="D38" s="9">
        <v>2.5936796319636871E-2</v>
      </c>
      <c r="E38" s="9">
        <v>3.5798185317150115E-2</v>
      </c>
      <c r="F38" s="9">
        <v>3.3004863048302545E-2</v>
      </c>
      <c r="G38" s="1">
        <f t="shared" si="0"/>
        <v>3.798795500994237E-2</v>
      </c>
      <c r="H38" s="1">
        <f t="shared" si="1"/>
        <v>9.4855427208502627E-3</v>
      </c>
      <c r="I38" s="9">
        <v>3.6474129275183113E-2</v>
      </c>
      <c r="J38" s="9">
        <v>5.3449208535086917E-2</v>
      </c>
      <c r="K38" s="9">
        <v>3.9236988235125968E-2</v>
      </c>
      <c r="L38" s="9">
        <v>3.0145480658126257E-2</v>
      </c>
      <c r="M38" s="9">
        <v>2.6670969826187465E-2</v>
      </c>
      <c r="N38" s="1">
        <f t="shared" si="2"/>
        <v>3.7195355305941945E-2</v>
      </c>
      <c r="O38" s="19">
        <f t="shared" si="3"/>
        <v>1.0360255777198986E-2</v>
      </c>
    </row>
    <row r="39" spans="1:15" ht="15" customHeight="1" x14ac:dyDescent="0.25">
      <c r="A39" s="6" t="s">
        <v>145</v>
      </c>
      <c r="B39" s="9">
        <v>6.6936693854431489E-2</v>
      </c>
      <c r="C39" s="9">
        <v>7.505882328836451E-2</v>
      </c>
      <c r="D39" s="9">
        <v>4.2690335505167522E-2</v>
      </c>
      <c r="E39" s="9">
        <v>5.7678004816005372E-2</v>
      </c>
      <c r="F39" s="9">
        <v>5.9673001556291912E-2</v>
      </c>
      <c r="G39" s="1">
        <f t="shared" si="0"/>
        <v>6.0407371804052166E-2</v>
      </c>
      <c r="H39" s="1">
        <f t="shared" si="1"/>
        <v>1.203307105508558E-2</v>
      </c>
      <c r="I39" s="9">
        <v>8.7787027915392044E-2</v>
      </c>
      <c r="J39" s="9">
        <v>8.8981175201397117E-2</v>
      </c>
      <c r="K39" s="9">
        <v>5.7199335985609105E-2</v>
      </c>
      <c r="L39" s="9">
        <v>5.924817770781797E-2</v>
      </c>
      <c r="M39" s="9">
        <v>7.8525826647020541E-2</v>
      </c>
      <c r="N39" s="1">
        <f t="shared" si="2"/>
        <v>7.4348308691447346E-2</v>
      </c>
      <c r="O39" s="19">
        <f t="shared" si="3"/>
        <v>1.5282938473470328E-2</v>
      </c>
    </row>
    <row r="40" spans="1:15" ht="15" customHeight="1" x14ac:dyDescent="0.25">
      <c r="A40" s="6" t="s">
        <v>144</v>
      </c>
      <c r="B40" s="9">
        <v>0.45636375691469266</v>
      </c>
      <c r="C40" s="9">
        <v>0.48585965089280186</v>
      </c>
      <c r="D40" s="9">
        <v>0.30501097004391603</v>
      </c>
      <c r="E40" s="9">
        <v>0.37188262050100396</v>
      </c>
      <c r="F40" s="9">
        <v>0.42857599148226494</v>
      </c>
      <c r="G40" s="1">
        <f t="shared" si="0"/>
        <v>0.40953859796693592</v>
      </c>
      <c r="H40" s="1">
        <f t="shared" si="1"/>
        <v>7.1979022326267184E-2</v>
      </c>
      <c r="I40" s="9">
        <v>0.54719203646729953</v>
      </c>
      <c r="J40" s="9">
        <v>0.51146985424645142</v>
      </c>
      <c r="K40" s="9">
        <v>0.47537802543406021</v>
      </c>
      <c r="L40" s="9">
        <v>0.41286565446786261</v>
      </c>
      <c r="M40" s="9">
        <v>0.48775427475594324</v>
      </c>
      <c r="N40" s="1">
        <f t="shared" si="2"/>
        <v>0.4869319690743234</v>
      </c>
      <c r="O40" s="19">
        <f t="shared" si="3"/>
        <v>4.9632077053520025E-2</v>
      </c>
    </row>
    <row r="41" spans="1:15" ht="15" customHeight="1" x14ac:dyDescent="0.25">
      <c r="A41" s="6" t="s">
        <v>143</v>
      </c>
      <c r="B41" s="9">
        <v>0.25724968374560936</v>
      </c>
      <c r="C41" s="9">
        <v>0.25638874890813967</v>
      </c>
      <c r="D41" s="9">
        <v>0.1724746386457594</v>
      </c>
      <c r="E41" s="9">
        <v>0.18241642575544814</v>
      </c>
      <c r="F41" s="9">
        <v>0.16733703964879951</v>
      </c>
      <c r="G41" s="1">
        <f t="shared" si="0"/>
        <v>0.20717330734075121</v>
      </c>
      <c r="H41" s="1">
        <f t="shared" si="1"/>
        <v>4.5644364879940121E-2</v>
      </c>
      <c r="I41" s="9">
        <v>0.28558353731463171</v>
      </c>
      <c r="J41" s="9">
        <v>0.29116828285792051</v>
      </c>
      <c r="K41" s="9">
        <v>0.13218782546314639</v>
      </c>
      <c r="L41" s="9">
        <v>0.11332627011005192</v>
      </c>
      <c r="M41" s="9">
        <v>0.14136170761302957</v>
      </c>
      <c r="N41" s="1">
        <f t="shared" si="2"/>
        <v>0.19272552467175602</v>
      </c>
      <c r="O41" s="19">
        <f t="shared" si="3"/>
        <v>8.7921674666365357E-2</v>
      </c>
    </row>
    <row r="42" spans="1:15" ht="15" customHeight="1" x14ac:dyDescent="0.25">
      <c r="A42" s="7" t="s">
        <v>142</v>
      </c>
      <c r="B42" s="10">
        <v>0.10948228164932157</v>
      </c>
      <c r="C42" s="10">
        <v>0.10027107361898981</v>
      </c>
      <c r="D42" s="10">
        <v>0.1413220083161929</v>
      </c>
      <c r="E42" s="10">
        <v>7.8022506665227961E-2</v>
      </c>
      <c r="F42" s="10">
        <v>8.367498590683134E-2</v>
      </c>
      <c r="G42" s="2">
        <f t="shared" si="0"/>
        <v>0.10255457123131273</v>
      </c>
      <c r="H42" s="2">
        <f t="shared" si="1"/>
        <v>2.5071810091267504E-2</v>
      </c>
      <c r="I42" s="10">
        <v>7.7221613548531284E-2</v>
      </c>
      <c r="J42" s="10">
        <v>0.10569362337140562</v>
      </c>
      <c r="K42" s="10">
        <v>7.8825746817794529E-2</v>
      </c>
      <c r="L42" s="10">
        <v>5.8851218033865081E-2</v>
      </c>
      <c r="M42" s="10">
        <v>5.2836490157407059E-2</v>
      </c>
      <c r="N42" s="2">
        <f t="shared" si="2"/>
        <v>7.4685738385800698E-2</v>
      </c>
      <c r="O42" s="20">
        <f t="shared" si="3"/>
        <v>2.0695295038125627E-2</v>
      </c>
    </row>
    <row r="43" spans="1:15" ht="15" customHeight="1" x14ac:dyDescent="0.25"/>
    <row r="44" spans="1:15" ht="15" customHeight="1" x14ac:dyDescent="0.25"/>
    <row r="45" spans="1:15" ht="15" customHeight="1" x14ac:dyDescent="0.25"/>
  </sheetData>
  <sortState ref="A3:O40">
    <sortCondition ref="A2:A40"/>
  </sortState>
  <mergeCells count="3">
    <mergeCell ref="I1:O1"/>
    <mergeCell ref="B1:H1"/>
    <mergeCell ref="A1:A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zoomScaleNormal="100" workbookViewId="0">
      <pane xSplit="1" ySplit="2" topLeftCell="B39" activePane="bottomRight" state="frozen"/>
      <selection pane="topRight" activeCell="B1" sqref="B1"/>
      <selection pane="bottomLeft" activeCell="A4" sqref="A4"/>
      <selection pane="bottomRight" sqref="A1:A2"/>
    </sheetView>
  </sheetViews>
  <sheetFormatPr defaultColWidth="8.85546875" defaultRowHeight="15" x14ac:dyDescent="0.25"/>
  <cols>
    <col min="1" max="1" width="33.85546875" style="4" bestFit="1" customWidth="1"/>
    <col min="2" max="2" width="10.42578125" style="21" customWidth="1"/>
    <col min="3" max="15" width="10.42578125" customWidth="1"/>
  </cols>
  <sheetData>
    <row r="1" spans="1:15" s="14" customFormat="1" x14ac:dyDescent="0.25">
      <c r="A1" s="68" t="s">
        <v>246</v>
      </c>
      <c r="B1" s="63" t="s">
        <v>264</v>
      </c>
      <c r="C1" s="64"/>
      <c r="D1" s="64"/>
      <c r="E1" s="64"/>
      <c r="F1" s="64"/>
      <c r="G1" s="64"/>
      <c r="H1" s="64"/>
      <c r="I1" s="65" t="s">
        <v>265</v>
      </c>
      <c r="J1" s="65"/>
      <c r="K1" s="65"/>
      <c r="L1" s="65"/>
      <c r="M1" s="65"/>
      <c r="N1" s="65"/>
      <c r="O1" s="65"/>
    </row>
    <row r="2" spans="1:15" s="14" customFormat="1" ht="15" customHeight="1" x14ac:dyDescent="0.25">
      <c r="A2" s="69"/>
      <c r="B2" s="32" t="s">
        <v>266</v>
      </c>
      <c r="C2" s="33" t="s">
        <v>267</v>
      </c>
      <c r="D2" s="33" t="s">
        <v>268</v>
      </c>
      <c r="E2" s="33" t="s">
        <v>269</v>
      </c>
      <c r="F2" s="33" t="s">
        <v>270</v>
      </c>
      <c r="G2" s="60" t="s">
        <v>210</v>
      </c>
      <c r="H2" s="60" t="s">
        <v>211</v>
      </c>
      <c r="I2" s="35" t="s">
        <v>212</v>
      </c>
      <c r="J2" s="35" t="s">
        <v>213</v>
      </c>
      <c r="K2" s="35" t="s">
        <v>214</v>
      </c>
      <c r="L2" s="35" t="s">
        <v>215</v>
      </c>
      <c r="M2" s="35" t="s">
        <v>216</v>
      </c>
      <c r="N2" s="60" t="s">
        <v>210</v>
      </c>
      <c r="O2" s="60" t="s">
        <v>211</v>
      </c>
    </row>
    <row r="3" spans="1:15" ht="15" customHeight="1" x14ac:dyDescent="0.25">
      <c r="A3" s="5" t="s">
        <v>147</v>
      </c>
      <c r="B3" s="25">
        <v>1</v>
      </c>
      <c r="C3" s="8">
        <v>1</v>
      </c>
      <c r="D3" s="8">
        <v>1</v>
      </c>
      <c r="E3" s="8">
        <v>1</v>
      </c>
      <c r="F3" s="8">
        <v>1</v>
      </c>
      <c r="G3" s="3">
        <f t="shared" ref="G3:G47" si="0">AVERAGE(B3:F3)</f>
        <v>1</v>
      </c>
      <c r="H3" s="3">
        <f t="shared" ref="H3:H47" si="1">STDEV(B3:F3)</f>
        <v>0</v>
      </c>
      <c r="I3" s="8">
        <v>1</v>
      </c>
      <c r="J3" s="8">
        <v>1</v>
      </c>
      <c r="K3" s="8">
        <v>1</v>
      </c>
      <c r="L3" s="8">
        <v>1</v>
      </c>
      <c r="M3" s="8">
        <v>1</v>
      </c>
      <c r="N3" s="3">
        <f t="shared" ref="N3:N47" si="2">AVERAGE(I3:M3)</f>
        <v>1</v>
      </c>
      <c r="O3" s="3">
        <f t="shared" ref="O3:O47" si="3">STDEV(I3:M3)</f>
        <v>0</v>
      </c>
    </row>
    <row r="4" spans="1:15" ht="15" customHeight="1" x14ac:dyDescent="0.25">
      <c r="A4" s="6" t="s">
        <v>149</v>
      </c>
      <c r="B4" s="26">
        <v>1.0448462501597583E-2</v>
      </c>
      <c r="C4" s="9">
        <v>1.143684424557133E-2</v>
      </c>
      <c r="D4" s="9">
        <v>1.5145730578229767E-2</v>
      </c>
      <c r="E4" s="9">
        <v>1.5406743659383654E-2</v>
      </c>
      <c r="F4" s="9">
        <v>1.186343668952476E-2</v>
      </c>
      <c r="G4" s="1">
        <f t="shared" si="0"/>
        <v>1.2860243534861418E-2</v>
      </c>
      <c r="H4" s="1">
        <f t="shared" si="1"/>
        <v>2.2663015623295302E-3</v>
      </c>
      <c r="I4" s="9">
        <v>2.4128619760420699E-2</v>
      </c>
      <c r="J4" s="9">
        <v>1.4391877638074566E-2</v>
      </c>
      <c r="K4" s="9">
        <v>1.9627129905917817E-2</v>
      </c>
      <c r="L4" s="9">
        <v>1.722587860996861E-2</v>
      </c>
      <c r="M4" s="9">
        <v>1.3296960436473533E-2</v>
      </c>
      <c r="N4" s="1">
        <f t="shared" si="2"/>
        <v>1.7734093270171045E-2</v>
      </c>
      <c r="O4" s="1">
        <f t="shared" si="3"/>
        <v>4.3471367586877113E-3</v>
      </c>
    </row>
    <row r="5" spans="1:15" ht="15" customHeight="1" x14ac:dyDescent="0.25">
      <c r="A5" s="6" t="s">
        <v>148</v>
      </c>
      <c r="B5" s="26">
        <v>2.8522808365812155E-2</v>
      </c>
      <c r="C5" s="9">
        <v>3.0102951605409239E-2</v>
      </c>
      <c r="D5" s="9">
        <v>2.1327846098176142E-2</v>
      </c>
      <c r="E5" s="9">
        <v>5.0085926801106309E-2</v>
      </c>
      <c r="F5" s="9">
        <v>3.8350195832036596E-2</v>
      </c>
      <c r="G5" s="1">
        <f t="shared" si="0"/>
        <v>3.3677945740508086E-2</v>
      </c>
      <c r="H5" s="1">
        <f t="shared" si="1"/>
        <v>1.0987865454630446E-2</v>
      </c>
      <c r="I5" s="9">
        <v>6.6808819873400774E-2</v>
      </c>
      <c r="J5" s="9">
        <v>5.2623346966865041E-2</v>
      </c>
      <c r="K5" s="9">
        <v>6.3253475606628015E-2</v>
      </c>
      <c r="L5" s="9">
        <v>9.1141137159223506E-2</v>
      </c>
      <c r="M5" s="9">
        <v>3.3408111403810892E-2</v>
      </c>
      <c r="N5" s="1">
        <f t="shared" si="2"/>
        <v>6.144697820198565E-2</v>
      </c>
      <c r="O5" s="1">
        <f t="shared" si="3"/>
        <v>2.108192575797568E-2</v>
      </c>
    </row>
    <row r="6" spans="1:15" ht="15" customHeight="1" x14ac:dyDescent="0.25">
      <c r="A6" s="6" t="s">
        <v>150</v>
      </c>
      <c r="B6" s="26">
        <v>1.355876379206236E-2</v>
      </c>
      <c r="C6" s="9">
        <v>1.4142599792955599E-2</v>
      </c>
      <c r="D6" s="9">
        <v>1.1530754980908095E-2</v>
      </c>
      <c r="E6" s="9">
        <v>2.119303992911039E-2</v>
      </c>
      <c r="F6" s="9">
        <v>1.9113441652622739E-2</v>
      </c>
      <c r="G6" s="1">
        <f t="shared" si="0"/>
        <v>1.5907720029531836E-2</v>
      </c>
      <c r="H6" s="1">
        <f t="shared" si="1"/>
        <v>4.0620907626992215E-3</v>
      </c>
      <c r="I6" s="9">
        <v>2.0682335392323725E-2</v>
      </c>
      <c r="J6" s="9">
        <v>1.675907750780083E-2</v>
      </c>
      <c r="K6" s="9">
        <v>2.0540706920432975E-2</v>
      </c>
      <c r="L6" s="9">
        <v>1.677362893815636E-2</v>
      </c>
      <c r="M6" s="9">
        <v>1.6233977789982222E-2</v>
      </c>
      <c r="N6" s="1">
        <f t="shared" si="2"/>
        <v>1.819794530973922E-2</v>
      </c>
      <c r="O6" s="1">
        <f t="shared" si="3"/>
        <v>2.2145491721487624E-3</v>
      </c>
    </row>
    <row r="7" spans="1:15" ht="15" customHeight="1" x14ac:dyDescent="0.25">
      <c r="A7" s="6" t="s">
        <v>154</v>
      </c>
      <c r="B7" s="26">
        <v>9.1499286264294724E-3</v>
      </c>
      <c r="C7" s="9">
        <v>1.2508906539383446E-2</v>
      </c>
      <c r="D7" s="9">
        <v>1.203329112231161E-2</v>
      </c>
      <c r="E7" s="9">
        <v>8.5817573128161954E-3</v>
      </c>
      <c r="F7" s="9">
        <v>1.0937398583225871E-2</v>
      </c>
      <c r="G7" s="1">
        <f t="shared" si="0"/>
        <v>1.0642256436833319E-2</v>
      </c>
      <c r="H7" s="1">
        <f t="shared" si="1"/>
        <v>1.7305467287761522E-3</v>
      </c>
      <c r="I7" s="9">
        <v>1.7602132891668964E-2</v>
      </c>
      <c r="J7" s="9">
        <v>1.0507691589229901E-2</v>
      </c>
      <c r="K7" s="9">
        <v>1.2482631524352188E-2</v>
      </c>
      <c r="L7" s="9">
        <v>1.7625999409227676E-2</v>
      </c>
      <c r="M7" s="9">
        <v>9.385502143805827E-3</v>
      </c>
      <c r="N7" s="1">
        <f t="shared" si="2"/>
        <v>1.352079151165691E-2</v>
      </c>
      <c r="O7" s="1">
        <f t="shared" si="3"/>
        <v>3.8976674050035538E-3</v>
      </c>
    </row>
    <row r="8" spans="1:15" ht="15" customHeight="1" x14ac:dyDescent="0.25">
      <c r="A8" s="6" t="s">
        <v>153</v>
      </c>
      <c r="B8" s="26">
        <v>0.25207522814547023</v>
      </c>
      <c r="C8" s="9">
        <v>0.21916077267030043</v>
      </c>
      <c r="D8" s="9">
        <v>0.16663568567292469</v>
      </c>
      <c r="E8" s="9">
        <v>0.33489424663138567</v>
      </c>
      <c r="F8" s="9">
        <v>0.25766952573547702</v>
      </c>
      <c r="G8" s="1">
        <f t="shared" si="0"/>
        <v>0.2460870917711116</v>
      </c>
      <c r="H8" s="1">
        <f t="shared" si="1"/>
        <v>6.1429377946246699E-2</v>
      </c>
      <c r="I8" s="9">
        <v>0.41102191555849527</v>
      </c>
      <c r="J8" s="9">
        <v>0.31785765834215135</v>
      </c>
      <c r="K8" s="9">
        <v>0.41163918999170684</v>
      </c>
      <c r="L8" s="9">
        <v>0.5079198099943506</v>
      </c>
      <c r="M8" s="9">
        <v>0.31106844943582729</v>
      </c>
      <c r="N8" s="1">
        <f t="shared" si="2"/>
        <v>0.39190140466450629</v>
      </c>
      <c r="O8" s="1">
        <f t="shared" si="3"/>
        <v>8.0981305716505858E-2</v>
      </c>
    </row>
    <row r="9" spans="1:15" ht="15" customHeight="1" x14ac:dyDescent="0.25">
      <c r="A9" s="6" t="s">
        <v>152</v>
      </c>
      <c r="B9" s="26">
        <v>1.5121853970278929</v>
      </c>
      <c r="C9" s="9">
        <v>1.5164445419940036</v>
      </c>
      <c r="D9" s="9">
        <v>0.82060351194623438</v>
      </c>
      <c r="E9" s="9">
        <v>1.4111529941723451</v>
      </c>
      <c r="F9" s="9">
        <v>1.1072681248558789</v>
      </c>
      <c r="G9" s="1">
        <f t="shared" si="0"/>
        <v>1.273530913999271</v>
      </c>
      <c r="H9" s="1">
        <f t="shared" si="1"/>
        <v>0.30318697880624751</v>
      </c>
      <c r="I9" s="9">
        <v>1.4806349451487157</v>
      </c>
      <c r="J9" s="9">
        <v>1.2933202949506766</v>
      </c>
      <c r="K9" s="9">
        <v>1.3940429211075485</v>
      </c>
      <c r="L9" s="9">
        <v>1.6787704620479795</v>
      </c>
      <c r="M9" s="9">
        <v>1.2949662602165641</v>
      </c>
      <c r="N9" s="1">
        <f t="shared" si="2"/>
        <v>1.4283469766942969</v>
      </c>
      <c r="O9" s="1">
        <f t="shared" si="3"/>
        <v>0.1601915589242153</v>
      </c>
    </row>
    <row r="10" spans="1:15" ht="15" customHeight="1" x14ac:dyDescent="0.25">
      <c r="A10" s="6" t="s">
        <v>151</v>
      </c>
      <c r="B10" s="26">
        <v>0.13682823736070704</v>
      </c>
      <c r="C10" s="9">
        <v>0.11986566568035278</v>
      </c>
      <c r="D10" s="9">
        <v>4.8645203800018362E-2</v>
      </c>
      <c r="E10" s="9">
        <v>0.11402083724926829</v>
      </c>
      <c r="F10" s="9">
        <v>9.4046353766023286E-2</v>
      </c>
      <c r="G10" s="1">
        <f t="shared" si="0"/>
        <v>0.10268125957127397</v>
      </c>
      <c r="H10" s="1">
        <f t="shared" si="1"/>
        <v>3.3853961544289123E-2</v>
      </c>
      <c r="I10" s="9">
        <v>0.12501195234361553</v>
      </c>
      <c r="J10" s="9">
        <v>0.11926081754267973</v>
      </c>
      <c r="K10" s="9">
        <v>0.1063048273739291</v>
      </c>
      <c r="L10" s="9">
        <v>0.14053383897316218</v>
      </c>
      <c r="M10" s="9">
        <v>9.2954416405253704E-2</v>
      </c>
      <c r="N10" s="1">
        <f t="shared" si="2"/>
        <v>0.11681317052772804</v>
      </c>
      <c r="O10" s="1">
        <f t="shared" si="3"/>
        <v>1.8135231834658396E-2</v>
      </c>
    </row>
    <row r="11" spans="1:15" ht="15" customHeight="1" x14ac:dyDescent="0.25">
      <c r="A11" s="6" t="s">
        <v>159</v>
      </c>
      <c r="B11" s="26">
        <v>1.3111097305833656E-2</v>
      </c>
      <c r="C11" s="9">
        <v>1.2465512432700655E-2</v>
      </c>
      <c r="D11" s="9">
        <v>1.1161264036907427E-2</v>
      </c>
      <c r="E11" s="9">
        <v>1.791754800530676E-2</v>
      </c>
      <c r="F11" s="9">
        <v>1.160486897859434E-2</v>
      </c>
      <c r="G11" s="1">
        <f t="shared" si="0"/>
        <v>1.3252058151868567E-2</v>
      </c>
      <c r="H11" s="1">
        <f t="shared" si="1"/>
        <v>2.7152335030664926E-3</v>
      </c>
      <c r="I11" s="9">
        <v>1.4988135334369011E-2</v>
      </c>
      <c r="J11" s="9">
        <v>1.5068845758262511E-2</v>
      </c>
      <c r="K11" s="9">
        <v>1.4156619440390093E-2</v>
      </c>
      <c r="L11" s="9">
        <v>1.4615344970208255E-2</v>
      </c>
      <c r="M11" s="9">
        <v>1.5062072552001295E-2</v>
      </c>
      <c r="N11" s="1">
        <f t="shared" si="2"/>
        <v>1.4778203611046235E-2</v>
      </c>
      <c r="O11" s="1">
        <f t="shared" si="3"/>
        <v>3.9433982170856882E-4</v>
      </c>
    </row>
    <row r="12" spans="1:15" ht="15" customHeight="1" x14ac:dyDescent="0.25">
      <c r="A12" s="6" t="s">
        <v>158</v>
      </c>
      <c r="B12" s="26">
        <v>5.1810216052543365E-2</v>
      </c>
      <c r="C12" s="9">
        <v>4.7739495014478391E-2</v>
      </c>
      <c r="D12" s="9">
        <v>3.3794146789061098E-2</v>
      </c>
      <c r="E12" s="9">
        <v>4.3255381601277954E-2</v>
      </c>
      <c r="F12" s="9">
        <v>3.6635702746725257E-2</v>
      </c>
      <c r="G12" s="1">
        <f t="shared" si="0"/>
        <v>4.2646988440817213E-2</v>
      </c>
      <c r="H12" s="1">
        <f t="shared" si="1"/>
        <v>7.4962801893979202E-3</v>
      </c>
      <c r="I12" s="9">
        <v>3.2183285575789526E-2</v>
      </c>
      <c r="J12" s="9">
        <v>3.8265621152992119E-2</v>
      </c>
      <c r="K12" s="9">
        <v>3.3411103899643461E-2</v>
      </c>
      <c r="L12" s="9">
        <v>4.0576957199792048E-2</v>
      </c>
      <c r="M12" s="9">
        <v>5.7897034004383792E-2</v>
      </c>
      <c r="N12" s="1">
        <f t="shared" si="2"/>
        <v>4.0466800366520186E-2</v>
      </c>
      <c r="O12" s="1">
        <f t="shared" si="3"/>
        <v>1.0332834062461356E-2</v>
      </c>
    </row>
    <row r="13" spans="1:15" ht="15" customHeight="1" x14ac:dyDescent="0.25">
      <c r="A13" s="6" t="s">
        <v>157</v>
      </c>
      <c r="B13" s="26">
        <v>1.3073295947468706E-2</v>
      </c>
      <c r="C13" s="9">
        <v>1.3220602786798532E-2</v>
      </c>
      <c r="D13" s="9">
        <v>9.128090143841576E-3</v>
      </c>
      <c r="E13" s="9">
        <v>1.1969591712182702E-2</v>
      </c>
      <c r="F13" s="9">
        <v>9.8744358418660604E-3</v>
      </c>
      <c r="G13" s="1">
        <f t="shared" si="0"/>
        <v>1.1453203286431516E-2</v>
      </c>
      <c r="H13" s="1">
        <f t="shared" si="1"/>
        <v>1.8650546909111095E-3</v>
      </c>
      <c r="I13" s="9">
        <v>8.9780334328273641E-3</v>
      </c>
      <c r="J13" s="9">
        <v>1.1482592943982054E-2</v>
      </c>
      <c r="K13" s="9">
        <v>6.9446444647069117E-3</v>
      </c>
      <c r="L13" s="9">
        <v>8.4473324555517058E-3</v>
      </c>
      <c r="M13" s="9">
        <v>1.0719032582339277E-2</v>
      </c>
      <c r="N13" s="1">
        <f t="shared" si="2"/>
        <v>9.3143271758814629E-3</v>
      </c>
      <c r="O13" s="1">
        <f t="shared" si="3"/>
        <v>1.8134734074687477E-3</v>
      </c>
    </row>
    <row r="14" spans="1:15" ht="15" customHeight="1" x14ac:dyDescent="0.25">
      <c r="A14" s="6" t="s">
        <v>156</v>
      </c>
      <c r="B14" s="26">
        <v>1.4882307090424068E-2</v>
      </c>
      <c r="C14" s="9">
        <v>1.6077724364806797E-2</v>
      </c>
      <c r="D14" s="9">
        <v>9.5453963310308879E-3</v>
      </c>
      <c r="E14" s="9">
        <v>1.2228784790809256E-2</v>
      </c>
      <c r="F14" s="9">
        <v>1.1224323715987021E-2</v>
      </c>
      <c r="G14" s="1">
        <f t="shared" si="0"/>
        <v>1.2791707258611607E-2</v>
      </c>
      <c r="H14" s="1">
        <f t="shared" si="1"/>
        <v>2.6683620252862419E-3</v>
      </c>
      <c r="I14" s="9">
        <v>1.4779316676542835E-2</v>
      </c>
      <c r="J14" s="9">
        <v>1.4224957073501326E-2</v>
      </c>
      <c r="K14" s="9">
        <v>1.422749925277907E-2</v>
      </c>
      <c r="L14" s="9">
        <v>1.5603167678027378E-2</v>
      </c>
      <c r="M14" s="9">
        <v>2.5437378497455605E-2</v>
      </c>
      <c r="N14" s="1">
        <f t="shared" si="2"/>
        <v>1.6854463835661242E-2</v>
      </c>
      <c r="O14" s="1">
        <f t="shared" si="3"/>
        <v>4.8309846467804339E-3</v>
      </c>
    </row>
    <row r="15" spans="1:15" ht="15" customHeight="1" x14ac:dyDescent="0.25">
      <c r="A15" s="6" t="s">
        <v>155</v>
      </c>
      <c r="B15" s="26">
        <v>1.3284294889389031E-2</v>
      </c>
      <c r="C15" s="9">
        <v>9.2680898931357444E-3</v>
      </c>
      <c r="D15" s="9">
        <v>8.0418239656075662E-3</v>
      </c>
      <c r="E15" s="9">
        <v>8.1160548857442064E-3</v>
      </c>
      <c r="F15" s="9">
        <v>8.3617637214546178E-3</v>
      </c>
      <c r="G15" s="1">
        <f t="shared" si="0"/>
        <v>9.4144054710662336E-3</v>
      </c>
      <c r="H15" s="1">
        <f t="shared" si="1"/>
        <v>2.2178368539497294E-3</v>
      </c>
      <c r="I15" s="9">
        <v>8.8064867759270245E-3</v>
      </c>
      <c r="J15" s="9">
        <v>1.1597625732183215E-2</v>
      </c>
      <c r="K15" s="9">
        <v>7.0384240496588523E-3</v>
      </c>
      <c r="L15" s="9">
        <v>1.2484088257133765E-2</v>
      </c>
      <c r="M15" s="9">
        <v>9.8576734401325528E-3</v>
      </c>
      <c r="N15" s="1">
        <f t="shared" si="2"/>
        <v>9.9568596510070818E-3</v>
      </c>
      <c r="O15" s="1">
        <f t="shared" si="3"/>
        <v>2.1753999503612842E-3</v>
      </c>
    </row>
    <row r="16" spans="1:15" ht="15" customHeight="1" x14ac:dyDescent="0.25">
      <c r="A16" s="6" t="s">
        <v>165</v>
      </c>
      <c r="B16" s="26">
        <v>6.8063125215398451E-2</v>
      </c>
      <c r="C16" s="9">
        <v>4.5537061272763205E-2</v>
      </c>
      <c r="D16" s="9">
        <v>6.7216665557436134E-2</v>
      </c>
      <c r="E16" s="9">
        <v>8.8354399441434958E-2</v>
      </c>
      <c r="F16" s="9">
        <v>9.045993605147816E-2</v>
      </c>
      <c r="G16" s="1">
        <f t="shared" si="0"/>
        <v>7.192623750770219E-2</v>
      </c>
      <c r="H16" s="1">
        <f t="shared" si="1"/>
        <v>1.8349896546907701E-2</v>
      </c>
      <c r="I16" s="9">
        <v>0.10836463983932197</v>
      </c>
      <c r="J16" s="9">
        <v>7.6499554300911252E-2</v>
      </c>
      <c r="K16" s="9">
        <v>0.15374042895811704</v>
      </c>
      <c r="L16" s="9">
        <v>0.10952709422988507</v>
      </c>
      <c r="M16" s="9">
        <v>0.10312600675416743</v>
      </c>
      <c r="N16" s="1">
        <f t="shared" si="2"/>
        <v>0.11025154481648054</v>
      </c>
      <c r="O16" s="1">
        <f t="shared" si="3"/>
        <v>2.7772911439793685E-2</v>
      </c>
    </row>
    <row r="17" spans="1:15" ht="15" customHeight="1" x14ac:dyDescent="0.25">
      <c r="A17" s="6" t="s">
        <v>164</v>
      </c>
      <c r="B17" s="26">
        <v>1.0073193002534431</v>
      </c>
      <c r="C17" s="9">
        <v>1.2093630695036606</v>
      </c>
      <c r="D17" s="9">
        <v>0.68529214532276561</v>
      </c>
      <c r="E17" s="9">
        <v>0.90111844695842858</v>
      </c>
      <c r="F17" s="9">
        <v>0.84900900991638628</v>
      </c>
      <c r="G17" s="1">
        <f t="shared" si="0"/>
        <v>0.93042039439093693</v>
      </c>
      <c r="H17" s="1">
        <f t="shared" si="1"/>
        <v>0.19448440416812293</v>
      </c>
      <c r="I17" s="9">
        <v>1.1578106663632055</v>
      </c>
      <c r="J17" s="9">
        <v>0.92363230638759219</v>
      </c>
      <c r="K17" s="9">
        <v>1.0632682270877267</v>
      </c>
      <c r="L17" s="9">
        <v>1.2092750599977251</v>
      </c>
      <c r="M17" s="9">
        <v>1.0773430505481023</v>
      </c>
      <c r="N17" s="1">
        <f t="shared" si="2"/>
        <v>1.0862658620768704</v>
      </c>
      <c r="O17" s="1">
        <f t="shared" si="3"/>
        <v>0.10875212987605273</v>
      </c>
    </row>
    <row r="18" spans="1:15" ht="15" customHeight="1" x14ac:dyDescent="0.25">
      <c r="A18" s="6" t="s">
        <v>163</v>
      </c>
      <c r="B18" s="26">
        <v>0.74388926416397561</v>
      </c>
      <c r="C18" s="9">
        <v>0.83273281614775818</v>
      </c>
      <c r="D18" s="9">
        <v>0.38643713768797583</v>
      </c>
      <c r="E18" s="9">
        <v>0.60266299389939182</v>
      </c>
      <c r="F18" s="9">
        <v>0.52762757700490304</v>
      </c>
      <c r="G18" s="1">
        <f t="shared" si="0"/>
        <v>0.61866995778080081</v>
      </c>
      <c r="H18" s="1">
        <f t="shared" si="1"/>
        <v>0.17605382894275998</v>
      </c>
      <c r="I18" s="9">
        <v>0.72970608471206611</v>
      </c>
      <c r="J18" s="9">
        <v>0.65942806008291011</v>
      </c>
      <c r="K18" s="9">
        <v>0.47258915354161724</v>
      </c>
      <c r="L18" s="9">
        <v>0.55496903466785907</v>
      </c>
      <c r="M18" s="9">
        <v>0.59726846856941129</v>
      </c>
      <c r="N18" s="1">
        <f t="shared" si="2"/>
        <v>0.60279216031477278</v>
      </c>
      <c r="O18" s="1">
        <f t="shared" si="3"/>
        <v>9.8215521734571612E-2</v>
      </c>
    </row>
    <row r="19" spans="1:15" ht="15" customHeight="1" x14ac:dyDescent="0.25">
      <c r="A19" s="6" t="s">
        <v>162</v>
      </c>
      <c r="B19" s="26">
        <v>2.293143556926756</v>
      </c>
      <c r="C19" s="9">
        <v>2.6750816433582356</v>
      </c>
      <c r="D19" s="9">
        <v>1.7195708870365165</v>
      </c>
      <c r="E19" s="9">
        <v>2.4120362205813044</v>
      </c>
      <c r="F19" s="9">
        <v>2.1808502268912506</v>
      </c>
      <c r="G19" s="1">
        <f t="shared" si="0"/>
        <v>2.2561365069588124</v>
      </c>
      <c r="H19" s="1">
        <f t="shared" si="1"/>
        <v>0.35169587651003764</v>
      </c>
      <c r="I19" s="9">
        <v>2.7846294924036741</v>
      </c>
      <c r="J19" s="9">
        <v>2.9375551710400152</v>
      </c>
      <c r="K19" s="9">
        <v>2.3289251154596524</v>
      </c>
      <c r="L19" s="9">
        <v>3.2926869089494701</v>
      </c>
      <c r="M19" s="9">
        <v>2.2948649733348851</v>
      </c>
      <c r="N19" s="1">
        <f t="shared" si="2"/>
        <v>2.7277323322375393</v>
      </c>
      <c r="O19" s="1">
        <f t="shared" si="3"/>
        <v>0.42215457205368884</v>
      </c>
    </row>
    <row r="20" spans="1:15" ht="15" customHeight="1" x14ac:dyDescent="0.25">
      <c r="A20" s="6" t="s">
        <v>161</v>
      </c>
      <c r="B20" s="26">
        <v>0.17118102163193863</v>
      </c>
      <c r="C20" s="9">
        <v>0.17553452766911853</v>
      </c>
      <c r="D20" s="9">
        <v>8.4560748810511538E-2</v>
      </c>
      <c r="E20" s="9">
        <v>0.1518467753940228</v>
      </c>
      <c r="F20" s="9">
        <v>0.13658063226430908</v>
      </c>
      <c r="G20" s="1">
        <f t="shared" si="0"/>
        <v>0.14394074115398012</v>
      </c>
      <c r="H20" s="1">
        <f t="shared" si="1"/>
        <v>3.6683989347755366E-2</v>
      </c>
      <c r="I20" s="9">
        <v>0.17784309122981712</v>
      </c>
      <c r="J20" s="9">
        <v>0.20236622820452768</v>
      </c>
      <c r="K20" s="9">
        <v>0.11255652481713362</v>
      </c>
      <c r="L20" s="9">
        <v>0.18204336355672832</v>
      </c>
      <c r="M20" s="9">
        <v>0.12791193008737464</v>
      </c>
      <c r="N20" s="1">
        <f t="shared" si="2"/>
        <v>0.16054422757911629</v>
      </c>
      <c r="O20" s="1">
        <f t="shared" si="3"/>
        <v>3.833480704158828E-2</v>
      </c>
    </row>
    <row r="21" spans="1:15" ht="15" customHeight="1" x14ac:dyDescent="0.25">
      <c r="A21" s="6" t="s">
        <v>160</v>
      </c>
      <c r="B21" s="26">
        <v>1.1055607399681616E-2</v>
      </c>
      <c r="C21" s="9">
        <v>1.1909128701733792E-2</v>
      </c>
      <c r="D21" s="9">
        <v>4.7797274745216226E-3</v>
      </c>
      <c r="E21" s="9">
        <v>7.4648908461104699E-3</v>
      </c>
      <c r="F21" s="9">
        <v>7.0170699769229418E-3</v>
      </c>
      <c r="G21" s="1">
        <f t="shared" si="0"/>
        <v>8.4452848797940874E-3</v>
      </c>
      <c r="H21" s="1">
        <f t="shared" si="1"/>
        <v>2.9685551637975084E-3</v>
      </c>
      <c r="I21" s="9">
        <v>1.1655925493870838E-2</v>
      </c>
      <c r="J21" s="9">
        <v>1.083904872879699E-2</v>
      </c>
      <c r="K21" s="9">
        <v>6.1252757400092339E-3</v>
      </c>
      <c r="L21" s="9">
        <v>1.0322743184470139E-2</v>
      </c>
      <c r="M21" s="9">
        <v>9.522568394009067E-3</v>
      </c>
      <c r="N21" s="1">
        <f t="shared" si="2"/>
        <v>9.693112308231255E-3</v>
      </c>
      <c r="O21" s="1">
        <f t="shared" si="3"/>
        <v>2.1401392434975742E-3</v>
      </c>
    </row>
    <row r="22" spans="1:15" ht="15" customHeight="1" x14ac:dyDescent="0.25">
      <c r="A22" s="6" t="s">
        <v>170</v>
      </c>
      <c r="B22" s="26">
        <v>2.3816102982514582E-2</v>
      </c>
      <c r="C22" s="9">
        <v>2.011676776892633E-2</v>
      </c>
      <c r="D22" s="9">
        <v>1.6656220191000742E-2</v>
      </c>
      <c r="E22" s="9">
        <v>1.9306301665710974E-2</v>
      </c>
      <c r="F22" s="9">
        <v>1.3874593020729133E-2</v>
      </c>
      <c r="G22" s="1">
        <f t="shared" si="0"/>
        <v>1.8753997125776349E-2</v>
      </c>
      <c r="H22" s="1">
        <f t="shared" si="1"/>
        <v>3.7415355244844158E-3</v>
      </c>
      <c r="I22" s="9">
        <v>1.5687171273388725E-2</v>
      </c>
      <c r="J22" s="9">
        <v>2.1073732883497044E-2</v>
      </c>
      <c r="K22" s="9">
        <v>1.5469701461835463E-2</v>
      </c>
      <c r="L22" s="9">
        <v>1.6445748345113888E-2</v>
      </c>
      <c r="M22" s="9">
        <v>1.5743796843719186E-2</v>
      </c>
      <c r="N22" s="1">
        <f t="shared" si="2"/>
        <v>1.6884030161510862E-2</v>
      </c>
      <c r="O22" s="1">
        <f t="shared" si="3"/>
        <v>2.3705816130755409E-3</v>
      </c>
    </row>
    <row r="23" spans="1:15" ht="15" customHeight="1" x14ac:dyDescent="0.25">
      <c r="A23" s="6" t="s">
        <v>169</v>
      </c>
      <c r="B23" s="26">
        <v>8.5751765159567828E-3</v>
      </c>
      <c r="C23" s="9">
        <v>1.1919037502272882E-2</v>
      </c>
      <c r="D23" s="9">
        <v>7.8391084275803938E-3</v>
      </c>
      <c r="E23" s="9">
        <v>9.3586121460147113E-3</v>
      </c>
      <c r="F23" s="9">
        <v>5.4081941590349266E-3</v>
      </c>
      <c r="G23" s="1">
        <f t="shared" si="0"/>
        <v>8.6200257501719384E-3</v>
      </c>
      <c r="H23" s="1">
        <f t="shared" si="1"/>
        <v>2.3641432852612326E-3</v>
      </c>
      <c r="I23" s="9">
        <v>5.2193461635813426E-3</v>
      </c>
      <c r="J23" s="9">
        <v>1.1222090299336501E-2</v>
      </c>
      <c r="K23" s="9">
        <v>1.0648581701149658E-2</v>
      </c>
      <c r="L23" s="9">
        <v>1.0294864651756334E-2</v>
      </c>
      <c r="M23" s="9">
        <v>9.7883152905948023E-3</v>
      </c>
      <c r="N23" s="1">
        <f t="shared" si="2"/>
        <v>9.4346396212837275E-3</v>
      </c>
      <c r="O23" s="1">
        <f t="shared" si="3"/>
        <v>2.4136283794529813E-3</v>
      </c>
    </row>
    <row r="24" spans="1:15" ht="15" customHeight="1" x14ac:dyDescent="0.25">
      <c r="A24" s="6" t="s">
        <v>168</v>
      </c>
      <c r="B24" s="26">
        <v>0.1128278357452404</v>
      </c>
      <c r="C24" s="9">
        <v>0.1129744769839872</v>
      </c>
      <c r="D24" s="9">
        <v>0.10241076112601005</v>
      </c>
      <c r="E24" s="9">
        <v>0.12263503460623966</v>
      </c>
      <c r="F24" s="9">
        <v>0.10107627840186401</v>
      </c>
      <c r="G24" s="1">
        <f t="shared" si="0"/>
        <v>0.11038487737266826</v>
      </c>
      <c r="H24" s="1">
        <f t="shared" si="1"/>
        <v>8.8455775492440516E-3</v>
      </c>
      <c r="I24" s="9">
        <v>0.11838627824036377</v>
      </c>
      <c r="J24" s="9">
        <v>0.13007076254353506</v>
      </c>
      <c r="K24" s="9">
        <v>9.8306828488762307E-2</v>
      </c>
      <c r="L24" s="9">
        <v>0.10784166721098874</v>
      </c>
      <c r="M24" s="9">
        <v>0.14764650492636378</v>
      </c>
      <c r="N24" s="1">
        <f t="shared" si="2"/>
        <v>0.12045040828200274</v>
      </c>
      <c r="O24" s="1">
        <f t="shared" si="3"/>
        <v>1.9272765753071599E-2</v>
      </c>
    </row>
    <row r="25" spans="1:15" ht="15" customHeight="1" x14ac:dyDescent="0.25">
      <c r="A25" s="6" t="s">
        <v>167</v>
      </c>
      <c r="B25" s="26">
        <v>2.8323813145039813E-2</v>
      </c>
      <c r="C25" s="9">
        <v>3.3938131632994133E-2</v>
      </c>
      <c r="D25" s="9">
        <v>2.324700333911716E-2</v>
      </c>
      <c r="E25" s="9">
        <v>2.4850807606070738E-2</v>
      </c>
      <c r="F25" s="9">
        <v>2.5040660911277976E-2</v>
      </c>
      <c r="G25" s="1">
        <f t="shared" si="0"/>
        <v>2.7080083326899963E-2</v>
      </c>
      <c r="H25" s="1">
        <f t="shared" si="1"/>
        <v>4.2544419919306803E-3</v>
      </c>
      <c r="I25" s="9">
        <v>2.8362971637996965E-2</v>
      </c>
      <c r="J25" s="9">
        <v>3.3418282817922695E-2</v>
      </c>
      <c r="K25" s="9">
        <v>2.5022133422730384E-2</v>
      </c>
      <c r="L25" s="9">
        <v>2.680780224812556E-2</v>
      </c>
      <c r="M25" s="9">
        <v>3.5604047841803238E-2</v>
      </c>
      <c r="N25" s="1">
        <f t="shared" si="2"/>
        <v>2.9843047593715765E-2</v>
      </c>
      <c r="O25" s="1">
        <f t="shared" si="3"/>
        <v>4.4893201978001502E-3</v>
      </c>
    </row>
    <row r="26" spans="1:15" ht="15" customHeight="1" x14ac:dyDescent="0.25">
      <c r="A26" s="6" t="s">
        <v>166</v>
      </c>
      <c r="B26" s="26">
        <v>2.7929955536037766E-2</v>
      </c>
      <c r="C26" s="9">
        <v>2.4168765640411153E-2</v>
      </c>
      <c r="D26" s="9">
        <v>2.0371900603271816E-2</v>
      </c>
      <c r="E26" s="9">
        <v>2.215971644155635E-2</v>
      </c>
      <c r="F26" s="9">
        <v>1.7017128697173794E-2</v>
      </c>
      <c r="G26" s="1">
        <f t="shared" si="0"/>
        <v>2.2329493383690176E-2</v>
      </c>
      <c r="H26" s="1">
        <f t="shared" si="1"/>
        <v>4.0874903981781407E-3</v>
      </c>
      <c r="I26" s="9">
        <v>2.4382780975693713E-2</v>
      </c>
      <c r="J26" s="9">
        <v>2.3359479475408812E-2</v>
      </c>
      <c r="K26" s="9">
        <v>1.8642589647565794E-2</v>
      </c>
      <c r="L26" s="9">
        <v>2.3197995120398853E-2</v>
      </c>
      <c r="M26" s="9">
        <v>3.7680700741885335E-2</v>
      </c>
      <c r="N26" s="1">
        <f t="shared" si="2"/>
        <v>2.5452709192190504E-2</v>
      </c>
      <c r="O26" s="1">
        <f t="shared" si="3"/>
        <v>7.1852557040911307E-3</v>
      </c>
    </row>
    <row r="27" spans="1:15" ht="15" customHeight="1" x14ac:dyDescent="0.25">
      <c r="A27" s="6" t="s">
        <v>177</v>
      </c>
      <c r="B27" s="26">
        <v>1.7345135503518773E-2</v>
      </c>
      <c r="C27" s="9">
        <v>1.519316299492462E-2</v>
      </c>
      <c r="D27" s="9">
        <v>9.8196632097290321E-3</v>
      </c>
      <c r="E27" s="9">
        <v>1.3226676710657987E-2</v>
      </c>
      <c r="F27" s="9">
        <v>1.3237245303549762E-2</v>
      </c>
      <c r="G27" s="1">
        <f t="shared" si="0"/>
        <v>1.3764376744476035E-2</v>
      </c>
      <c r="H27" s="1">
        <f t="shared" si="1"/>
        <v>2.7834788122747295E-3</v>
      </c>
      <c r="I27" s="9">
        <v>1.7232932098802348E-2</v>
      </c>
      <c r="J27" s="9">
        <v>1.863398681841591E-2</v>
      </c>
      <c r="K27" s="9">
        <v>1.7427408854962814E-2</v>
      </c>
      <c r="L27" s="9">
        <v>1.6831928941009176E-2</v>
      </c>
      <c r="M27" s="9">
        <v>1.4713310782628591E-2</v>
      </c>
      <c r="N27" s="1">
        <f t="shared" si="2"/>
        <v>1.696791349916377E-2</v>
      </c>
      <c r="O27" s="1">
        <f t="shared" si="3"/>
        <v>1.4281890941629048E-3</v>
      </c>
    </row>
    <row r="28" spans="1:15" ht="15" customHeight="1" x14ac:dyDescent="0.25">
      <c r="A28" s="6" t="s">
        <v>176</v>
      </c>
      <c r="B28" s="26">
        <v>6.5593570329179993E-2</v>
      </c>
      <c r="C28" s="9">
        <v>6.909596462752092E-2</v>
      </c>
      <c r="D28" s="9">
        <v>4.9156640216146762E-2</v>
      </c>
      <c r="E28" s="9">
        <v>5.2229610122063064E-2</v>
      </c>
      <c r="F28" s="9">
        <v>5.6963327081000388E-2</v>
      </c>
      <c r="G28" s="1">
        <f t="shared" si="0"/>
        <v>5.8607822475182224E-2</v>
      </c>
      <c r="H28" s="1">
        <f t="shared" si="1"/>
        <v>8.5368700778413621E-3</v>
      </c>
      <c r="I28" s="9">
        <v>7.6428920832929084E-2</v>
      </c>
      <c r="J28" s="9">
        <v>6.6300216607246387E-2</v>
      </c>
      <c r="K28" s="9">
        <v>5.3562448800860182E-2</v>
      </c>
      <c r="L28" s="9">
        <v>6.4590462668900492E-2</v>
      </c>
      <c r="M28" s="9">
        <v>3.7587692681380243E-2</v>
      </c>
      <c r="N28" s="1">
        <f t="shared" si="2"/>
        <v>5.969394831826328E-2</v>
      </c>
      <c r="O28" s="1">
        <f t="shared" si="3"/>
        <v>1.4781405237440875E-2</v>
      </c>
    </row>
    <row r="29" spans="1:15" ht="15" customHeight="1" x14ac:dyDescent="0.25">
      <c r="A29" s="6" t="s">
        <v>175</v>
      </c>
      <c r="B29" s="26">
        <v>0.12361665573149225</v>
      </c>
      <c r="C29" s="9">
        <v>0.24077876307098148</v>
      </c>
      <c r="D29" s="9">
        <v>8.1119447502002576E-2</v>
      </c>
      <c r="E29" s="9">
        <v>0.13776309874021789</v>
      </c>
      <c r="F29" s="9">
        <v>0.14218482899542786</v>
      </c>
      <c r="G29" s="1">
        <f t="shared" si="0"/>
        <v>0.14509255880802441</v>
      </c>
      <c r="H29" s="1">
        <f t="shared" si="1"/>
        <v>5.8676654103072046E-2</v>
      </c>
      <c r="I29" s="9">
        <v>0.22258010113343848</v>
      </c>
      <c r="J29" s="9">
        <v>0.24081290004147565</v>
      </c>
      <c r="K29" s="9">
        <v>0.19575113188195403</v>
      </c>
      <c r="L29" s="9">
        <v>0.18807529106008222</v>
      </c>
      <c r="M29" s="9">
        <v>0.20068836573217486</v>
      </c>
      <c r="N29" s="1">
        <f t="shared" si="2"/>
        <v>0.20958155796982503</v>
      </c>
      <c r="O29" s="1">
        <f t="shared" si="3"/>
        <v>2.1663609592550238E-2</v>
      </c>
    </row>
    <row r="30" spans="1:15" ht="15" customHeight="1" x14ac:dyDescent="0.25">
      <c r="A30" s="6" t="s">
        <v>174</v>
      </c>
      <c r="B30" s="26">
        <v>6.4361236067346042</v>
      </c>
      <c r="C30" s="9">
        <v>6.8912233524987325</v>
      </c>
      <c r="D30" s="9">
        <v>4.3588614225302633</v>
      </c>
      <c r="E30" s="9">
        <v>4.7551782961027369</v>
      </c>
      <c r="F30" s="9">
        <v>5.9337697005470487</v>
      </c>
      <c r="G30" s="1">
        <f t="shared" si="0"/>
        <v>5.6750312756826773</v>
      </c>
      <c r="H30" s="1">
        <f t="shared" si="1"/>
        <v>1.0844080024357554</v>
      </c>
      <c r="I30" s="9">
        <v>7.5071626838467873</v>
      </c>
      <c r="J30" s="9">
        <v>7.387564692967918</v>
      </c>
      <c r="K30" s="9">
        <v>5.6477022146197626</v>
      </c>
      <c r="L30" s="9">
        <v>6.6842236338050576</v>
      </c>
      <c r="M30" s="9">
        <v>5.8556760442207025</v>
      </c>
      <c r="N30" s="1">
        <f t="shared" si="2"/>
        <v>6.6164658538920467</v>
      </c>
      <c r="O30" s="1">
        <f t="shared" si="3"/>
        <v>0.85291111824886678</v>
      </c>
    </row>
    <row r="31" spans="1:15" ht="15" customHeight="1" x14ac:dyDescent="0.25">
      <c r="A31" s="6" t="s">
        <v>173</v>
      </c>
      <c r="B31" s="26">
        <v>1.7340748669829409</v>
      </c>
      <c r="C31" s="9">
        <v>1.9395460912471467</v>
      </c>
      <c r="D31" s="9">
        <v>1.0638472136417083</v>
      </c>
      <c r="E31" s="9">
        <v>1.4298073894230974</v>
      </c>
      <c r="F31" s="9">
        <v>1.3503536101969105</v>
      </c>
      <c r="G31" s="1">
        <f t="shared" si="0"/>
        <v>1.5035258342983611</v>
      </c>
      <c r="H31" s="1">
        <f t="shared" si="1"/>
        <v>0.34113045516159463</v>
      </c>
      <c r="I31" s="9">
        <v>2.0870696099593822</v>
      </c>
      <c r="J31" s="9">
        <v>1.9686857124771215</v>
      </c>
      <c r="K31" s="9">
        <v>1.2446751666317648</v>
      </c>
      <c r="L31" s="9">
        <v>1.6666907359324623</v>
      </c>
      <c r="M31" s="9">
        <v>1.6304622786255027</v>
      </c>
      <c r="N31" s="1">
        <f t="shared" si="2"/>
        <v>1.7195167007252468</v>
      </c>
      <c r="O31" s="1">
        <f t="shared" si="3"/>
        <v>0.32915653292010583</v>
      </c>
    </row>
    <row r="32" spans="1:15" ht="15" customHeight="1" x14ac:dyDescent="0.25">
      <c r="A32" s="6" t="s">
        <v>172</v>
      </c>
      <c r="B32" s="26">
        <v>4.3929318454861148</v>
      </c>
      <c r="C32" s="9">
        <v>4.2436794454461886</v>
      </c>
      <c r="D32" s="9">
        <v>2.756258386186079</v>
      </c>
      <c r="E32" s="9">
        <v>2.9613955085228993</v>
      </c>
      <c r="F32" s="9">
        <v>3.4246658827752281</v>
      </c>
      <c r="G32" s="1">
        <f t="shared" si="0"/>
        <v>3.5557862136833025</v>
      </c>
      <c r="H32" s="1">
        <f t="shared" si="1"/>
        <v>0.7388754133229547</v>
      </c>
      <c r="I32" s="9">
        <v>4.7715143323967801</v>
      </c>
      <c r="J32" s="9">
        <v>4.4220534556503974</v>
      </c>
      <c r="K32" s="9">
        <v>3.6143599298569393</v>
      </c>
      <c r="L32" s="9">
        <v>4.2709835926040141</v>
      </c>
      <c r="M32" s="9">
        <v>4.347882420313181</v>
      </c>
      <c r="N32" s="1">
        <f t="shared" si="2"/>
        <v>4.2853587461642624</v>
      </c>
      <c r="O32" s="1">
        <f t="shared" si="3"/>
        <v>0.42112586122837775</v>
      </c>
    </row>
    <row r="33" spans="1:15" ht="15" customHeight="1" x14ac:dyDescent="0.25">
      <c r="A33" s="6" t="s">
        <v>171</v>
      </c>
      <c r="B33" s="26">
        <v>0.11801064939342372</v>
      </c>
      <c r="C33" s="9">
        <v>0.12526186225841424</v>
      </c>
      <c r="D33" s="9">
        <v>6.9859632636087216E-2</v>
      </c>
      <c r="E33" s="9">
        <v>7.6696383018715925E-2</v>
      </c>
      <c r="F33" s="9">
        <v>8.5778542445933331E-2</v>
      </c>
      <c r="G33" s="1">
        <f t="shared" si="0"/>
        <v>9.5121413950514877E-2</v>
      </c>
      <c r="H33" s="1">
        <f t="shared" si="1"/>
        <v>2.4986457988923256E-2</v>
      </c>
      <c r="I33" s="9">
        <v>0.12554741733759156</v>
      </c>
      <c r="J33" s="9">
        <v>0.1360589969578716</v>
      </c>
      <c r="K33" s="9">
        <v>6.7706356127840761E-2</v>
      </c>
      <c r="L33" s="9">
        <v>0.1000583430571762</v>
      </c>
      <c r="M33" s="9">
        <v>8.8532891491124366E-2</v>
      </c>
      <c r="N33" s="1">
        <f t="shared" si="2"/>
        <v>0.1035808009943209</v>
      </c>
      <c r="O33" s="1">
        <f t="shared" si="3"/>
        <v>2.7673039819618262E-2</v>
      </c>
    </row>
    <row r="34" spans="1:15" ht="15" customHeight="1" x14ac:dyDescent="0.25">
      <c r="A34" s="6" t="s">
        <v>179</v>
      </c>
      <c r="B34" s="26">
        <v>2.1148679430806939E-2</v>
      </c>
      <c r="C34" s="9">
        <v>2.1425665156884766E-2</v>
      </c>
      <c r="D34" s="9">
        <v>1.7654896522713411E-2</v>
      </c>
      <c r="E34" s="9">
        <v>2.0275923260396858E-2</v>
      </c>
      <c r="F34" s="9">
        <v>1.6638078059630277E-2</v>
      </c>
      <c r="G34" s="1">
        <f t="shared" si="0"/>
        <v>1.9428648486086449E-2</v>
      </c>
      <c r="H34" s="1">
        <f t="shared" si="1"/>
        <v>2.1562662121133547E-3</v>
      </c>
      <c r="I34" s="9">
        <v>2.1016901232392481E-2</v>
      </c>
      <c r="J34" s="9">
        <v>2.4991004889205439E-2</v>
      </c>
      <c r="K34" s="9">
        <v>2.151330042912622E-2</v>
      </c>
      <c r="L34" s="9">
        <v>2.0482819802150526E-2</v>
      </c>
      <c r="M34" s="9">
        <v>2.5502547679269832E-2</v>
      </c>
      <c r="N34" s="1">
        <f t="shared" si="2"/>
        <v>2.27013148064289E-2</v>
      </c>
      <c r="O34" s="1">
        <f t="shared" si="3"/>
        <v>2.3590217048669779E-3</v>
      </c>
    </row>
    <row r="35" spans="1:15" ht="15" customHeight="1" x14ac:dyDescent="0.25">
      <c r="A35" s="6" t="s">
        <v>178</v>
      </c>
      <c r="B35" s="26">
        <v>5.3938628753362243E-2</v>
      </c>
      <c r="C35" s="9">
        <v>5.2527327415450076E-2</v>
      </c>
      <c r="D35" s="9">
        <v>5.1237598362470771E-2</v>
      </c>
      <c r="E35" s="9">
        <v>4.3621277624123947E-2</v>
      </c>
      <c r="F35" s="9">
        <v>3.9401288322303711E-2</v>
      </c>
      <c r="G35" s="1">
        <f t="shared" si="0"/>
        <v>4.8145224095542151E-2</v>
      </c>
      <c r="H35" s="1">
        <f t="shared" si="1"/>
        <v>6.3097474221465088E-3</v>
      </c>
      <c r="I35" s="9">
        <v>4.8784685701172288E-2</v>
      </c>
      <c r="J35" s="9">
        <v>5.1215678300787514E-2</v>
      </c>
      <c r="K35" s="9">
        <v>4.7093828553839839E-2</v>
      </c>
      <c r="L35" s="9">
        <v>4.5249018775856582E-2</v>
      </c>
      <c r="M35" s="9">
        <v>7.7856072382689961E-2</v>
      </c>
      <c r="N35" s="1">
        <f t="shared" si="2"/>
        <v>5.4039856742869243E-2</v>
      </c>
      <c r="O35" s="1">
        <f t="shared" si="3"/>
        <v>1.3493804816634477E-2</v>
      </c>
    </row>
    <row r="36" spans="1:15" ht="15" customHeight="1" x14ac:dyDescent="0.25">
      <c r="A36" s="6" t="s">
        <v>185</v>
      </c>
      <c r="B36" s="26">
        <v>1.393343052464255E-2</v>
      </c>
      <c r="C36" s="9">
        <v>1.3168621993943421E-2</v>
      </c>
      <c r="D36" s="9">
        <v>6.4558773603371842E-3</v>
      </c>
      <c r="E36" s="9">
        <v>7.3278501281653753E-3</v>
      </c>
      <c r="F36" s="9">
        <v>6.6394183117239186E-3</v>
      </c>
      <c r="G36" s="1">
        <f t="shared" si="0"/>
        <v>9.505039663762491E-3</v>
      </c>
      <c r="H36" s="1">
        <f t="shared" si="1"/>
        <v>3.7175869817175347E-3</v>
      </c>
      <c r="I36" s="9">
        <v>1.2853067965846831E-2</v>
      </c>
      <c r="J36" s="9">
        <v>1.5963445201094009E-2</v>
      </c>
      <c r="K36" s="9">
        <v>6.7785106596348231E-3</v>
      </c>
      <c r="L36" s="9">
        <v>1.2217531437767338E-2</v>
      </c>
      <c r="M36" s="9">
        <v>1.0022652018151937E-2</v>
      </c>
      <c r="N36" s="1">
        <f t="shared" si="2"/>
        <v>1.1567041456498988E-2</v>
      </c>
      <c r="O36" s="1">
        <f t="shared" si="3"/>
        <v>3.4176210005557811E-3</v>
      </c>
    </row>
    <row r="37" spans="1:15" ht="15" customHeight="1" x14ac:dyDescent="0.25">
      <c r="A37" s="6" t="s">
        <v>184</v>
      </c>
      <c r="B37" s="26">
        <v>0.10594483227156221</v>
      </c>
      <c r="C37" s="9">
        <v>0.13510182972829343</v>
      </c>
      <c r="D37" s="9">
        <v>0.10290644342957204</v>
      </c>
      <c r="E37" s="9">
        <v>0.10217366149512647</v>
      </c>
      <c r="F37" s="9">
        <v>0.10779523645891217</v>
      </c>
      <c r="G37" s="1">
        <f t="shared" si="0"/>
        <v>0.11078440067669326</v>
      </c>
      <c r="H37" s="1">
        <f t="shared" si="1"/>
        <v>1.3783150223995023E-2</v>
      </c>
      <c r="I37" s="9">
        <v>0.1349698047021784</v>
      </c>
      <c r="J37" s="9">
        <v>0.13254339572429294</v>
      </c>
      <c r="K37" s="9">
        <v>0.15051258692968758</v>
      </c>
      <c r="L37" s="9">
        <v>0.14043184302308384</v>
      </c>
      <c r="M37" s="9">
        <v>0.1108018630079866</v>
      </c>
      <c r="N37" s="1">
        <f t="shared" si="2"/>
        <v>0.13385189867744587</v>
      </c>
      <c r="O37" s="1">
        <f t="shared" si="3"/>
        <v>1.4621390484936497E-2</v>
      </c>
    </row>
    <row r="38" spans="1:15" ht="15" customHeight="1" x14ac:dyDescent="0.25">
      <c r="A38" s="6" t="s">
        <v>183</v>
      </c>
      <c r="B38" s="26">
        <v>0.17241696182936891</v>
      </c>
      <c r="C38" s="9">
        <v>0.1697526382674798</v>
      </c>
      <c r="D38" s="9">
        <v>0.13187345762689445</v>
      </c>
      <c r="E38" s="9">
        <v>0.15099320817898534</v>
      </c>
      <c r="F38" s="9">
        <v>0.1371861201905199</v>
      </c>
      <c r="G38" s="1">
        <f t="shared" si="0"/>
        <v>0.15244447721864968</v>
      </c>
      <c r="H38" s="1">
        <f t="shared" si="1"/>
        <v>1.8415774953049011E-2</v>
      </c>
      <c r="I38" s="9">
        <v>0.22719623980335701</v>
      </c>
      <c r="J38" s="9">
        <v>0.21190007060548766</v>
      </c>
      <c r="K38" s="9">
        <v>0.23264218315300289</v>
      </c>
      <c r="L38" s="9">
        <v>0.23772713913098228</v>
      </c>
      <c r="M38" s="9">
        <v>0.24080410079819997</v>
      </c>
      <c r="N38" s="1">
        <f t="shared" si="2"/>
        <v>0.23005394669820597</v>
      </c>
      <c r="O38" s="1">
        <f t="shared" si="3"/>
        <v>1.1389385070281562E-2</v>
      </c>
    </row>
    <row r="39" spans="1:15" ht="15" customHeight="1" x14ac:dyDescent="0.25">
      <c r="A39" s="6" t="s">
        <v>182</v>
      </c>
      <c r="B39" s="26">
        <v>0.85489030587404258</v>
      </c>
      <c r="C39" s="9">
        <v>1.0629378071888329</v>
      </c>
      <c r="D39" s="9">
        <v>0.97985295541529971</v>
      </c>
      <c r="E39" s="9">
        <v>0.82159842670492789</v>
      </c>
      <c r="F39" s="9">
        <v>1.0200443056873933</v>
      </c>
      <c r="G39" s="1">
        <f t="shared" si="0"/>
        <v>0.94786476017409937</v>
      </c>
      <c r="H39" s="1">
        <f t="shared" si="1"/>
        <v>0.10495519722087523</v>
      </c>
      <c r="I39" s="9">
        <v>1.6907549791079248</v>
      </c>
      <c r="J39" s="9">
        <v>1.1700203349515883</v>
      </c>
      <c r="K39" s="9">
        <v>1.6180928202966463</v>
      </c>
      <c r="L39" s="9">
        <v>1.4436481331801736</v>
      </c>
      <c r="M39" s="9">
        <v>1.6600110911249248</v>
      </c>
      <c r="N39" s="1">
        <f t="shared" si="2"/>
        <v>1.5165054717322515</v>
      </c>
      <c r="O39" s="1">
        <f t="shared" si="3"/>
        <v>0.21600745635109969</v>
      </c>
    </row>
    <row r="40" spans="1:15" ht="15" customHeight="1" x14ac:dyDescent="0.25">
      <c r="A40" s="6" t="s">
        <v>181</v>
      </c>
      <c r="B40" s="26">
        <v>0.591395328448036</v>
      </c>
      <c r="C40" s="9">
        <v>0.6675463182477559</v>
      </c>
      <c r="D40" s="9">
        <v>0.39701600521176356</v>
      </c>
      <c r="E40" s="9">
        <v>0.3513696212353683</v>
      </c>
      <c r="F40" s="9">
        <v>0.41378067746636993</v>
      </c>
      <c r="G40" s="1">
        <f t="shared" si="0"/>
        <v>0.48422159012185872</v>
      </c>
      <c r="H40" s="1">
        <f t="shared" si="1"/>
        <v>0.13721383674898557</v>
      </c>
      <c r="I40" s="9">
        <v>0.78351432281326472</v>
      </c>
      <c r="J40" s="9">
        <v>0.68365202801834613</v>
      </c>
      <c r="K40" s="9">
        <v>0.4253108678903722</v>
      </c>
      <c r="L40" s="9">
        <v>0.48614508630844089</v>
      </c>
      <c r="M40" s="9">
        <v>0.53358131111241658</v>
      </c>
      <c r="N40" s="1">
        <f t="shared" si="2"/>
        <v>0.5824407232285681</v>
      </c>
      <c r="O40" s="1">
        <f t="shared" si="3"/>
        <v>0.14749932537810756</v>
      </c>
    </row>
    <row r="41" spans="1:15" ht="15" customHeight="1" x14ac:dyDescent="0.25">
      <c r="A41" s="6" t="s">
        <v>180</v>
      </c>
      <c r="B41" s="26">
        <v>7.5094691771422292E-2</v>
      </c>
      <c r="C41" s="9">
        <v>7.9443099470977108E-2</v>
      </c>
      <c r="D41" s="9">
        <v>9.933731913997311E-2</v>
      </c>
      <c r="E41" s="9">
        <v>4.8300260465615856E-2</v>
      </c>
      <c r="F41" s="9">
        <v>5.530860427835748E-2</v>
      </c>
      <c r="G41" s="1">
        <f t="shared" si="0"/>
        <v>7.1496795025269178E-2</v>
      </c>
      <c r="H41" s="1">
        <f t="shared" si="1"/>
        <v>2.0318219247493437E-2</v>
      </c>
      <c r="I41" s="9">
        <v>6.8061425484308963E-2</v>
      </c>
      <c r="J41" s="9">
        <v>8.2168748191536786E-2</v>
      </c>
      <c r="K41" s="9">
        <v>6.0103626943005181E-2</v>
      </c>
      <c r="L41" s="9">
        <v>4.5686591704678051E-2</v>
      </c>
      <c r="M41" s="9">
        <v>4.7007791192322373E-2</v>
      </c>
      <c r="N41" s="1">
        <f t="shared" si="2"/>
        <v>6.0605636703170276E-2</v>
      </c>
      <c r="O41" s="1">
        <f t="shared" si="3"/>
        <v>1.5233908587521969E-2</v>
      </c>
    </row>
    <row r="42" spans="1:15" ht="15" customHeight="1" x14ac:dyDescent="0.25">
      <c r="A42" s="6" t="s">
        <v>188</v>
      </c>
      <c r="B42" s="26">
        <v>2.2805511561642462E-2</v>
      </c>
      <c r="C42" s="9">
        <v>2.5053395510561099E-2</v>
      </c>
      <c r="D42" s="9">
        <v>1.4066076244567132E-2</v>
      </c>
      <c r="E42" s="9">
        <v>9.741028540203242E-3</v>
      </c>
      <c r="F42" s="9">
        <v>1.4167857974733883E-2</v>
      </c>
      <c r="G42" s="1">
        <f t="shared" si="0"/>
        <v>1.7166773966341566E-2</v>
      </c>
      <c r="H42" s="1">
        <f t="shared" si="1"/>
        <v>6.4757949255430996E-3</v>
      </c>
      <c r="I42" s="9">
        <v>2.7670139250369621E-2</v>
      </c>
      <c r="J42" s="9">
        <v>2.4982606830527557E-2</v>
      </c>
      <c r="K42" s="9">
        <v>1.7762431101641853E-2</v>
      </c>
      <c r="L42" s="9">
        <v>1.5955739308943281E-2</v>
      </c>
      <c r="M42" s="9">
        <v>1.2855421166363235E-2</v>
      </c>
      <c r="N42" s="1">
        <f t="shared" si="2"/>
        <v>1.9845267531569111E-2</v>
      </c>
      <c r="O42" s="1">
        <f t="shared" si="3"/>
        <v>6.2439062710358565E-3</v>
      </c>
    </row>
    <row r="43" spans="1:15" ht="15" customHeight="1" x14ac:dyDescent="0.25">
      <c r="A43" s="6" t="s">
        <v>187</v>
      </c>
      <c r="B43" s="26">
        <v>1.3547785035955426E-2</v>
      </c>
      <c r="C43" s="9">
        <v>1.4517562092941742E-2</v>
      </c>
      <c r="D43" s="9">
        <v>1.0320970851763639E-2</v>
      </c>
      <c r="E43" s="9">
        <v>5.9074675760586448E-3</v>
      </c>
      <c r="F43" s="9">
        <v>6.793933023681877E-3</v>
      </c>
      <c r="G43" s="1">
        <f t="shared" si="0"/>
        <v>1.0217543716080265E-2</v>
      </c>
      <c r="H43" s="1">
        <f t="shared" si="1"/>
        <v>3.8694065749231548E-3</v>
      </c>
      <c r="I43" s="9">
        <v>1.523206670363925E-2</v>
      </c>
      <c r="J43" s="9">
        <v>1.2473508457742569E-2</v>
      </c>
      <c r="K43" s="9">
        <v>9.2648643102652226E-3</v>
      </c>
      <c r="L43" s="9">
        <v>1.0355892648774796E-2</v>
      </c>
      <c r="M43" s="9">
        <v>9.0199108248238367E-3</v>
      </c>
      <c r="N43" s="1">
        <f t="shared" si="2"/>
        <v>1.1269248589049135E-2</v>
      </c>
      <c r="O43" s="1">
        <f t="shared" si="3"/>
        <v>2.6012239921289781E-3</v>
      </c>
    </row>
    <row r="44" spans="1:15" ht="15" customHeight="1" x14ac:dyDescent="0.25">
      <c r="A44" s="6" t="s">
        <v>186</v>
      </c>
      <c r="B44" s="26">
        <v>2.4603392435637042E-2</v>
      </c>
      <c r="C44" s="9">
        <v>1.8968201566690306E-2</v>
      </c>
      <c r="D44" s="9">
        <v>2.3914839838623438E-2</v>
      </c>
      <c r="E44" s="9">
        <v>1.6587900432319218E-2</v>
      </c>
      <c r="F44" s="9">
        <v>1.8925536849893423E-2</v>
      </c>
      <c r="G44" s="1">
        <f t="shared" si="0"/>
        <v>2.0599974224632688E-2</v>
      </c>
      <c r="H44" s="1">
        <f t="shared" si="1"/>
        <v>3.4849264717896214E-3</v>
      </c>
      <c r="I44" s="9">
        <v>2.0347669771088716E-2</v>
      </c>
      <c r="J44" s="9">
        <v>2.4657662800791423E-2</v>
      </c>
      <c r="K44" s="9">
        <v>1.7832042271584671E-2</v>
      </c>
      <c r="L44" s="9">
        <v>2.2475336798557337E-2</v>
      </c>
      <c r="M44" s="9">
        <v>1.831907585475058E-2</v>
      </c>
      <c r="N44" s="1">
        <f t="shared" si="2"/>
        <v>2.0726357499354545E-2</v>
      </c>
      <c r="O44" s="1">
        <f t="shared" si="3"/>
        <v>2.8648542681885443E-3</v>
      </c>
    </row>
    <row r="45" spans="1:15" ht="15" customHeight="1" x14ac:dyDescent="0.25">
      <c r="A45" s="6" t="s">
        <v>191</v>
      </c>
      <c r="B45" s="26">
        <v>4.8908570250789487E-3</v>
      </c>
      <c r="C45" s="9">
        <v>7.0592462587320982E-3</v>
      </c>
      <c r="D45" s="9">
        <v>4.4386034682026357E-3</v>
      </c>
      <c r="E45" s="9">
        <v>3.4300464369081867E-3</v>
      </c>
      <c r="F45" s="9">
        <v>3.7688424114730489E-3</v>
      </c>
      <c r="G45" s="1">
        <f t="shared" si="0"/>
        <v>4.7175191200789831E-3</v>
      </c>
      <c r="H45" s="1">
        <f t="shared" si="1"/>
        <v>1.4273313709015059E-3</v>
      </c>
      <c r="I45" s="9">
        <v>6.2990725793695204E-3</v>
      </c>
      <c r="J45" s="9">
        <v>5.5472579945574736E-3</v>
      </c>
      <c r="K45" s="9">
        <v>7.7902893877447197E-3</v>
      </c>
      <c r="L45" s="9">
        <v>6.8661174221514342E-3</v>
      </c>
      <c r="M45" s="9">
        <v>4.597792422058683E-3</v>
      </c>
      <c r="N45" s="1">
        <f t="shared" si="2"/>
        <v>6.220105961176366E-3</v>
      </c>
      <c r="O45" s="1">
        <f t="shared" si="3"/>
        <v>1.2220544313734211E-3</v>
      </c>
    </row>
    <row r="46" spans="1:15" ht="15" customHeight="1" x14ac:dyDescent="0.25">
      <c r="A46" s="6" t="s">
        <v>190</v>
      </c>
      <c r="B46" s="26">
        <v>8.3174466058031759E-3</v>
      </c>
      <c r="C46" s="9">
        <v>1.2600742798488425E-2</v>
      </c>
      <c r="D46" s="9">
        <v>7.3495075054532694E-3</v>
      </c>
      <c r="E46" s="9">
        <v>5.322023380108178E-3</v>
      </c>
      <c r="F46" s="9">
        <v>7.3980607141346279E-3</v>
      </c>
      <c r="G46" s="1">
        <f t="shared" si="0"/>
        <v>8.1975562007975348E-3</v>
      </c>
      <c r="H46" s="1">
        <f t="shared" si="1"/>
        <v>2.6939513056581147E-3</v>
      </c>
      <c r="I46" s="9">
        <v>8.8570633422601092E-3</v>
      </c>
      <c r="J46" s="9">
        <v>1.0794272740557585E-2</v>
      </c>
      <c r="K46" s="9">
        <v>9.4630883192355856E-3</v>
      </c>
      <c r="L46" s="9">
        <v>7.4875607308947344E-3</v>
      </c>
      <c r="M46" s="9">
        <v>8.8272398357933969E-3</v>
      </c>
      <c r="N46" s="1">
        <f t="shared" si="2"/>
        <v>9.0858449937482825E-3</v>
      </c>
      <c r="O46" s="1">
        <f t="shared" si="3"/>
        <v>1.1973687975469864E-3</v>
      </c>
    </row>
    <row r="47" spans="1:15" ht="15" customHeight="1" x14ac:dyDescent="0.25">
      <c r="A47" s="7" t="s">
        <v>189</v>
      </c>
      <c r="B47" s="27">
        <v>2.0778694699246088E-2</v>
      </c>
      <c r="C47" s="10">
        <v>1.9784856491278369E-2</v>
      </c>
      <c r="D47" s="10">
        <v>1.3698145966239248E-2</v>
      </c>
      <c r="E47" s="10">
        <v>1.2903866452693563E-2</v>
      </c>
      <c r="F47" s="10">
        <v>1.5848916177787466E-2</v>
      </c>
      <c r="G47" s="2">
        <f t="shared" si="0"/>
        <v>1.6602895957448949E-2</v>
      </c>
      <c r="H47" s="2">
        <f t="shared" si="1"/>
        <v>3.5443985832389318E-3</v>
      </c>
      <c r="I47" s="10">
        <v>2.1614186059041945E-2</v>
      </c>
      <c r="J47" s="10">
        <v>2.2117534173690986E-2</v>
      </c>
      <c r="K47" s="10">
        <v>2.0956243669726208E-2</v>
      </c>
      <c r="L47" s="10">
        <v>2.4416667755254098E-2</v>
      </c>
      <c r="M47" s="10">
        <v>1.8290096910115787E-2</v>
      </c>
      <c r="N47" s="2">
        <f t="shared" si="2"/>
        <v>2.1478945713565806E-2</v>
      </c>
      <c r="O47" s="2">
        <f t="shared" si="3"/>
        <v>2.2078422772341269E-3</v>
      </c>
    </row>
    <row r="48" spans="1:15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</sheetData>
  <sortState ref="A3:O45">
    <sortCondition ref="A2:A45"/>
  </sortState>
  <mergeCells count="3">
    <mergeCell ref="I1:O1"/>
    <mergeCell ref="B1:H1"/>
    <mergeCell ref="A1: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TG</vt:lpstr>
      <vt:lpstr>AcylCarnitine</vt:lpstr>
      <vt:lpstr>LPC</vt:lpstr>
      <vt:lpstr>LPE</vt:lpstr>
      <vt:lpstr>PG</vt:lpstr>
      <vt:lpstr>PI</vt:lpstr>
      <vt:lpstr>SM</vt:lpstr>
      <vt:lpstr>PC</vt:lpstr>
      <vt:lpstr>PE</vt:lpstr>
      <vt:lpstr>PS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Jin Rong OW</cp:lastModifiedBy>
  <dcterms:created xsi:type="dcterms:W3CDTF">2019-06-10T08:29:23Z</dcterms:created>
  <dcterms:modified xsi:type="dcterms:W3CDTF">2020-11-30T04:19:07Z</dcterms:modified>
</cp:coreProperties>
</file>