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mea/Dropbox (The Francis Crick)/Alessia/Presentations/Paper/2nd version/eLife revision/Source data/"/>
    </mc:Choice>
  </mc:AlternateContent>
  <xr:revisionPtr revIDLastSave="0" documentId="13_ncr:1_{301A546E-3196-F046-B326-9063A9DA4EB7}" xr6:coauthVersionLast="46" xr6:coauthVersionMax="46" xr10:uidLastSave="{00000000-0000-0000-0000-000000000000}"/>
  <bookViews>
    <workbookView xWindow="0" yWindow="1840" windowWidth="26840" windowHeight="15080" xr2:uid="{B4527E3D-185D-D841-A874-90DE39AD5BCC}"/>
  </bookViews>
  <sheets>
    <sheet name="Figure S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5" i="1"/>
  <c r="H15" i="1"/>
  <c r="G16" i="1"/>
  <c r="H16" i="1"/>
  <c r="G17" i="1"/>
  <c r="H17" i="1"/>
  <c r="G23" i="1"/>
  <c r="H23" i="1"/>
  <c r="G24" i="1"/>
  <c r="H24" i="1"/>
  <c r="G25" i="1"/>
  <c r="H25" i="1"/>
  <c r="G31" i="1"/>
  <c r="H31" i="1"/>
  <c r="G32" i="1"/>
  <c r="H32" i="1"/>
  <c r="G33" i="1"/>
  <c r="H33" i="1"/>
</calcChain>
</file>

<file path=xl/sharedStrings.xml><?xml version="1.0" encoding="utf-8"?>
<sst xmlns="http://schemas.openxmlformats.org/spreadsheetml/2006/main" count="68" uniqueCount="29">
  <si>
    <t xml:space="preserve">*** Non-parametrical statistical analysis is used only when most of the sample groups within one analysis are not normally distributed (e.g. 2 out or 3 samples, or 1 out of 2 samples). </t>
  </si>
  <si>
    <t>* Normality test: Shapiro-Wilk test</t>
  </si>
  <si>
    <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Cre/+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Nestin-Cre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(n=3)</t>
    </r>
  </si>
  <si>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(n=3)</t>
    </r>
  </si>
  <si>
    <r>
      <t>Sox9</t>
    </r>
    <r>
      <rPr>
        <i/>
        <vertAlign val="superscript"/>
        <sz val="10"/>
        <rFont val="Arial"/>
        <family val="2"/>
      </rPr>
      <t xml:space="preserve">fl/+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+/+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Nestin-Cre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(n=3)</t>
    </r>
  </si>
  <si>
    <r>
      <rPr>
        <i/>
        <sz val="11"/>
        <color theme="1"/>
        <rFont val="Arial"/>
        <family val="2"/>
      </rPr>
      <t>Sox9fl/fl;Sox1Cre/+</t>
    </r>
    <r>
      <rPr>
        <sz val="11"/>
        <color theme="1"/>
        <rFont val="Arial"/>
        <family val="2"/>
      </rPr>
      <t xml:space="preserve"> (n=3)</t>
    </r>
  </si>
  <si>
    <r>
      <t>Sox9</t>
    </r>
    <r>
      <rPr>
        <i/>
        <vertAlign val="superscript"/>
        <sz val="10"/>
        <rFont val="Arial"/>
        <family val="2"/>
      </rPr>
      <t xml:space="preserve">fl/+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+/+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Cre/+ </t>
    </r>
    <r>
      <rPr>
        <sz val="10"/>
        <rFont val="Arial"/>
        <family val="2"/>
      </rPr>
      <t>(n=3)</t>
    </r>
  </si>
  <si>
    <t>P value: 0.723 F: 0.3426</t>
  </si>
  <si>
    <r>
      <rPr>
        <i/>
        <sz val="11"/>
        <color theme="1"/>
        <rFont val="Arial"/>
        <family val="2"/>
      </rPr>
      <t>Sox9fl/+;Sox1+/+</t>
    </r>
    <r>
      <rPr>
        <sz val="11"/>
        <color theme="1"/>
        <rFont val="Arial"/>
        <family val="2"/>
      </rPr>
      <t xml:space="preserve"> (n=3)</t>
    </r>
  </si>
  <si>
    <t>P value adj.</t>
  </si>
  <si>
    <t>ANOVA</t>
  </si>
  <si>
    <t>Normality test*</t>
  </si>
  <si>
    <t>SD</t>
  </si>
  <si>
    <t>Average</t>
  </si>
  <si>
    <t>E12.5</t>
  </si>
  <si>
    <t>Statistical analysis</t>
  </si>
  <si>
    <r>
      <rPr>
        <i/>
        <sz val="11"/>
        <color theme="1"/>
        <rFont val="Arial"/>
        <family val="2"/>
      </rPr>
      <t>Reeln</t>
    </r>
    <r>
      <rPr>
        <sz val="11"/>
        <color theme="1"/>
        <rFont val="Arial"/>
        <family val="2"/>
      </rPr>
      <t xml:space="preserve"> - ARK</t>
    </r>
  </si>
  <si>
    <t>Sox9fl/fl 
Nestin-Cre 
(n=3)</t>
  </si>
  <si>
    <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
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
(n=3)</t>
    </r>
  </si>
  <si>
    <t>P value: 0.0679 F: 4.352</t>
  </si>
  <si>
    <r>
      <t>Sox9</t>
    </r>
    <r>
      <rPr>
        <i/>
        <vertAlign val="superscript"/>
        <sz val="11"/>
        <rFont val="Arial"/>
        <family val="2"/>
      </rPr>
      <t xml:space="preserve">fl/+ </t>
    </r>
    <r>
      <rPr>
        <i/>
        <sz val="11"/>
        <rFont val="Arial"/>
        <family val="2"/>
      </rPr>
      <t xml:space="preserve">
Sox1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 xml:space="preserve">
(n=3)</t>
    </r>
  </si>
  <si>
    <r>
      <rPr>
        <i/>
        <sz val="11"/>
        <color theme="1"/>
        <rFont val="Arial"/>
        <family val="2"/>
      </rPr>
      <t>Cxcl12</t>
    </r>
    <r>
      <rPr>
        <sz val="11"/>
        <color theme="1"/>
        <rFont val="Arial"/>
        <family val="2"/>
      </rPr>
      <t xml:space="preserve"> - ARK</t>
    </r>
  </si>
  <si>
    <t>P value: 0.1512 F: 2.631</t>
  </si>
  <si>
    <r>
      <rPr>
        <i/>
        <sz val="11"/>
        <color theme="1"/>
        <rFont val="Arial"/>
        <family val="2"/>
      </rPr>
      <t>Vlvdr</t>
    </r>
    <r>
      <rPr>
        <sz val="11"/>
        <color theme="1"/>
        <rFont val="Arial"/>
        <family val="2"/>
      </rPr>
      <t xml:space="preserve"> - ARK</t>
    </r>
  </si>
  <si>
    <t>P value: 0.3304 F: 0.731</t>
  </si>
  <si>
    <r>
      <rPr>
        <i/>
        <sz val="11"/>
        <color theme="1"/>
        <rFont val="Arial"/>
        <family val="2"/>
      </rPr>
      <t>Cxcr4</t>
    </r>
    <r>
      <rPr>
        <sz val="11"/>
        <color theme="1"/>
        <rFont val="Arial"/>
        <family val="2"/>
      </rPr>
      <t xml:space="preserve"> - ARK</t>
    </r>
  </si>
  <si>
    <r>
      <rPr>
        <i/>
        <sz val="11"/>
        <color theme="1"/>
        <rFont val="Arial"/>
        <family val="2"/>
      </rPr>
      <t>Cxcr4, Vlvdr, Cxcl12 and Reeln</t>
    </r>
    <r>
      <rPr>
        <sz val="11"/>
        <color theme="1"/>
        <rFont val="Arial"/>
        <family val="2"/>
      </rPr>
      <t xml:space="preserve"> fold change (qPCR RQ) in the archicortex (ARK) at E12.5</t>
    </r>
  </si>
  <si>
    <t>Comparison (Tukey test)</t>
  </si>
  <si>
    <t>Figure 4 - Figure Supplement 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</si>
</sst>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10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0911-8627-C74A-9CA9-57DEEAA212DB}">
  <dimension ref="B3:S45"/>
  <sheetViews>
    <sheetView tabSelected="1" workbookViewId="0">
      <selection activeCell="B3" sqref="B3"/>
    </sheetView>
  </sheetViews>
  <sheetFormatPr baseColWidth="10" defaultRowHeight="14" x14ac:dyDescent="0.15"/>
  <cols>
    <col min="1" max="1" width="10.83203125" style="1"/>
    <col min="2" max="2" width="13.6640625" style="1" customWidth="1"/>
    <col min="3" max="3" width="17.83203125" style="1" customWidth="1"/>
    <col min="4" max="4" width="14.33203125" style="1" bestFit="1" customWidth="1"/>
    <col min="5" max="5" width="13.6640625" style="1" bestFit="1" customWidth="1"/>
    <col min="6" max="6" width="14.33203125" style="1" bestFit="1" customWidth="1"/>
    <col min="7" max="8" width="12.6640625" style="1" bestFit="1" customWidth="1"/>
    <col min="9" max="9" width="15.6640625" style="1" bestFit="1" customWidth="1"/>
    <col min="10" max="10" width="16.83203125" style="1" customWidth="1"/>
    <col min="11" max="11" width="46.1640625" style="1" bestFit="1" customWidth="1"/>
    <col min="12" max="16384" width="10.83203125" style="1"/>
  </cols>
  <sheetData>
    <row r="3" spans="2:19" x14ac:dyDescent="0.15">
      <c r="B3" s="19" t="s">
        <v>28</v>
      </c>
      <c r="C3" s="33"/>
      <c r="D3" s="1" t="s">
        <v>26</v>
      </c>
    </row>
    <row r="5" spans="2:19" x14ac:dyDescent="0.15">
      <c r="D5" s="20" t="s">
        <v>25</v>
      </c>
      <c r="E5" s="21"/>
      <c r="F5" s="21"/>
      <c r="G5" s="21"/>
      <c r="H5" s="21"/>
      <c r="I5" s="22" t="s">
        <v>15</v>
      </c>
      <c r="J5" s="22"/>
      <c r="K5" s="22"/>
      <c r="L5" s="22"/>
    </row>
    <row r="6" spans="2:19" x14ac:dyDescent="0.15">
      <c r="D6" s="22" t="s">
        <v>14</v>
      </c>
      <c r="E6" s="22"/>
      <c r="F6" s="22"/>
      <c r="G6" s="13" t="s">
        <v>13</v>
      </c>
      <c r="H6" s="13" t="s">
        <v>12</v>
      </c>
      <c r="I6" s="14" t="s">
        <v>11</v>
      </c>
      <c r="J6" s="14" t="s">
        <v>10</v>
      </c>
      <c r="K6" s="13" t="s">
        <v>27</v>
      </c>
      <c r="L6" s="13" t="s">
        <v>9</v>
      </c>
      <c r="N6" s="17"/>
      <c r="O6" s="3"/>
      <c r="P6" s="3"/>
      <c r="Q6" s="3"/>
      <c r="R6" s="3"/>
      <c r="S6" s="3"/>
    </row>
    <row r="7" spans="2:19" ht="15" x14ac:dyDescent="0.15">
      <c r="B7" s="29" t="s">
        <v>20</v>
      </c>
      <c r="C7" s="29"/>
      <c r="D7" s="10">
        <v>0.62186593000000001</v>
      </c>
      <c r="E7" s="10">
        <v>1.53333772</v>
      </c>
      <c r="F7" s="10">
        <v>0.84479634000000003</v>
      </c>
      <c r="G7" s="10">
        <f>AVERAGE(D7:F7)</f>
        <v>0.99999999666666672</v>
      </c>
      <c r="H7" s="10">
        <f>STDEV(D7:F7)</f>
        <v>0.47514349124604399</v>
      </c>
      <c r="I7" s="10">
        <v>0.65</v>
      </c>
      <c r="J7" s="24" t="s">
        <v>24</v>
      </c>
      <c r="K7" s="11" t="s">
        <v>6</v>
      </c>
      <c r="L7" s="10">
        <v>0.94850000000000001</v>
      </c>
      <c r="N7" s="17"/>
      <c r="O7" s="3"/>
      <c r="P7" s="3"/>
      <c r="Q7" s="3"/>
      <c r="R7" s="3"/>
      <c r="S7" s="3"/>
    </row>
    <row r="8" spans="2:19" ht="15" x14ac:dyDescent="0.15">
      <c r="B8" s="29" t="s">
        <v>18</v>
      </c>
      <c r="C8" s="29"/>
      <c r="D8" s="10">
        <v>0.81998844999999998</v>
      </c>
      <c r="E8" s="10">
        <v>1.02930853</v>
      </c>
      <c r="F8" s="10">
        <v>0.92253496000000001</v>
      </c>
      <c r="G8" s="10">
        <f>AVERAGE(D8:F8)</f>
        <v>0.92394398000000011</v>
      </c>
      <c r="H8" s="10">
        <f>STDEV(D8:F8)</f>
        <v>0.10466715328039596</v>
      </c>
      <c r="I8" s="10">
        <v>0.9597</v>
      </c>
      <c r="J8" s="25"/>
      <c r="K8" s="11" t="s">
        <v>4</v>
      </c>
      <c r="L8" s="10">
        <v>0.71340000000000003</v>
      </c>
      <c r="N8" s="17"/>
      <c r="O8" s="3"/>
      <c r="P8" s="3"/>
      <c r="Q8" s="3"/>
      <c r="R8" s="3"/>
      <c r="S8" s="3"/>
    </row>
    <row r="9" spans="2:19" ht="15" x14ac:dyDescent="0.15">
      <c r="B9" s="29" t="s">
        <v>17</v>
      </c>
      <c r="C9" s="29"/>
      <c r="D9" s="10">
        <v>0.72330472999999995</v>
      </c>
      <c r="E9" s="10">
        <v>1.0081256700000001</v>
      </c>
      <c r="F9" s="10">
        <v>0.67767971000000005</v>
      </c>
      <c r="G9" s="10">
        <f>AVERAGE(D9:F9)</f>
        <v>0.80303670333333343</v>
      </c>
      <c r="H9" s="10">
        <f>STDEV(D9:F9)</f>
        <v>0.1790712813345588</v>
      </c>
      <c r="I9" s="10">
        <v>0.29330000000000001</v>
      </c>
      <c r="J9" s="26"/>
      <c r="K9" s="11" t="s">
        <v>2</v>
      </c>
      <c r="L9" s="10">
        <v>0.87639999999999996</v>
      </c>
      <c r="N9" s="3"/>
    </row>
    <row r="10" spans="2:19" x14ac:dyDescent="0.15">
      <c r="N10" s="3"/>
    </row>
    <row r="11" spans="2:19" x14ac:dyDescent="0.15">
      <c r="H11" s="3"/>
    </row>
    <row r="12" spans="2:19" x14ac:dyDescent="0.15">
      <c r="D12" s="16"/>
      <c r="E12" s="16"/>
      <c r="F12" s="16"/>
      <c r="H12" s="3"/>
    </row>
    <row r="13" spans="2:19" x14ac:dyDescent="0.15">
      <c r="D13" s="20" t="s">
        <v>23</v>
      </c>
      <c r="E13" s="21"/>
      <c r="F13" s="21"/>
      <c r="G13" s="21"/>
      <c r="H13" s="21"/>
      <c r="I13" s="22" t="s">
        <v>15</v>
      </c>
      <c r="J13" s="22"/>
      <c r="K13" s="22"/>
      <c r="L13" s="22"/>
    </row>
    <row r="14" spans="2:19" x14ac:dyDescent="0.15">
      <c r="D14" s="22" t="s">
        <v>14</v>
      </c>
      <c r="E14" s="22"/>
      <c r="F14" s="22"/>
      <c r="G14" s="13" t="s">
        <v>13</v>
      </c>
      <c r="H14" s="13" t="s">
        <v>12</v>
      </c>
      <c r="I14" s="14" t="s">
        <v>11</v>
      </c>
      <c r="J14" s="14" t="s">
        <v>10</v>
      </c>
      <c r="K14" s="15" t="s">
        <v>27</v>
      </c>
      <c r="L14" s="13" t="s">
        <v>9</v>
      </c>
    </row>
    <row r="15" spans="2:19" ht="15" x14ac:dyDescent="0.15">
      <c r="B15" s="23" t="s">
        <v>8</v>
      </c>
      <c r="C15" s="23"/>
      <c r="D15" s="10">
        <v>1.3597002600000001</v>
      </c>
      <c r="E15" s="10">
        <v>0.89272556000000003</v>
      </c>
      <c r="F15" s="10">
        <v>0.74757417999999998</v>
      </c>
      <c r="G15" s="10">
        <f>AVERAGE(D15:F15)</f>
        <v>1</v>
      </c>
      <c r="H15" s="10">
        <f>STDEV(D15:F15)</f>
        <v>0.31985221362689797</v>
      </c>
      <c r="I15" s="10">
        <v>0.5595</v>
      </c>
      <c r="J15" s="24" t="s">
        <v>22</v>
      </c>
      <c r="K15" s="11" t="s">
        <v>6</v>
      </c>
      <c r="L15" s="10">
        <v>0.155</v>
      </c>
    </row>
    <row r="16" spans="2:19" ht="15" x14ac:dyDescent="0.15">
      <c r="B16" s="12" t="s">
        <v>5</v>
      </c>
      <c r="C16" s="12"/>
      <c r="D16" s="10">
        <v>0.50357852000000003</v>
      </c>
      <c r="E16" s="10">
        <v>0.11520606999999999</v>
      </c>
      <c r="F16" s="10">
        <v>0.60177190000000003</v>
      </c>
      <c r="G16" s="10">
        <f>AVERAGE(D16:F16)</f>
        <v>0.40685216333333329</v>
      </c>
      <c r="H16" s="10">
        <f>STDEV(D16:F16)</f>
        <v>0.25730053980977718</v>
      </c>
      <c r="I16" s="10">
        <v>0.18779999999999999</v>
      </c>
      <c r="J16" s="25"/>
      <c r="K16" s="11" t="s">
        <v>4</v>
      </c>
      <c r="L16" s="10">
        <v>0.89649999999999996</v>
      </c>
      <c r="N16" s="3"/>
    </row>
    <row r="17" spans="2:19" ht="15" x14ac:dyDescent="0.15">
      <c r="B17" s="27" t="s">
        <v>3</v>
      </c>
      <c r="C17" s="28"/>
      <c r="D17" s="10">
        <v>0.52169865999999998</v>
      </c>
      <c r="E17" s="10">
        <v>1.3234362</v>
      </c>
      <c r="F17" s="10">
        <v>0.78691986999999997</v>
      </c>
      <c r="G17" s="10">
        <f>AVERAGE(D17:F17)</f>
        <v>0.87735157666666674</v>
      </c>
      <c r="H17" s="10">
        <f>STDEV(D17:F17)</f>
        <v>0.4084472927310171</v>
      </c>
      <c r="I17" s="10">
        <v>0.87129999999999996</v>
      </c>
      <c r="J17" s="26"/>
      <c r="K17" s="11" t="s">
        <v>2</v>
      </c>
      <c r="L17" s="10">
        <v>0.2722</v>
      </c>
      <c r="N17" s="3"/>
    </row>
    <row r="19" spans="2:19" x14ac:dyDescent="0.15">
      <c r="I19" s="3"/>
    </row>
    <row r="20" spans="2:19" x14ac:dyDescent="0.15">
      <c r="D20" s="16"/>
      <c r="E20" s="16"/>
      <c r="F20" s="16"/>
      <c r="I20" s="3"/>
    </row>
    <row r="21" spans="2:19" x14ac:dyDescent="0.15">
      <c r="D21" s="20" t="s">
        <v>21</v>
      </c>
      <c r="E21" s="21"/>
      <c r="F21" s="21"/>
      <c r="G21" s="21"/>
      <c r="H21" s="21"/>
      <c r="I21" s="22" t="s">
        <v>15</v>
      </c>
      <c r="J21" s="22"/>
      <c r="K21" s="22"/>
      <c r="L21" s="22"/>
    </row>
    <row r="22" spans="2:19" x14ac:dyDescent="0.15">
      <c r="D22" s="22" t="s">
        <v>14</v>
      </c>
      <c r="E22" s="22"/>
      <c r="F22" s="22"/>
      <c r="G22" s="13" t="s">
        <v>13</v>
      </c>
      <c r="H22" s="13" t="s">
        <v>12</v>
      </c>
      <c r="I22" s="14" t="s">
        <v>11</v>
      </c>
      <c r="J22" s="14" t="s">
        <v>10</v>
      </c>
      <c r="K22" s="15" t="s">
        <v>27</v>
      </c>
      <c r="L22" s="13" t="s">
        <v>9</v>
      </c>
      <c r="N22" s="17"/>
      <c r="O22" s="3"/>
      <c r="P22" s="3"/>
      <c r="Q22" s="3"/>
      <c r="R22" s="3"/>
      <c r="S22" s="3"/>
    </row>
    <row r="23" spans="2:19" ht="15" customHeight="1" x14ac:dyDescent="0.15">
      <c r="B23" s="29" t="s">
        <v>20</v>
      </c>
      <c r="C23" s="29"/>
      <c r="D23" s="10">
        <v>0.99281200999999997</v>
      </c>
      <c r="E23" s="10">
        <v>1.0143759699999999</v>
      </c>
      <c r="F23" s="10">
        <v>0.99235163999999998</v>
      </c>
      <c r="G23" s="10">
        <f>AVERAGE(D23:F23)</f>
        <v>0.99984653999999995</v>
      </c>
      <c r="H23" s="10">
        <f>STDEV(D23:F23)</f>
        <v>1.258496075591414E-2</v>
      </c>
      <c r="I23" s="18">
        <v>3.5299999999999998E-2</v>
      </c>
      <c r="J23" s="30" t="s">
        <v>19</v>
      </c>
      <c r="K23" s="11" t="s">
        <v>6</v>
      </c>
      <c r="L23" s="10">
        <v>9.3899999999999997E-2</v>
      </c>
      <c r="N23" s="17"/>
      <c r="O23" s="3"/>
      <c r="P23" s="3"/>
      <c r="Q23" s="3"/>
      <c r="R23" s="3"/>
      <c r="S23" s="3"/>
    </row>
    <row r="24" spans="2:19" ht="15" x14ac:dyDescent="0.15">
      <c r="B24" s="29" t="s">
        <v>18</v>
      </c>
      <c r="C24" s="29"/>
      <c r="D24" s="10">
        <v>0.71727213000000001</v>
      </c>
      <c r="E24" s="10">
        <v>0.32322092000000002</v>
      </c>
      <c r="F24" s="10">
        <v>0.64286712000000001</v>
      </c>
      <c r="G24" s="10">
        <f>AVERAGE(D24:F24)</f>
        <v>0.56112005666666664</v>
      </c>
      <c r="H24" s="10">
        <f>STDEV(D24:F24)</f>
        <v>0.20935860574223844</v>
      </c>
      <c r="I24" s="10">
        <v>0.2427</v>
      </c>
      <c r="J24" s="31"/>
      <c r="K24" s="11" t="s">
        <v>4</v>
      </c>
      <c r="L24" s="10">
        <v>9.6500000000000002E-2</v>
      </c>
      <c r="N24" s="17"/>
      <c r="O24" s="3"/>
      <c r="P24" s="3"/>
      <c r="Q24" s="3"/>
      <c r="R24" s="3"/>
      <c r="S24" s="3"/>
    </row>
    <row r="25" spans="2:19" ht="15" x14ac:dyDescent="0.15">
      <c r="B25" s="29" t="s">
        <v>17</v>
      </c>
      <c r="C25" s="29"/>
      <c r="D25" s="10">
        <v>0.44245188000000002</v>
      </c>
      <c r="E25" s="10">
        <v>0.90224583000000003</v>
      </c>
      <c r="F25" s="10">
        <v>0.34931306000000001</v>
      </c>
      <c r="G25" s="10">
        <f>AVERAGE(D25:F25)</f>
        <v>0.5646702566666667</v>
      </c>
      <c r="H25" s="10">
        <f>STDEV(D25:F25)</f>
        <v>0.29603489782666614</v>
      </c>
      <c r="I25" s="10">
        <v>0.46139999999999998</v>
      </c>
      <c r="J25" s="32"/>
      <c r="K25" s="11" t="s">
        <v>2</v>
      </c>
      <c r="L25" s="10">
        <v>0.99980000000000002</v>
      </c>
      <c r="N25" s="3"/>
    </row>
    <row r="26" spans="2:19" x14ac:dyDescent="0.15">
      <c r="N26" s="3"/>
    </row>
    <row r="27" spans="2:19" x14ac:dyDescent="0.15">
      <c r="I27" s="3"/>
    </row>
    <row r="28" spans="2:19" x14ac:dyDescent="0.15">
      <c r="D28" s="16"/>
      <c r="E28" s="16"/>
      <c r="F28" s="16"/>
      <c r="I28" s="3"/>
    </row>
    <row r="29" spans="2:19" x14ac:dyDescent="0.15">
      <c r="D29" s="20" t="s">
        <v>16</v>
      </c>
      <c r="E29" s="21"/>
      <c r="F29" s="21"/>
      <c r="G29" s="21"/>
      <c r="H29" s="21"/>
      <c r="I29" s="22" t="s">
        <v>15</v>
      </c>
      <c r="J29" s="22"/>
      <c r="K29" s="22"/>
      <c r="L29" s="22"/>
    </row>
    <row r="30" spans="2:19" x14ac:dyDescent="0.15">
      <c r="D30" s="22" t="s">
        <v>14</v>
      </c>
      <c r="E30" s="22"/>
      <c r="F30" s="22"/>
      <c r="G30" s="13" t="s">
        <v>13</v>
      </c>
      <c r="H30" s="13" t="s">
        <v>12</v>
      </c>
      <c r="I30" s="14" t="s">
        <v>11</v>
      </c>
      <c r="J30" s="14" t="s">
        <v>10</v>
      </c>
      <c r="K30" s="15" t="s">
        <v>27</v>
      </c>
      <c r="L30" s="13" t="s">
        <v>9</v>
      </c>
    </row>
    <row r="31" spans="2:19" ht="15" x14ac:dyDescent="0.15">
      <c r="B31" s="23" t="s">
        <v>8</v>
      </c>
      <c r="C31" s="23"/>
      <c r="D31" s="10">
        <v>0.96552515999999999</v>
      </c>
      <c r="E31" s="10">
        <v>1.2078035</v>
      </c>
      <c r="F31" s="10">
        <v>0.82667133000000004</v>
      </c>
      <c r="G31" s="10">
        <f>AVERAGE(D31:F31)</f>
        <v>0.99999999666666672</v>
      </c>
      <c r="H31" s="10">
        <f>STDEV(D31:F31)</f>
        <v>0.1928906906116056</v>
      </c>
      <c r="I31" s="10">
        <v>0.80120000000000002</v>
      </c>
      <c r="J31" s="24" t="s">
        <v>7</v>
      </c>
      <c r="K31" s="11" t="s">
        <v>6</v>
      </c>
      <c r="L31" s="10">
        <v>0.70389999999999997</v>
      </c>
    </row>
    <row r="32" spans="2:19" ht="15" x14ac:dyDescent="0.15">
      <c r="B32" s="12" t="s">
        <v>5</v>
      </c>
      <c r="C32" s="12"/>
      <c r="D32" s="10">
        <v>1.9991486700000001</v>
      </c>
      <c r="E32" s="10">
        <v>0.49393249</v>
      </c>
      <c r="F32" s="10">
        <v>1.56199059</v>
      </c>
      <c r="G32" s="10">
        <f>AVERAGE(D32:F32)</f>
        <v>1.3516905833333333</v>
      </c>
      <c r="H32" s="10">
        <f>STDEV(D32:F32)</f>
        <v>0.7743310059247589</v>
      </c>
      <c r="I32" s="10">
        <v>0.31719999999999998</v>
      </c>
      <c r="J32" s="25"/>
      <c r="K32" s="11" t="s">
        <v>4</v>
      </c>
      <c r="L32" s="10">
        <v>0.94179999999999997</v>
      </c>
      <c r="N32" s="3"/>
    </row>
    <row r="33" spans="2:14" ht="15" x14ac:dyDescent="0.15">
      <c r="B33" s="27" t="s">
        <v>3</v>
      </c>
      <c r="C33" s="28"/>
      <c r="D33" s="10">
        <v>0.85463823000000005</v>
      </c>
      <c r="E33" s="10">
        <v>1.6373761200000001</v>
      </c>
      <c r="F33" s="10">
        <v>0.93328250999999995</v>
      </c>
      <c r="G33" s="10">
        <f>AVERAGE(D33:F33)</f>
        <v>1.1417656200000001</v>
      </c>
      <c r="H33" s="10">
        <f>STDEV(D33:F33)</f>
        <v>0.43100876612531502</v>
      </c>
      <c r="I33" s="10">
        <v>0.2389</v>
      </c>
      <c r="J33" s="26"/>
      <c r="K33" s="11" t="s">
        <v>2</v>
      </c>
      <c r="L33" s="10">
        <v>0.87809999999999999</v>
      </c>
      <c r="N33" s="3"/>
    </row>
    <row r="34" spans="2:14" x14ac:dyDescent="0.15">
      <c r="B34" s="9"/>
      <c r="C34" s="9"/>
      <c r="D34" s="8"/>
      <c r="E34" s="8"/>
      <c r="F34" s="8"/>
      <c r="G34" s="5"/>
      <c r="H34" s="5"/>
      <c r="I34" s="5"/>
      <c r="J34" s="7"/>
      <c r="K34" s="6"/>
      <c r="L34" s="5"/>
      <c r="N34" s="3"/>
    </row>
    <row r="35" spans="2:14" x14ac:dyDescent="0.15">
      <c r="E35" s="3"/>
      <c r="F35" s="3"/>
      <c r="G35" s="3"/>
    </row>
    <row r="36" spans="2:14" x14ac:dyDescent="0.15">
      <c r="B36" s="4" t="s">
        <v>1</v>
      </c>
    </row>
    <row r="37" spans="2:14" x14ac:dyDescent="0.15">
      <c r="G37" s="3"/>
      <c r="H37" s="3"/>
      <c r="I37" s="3"/>
    </row>
    <row r="38" spans="2:14" x14ac:dyDescent="0.15">
      <c r="B38" s="4" t="s">
        <v>0</v>
      </c>
    </row>
    <row r="39" spans="2:14" x14ac:dyDescent="0.15">
      <c r="G39" s="3"/>
      <c r="H39" s="3"/>
      <c r="I39" s="3"/>
      <c r="K39" s="3"/>
    </row>
    <row r="40" spans="2:14" x14ac:dyDescent="0.15">
      <c r="G40" s="3"/>
      <c r="H40" s="3"/>
      <c r="I40" s="3"/>
      <c r="K40" s="3"/>
    </row>
    <row r="41" spans="2:14" x14ac:dyDescent="0.15">
      <c r="I41" s="3"/>
      <c r="J41" s="2"/>
      <c r="K41" s="2"/>
      <c r="L41" s="2"/>
      <c r="M41" s="2"/>
    </row>
    <row r="42" spans="2:14" x14ac:dyDescent="0.15">
      <c r="I42" s="2"/>
      <c r="J42" s="2"/>
      <c r="K42" s="2"/>
      <c r="L42" s="2"/>
      <c r="M42" s="2"/>
    </row>
    <row r="43" spans="2:14" x14ac:dyDescent="0.15">
      <c r="I43" s="2"/>
      <c r="J43" s="2"/>
      <c r="K43" s="2"/>
      <c r="L43" s="2"/>
      <c r="M43" s="2"/>
    </row>
    <row r="44" spans="2:14" x14ac:dyDescent="0.15">
      <c r="I44" s="2"/>
      <c r="J44" s="2"/>
      <c r="K44" s="2"/>
      <c r="L44" s="2"/>
      <c r="M44" s="2"/>
    </row>
    <row r="45" spans="2:14" x14ac:dyDescent="0.15">
      <c r="I45" s="2"/>
      <c r="J45" s="2"/>
      <c r="K45" s="2"/>
      <c r="L45" s="2"/>
      <c r="M45" s="2"/>
    </row>
  </sheetData>
  <mergeCells count="26">
    <mergeCell ref="D5:H5"/>
    <mergeCell ref="I5:L5"/>
    <mergeCell ref="D6:F6"/>
    <mergeCell ref="B7:C7"/>
    <mergeCell ref="J7:J9"/>
    <mergeCell ref="B8:C8"/>
    <mergeCell ref="B9:C9"/>
    <mergeCell ref="D13:H13"/>
    <mergeCell ref="I13:L13"/>
    <mergeCell ref="D14:F14"/>
    <mergeCell ref="B15:C15"/>
    <mergeCell ref="J15:J17"/>
    <mergeCell ref="B17:C17"/>
    <mergeCell ref="D21:H21"/>
    <mergeCell ref="I21:L21"/>
    <mergeCell ref="D22:F22"/>
    <mergeCell ref="B23:C23"/>
    <mergeCell ref="J23:J25"/>
    <mergeCell ref="B24:C24"/>
    <mergeCell ref="B25:C25"/>
    <mergeCell ref="D29:H29"/>
    <mergeCell ref="I29:L29"/>
    <mergeCell ref="D30:F30"/>
    <mergeCell ref="B31:C31"/>
    <mergeCell ref="J31:J33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S.8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2020-10-26T15:59:35Z</dcterms:created>
  <dcterms:modified xsi:type="dcterms:W3CDTF">2020-12-29T17:34:12Z</dcterms:modified>
</cp:coreProperties>
</file>