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oicl\OneDrive\Documents\20210621_Léger et al._Revised submission\Source Data Files\"/>
    </mc:Choice>
  </mc:AlternateContent>
  <xr:revisionPtr revIDLastSave="0" documentId="13_ncr:1_{3C1D9B76-D09C-44D6-9DD7-CB09456065B9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Figure 2–source data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5" i="1" l="1"/>
  <c r="L105" i="1"/>
  <c r="K105" i="1"/>
  <c r="J105" i="1"/>
  <c r="I105" i="1"/>
  <c r="H105" i="1"/>
  <c r="G105" i="1"/>
  <c r="F105" i="1"/>
  <c r="E105" i="1"/>
  <c r="D105" i="1"/>
  <c r="C105" i="1"/>
  <c r="B105" i="1"/>
  <c r="M67" i="1"/>
  <c r="L67" i="1"/>
  <c r="K67" i="1"/>
  <c r="J67" i="1"/>
  <c r="I67" i="1"/>
  <c r="H67" i="1"/>
  <c r="G67" i="1"/>
  <c r="F67" i="1"/>
  <c r="E67" i="1"/>
  <c r="D67" i="1"/>
  <c r="C67" i="1"/>
  <c r="B67" i="1"/>
  <c r="C35" i="1"/>
  <c r="D35" i="1"/>
  <c r="D117" i="1" s="1"/>
  <c r="E35" i="1"/>
  <c r="E111" i="1" s="1"/>
  <c r="F35" i="1"/>
  <c r="F117" i="1" s="1"/>
  <c r="G35" i="1"/>
  <c r="H35" i="1"/>
  <c r="H117" i="1" s="1"/>
  <c r="I35" i="1"/>
  <c r="I117" i="1" s="1"/>
  <c r="J35" i="1"/>
  <c r="K35" i="1"/>
  <c r="L35" i="1"/>
  <c r="L117" i="1" s="1"/>
  <c r="M35" i="1"/>
  <c r="M111" i="1" s="1"/>
  <c r="B35" i="1"/>
  <c r="B117" i="1" s="1"/>
  <c r="J117" i="1" l="1"/>
  <c r="K117" i="1"/>
  <c r="G117" i="1"/>
  <c r="C117" i="1"/>
  <c r="J111" i="1"/>
  <c r="F111" i="1"/>
  <c r="I111" i="1"/>
  <c r="M117" i="1"/>
  <c r="E117" i="1"/>
  <c r="L111" i="1"/>
  <c r="H111" i="1"/>
  <c r="D111" i="1"/>
  <c r="B111" i="1"/>
  <c r="K111" i="1"/>
  <c r="G111" i="1"/>
  <c r="C111" i="1"/>
</calcChain>
</file>

<file path=xl/sharedStrings.xml><?xml version="1.0" encoding="utf-8"?>
<sst xmlns="http://schemas.openxmlformats.org/spreadsheetml/2006/main" count="42" uniqueCount="14">
  <si>
    <t>pEG25</t>
  </si>
  <si>
    <t>GTP</t>
  </si>
  <si>
    <t>ppGpp</t>
  </si>
  <si>
    <t>pppGpp</t>
  </si>
  <si>
    <t>Blank</t>
  </si>
  <si>
    <r>
      <t>pEG25-</t>
    </r>
    <r>
      <rPr>
        <i/>
        <sz val="12"/>
        <rFont val="Arial"/>
        <family val="2"/>
      </rPr>
      <t>nirD</t>
    </r>
  </si>
  <si>
    <t>(p)ppGpp / Total G =((ppGpp-Blank)+(pppGpp-Blank))/((GTP-Blank)+(ppGpp-Blank)+(pppGpp-Blank))</t>
  </si>
  <si>
    <t>(p)ppGpp / Total G</t>
  </si>
  <si>
    <t>Means</t>
  </si>
  <si>
    <t>SDs</t>
  </si>
  <si>
    <t>22/01/2020</t>
  </si>
  <si>
    <t>05/02/2020</t>
  </si>
  <si>
    <t>12/07/2020</t>
  </si>
  <si>
    <t>Figure 2–source data 2. Quantification of (p)ppGpp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</si>
</sst>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0" fontId="4" fillId="0" borderId="0" xfId="0" quotePrefix="1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5</xdr:col>
      <xdr:colOff>333376</xdr:colOff>
      <xdr:row>21</xdr:row>
      <xdr:rowOff>138113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B075400-67C2-4F53-B2B2-D4282EAF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09625"/>
          <a:ext cx="3571875" cy="32146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</xdr:row>
      <xdr:rowOff>0</xdr:rowOff>
    </xdr:from>
    <xdr:to>
      <xdr:col>5</xdr:col>
      <xdr:colOff>324716</xdr:colOff>
      <xdr:row>53</xdr:row>
      <xdr:rowOff>129885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0634351-E24E-4ACB-8F04-82235274F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7239000"/>
          <a:ext cx="3571875" cy="2857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7</xdr:col>
      <xdr:colOff>454601</xdr:colOff>
      <xdr:row>91</xdr:row>
      <xdr:rowOff>110403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77D4995-8092-44E6-B26E-D1116D8BA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00364"/>
          <a:ext cx="5000625" cy="3929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/>
  </sheetViews>
  <sheetFormatPr baseColWidth="10" defaultColWidth="9.06640625" defaultRowHeight="14.25" x14ac:dyDescent="0.45"/>
  <sheetData>
    <row r="1" spans="1:7" ht="17.649999999999999" x14ac:dyDescent="0.5">
      <c r="A1" s="1" t="s">
        <v>13</v>
      </c>
    </row>
    <row r="3" spans="1:7" ht="17.649999999999999" x14ac:dyDescent="0.5">
      <c r="A3" s="2" t="s">
        <v>10</v>
      </c>
      <c r="G3" s="8"/>
    </row>
    <row r="24" spans="1:13" ht="15.4" x14ac:dyDescent="0.45">
      <c r="A24" s="3"/>
      <c r="B24" s="9" t="s">
        <v>0</v>
      </c>
      <c r="C24" s="9"/>
      <c r="D24" s="9"/>
      <c r="E24" s="9"/>
      <c r="F24" s="9"/>
      <c r="G24" s="9"/>
      <c r="H24" s="9" t="s">
        <v>5</v>
      </c>
      <c r="I24" s="9"/>
      <c r="J24" s="9"/>
      <c r="K24" s="9"/>
      <c r="L24" s="9"/>
      <c r="M24" s="9"/>
    </row>
    <row r="25" spans="1:13" ht="15.4" x14ac:dyDescent="0.45">
      <c r="A25" s="3"/>
      <c r="B25" s="6">
        <v>0</v>
      </c>
      <c r="C25" s="6">
        <v>15</v>
      </c>
      <c r="D25" s="6">
        <v>30</v>
      </c>
      <c r="E25" s="6">
        <v>35</v>
      </c>
      <c r="F25" s="6">
        <v>45</v>
      </c>
      <c r="G25" s="6">
        <v>60</v>
      </c>
      <c r="H25" s="6">
        <v>0</v>
      </c>
      <c r="I25" s="6">
        <v>15</v>
      </c>
      <c r="J25" s="6">
        <v>30</v>
      </c>
      <c r="K25" s="6">
        <v>35</v>
      </c>
      <c r="L25" s="6">
        <v>45</v>
      </c>
      <c r="M25" s="6">
        <v>60</v>
      </c>
    </row>
    <row r="26" spans="1:13" ht="15.4" x14ac:dyDescent="0.45">
      <c r="A26" s="5" t="s">
        <v>1</v>
      </c>
      <c r="B26" s="7">
        <v>2097.23</v>
      </c>
      <c r="C26" s="7">
        <v>2368.4699999999998</v>
      </c>
      <c r="D26" s="7">
        <v>2742.34</v>
      </c>
      <c r="E26" s="7">
        <v>1936.42</v>
      </c>
      <c r="F26" s="7">
        <v>1880.41</v>
      </c>
      <c r="G26" s="7">
        <v>1757.14</v>
      </c>
      <c r="H26" s="7">
        <v>2174.2800000000002</v>
      </c>
      <c r="I26" s="7">
        <v>2590.5700000000002</v>
      </c>
      <c r="J26" s="7">
        <v>2999.31</v>
      </c>
      <c r="K26" s="7">
        <v>2491.8200000000002</v>
      </c>
      <c r="L26" s="7">
        <v>2657.78</v>
      </c>
      <c r="M26" s="7">
        <v>2826.16</v>
      </c>
    </row>
    <row r="27" spans="1:13" ht="15.4" x14ac:dyDescent="0.45">
      <c r="A27" s="5" t="s">
        <v>2</v>
      </c>
      <c r="B27" s="7">
        <v>128.78</v>
      </c>
      <c r="C27" s="7">
        <v>148.31</v>
      </c>
      <c r="D27" s="7">
        <v>236.09</v>
      </c>
      <c r="E27" s="7">
        <v>1212.74</v>
      </c>
      <c r="F27" s="7">
        <v>1429.89</v>
      </c>
      <c r="G27" s="7">
        <v>1254.02</v>
      </c>
      <c r="H27" s="7">
        <v>159.09</v>
      </c>
      <c r="I27" s="7">
        <v>98.24</v>
      </c>
      <c r="J27" s="7">
        <v>117</v>
      </c>
      <c r="K27" s="7">
        <v>176.69</v>
      </c>
      <c r="L27" s="7">
        <v>235.22</v>
      </c>
      <c r="M27" s="7">
        <v>260.64999999999998</v>
      </c>
    </row>
    <row r="28" spans="1:13" ht="15.4" x14ac:dyDescent="0.45">
      <c r="A28" s="5" t="s">
        <v>3</v>
      </c>
      <c r="B28" s="7">
        <v>70.739999999999995</v>
      </c>
      <c r="C28" s="7">
        <v>95.32</v>
      </c>
      <c r="D28" s="7">
        <v>130.05000000000001</v>
      </c>
      <c r="E28" s="7">
        <v>1122.3699999999999</v>
      </c>
      <c r="F28" s="7">
        <v>1196.75</v>
      </c>
      <c r="G28" s="7">
        <v>990.67</v>
      </c>
      <c r="H28" s="7">
        <v>83.24</v>
      </c>
      <c r="I28" s="7">
        <v>72.56</v>
      </c>
      <c r="J28" s="7">
        <v>82.87</v>
      </c>
      <c r="K28" s="7">
        <v>135.21</v>
      </c>
      <c r="L28" s="7">
        <v>173.86</v>
      </c>
      <c r="M28" s="7">
        <v>184.11</v>
      </c>
    </row>
    <row r="29" spans="1:13" ht="15.4" x14ac:dyDescent="0.45">
      <c r="A29" s="5" t="s">
        <v>4</v>
      </c>
      <c r="B29" s="7">
        <v>70.430000000000007</v>
      </c>
      <c r="C29" s="7">
        <v>75.58</v>
      </c>
      <c r="D29" s="7">
        <v>80.569999999999993</v>
      </c>
      <c r="E29" s="7">
        <v>113.85</v>
      </c>
      <c r="F29" s="7">
        <v>115.93</v>
      </c>
      <c r="G29" s="7">
        <v>114.4</v>
      </c>
      <c r="H29" s="7">
        <v>62.34</v>
      </c>
      <c r="I29" s="7">
        <v>68.31</v>
      </c>
      <c r="J29" s="7">
        <v>76.22</v>
      </c>
      <c r="K29" s="7">
        <v>74.77</v>
      </c>
      <c r="L29" s="7">
        <v>82.97</v>
      </c>
      <c r="M29" s="7">
        <v>85.02</v>
      </c>
    </row>
    <row r="31" spans="1:13" ht="17.649999999999999" x14ac:dyDescent="0.5">
      <c r="A31" s="4" t="s">
        <v>6</v>
      </c>
    </row>
    <row r="33" spans="1:13" ht="15.4" x14ac:dyDescent="0.45">
      <c r="A33" s="3"/>
      <c r="B33" s="9" t="s">
        <v>0</v>
      </c>
      <c r="C33" s="9"/>
      <c r="D33" s="9"/>
      <c r="E33" s="9"/>
      <c r="F33" s="9"/>
      <c r="G33" s="9"/>
      <c r="H33" s="9" t="s">
        <v>5</v>
      </c>
      <c r="I33" s="9"/>
      <c r="J33" s="9"/>
      <c r="K33" s="9"/>
      <c r="L33" s="9"/>
      <c r="M33" s="9"/>
    </row>
    <row r="34" spans="1:13" ht="15.4" x14ac:dyDescent="0.45">
      <c r="A34" s="3"/>
      <c r="B34" s="6">
        <v>0</v>
      </c>
      <c r="C34" s="6">
        <v>15</v>
      </c>
      <c r="D34" s="6">
        <v>30</v>
      </c>
      <c r="E34" s="6">
        <v>35</v>
      </c>
      <c r="F34" s="6">
        <v>45</v>
      </c>
      <c r="G34" s="6">
        <v>60</v>
      </c>
      <c r="H34" s="6">
        <v>0</v>
      </c>
      <c r="I34" s="6">
        <v>15</v>
      </c>
      <c r="J34" s="6">
        <v>30</v>
      </c>
      <c r="K34" s="6">
        <v>35</v>
      </c>
      <c r="L34" s="6">
        <v>45</v>
      </c>
      <c r="M34" s="6">
        <v>60</v>
      </c>
    </row>
    <row r="35" spans="1:13" ht="15.4" x14ac:dyDescent="0.45">
      <c r="A35" s="5" t="s">
        <v>7</v>
      </c>
      <c r="B35" s="7">
        <f>((B27-B29)+(B28-B29))/((B26-B29)+(B27-B29)+(B28-B29))</f>
        <v>2.8128086848944588E-2</v>
      </c>
      <c r="C35" s="7">
        <f t="shared" ref="C35:M35" si="0">((C27-C29)+(C28-C29))/((C26-C29)+(C27-C29)+(C28-C29))</f>
        <v>3.8765637052688068E-2</v>
      </c>
      <c r="D35" s="7">
        <f t="shared" si="0"/>
        <v>7.1509050255165227E-2</v>
      </c>
      <c r="E35" s="7">
        <f t="shared" si="0"/>
        <v>0.53623937017491174</v>
      </c>
      <c r="F35" s="7">
        <f t="shared" si="0"/>
        <v>0.57577068997850567</v>
      </c>
      <c r="G35" s="7">
        <f t="shared" si="0"/>
        <v>0.55099586457225791</v>
      </c>
      <c r="H35" s="7">
        <f t="shared" si="0"/>
        <v>5.2767549190658368E-2</v>
      </c>
      <c r="I35" s="7">
        <f t="shared" si="0"/>
        <v>1.3370155372314622E-2</v>
      </c>
      <c r="J35" s="7">
        <f t="shared" si="0"/>
        <v>1.5966901417933561E-2</v>
      </c>
      <c r="K35" s="7">
        <f t="shared" si="0"/>
        <v>6.2944626872036627E-2</v>
      </c>
      <c r="L35" s="7">
        <f t="shared" si="0"/>
        <v>8.6282581309107681E-2</v>
      </c>
      <c r="M35" s="7">
        <f t="shared" si="0"/>
        <v>9.1091761553918293E-2</v>
      </c>
    </row>
    <row r="37" spans="1:13" ht="17.649999999999999" x14ac:dyDescent="0.5">
      <c r="A37" s="2" t="s">
        <v>11</v>
      </c>
    </row>
    <row r="56" spans="1:13" ht="15.4" x14ac:dyDescent="0.45">
      <c r="A56" s="3"/>
      <c r="B56" s="9" t="s">
        <v>0</v>
      </c>
      <c r="C56" s="9"/>
      <c r="D56" s="9"/>
      <c r="E56" s="9"/>
      <c r="F56" s="9"/>
      <c r="G56" s="9"/>
      <c r="H56" s="9" t="s">
        <v>5</v>
      </c>
      <c r="I56" s="9"/>
      <c r="J56" s="9"/>
      <c r="K56" s="9"/>
      <c r="L56" s="9"/>
      <c r="M56" s="9"/>
    </row>
    <row r="57" spans="1:13" ht="15.4" x14ac:dyDescent="0.45">
      <c r="A57" s="3"/>
      <c r="B57" s="6">
        <v>0</v>
      </c>
      <c r="C57" s="6">
        <v>15</v>
      </c>
      <c r="D57" s="6">
        <v>30</v>
      </c>
      <c r="E57" s="6">
        <v>35</v>
      </c>
      <c r="F57" s="6">
        <v>45</v>
      </c>
      <c r="G57" s="6">
        <v>60</v>
      </c>
      <c r="H57" s="6">
        <v>0</v>
      </c>
      <c r="I57" s="6">
        <v>15</v>
      </c>
      <c r="J57" s="6">
        <v>30</v>
      </c>
      <c r="K57" s="6">
        <v>35</v>
      </c>
      <c r="L57" s="6">
        <v>45</v>
      </c>
      <c r="M57" s="6">
        <v>60</v>
      </c>
    </row>
    <row r="58" spans="1:13" ht="15.4" x14ac:dyDescent="0.45">
      <c r="A58" s="5" t="s">
        <v>1</v>
      </c>
      <c r="B58" s="7">
        <v>2014</v>
      </c>
      <c r="C58" s="7">
        <v>2307.54</v>
      </c>
      <c r="D58" s="7">
        <v>2393.48</v>
      </c>
      <c r="E58" s="7">
        <v>1552.09</v>
      </c>
      <c r="F58" s="7">
        <v>1501.79</v>
      </c>
      <c r="G58" s="7">
        <v>1421.73</v>
      </c>
      <c r="H58" s="7">
        <v>1799.67</v>
      </c>
      <c r="I58" s="7">
        <v>2097.5700000000002</v>
      </c>
      <c r="J58" s="7">
        <v>2273.13</v>
      </c>
      <c r="K58" s="7">
        <v>1961.81</v>
      </c>
      <c r="L58" s="7">
        <v>1966.05</v>
      </c>
      <c r="M58" s="7">
        <v>2027.4</v>
      </c>
    </row>
    <row r="59" spans="1:13" ht="15.4" x14ac:dyDescent="0.45">
      <c r="A59" s="5" t="s">
        <v>2</v>
      </c>
      <c r="B59" s="7">
        <v>154.38999999999999</v>
      </c>
      <c r="C59" s="7">
        <v>136.82</v>
      </c>
      <c r="D59" s="7">
        <v>198.06</v>
      </c>
      <c r="E59" s="7">
        <v>1010.56</v>
      </c>
      <c r="F59" s="7">
        <v>1111.08</v>
      </c>
      <c r="G59" s="7">
        <v>1044.29</v>
      </c>
      <c r="H59" s="7">
        <v>134.31</v>
      </c>
      <c r="I59" s="7">
        <v>60.12</v>
      </c>
      <c r="J59" s="7">
        <v>78.87</v>
      </c>
      <c r="K59" s="7">
        <v>149.19</v>
      </c>
      <c r="L59" s="7">
        <v>177.29</v>
      </c>
      <c r="M59" s="7">
        <v>201.07</v>
      </c>
    </row>
    <row r="60" spans="1:13" ht="15.4" x14ac:dyDescent="0.45">
      <c r="A60" s="5" t="s">
        <v>3</v>
      </c>
      <c r="B60" s="7">
        <v>70.099999999999994</v>
      </c>
      <c r="C60" s="7">
        <v>83.07</v>
      </c>
      <c r="D60" s="7">
        <v>100.5</v>
      </c>
      <c r="E60" s="7">
        <v>933.86</v>
      </c>
      <c r="F60" s="7">
        <v>987.4</v>
      </c>
      <c r="G60" s="7">
        <v>853.81</v>
      </c>
      <c r="H60" s="7">
        <v>60.94</v>
      </c>
      <c r="I60" s="7">
        <v>42.18</v>
      </c>
      <c r="J60" s="7">
        <v>48.64</v>
      </c>
      <c r="K60" s="7">
        <v>102.45</v>
      </c>
      <c r="L60" s="7">
        <v>124.03</v>
      </c>
      <c r="M60" s="7">
        <v>131.93</v>
      </c>
    </row>
    <row r="61" spans="1:13" ht="15.4" x14ac:dyDescent="0.45">
      <c r="A61" s="5" t="s">
        <v>4</v>
      </c>
      <c r="B61" s="7">
        <v>53.1</v>
      </c>
      <c r="C61" s="7">
        <v>60.75</v>
      </c>
      <c r="D61" s="7">
        <v>70.5</v>
      </c>
      <c r="E61" s="7">
        <v>101.63</v>
      </c>
      <c r="F61" s="7">
        <v>99.99</v>
      </c>
      <c r="G61" s="7">
        <v>94.87</v>
      </c>
      <c r="H61" s="7">
        <v>48.65</v>
      </c>
      <c r="I61" s="7">
        <v>52.73</v>
      </c>
      <c r="J61" s="7">
        <v>56.5</v>
      </c>
      <c r="K61" s="7">
        <v>59.56</v>
      </c>
      <c r="L61" s="7">
        <v>64.790000000000006</v>
      </c>
      <c r="M61" s="7">
        <v>68.37</v>
      </c>
    </row>
    <row r="63" spans="1:13" ht="17.649999999999999" x14ac:dyDescent="0.5">
      <c r="A63" s="4" t="s">
        <v>6</v>
      </c>
    </row>
    <row r="65" spans="1:13" ht="15.4" x14ac:dyDescent="0.45">
      <c r="A65" s="3"/>
      <c r="B65" s="9" t="s">
        <v>0</v>
      </c>
      <c r="C65" s="9"/>
      <c r="D65" s="9"/>
      <c r="E65" s="9"/>
      <c r="F65" s="9"/>
      <c r="G65" s="9"/>
      <c r="H65" s="9" t="s">
        <v>5</v>
      </c>
      <c r="I65" s="9"/>
      <c r="J65" s="9"/>
      <c r="K65" s="9"/>
      <c r="L65" s="9"/>
      <c r="M65" s="9"/>
    </row>
    <row r="66" spans="1:13" ht="15.4" x14ac:dyDescent="0.45">
      <c r="A66" s="3"/>
      <c r="B66" s="6">
        <v>0</v>
      </c>
      <c r="C66" s="6">
        <v>15</v>
      </c>
      <c r="D66" s="6">
        <v>30</v>
      </c>
      <c r="E66" s="6">
        <v>35</v>
      </c>
      <c r="F66" s="6">
        <v>45</v>
      </c>
      <c r="G66" s="6">
        <v>60</v>
      </c>
      <c r="H66" s="6">
        <v>0</v>
      </c>
      <c r="I66" s="6">
        <v>15</v>
      </c>
      <c r="J66" s="6">
        <v>30</v>
      </c>
      <c r="K66" s="6">
        <v>35</v>
      </c>
      <c r="L66" s="6">
        <v>45</v>
      </c>
      <c r="M66" s="6">
        <v>60</v>
      </c>
    </row>
    <row r="67" spans="1:13" ht="15.4" x14ac:dyDescent="0.45">
      <c r="A67" s="5" t="s">
        <v>7</v>
      </c>
      <c r="B67" s="7">
        <f>((B59-B61)+(B60-B61))/((B58-B61)+(B59-B61)+(B60-B61))</f>
        <v>5.6892347500709407E-2</v>
      </c>
      <c r="C67" s="7">
        <f t="shared" ref="C67:M67" si="1">((C59-C61)+(C60-C61))/((C58-C61)+(C59-C61)+(C60-C61))</f>
        <v>4.1954135716661393E-2</v>
      </c>
      <c r="D67" s="7">
        <f t="shared" si="1"/>
        <v>6.3518427439186634E-2</v>
      </c>
      <c r="E67" s="7">
        <f t="shared" si="1"/>
        <v>0.54554113584950592</v>
      </c>
      <c r="F67" s="7">
        <f t="shared" si="1"/>
        <v>0.57525073478168653</v>
      </c>
      <c r="G67" s="7">
        <f t="shared" si="1"/>
        <v>0.56284552684813616</v>
      </c>
      <c r="H67" s="7">
        <f t="shared" si="1"/>
        <v>5.2975440380319844E-2</v>
      </c>
      <c r="I67" s="7">
        <f t="shared" si="1"/>
        <v>-1.5477449943184028E-3</v>
      </c>
      <c r="J67" s="7">
        <f t="shared" si="1"/>
        <v>6.503401848382444E-3</v>
      </c>
      <c r="K67" s="7">
        <f t="shared" si="1"/>
        <v>6.5127753996766208E-2</v>
      </c>
      <c r="L67" s="7">
        <f t="shared" si="1"/>
        <v>8.284611673902556E-2</v>
      </c>
      <c r="M67" s="7">
        <f t="shared" si="1"/>
        <v>9.1059671784307447E-2</v>
      </c>
    </row>
    <row r="69" spans="1:13" ht="17.649999999999999" x14ac:dyDescent="0.5">
      <c r="A69" s="2" t="s">
        <v>12</v>
      </c>
    </row>
    <row r="94" spans="1:13" ht="15.4" x14ac:dyDescent="0.45">
      <c r="A94" s="3"/>
      <c r="B94" s="9" t="s">
        <v>0</v>
      </c>
      <c r="C94" s="9"/>
      <c r="D94" s="9"/>
      <c r="E94" s="9"/>
      <c r="F94" s="9"/>
      <c r="G94" s="9"/>
      <c r="H94" s="9" t="s">
        <v>5</v>
      </c>
      <c r="I94" s="9"/>
      <c r="J94" s="9"/>
      <c r="K94" s="9"/>
      <c r="L94" s="9"/>
      <c r="M94" s="9"/>
    </row>
    <row r="95" spans="1:13" ht="15.4" x14ac:dyDescent="0.45">
      <c r="A95" s="3"/>
      <c r="B95" s="6">
        <v>0</v>
      </c>
      <c r="C95" s="6">
        <v>15</v>
      </c>
      <c r="D95" s="6">
        <v>30</v>
      </c>
      <c r="E95" s="6">
        <v>35</v>
      </c>
      <c r="F95" s="6">
        <v>45</v>
      </c>
      <c r="G95" s="6">
        <v>60</v>
      </c>
      <c r="H95" s="6">
        <v>0</v>
      </c>
      <c r="I95" s="6">
        <v>15</v>
      </c>
      <c r="J95" s="6">
        <v>30</v>
      </c>
      <c r="K95" s="6">
        <v>35</v>
      </c>
      <c r="L95" s="6">
        <v>45</v>
      </c>
      <c r="M95" s="6">
        <v>60</v>
      </c>
    </row>
    <row r="96" spans="1:13" ht="15.4" x14ac:dyDescent="0.45">
      <c r="A96" s="5" t="s">
        <v>1</v>
      </c>
      <c r="B96" s="7">
        <v>833.28</v>
      </c>
      <c r="C96" s="7">
        <v>1047.6099999999999</v>
      </c>
      <c r="D96" s="7">
        <v>1246.6300000000001</v>
      </c>
      <c r="E96" s="7">
        <v>833.74</v>
      </c>
      <c r="F96" s="7">
        <v>746.59</v>
      </c>
      <c r="G96" s="7">
        <v>727.07</v>
      </c>
      <c r="H96" s="7">
        <v>907.37</v>
      </c>
      <c r="I96" s="7">
        <v>1205.6600000000001</v>
      </c>
      <c r="J96" s="7">
        <v>1299.78</v>
      </c>
      <c r="K96" s="7">
        <v>1289.1300000000001</v>
      </c>
      <c r="L96" s="7">
        <v>1473</v>
      </c>
      <c r="M96" s="7">
        <v>1574.83</v>
      </c>
    </row>
    <row r="97" spans="1:13" ht="15.4" x14ac:dyDescent="0.45">
      <c r="A97" s="5" t="s">
        <v>2</v>
      </c>
      <c r="B97" s="7">
        <v>78.23</v>
      </c>
      <c r="C97" s="7">
        <v>66.790000000000006</v>
      </c>
      <c r="D97" s="7">
        <v>104.43</v>
      </c>
      <c r="E97" s="7">
        <v>482.03</v>
      </c>
      <c r="F97" s="7">
        <v>515.87</v>
      </c>
      <c r="G97" s="7">
        <v>479.67</v>
      </c>
      <c r="H97" s="7">
        <v>89.24</v>
      </c>
      <c r="I97" s="7">
        <v>44.98</v>
      </c>
      <c r="J97" s="7">
        <v>48.93</v>
      </c>
      <c r="K97" s="7">
        <v>55.47</v>
      </c>
      <c r="L97" s="7">
        <v>86.15</v>
      </c>
      <c r="M97" s="7">
        <v>96.06</v>
      </c>
    </row>
    <row r="98" spans="1:13" ht="15.4" x14ac:dyDescent="0.45">
      <c r="A98" s="5" t="s">
        <v>3</v>
      </c>
      <c r="B98" s="7">
        <v>36.409999999999997</v>
      </c>
      <c r="C98" s="7">
        <v>40.75</v>
      </c>
      <c r="D98" s="7">
        <v>57.88</v>
      </c>
      <c r="E98" s="7">
        <v>546.14</v>
      </c>
      <c r="F98" s="7">
        <v>511.23</v>
      </c>
      <c r="G98" s="7">
        <v>455.1</v>
      </c>
      <c r="H98" s="7">
        <v>38.47</v>
      </c>
      <c r="I98" s="7">
        <v>30.18</v>
      </c>
      <c r="J98" s="7">
        <v>30.33</v>
      </c>
      <c r="K98" s="7">
        <v>36.22</v>
      </c>
      <c r="L98" s="7">
        <v>58.13</v>
      </c>
      <c r="M98" s="7">
        <v>61.81</v>
      </c>
    </row>
    <row r="99" spans="1:13" ht="15.4" x14ac:dyDescent="0.45">
      <c r="A99" s="5" t="s">
        <v>4</v>
      </c>
      <c r="B99" s="7">
        <v>23.07</v>
      </c>
      <c r="C99" s="7">
        <v>29.16</v>
      </c>
      <c r="D99" s="7">
        <v>36.78</v>
      </c>
      <c r="E99" s="7">
        <v>51.85</v>
      </c>
      <c r="F99" s="7">
        <v>54.21</v>
      </c>
      <c r="G99" s="7">
        <v>56.3</v>
      </c>
      <c r="H99" s="7">
        <v>31.27</v>
      </c>
      <c r="I99" s="7">
        <v>36.61</v>
      </c>
      <c r="J99" s="7">
        <v>37.29</v>
      </c>
      <c r="K99" s="7">
        <v>38.51</v>
      </c>
      <c r="L99" s="7">
        <v>43.85</v>
      </c>
      <c r="M99" s="7">
        <v>46.58</v>
      </c>
    </row>
    <row r="101" spans="1:13" ht="17.649999999999999" x14ac:dyDescent="0.5">
      <c r="A101" s="4" t="s">
        <v>6</v>
      </c>
    </row>
    <row r="103" spans="1:13" ht="15.4" x14ac:dyDescent="0.45">
      <c r="A103" s="3"/>
      <c r="B103" s="9" t="s">
        <v>0</v>
      </c>
      <c r="C103" s="9"/>
      <c r="D103" s="9"/>
      <c r="E103" s="9"/>
      <c r="F103" s="9"/>
      <c r="G103" s="9"/>
      <c r="H103" s="9" t="s">
        <v>5</v>
      </c>
      <c r="I103" s="9"/>
      <c r="J103" s="9"/>
      <c r="K103" s="9"/>
      <c r="L103" s="9"/>
      <c r="M103" s="9"/>
    </row>
    <row r="104" spans="1:13" ht="15.4" x14ac:dyDescent="0.45">
      <c r="A104" s="3"/>
      <c r="B104" s="6">
        <v>0</v>
      </c>
      <c r="C104" s="6">
        <v>15</v>
      </c>
      <c r="D104" s="6">
        <v>30</v>
      </c>
      <c r="E104" s="6">
        <v>35</v>
      </c>
      <c r="F104" s="6">
        <v>45</v>
      </c>
      <c r="G104" s="6">
        <v>60</v>
      </c>
      <c r="H104" s="6">
        <v>0</v>
      </c>
      <c r="I104" s="6">
        <v>15</v>
      </c>
      <c r="J104" s="6">
        <v>30</v>
      </c>
      <c r="K104" s="6">
        <v>35</v>
      </c>
      <c r="L104" s="6">
        <v>45</v>
      </c>
      <c r="M104" s="6">
        <v>60</v>
      </c>
    </row>
    <row r="105" spans="1:13" ht="15.4" x14ac:dyDescent="0.45">
      <c r="A105" s="5" t="s">
        <v>7</v>
      </c>
      <c r="B105" s="7">
        <f>((B97-B99)+(B98-B99))/((B96-B99)+(B97-B99)+(B98-B99))</f>
        <v>7.7955184304264208E-2</v>
      </c>
      <c r="C105" s="7">
        <f t="shared" ref="C105:M105" si="2">((C97-C99)+(C98-C99))/((C96-C99)+(C97-C99)+(C98-C99))</f>
        <v>4.6100386823644028E-2</v>
      </c>
      <c r="D105" s="7">
        <f t="shared" si="2"/>
        <v>6.8342830740797778E-2</v>
      </c>
      <c r="E105" s="7">
        <f t="shared" si="2"/>
        <v>0.54177899153754183</v>
      </c>
      <c r="F105" s="7">
        <f t="shared" si="2"/>
        <v>0.57023326257246787</v>
      </c>
      <c r="G105" s="7">
        <f t="shared" si="2"/>
        <v>0.55070531970474368</v>
      </c>
      <c r="H105" s="7">
        <f t="shared" si="2"/>
        <v>6.9236244648188075E-2</v>
      </c>
      <c r="I105" s="7">
        <f t="shared" si="2"/>
        <v>1.6567178199643018E-3</v>
      </c>
      <c r="J105" s="7">
        <f t="shared" si="2"/>
        <v>3.6932692535334641E-3</v>
      </c>
      <c r="K105" s="7">
        <f t="shared" si="2"/>
        <v>1.1594179990357941E-2</v>
      </c>
      <c r="L105" s="7">
        <f t="shared" si="2"/>
        <v>3.8082289514245526E-2</v>
      </c>
      <c r="M105" s="7">
        <f t="shared" si="2"/>
        <v>4.06224889513861E-2</v>
      </c>
    </row>
    <row r="107" spans="1:13" ht="17.649999999999999" x14ac:dyDescent="0.5">
      <c r="A107" s="2" t="s">
        <v>8</v>
      </c>
    </row>
    <row r="109" spans="1:13" ht="15.4" x14ac:dyDescent="0.45">
      <c r="A109" s="3"/>
      <c r="B109" s="9" t="s">
        <v>0</v>
      </c>
      <c r="C109" s="9"/>
      <c r="D109" s="9"/>
      <c r="E109" s="9"/>
      <c r="F109" s="9"/>
      <c r="G109" s="9"/>
      <c r="H109" s="9" t="s">
        <v>5</v>
      </c>
      <c r="I109" s="9"/>
      <c r="J109" s="9"/>
      <c r="K109" s="9"/>
      <c r="L109" s="9"/>
      <c r="M109" s="9"/>
    </row>
    <row r="110" spans="1:13" ht="15.4" x14ac:dyDescent="0.45">
      <c r="A110" s="3"/>
      <c r="B110" s="6">
        <v>0</v>
      </c>
      <c r="C110" s="6">
        <v>15</v>
      </c>
      <c r="D110" s="6">
        <v>30</v>
      </c>
      <c r="E110" s="6">
        <v>35</v>
      </c>
      <c r="F110" s="6">
        <v>45</v>
      </c>
      <c r="G110" s="6">
        <v>60</v>
      </c>
      <c r="H110" s="6">
        <v>0</v>
      </c>
      <c r="I110" s="6">
        <v>15</v>
      </c>
      <c r="J110" s="6">
        <v>30</v>
      </c>
      <c r="K110" s="6">
        <v>35</v>
      </c>
      <c r="L110" s="6">
        <v>45</v>
      </c>
      <c r="M110" s="6">
        <v>60</v>
      </c>
    </row>
    <row r="111" spans="1:13" ht="15.4" x14ac:dyDescent="0.45">
      <c r="A111" s="5" t="s">
        <v>7</v>
      </c>
      <c r="B111" s="7">
        <f t="shared" ref="B111:M111" si="3">AVERAGE(B35,B67,B105)</f>
        <v>5.4325206217972731E-2</v>
      </c>
      <c r="C111" s="7">
        <f t="shared" si="3"/>
        <v>4.2273386530997832E-2</v>
      </c>
      <c r="D111" s="7">
        <f t="shared" si="3"/>
        <v>6.7790102811716546E-2</v>
      </c>
      <c r="E111" s="7">
        <f t="shared" si="3"/>
        <v>0.54118649918731976</v>
      </c>
      <c r="F111" s="7">
        <f t="shared" si="3"/>
        <v>0.5737515624442201</v>
      </c>
      <c r="G111" s="7">
        <f t="shared" si="3"/>
        <v>0.55484890370837936</v>
      </c>
      <c r="H111" s="7">
        <f t="shared" si="3"/>
        <v>5.8326411406388758E-2</v>
      </c>
      <c r="I111" s="7">
        <f t="shared" si="3"/>
        <v>4.4930427326535073E-3</v>
      </c>
      <c r="J111" s="7">
        <f t="shared" si="3"/>
        <v>8.7211908399498234E-3</v>
      </c>
      <c r="K111" s="7">
        <f t="shared" si="3"/>
        <v>4.6555520286386931E-2</v>
      </c>
      <c r="L111" s="7">
        <f t="shared" si="3"/>
        <v>6.9070329187459589E-2</v>
      </c>
      <c r="M111" s="7">
        <f t="shared" si="3"/>
        <v>7.4257974096537283E-2</v>
      </c>
    </row>
    <row r="113" spans="1:13" ht="17.649999999999999" x14ac:dyDescent="0.5">
      <c r="A113" s="2" t="s">
        <v>9</v>
      </c>
    </row>
    <row r="115" spans="1:13" ht="15.4" x14ac:dyDescent="0.45">
      <c r="A115" s="3"/>
      <c r="B115" s="9" t="s">
        <v>0</v>
      </c>
      <c r="C115" s="9"/>
      <c r="D115" s="9"/>
      <c r="E115" s="9"/>
      <c r="F115" s="9"/>
      <c r="G115" s="9"/>
      <c r="H115" s="9" t="s">
        <v>5</v>
      </c>
      <c r="I115" s="9"/>
      <c r="J115" s="9"/>
      <c r="K115" s="9"/>
      <c r="L115" s="9"/>
      <c r="M115" s="9"/>
    </row>
    <row r="116" spans="1:13" ht="15.4" x14ac:dyDescent="0.45">
      <c r="A116" s="3"/>
      <c r="B116" s="6">
        <v>0</v>
      </c>
      <c r="C116" s="6">
        <v>15</v>
      </c>
      <c r="D116" s="6">
        <v>30</v>
      </c>
      <c r="E116" s="6">
        <v>35</v>
      </c>
      <c r="F116" s="6">
        <v>45</v>
      </c>
      <c r="G116" s="6">
        <v>60</v>
      </c>
      <c r="H116" s="6">
        <v>0</v>
      </c>
      <c r="I116" s="6">
        <v>15</v>
      </c>
      <c r="J116" s="6">
        <v>30</v>
      </c>
      <c r="K116" s="6">
        <v>35</v>
      </c>
      <c r="L116" s="6">
        <v>45</v>
      </c>
      <c r="M116" s="6">
        <v>60</v>
      </c>
    </row>
    <row r="117" spans="1:13" ht="15.4" x14ac:dyDescent="0.45">
      <c r="A117" s="5" t="s">
        <v>7</v>
      </c>
      <c r="B117" s="7">
        <f t="shared" ref="B117:M117" si="4">_xlfn.STDEV.S(B35,B67,B105)</f>
        <v>2.5012548270410759E-2</v>
      </c>
      <c r="C117" s="7">
        <f t="shared" si="4"/>
        <v>3.6777818535736299E-3</v>
      </c>
      <c r="D117" s="7">
        <f t="shared" si="4"/>
        <v>4.0238842390778636E-3</v>
      </c>
      <c r="E117" s="7">
        <f t="shared" si="4"/>
        <v>4.6791021099211226E-3</v>
      </c>
      <c r="F117" s="7">
        <f t="shared" si="4"/>
        <v>3.0580081494909765E-3</v>
      </c>
      <c r="G117" s="7">
        <f t="shared" si="4"/>
        <v>6.9268023148839359E-3</v>
      </c>
      <c r="H117" s="7">
        <f t="shared" si="4"/>
        <v>9.4487645070446876E-3</v>
      </c>
      <c r="I117" s="7">
        <f t="shared" si="4"/>
        <v>7.8529925566597544E-3</v>
      </c>
      <c r="J117" s="7">
        <f t="shared" si="4"/>
        <v>6.4303540054251474E-3</v>
      </c>
      <c r="K117" s="7">
        <f t="shared" si="4"/>
        <v>3.0297079025571695E-2</v>
      </c>
      <c r="L117" s="7">
        <f t="shared" si="4"/>
        <v>2.6891379181382177E-2</v>
      </c>
      <c r="M117" s="7">
        <f t="shared" si="4"/>
        <v>2.9129189023221938E-2</v>
      </c>
    </row>
  </sheetData>
  <mergeCells count="16">
    <mergeCell ref="B24:G24"/>
    <mergeCell ref="H24:M24"/>
    <mergeCell ref="B33:G33"/>
    <mergeCell ref="H33:M33"/>
    <mergeCell ref="B56:G56"/>
    <mergeCell ref="H56:M56"/>
    <mergeCell ref="B109:G109"/>
    <mergeCell ref="H109:M109"/>
    <mergeCell ref="B115:G115"/>
    <mergeCell ref="H115:M115"/>
    <mergeCell ref="B65:G65"/>
    <mergeCell ref="H65:M65"/>
    <mergeCell ref="B94:G94"/>
    <mergeCell ref="H94:M94"/>
    <mergeCell ref="B103:G103"/>
    <mergeCell ref="H103:M10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2–source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Léger</dc:creator>
  <cp:lastModifiedBy>Loïc Léger</cp:lastModifiedBy>
  <dcterms:created xsi:type="dcterms:W3CDTF">2015-06-05T18:19:34Z</dcterms:created>
  <dcterms:modified xsi:type="dcterms:W3CDTF">2021-06-21T13:10:44Z</dcterms:modified>
</cp:coreProperties>
</file>