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d.docs.live.net/7254a22038ce8ba8/Documents/20210621_Léger et al._Revised submission/Source Data Files/"/>
    </mc:Choice>
  </mc:AlternateContent>
  <xr:revisionPtr revIDLastSave="0" documentId="13_ncr:1_{95B21AAF-A1DC-4FE5-B835-A4A802BA05C2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Figure 3–source data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" i="1" l="1"/>
  <c r="L103" i="1"/>
  <c r="K103" i="1"/>
  <c r="J103" i="1"/>
  <c r="I103" i="1"/>
  <c r="H103" i="1"/>
  <c r="G103" i="1"/>
  <c r="F103" i="1"/>
  <c r="E103" i="1"/>
  <c r="D103" i="1"/>
  <c r="C103" i="1"/>
  <c r="B103" i="1"/>
  <c r="M69" i="1"/>
  <c r="L69" i="1"/>
  <c r="K69" i="1"/>
  <c r="J69" i="1"/>
  <c r="I69" i="1"/>
  <c r="H69" i="1"/>
  <c r="G69" i="1"/>
  <c r="F69" i="1"/>
  <c r="E69" i="1"/>
  <c r="D69" i="1"/>
  <c r="C69" i="1"/>
  <c r="B69" i="1"/>
  <c r="C35" i="1"/>
  <c r="D35" i="1"/>
  <c r="D115" i="1" s="1"/>
  <c r="E35" i="1"/>
  <c r="E109" i="1" s="1"/>
  <c r="F35" i="1"/>
  <c r="F115" i="1" s="1"/>
  <c r="G35" i="1"/>
  <c r="H35" i="1"/>
  <c r="H115" i="1" s="1"/>
  <c r="I35" i="1"/>
  <c r="I115" i="1" s="1"/>
  <c r="J35" i="1"/>
  <c r="J115" i="1" s="1"/>
  <c r="K35" i="1"/>
  <c r="L35" i="1"/>
  <c r="L115" i="1" s="1"/>
  <c r="M35" i="1"/>
  <c r="M109" i="1" s="1"/>
  <c r="B35" i="1"/>
  <c r="B115" i="1" s="1"/>
  <c r="K115" i="1" l="1"/>
  <c r="G115" i="1"/>
  <c r="C115" i="1"/>
  <c r="J109" i="1"/>
  <c r="F109" i="1"/>
  <c r="I109" i="1"/>
  <c r="M115" i="1"/>
  <c r="E115" i="1"/>
  <c r="L109" i="1"/>
  <c r="H109" i="1"/>
  <c r="D109" i="1"/>
  <c r="B109" i="1"/>
  <c r="K109" i="1"/>
  <c r="G109" i="1"/>
  <c r="C109" i="1"/>
</calcChain>
</file>

<file path=xl/sharedStrings.xml><?xml version="1.0" encoding="utf-8"?>
<sst xmlns="http://schemas.openxmlformats.org/spreadsheetml/2006/main" count="42" uniqueCount="14">
  <si>
    <t>GTP</t>
  </si>
  <si>
    <t>ppGpp</t>
  </si>
  <si>
    <t>pppGpp</t>
  </si>
  <si>
    <t>Blank</t>
  </si>
  <si>
    <r>
      <t>pEG25-</t>
    </r>
    <r>
      <rPr>
        <i/>
        <sz val="12"/>
        <rFont val="Arial"/>
        <family val="2"/>
      </rPr>
      <t>nirD</t>
    </r>
  </si>
  <si>
    <t>(p)ppGpp / Total G =((ppGpp-Blank)+(pppGpp-Blank))/((GTP-Blank)+(ppGpp-Blank)+(pppGpp-Blank))</t>
  </si>
  <si>
    <t>(p)ppGpp / Total G</t>
  </si>
  <si>
    <t>Means</t>
  </si>
  <si>
    <t>SDs</t>
  </si>
  <si>
    <t>20/08/2020</t>
  </si>
  <si>
    <r>
      <t>pEG25-</t>
    </r>
    <r>
      <rPr>
        <i/>
        <sz val="12"/>
        <rFont val="Arial"/>
        <family val="2"/>
      </rPr>
      <t>nirD</t>
    </r>
    <r>
      <rPr>
        <vertAlign val="superscript"/>
        <sz val="12"/>
        <rFont val="Arial"/>
        <family val="2"/>
      </rPr>
      <t>E50K</t>
    </r>
  </si>
  <si>
    <t>21/08/2020</t>
  </si>
  <si>
    <t>22/08/2020</t>
  </si>
  <si>
    <t>Figure 3–source data 3. Quantification of (p)ppGpp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</si>
</sst>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4" fillId="0" borderId="0" xfId="0" quotePrefix="1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6</xdr:col>
      <xdr:colOff>51027</xdr:colOff>
      <xdr:row>21</xdr:row>
      <xdr:rowOff>91848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CD15992-B0DD-4E74-A474-AC3891AE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6429"/>
          <a:ext cx="3929063" cy="3214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6</xdr:col>
      <xdr:colOff>51027</xdr:colOff>
      <xdr:row>55</xdr:row>
      <xdr:rowOff>91848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8EB9D1A6-223A-4EF8-82B3-0BBDA4F7A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307036"/>
          <a:ext cx="3929063" cy="3214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6</xdr:col>
      <xdr:colOff>51027</xdr:colOff>
      <xdr:row>89</xdr:row>
      <xdr:rowOff>91848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408228EA-0A93-4862-A0E8-E6786B142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3797643"/>
          <a:ext cx="3929063" cy="3214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/>
  </sheetViews>
  <sheetFormatPr baseColWidth="10" defaultColWidth="9.06640625" defaultRowHeight="14.25" x14ac:dyDescent="0.45"/>
  <sheetData>
    <row r="1" spans="1:8" ht="17.649999999999999" x14ac:dyDescent="0.5">
      <c r="A1" s="1" t="s">
        <v>13</v>
      </c>
    </row>
    <row r="3" spans="1:8" ht="17.649999999999999" x14ac:dyDescent="0.5">
      <c r="A3" s="2" t="s">
        <v>9</v>
      </c>
      <c r="H3" s="8"/>
    </row>
    <row r="24" spans="1:13" ht="17.25" x14ac:dyDescent="0.45">
      <c r="A24" s="3"/>
      <c r="B24" s="9" t="s">
        <v>4</v>
      </c>
      <c r="C24" s="9"/>
      <c r="D24" s="9"/>
      <c r="E24" s="9"/>
      <c r="F24" s="9"/>
      <c r="G24" s="9"/>
      <c r="H24" s="9" t="s">
        <v>10</v>
      </c>
      <c r="I24" s="9"/>
      <c r="J24" s="9"/>
      <c r="K24" s="9"/>
      <c r="L24" s="9"/>
      <c r="M24" s="9"/>
    </row>
    <row r="25" spans="1:13" ht="15.4" x14ac:dyDescent="0.45">
      <c r="A25" s="3"/>
      <c r="B25" s="6">
        <v>0</v>
      </c>
      <c r="C25" s="6">
        <v>15</v>
      </c>
      <c r="D25" s="6">
        <v>30</v>
      </c>
      <c r="E25" s="6">
        <v>35</v>
      </c>
      <c r="F25" s="6">
        <v>45</v>
      </c>
      <c r="G25" s="6">
        <v>60</v>
      </c>
      <c r="H25" s="6">
        <v>0</v>
      </c>
      <c r="I25" s="6">
        <v>15</v>
      </c>
      <c r="J25" s="6">
        <v>30</v>
      </c>
      <c r="K25" s="6">
        <v>35</v>
      </c>
      <c r="L25" s="6">
        <v>45</v>
      </c>
      <c r="M25" s="6">
        <v>60</v>
      </c>
    </row>
    <row r="26" spans="1:13" ht="15.4" x14ac:dyDescent="0.45">
      <c r="A26" s="5" t="s">
        <v>0</v>
      </c>
      <c r="B26" s="7">
        <v>925.18</v>
      </c>
      <c r="C26" s="7">
        <v>896.31</v>
      </c>
      <c r="D26" s="7">
        <v>1095.96</v>
      </c>
      <c r="E26" s="7">
        <v>1548.02</v>
      </c>
      <c r="F26" s="7">
        <v>2372.7399999999998</v>
      </c>
      <c r="G26" s="7">
        <v>1159.97</v>
      </c>
      <c r="H26" s="7">
        <v>732.07</v>
      </c>
      <c r="I26" s="7">
        <v>772.49</v>
      </c>
      <c r="J26" s="7">
        <v>917.46</v>
      </c>
      <c r="K26" s="7">
        <v>1019.49</v>
      </c>
      <c r="L26" s="7">
        <v>1189.3800000000001</v>
      </c>
      <c r="M26" s="7">
        <v>1361.58</v>
      </c>
    </row>
    <row r="27" spans="1:13" ht="15.4" x14ac:dyDescent="0.45">
      <c r="A27" s="5" t="s">
        <v>1</v>
      </c>
      <c r="B27" s="7">
        <v>103.01</v>
      </c>
      <c r="C27" s="7">
        <v>281.67</v>
      </c>
      <c r="D27" s="7">
        <v>309.95</v>
      </c>
      <c r="E27" s="7">
        <v>218.18</v>
      </c>
      <c r="F27" s="7">
        <v>153.58000000000001</v>
      </c>
      <c r="G27" s="7">
        <v>133.56</v>
      </c>
      <c r="H27" s="7">
        <v>105.01</v>
      </c>
      <c r="I27" s="7">
        <v>295.97000000000003</v>
      </c>
      <c r="J27" s="7">
        <v>339.58</v>
      </c>
      <c r="K27" s="7">
        <v>346.65</v>
      </c>
      <c r="L27" s="7">
        <v>416.9</v>
      </c>
      <c r="M27" s="7">
        <v>518.91999999999996</v>
      </c>
    </row>
    <row r="28" spans="1:13" ht="15.4" x14ac:dyDescent="0.45">
      <c r="A28" s="5" t="s">
        <v>2</v>
      </c>
      <c r="B28" s="7">
        <v>92.22</v>
      </c>
      <c r="C28" s="7">
        <v>180.14</v>
      </c>
      <c r="D28" s="7">
        <v>239.57</v>
      </c>
      <c r="E28" s="7">
        <v>210.33</v>
      </c>
      <c r="F28" s="7">
        <v>145.01</v>
      </c>
      <c r="G28" s="7">
        <v>129.81</v>
      </c>
      <c r="H28" s="7">
        <v>92.41</v>
      </c>
      <c r="I28" s="7">
        <v>192.89</v>
      </c>
      <c r="J28" s="7">
        <v>273.83999999999997</v>
      </c>
      <c r="K28" s="7">
        <v>310.48</v>
      </c>
      <c r="L28" s="7">
        <v>376.93</v>
      </c>
      <c r="M28" s="7">
        <v>462.82</v>
      </c>
    </row>
    <row r="29" spans="1:13" ht="15.4" x14ac:dyDescent="0.45">
      <c r="A29" s="5" t="s">
        <v>3</v>
      </c>
      <c r="B29" s="7">
        <v>87.05</v>
      </c>
      <c r="C29" s="7">
        <v>93.63</v>
      </c>
      <c r="D29" s="7">
        <v>100.69</v>
      </c>
      <c r="E29" s="7">
        <v>103.28</v>
      </c>
      <c r="F29" s="7">
        <v>105.99</v>
      </c>
      <c r="G29" s="7">
        <v>111.22</v>
      </c>
      <c r="H29" s="7">
        <v>87.65</v>
      </c>
      <c r="I29" s="7">
        <v>95.58</v>
      </c>
      <c r="J29" s="7">
        <v>101.64</v>
      </c>
      <c r="K29" s="7">
        <v>105.58</v>
      </c>
      <c r="L29" s="7">
        <v>113.57</v>
      </c>
      <c r="M29" s="7">
        <v>121.43</v>
      </c>
    </row>
    <row r="31" spans="1:13" ht="17.649999999999999" x14ac:dyDescent="0.5">
      <c r="A31" s="4" t="s">
        <v>5</v>
      </c>
    </row>
    <row r="33" spans="1:13" ht="17.25" x14ac:dyDescent="0.45">
      <c r="A33" s="3"/>
      <c r="B33" s="9" t="s">
        <v>4</v>
      </c>
      <c r="C33" s="9"/>
      <c r="D33" s="9"/>
      <c r="E33" s="9"/>
      <c r="F33" s="9"/>
      <c r="G33" s="9"/>
      <c r="H33" s="9" t="s">
        <v>10</v>
      </c>
      <c r="I33" s="9"/>
      <c r="J33" s="9"/>
      <c r="K33" s="9"/>
      <c r="L33" s="9"/>
      <c r="M33" s="9"/>
    </row>
    <row r="34" spans="1:13" ht="15.4" x14ac:dyDescent="0.45">
      <c r="A34" s="3"/>
      <c r="B34" s="6">
        <v>0</v>
      </c>
      <c r="C34" s="6">
        <v>15</v>
      </c>
      <c r="D34" s="6">
        <v>30</v>
      </c>
      <c r="E34" s="6">
        <v>35</v>
      </c>
      <c r="F34" s="6">
        <v>45</v>
      </c>
      <c r="G34" s="6">
        <v>60</v>
      </c>
      <c r="H34" s="6">
        <v>0</v>
      </c>
      <c r="I34" s="6">
        <v>15</v>
      </c>
      <c r="J34" s="6">
        <v>30</v>
      </c>
      <c r="K34" s="6">
        <v>35</v>
      </c>
      <c r="L34" s="6">
        <v>45</v>
      </c>
      <c r="M34" s="6">
        <v>60</v>
      </c>
    </row>
    <row r="35" spans="1:13" ht="15.4" x14ac:dyDescent="0.45">
      <c r="A35" s="5" t="s">
        <v>6</v>
      </c>
      <c r="B35" s="7">
        <f>((B27-B29)+(B28-B29))/((B26-B29)+(B27-B29)+(B28-B29))</f>
        <v>2.4590927076787013E-2</v>
      </c>
      <c r="C35" s="7">
        <f t="shared" ref="C35:M35" si="0">((C27-C29)+(C28-C29))/((C26-C29)+(C27-C29)+(C28-C29))</f>
        <v>0.25486664871940068</v>
      </c>
      <c r="D35" s="7">
        <f t="shared" si="0"/>
        <v>0.25914650032380288</v>
      </c>
      <c r="E35" s="7">
        <f t="shared" si="0"/>
        <v>0.13316813564610097</v>
      </c>
      <c r="F35" s="7">
        <f t="shared" si="0"/>
        <v>3.680269911955672E-2</v>
      </c>
      <c r="G35" s="7">
        <f t="shared" si="0"/>
        <v>3.7561485940826679E-2</v>
      </c>
      <c r="H35" s="7">
        <f t="shared" si="0"/>
        <v>3.3186305398025605E-2</v>
      </c>
      <c r="I35" s="7">
        <f t="shared" si="0"/>
        <v>0.30545551553954925</v>
      </c>
      <c r="J35" s="7">
        <f t="shared" si="0"/>
        <v>0.33454598844986783</v>
      </c>
      <c r="K35" s="7">
        <f t="shared" si="0"/>
        <v>0.32794805424008</v>
      </c>
      <c r="L35" s="7">
        <f t="shared" si="0"/>
        <v>0.34501674277016747</v>
      </c>
      <c r="M35" s="7">
        <f t="shared" si="0"/>
        <v>0.37335462322450896</v>
      </c>
    </row>
    <row r="37" spans="1:13" ht="17.649999999999999" x14ac:dyDescent="0.5">
      <c r="A37" s="2" t="s">
        <v>11</v>
      </c>
    </row>
    <row r="58" spans="1:13" ht="17.25" x14ac:dyDescent="0.45">
      <c r="A58" s="3"/>
      <c r="B58" s="9" t="s">
        <v>4</v>
      </c>
      <c r="C58" s="9"/>
      <c r="D58" s="9"/>
      <c r="E58" s="9"/>
      <c r="F58" s="9"/>
      <c r="G58" s="9"/>
      <c r="H58" s="9" t="s">
        <v>10</v>
      </c>
      <c r="I58" s="9"/>
      <c r="J58" s="9"/>
      <c r="K58" s="9"/>
      <c r="L58" s="9"/>
      <c r="M58" s="9"/>
    </row>
    <row r="59" spans="1:13" ht="15.4" x14ac:dyDescent="0.45">
      <c r="A59" s="3"/>
      <c r="B59" s="6">
        <v>0</v>
      </c>
      <c r="C59" s="6">
        <v>15</v>
      </c>
      <c r="D59" s="6">
        <v>30</v>
      </c>
      <c r="E59" s="6">
        <v>35</v>
      </c>
      <c r="F59" s="6">
        <v>45</v>
      </c>
      <c r="G59" s="6">
        <v>60</v>
      </c>
      <c r="H59" s="6">
        <v>0</v>
      </c>
      <c r="I59" s="6">
        <v>15</v>
      </c>
      <c r="J59" s="6">
        <v>30</v>
      </c>
      <c r="K59" s="6">
        <v>35</v>
      </c>
      <c r="L59" s="6">
        <v>45</v>
      </c>
      <c r="M59" s="6">
        <v>60</v>
      </c>
    </row>
    <row r="60" spans="1:13" ht="15.4" x14ac:dyDescent="0.45">
      <c r="A60" s="5" t="s">
        <v>0</v>
      </c>
      <c r="B60" s="7">
        <v>892.24</v>
      </c>
      <c r="C60" s="7">
        <v>730.09</v>
      </c>
      <c r="D60" s="7">
        <v>890.4</v>
      </c>
      <c r="E60" s="7">
        <v>1211.76</v>
      </c>
      <c r="F60" s="7">
        <v>1632.56</v>
      </c>
      <c r="G60" s="7">
        <v>863.63</v>
      </c>
      <c r="H60" s="7">
        <v>529.92999999999995</v>
      </c>
      <c r="I60" s="7">
        <v>381.86</v>
      </c>
      <c r="J60" s="7">
        <v>492.39</v>
      </c>
      <c r="K60" s="7">
        <v>481.7</v>
      </c>
      <c r="L60" s="7">
        <v>623.78</v>
      </c>
      <c r="M60" s="7">
        <v>689.1</v>
      </c>
    </row>
    <row r="61" spans="1:13" ht="15.4" x14ac:dyDescent="0.45">
      <c r="A61" s="5" t="s">
        <v>1</v>
      </c>
      <c r="B61" s="7">
        <v>31.82</v>
      </c>
      <c r="C61" s="7">
        <v>174.95</v>
      </c>
      <c r="D61" s="7">
        <v>202.39</v>
      </c>
      <c r="E61" s="7">
        <v>113.21</v>
      </c>
      <c r="F61" s="7">
        <v>64.489999999999995</v>
      </c>
      <c r="G61" s="7">
        <v>49.12</v>
      </c>
      <c r="H61" s="7">
        <v>20.47</v>
      </c>
      <c r="I61" s="7">
        <v>119.1</v>
      </c>
      <c r="J61" s="7">
        <v>158.75</v>
      </c>
      <c r="K61" s="7">
        <v>141.88</v>
      </c>
      <c r="L61" s="7">
        <v>195.74</v>
      </c>
      <c r="M61" s="7">
        <v>239.19</v>
      </c>
    </row>
    <row r="62" spans="1:13" ht="15.4" x14ac:dyDescent="0.45">
      <c r="A62" s="5" t="s">
        <v>2</v>
      </c>
      <c r="B62" s="7">
        <v>16.82</v>
      </c>
      <c r="C62" s="7">
        <v>84.6</v>
      </c>
      <c r="D62" s="7">
        <v>134.84</v>
      </c>
      <c r="E62" s="7">
        <v>93.68</v>
      </c>
      <c r="F62" s="7">
        <v>49.34</v>
      </c>
      <c r="G62" s="7">
        <v>39.9</v>
      </c>
      <c r="H62" s="7">
        <v>11.61</v>
      </c>
      <c r="I62" s="7">
        <v>64.86</v>
      </c>
      <c r="J62" s="7">
        <v>118.9</v>
      </c>
      <c r="K62" s="7">
        <v>122.86</v>
      </c>
      <c r="L62" s="7">
        <v>175.37</v>
      </c>
      <c r="M62" s="7">
        <v>223.94</v>
      </c>
    </row>
    <row r="63" spans="1:13" ht="15.4" x14ac:dyDescent="0.45">
      <c r="A63" s="5" t="s">
        <v>3</v>
      </c>
      <c r="B63" s="7">
        <v>15.9</v>
      </c>
      <c r="C63" s="7">
        <v>20.309999999999999</v>
      </c>
      <c r="D63" s="7">
        <v>24.37</v>
      </c>
      <c r="E63" s="7">
        <v>24.19</v>
      </c>
      <c r="F63" s="7">
        <v>27.24</v>
      </c>
      <c r="G63" s="7">
        <v>29.93</v>
      </c>
      <c r="H63" s="7">
        <v>11.16</v>
      </c>
      <c r="I63" s="7">
        <v>13.29</v>
      </c>
      <c r="J63" s="7">
        <v>16.37</v>
      </c>
      <c r="K63" s="7">
        <v>16.93</v>
      </c>
      <c r="L63" s="7">
        <v>20.55</v>
      </c>
      <c r="M63" s="7">
        <v>24.26</v>
      </c>
    </row>
    <row r="65" spans="1:13" ht="17.649999999999999" x14ac:dyDescent="0.5">
      <c r="A65" s="4" t="s">
        <v>5</v>
      </c>
    </row>
    <row r="67" spans="1:13" ht="17.25" x14ac:dyDescent="0.45">
      <c r="A67" s="3"/>
      <c r="B67" s="9" t="s">
        <v>4</v>
      </c>
      <c r="C67" s="9"/>
      <c r="D67" s="9"/>
      <c r="E67" s="9"/>
      <c r="F67" s="9"/>
      <c r="G67" s="9"/>
      <c r="H67" s="9" t="s">
        <v>10</v>
      </c>
      <c r="I67" s="9"/>
      <c r="J67" s="9"/>
      <c r="K67" s="9"/>
      <c r="L67" s="9"/>
      <c r="M67" s="9"/>
    </row>
    <row r="68" spans="1:13" ht="15.4" x14ac:dyDescent="0.45">
      <c r="A68" s="3"/>
      <c r="B68" s="6">
        <v>0</v>
      </c>
      <c r="C68" s="6">
        <v>15</v>
      </c>
      <c r="D68" s="6">
        <v>30</v>
      </c>
      <c r="E68" s="6">
        <v>35</v>
      </c>
      <c r="F68" s="6">
        <v>45</v>
      </c>
      <c r="G68" s="6">
        <v>60</v>
      </c>
      <c r="H68" s="6">
        <v>0</v>
      </c>
      <c r="I68" s="6">
        <v>15</v>
      </c>
      <c r="J68" s="6">
        <v>30</v>
      </c>
      <c r="K68" s="6">
        <v>35</v>
      </c>
      <c r="L68" s="6">
        <v>45</v>
      </c>
      <c r="M68" s="6">
        <v>60</v>
      </c>
    </row>
    <row r="69" spans="1:13" ht="15.4" x14ac:dyDescent="0.45">
      <c r="A69" s="5" t="s">
        <v>6</v>
      </c>
      <c r="B69" s="7">
        <f>((B61-B63)+(B62-B63))/((B60-B63)+(B61-B63)+(B62-B63))</f>
        <v>1.8853982399964175E-2</v>
      </c>
      <c r="C69" s="7">
        <f t="shared" ref="C69:M69" si="1">((C61-C63)+(C62-C63))/((C60-C63)+(C61-C63)+(C62-C63))</f>
        <v>0.2357355902273045</v>
      </c>
      <c r="D69" s="7">
        <f t="shared" si="1"/>
        <v>0.24987873748397604</v>
      </c>
      <c r="E69" s="7">
        <f t="shared" si="1"/>
        <v>0.11775674551289671</v>
      </c>
      <c r="F69" s="7">
        <f t="shared" si="1"/>
        <v>3.5652711948914811E-2</v>
      </c>
      <c r="G69" s="7">
        <f t="shared" si="1"/>
        <v>3.3794590084138786E-2</v>
      </c>
      <c r="H69" s="7">
        <f t="shared" si="1"/>
        <v>1.8466312224471645E-2</v>
      </c>
      <c r="I69" s="7">
        <f t="shared" si="1"/>
        <v>0.29922996482555375</v>
      </c>
      <c r="J69" s="7">
        <f t="shared" si="1"/>
        <v>0.33971398055289698</v>
      </c>
      <c r="K69" s="7">
        <f t="shared" si="1"/>
        <v>0.33189103715949109</v>
      </c>
      <c r="L69" s="7">
        <f t="shared" si="1"/>
        <v>0.35361750460760361</v>
      </c>
      <c r="M69" s="7">
        <f t="shared" si="1"/>
        <v>0.38409375144749641</v>
      </c>
    </row>
    <row r="71" spans="1:13" ht="17.649999999999999" x14ac:dyDescent="0.5">
      <c r="A71" s="2" t="s">
        <v>12</v>
      </c>
      <c r="H71" s="8"/>
    </row>
    <row r="92" spans="1:13" ht="17.25" x14ac:dyDescent="0.45">
      <c r="A92" s="3"/>
      <c r="B92" s="9" t="s">
        <v>4</v>
      </c>
      <c r="C92" s="9"/>
      <c r="D92" s="9"/>
      <c r="E92" s="9"/>
      <c r="F92" s="9"/>
      <c r="G92" s="9"/>
      <c r="H92" s="9" t="s">
        <v>10</v>
      </c>
      <c r="I92" s="9"/>
      <c r="J92" s="9"/>
      <c r="K92" s="9"/>
      <c r="L92" s="9"/>
      <c r="M92" s="9"/>
    </row>
    <row r="93" spans="1:13" ht="15.4" x14ac:dyDescent="0.45">
      <c r="A93" s="3"/>
      <c r="B93" s="6">
        <v>0</v>
      </c>
      <c r="C93" s="6">
        <v>15</v>
      </c>
      <c r="D93" s="6">
        <v>30</v>
      </c>
      <c r="E93" s="6">
        <v>35</v>
      </c>
      <c r="F93" s="6">
        <v>45</v>
      </c>
      <c r="G93" s="6">
        <v>60</v>
      </c>
      <c r="H93" s="6">
        <v>0</v>
      </c>
      <c r="I93" s="6">
        <v>15</v>
      </c>
      <c r="J93" s="6">
        <v>30</v>
      </c>
      <c r="K93" s="6">
        <v>35</v>
      </c>
      <c r="L93" s="6">
        <v>45</v>
      </c>
      <c r="M93" s="6">
        <v>60</v>
      </c>
    </row>
    <row r="94" spans="1:13" ht="15.4" x14ac:dyDescent="0.45">
      <c r="A94" s="5" t="s">
        <v>0</v>
      </c>
      <c r="B94" s="7">
        <v>568.5</v>
      </c>
      <c r="C94" s="7">
        <v>394.16</v>
      </c>
      <c r="D94" s="7">
        <v>562.16999999999996</v>
      </c>
      <c r="E94" s="7">
        <v>671.13</v>
      </c>
      <c r="F94" s="7">
        <v>1273.83</v>
      </c>
      <c r="G94" s="7">
        <v>475.56</v>
      </c>
      <c r="H94" s="7">
        <v>523.70000000000005</v>
      </c>
      <c r="I94" s="7">
        <v>398.89</v>
      </c>
      <c r="J94" s="7">
        <v>549.97</v>
      </c>
      <c r="K94" s="7">
        <v>630</v>
      </c>
      <c r="L94" s="7">
        <v>750.2</v>
      </c>
      <c r="M94" s="7">
        <v>862.9</v>
      </c>
    </row>
    <row r="95" spans="1:13" ht="15.4" x14ac:dyDescent="0.45">
      <c r="A95" s="5" t="s">
        <v>1</v>
      </c>
      <c r="B95" s="7">
        <v>20.85</v>
      </c>
      <c r="C95" s="7">
        <v>120.64</v>
      </c>
      <c r="D95" s="7">
        <v>158.24</v>
      </c>
      <c r="E95" s="7">
        <v>78.62</v>
      </c>
      <c r="F95" s="7">
        <v>53.15</v>
      </c>
      <c r="G95" s="7">
        <v>41.16</v>
      </c>
      <c r="H95" s="7">
        <v>21.32</v>
      </c>
      <c r="I95" s="7">
        <v>138.47</v>
      </c>
      <c r="J95" s="7">
        <v>177.96</v>
      </c>
      <c r="K95" s="7">
        <v>191.88</v>
      </c>
      <c r="L95" s="7">
        <v>233.55</v>
      </c>
      <c r="M95" s="7">
        <v>286.27999999999997</v>
      </c>
    </row>
    <row r="96" spans="1:13" ht="15.4" x14ac:dyDescent="0.45">
      <c r="A96" s="5" t="s">
        <v>2</v>
      </c>
      <c r="B96" s="7">
        <v>12.85</v>
      </c>
      <c r="C96" s="7">
        <v>47.6</v>
      </c>
      <c r="D96" s="7">
        <v>92.14</v>
      </c>
      <c r="E96" s="7">
        <v>58.36</v>
      </c>
      <c r="F96" s="7">
        <v>38.07</v>
      </c>
      <c r="G96" s="7">
        <v>31.71</v>
      </c>
      <c r="H96" s="7">
        <v>13.55</v>
      </c>
      <c r="I96" s="7">
        <v>56.53</v>
      </c>
      <c r="J96" s="7">
        <v>106.94</v>
      </c>
      <c r="K96" s="7">
        <v>131.25</v>
      </c>
      <c r="L96" s="7">
        <v>170.83</v>
      </c>
      <c r="M96" s="7">
        <v>228.8</v>
      </c>
    </row>
    <row r="97" spans="1:13" ht="15.4" x14ac:dyDescent="0.45">
      <c r="A97" s="5" t="s">
        <v>3</v>
      </c>
      <c r="B97" s="7">
        <v>13.09</v>
      </c>
      <c r="C97" s="7">
        <v>16.63</v>
      </c>
      <c r="D97" s="7">
        <v>21.07</v>
      </c>
      <c r="E97" s="7">
        <v>19.72</v>
      </c>
      <c r="F97" s="7">
        <v>22.81</v>
      </c>
      <c r="G97" s="7">
        <v>25.92</v>
      </c>
      <c r="H97" s="7">
        <v>12.31</v>
      </c>
      <c r="I97" s="7">
        <v>17.98</v>
      </c>
      <c r="J97" s="7">
        <v>21.61</v>
      </c>
      <c r="K97" s="7">
        <v>22.95</v>
      </c>
      <c r="L97" s="7">
        <v>26.95</v>
      </c>
      <c r="M97" s="7">
        <v>30.31</v>
      </c>
    </row>
    <row r="99" spans="1:13" ht="17.649999999999999" x14ac:dyDescent="0.5">
      <c r="A99" s="4" t="s">
        <v>5</v>
      </c>
    </row>
    <row r="101" spans="1:13" ht="17.25" x14ac:dyDescent="0.45">
      <c r="A101" s="3"/>
      <c r="B101" s="9" t="s">
        <v>4</v>
      </c>
      <c r="C101" s="9"/>
      <c r="D101" s="9"/>
      <c r="E101" s="9"/>
      <c r="F101" s="9"/>
      <c r="G101" s="9"/>
      <c r="H101" s="9" t="s">
        <v>10</v>
      </c>
      <c r="I101" s="9"/>
      <c r="J101" s="9"/>
      <c r="K101" s="9"/>
      <c r="L101" s="9"/>
      <c r="M101" s="9"/>
    </row>
    <row r="102" spans="1:13" ht="15.4" x14ac:dyDescent="0.45">
      <c r="A102" s="3"/>
      <c r="B102" s="6">
        <v>0</v>
      </c>
      <c r="C102" s="6">
        <v>15</v>
      </c>
      <c r="D102" s="6">
        <v>30</v>
      </c>
      <c r="E102" s="6">
        <v>35</v>
      </c>
      <c r="F102" s="6">
        <v>45</v>
      </c>
      <c r="G102" s="6">
        <v>60</v>
      </c>
      <c r="H102" s="6">
        <v>0</v>
      </c>
      <c r="I102" s="6">
        <v>15</v>
      </c>
      <c r="J102" s="6">
        <v>30</v>
      </c>
      <c r="K102" s="6">
        <v>35</v>
      </c>
      <c r="L102" s="6">
        <v>45</v>
      </c>
      <c r="M102" s="6">
        <v>60</v>
      </c>
    </row>
    <row r="103" spans="1:13" ht="15.4" x14ac:dyDescent="0.45">
      <c r="A103" s="5" t="s">
        <v>6</v>
      </c>
      <c r="B103" s="7">
        <f>((B95-B97)+(B96-B97))/((B94-B97)+(B95-B97)+(B96-B97))</f>
        <v>1.3358676922530337E-2</v>
      </c>
      <c r="C103" s="7">
        <f t="shared" ref="C103:M103" si="2">((C95-C97)+(C96-C97))/((C94-C97)+(C95-C97)+(C96-C97))</f>
        <v>0.26337047082008158</v>
      </c>
      <c r="D103" s="7">
        <f t="shared" si="2"/>
        <v>0.27789788347078764</v>
      </c>
      <c r="E103" s="7">
        <f t="shared" si="2"/>
        <v>0.1302356632619</v>
      </c>
      <c r="F103" s="7">
        <f t="shared" si="2"/>
        <v>3.5168360815042189E-2</v>
      </c>
      <c r="G103" s="7">
        <f t="shared" si="2"/>
        <v>4.4680986678564585E-2</v>
      </c>
      <c r="H103" s="7">
        <f t="shared" si="2"/>
        <v>1.9649566751016024E-2</v>
      </c>
      <c r="I103" s="7">
        <f t="shared" si="2"/>
        <v>0.29454579127697011</v>
      </c>
      <c r="J103" s="7">
        <f t="shared" si="2"/>
        <v>0.31385382577528437</v>
      </c>
      <c r="K103" s="7">
        <f t="shared" si="2"/>
        <v>0.31350929569819519</v>
      </c>
      <c r="L103" s="7">
        <f t="shared" si="2"/>
        <v>0.32641353040336024</v>
      </c>
      <c r="M103" s="7">
        <f t="shared" si="2"/>
        <v>0.35310205508721493</v>
      </c>
    </row>
    <row r="105" spans="1:13" ht="17.649999999999999" x14ac:dyDescent="0.5">
      <c r="A105" s="2" t="s">
        <v>7</v>
      </c>
    </row>
    <row r="107" spans="1:13" ht="17.25" x14ac:dyDescent="0.45">
      <c r="A107" s="3"/>
      <c r="B107" s="9" t="s">
        <v>4</v>
      </c>
      <c r="C107" s="9"/>
      <c r="D107" s="9"/>
      <c r="E107" s="9"/>
      <c r="F107" s="9"/>
      <c r="G107" s="9"/>
      <c r="H107" s="9" t="s">
        <v>10</v>
      </c>
      <c r="I107" s="9"/>
      <c r="J107" s="9"/>
      <c r="K107" s="9"/>
      <c r="L107" s="9"/>
      <c r="M107" s="9"/>
    </row>
    <row r="108" spans="1:13" ht="15.4" x14ac:dyDescent="0.45">
      <c r="A108" s="3"/>
      <c r="B108" s="6">
        <v>0</v>
      </c>
      <c r="C108" s="6">
        <v>15</v>
      </c>
      <c r="D108" s="6">
        <v>30</v>
      </c>
      <c r="E108" s="6">
        <v>35</v>
      </c>
      <c r="F108" s="6">
        <v>45</v>
      </c>
      <c r="G108" s="6">
        <v>60</v>
      </c>
      <c r="H108" s="6">
        <v>0</v>
      </c>
      <c r="I108" s="6">
        <v>15</v>
      </c>
      <c r="J108" s="6">
        <v>30</v>
      </c>
      <c r="K108" s="6">
        <v>35</v>
      </c>
      <c r="L108" s="6">
        <v>45</v>
      </c>
      <c r="M108" s="6">
        <v>60</v>
      </c>
    </row>
    <row r="109" spans="1:13" ht="15.4" x14ac:dyDescent="0.45">
      <c r="A109" s="5" t="s">
        <v>6</v>
      </c>
      <c r="B109" s="7">
        <f t="shared" ref="B109:M109" si="3">AVERAGE(B35,B69,B103)</f>
        <v>1.8934528799760507E-2</v>
      </c>
      <c r="C109" s="7">
        <f t="shared" si="3"/>
        <v>0.25132423658892894</v>
      </c>
      <c r="D109" s="7">
        <f t="shared" si="3"/>
        <v>0.2623077070928555</v>
      </c>
      <c r="E109" s="7">
        <f t="shared" si="3"/>
        <v>0.12705351480696589</v>
      </c>
      <c r="F109" s="7">
        <f t="shared" si="3"/>
        <v>3.5874590627837905E-2</v>
      </c>
      <c r="G109" s="7">
        <f t="shared" si="3"/>
        <v>3.8679020901176683E-2</v>
      </c>
      <c r="H109" s="7">
        <f t="shared" si="3"/>
        <v>2.3767394791171088E-2</v>
      </c>
      <c r="I109" s="7">
        <f t="shared" si="3"/>
        <v>0.29974375721402435</v>
      </c>
      <c r="J109" s="7">
        <f t="shared" si="3"/>
        <v>0.32937126492601637</v>
      </c>
      <c r="K109" s="7">
        <f t="shared" si="3"/>
        <v>0.32444946236592209</v>
      </c>
      <c r="L109" s="7">
        <f t="shared" si="3"/>
        <v>0.34168259259371042</v>
      </c>
      <c r="M109" s="7">
        <f t="shared" si="3"/>
        <v>0.37018347658640671</v>
      </c>
    </row>
    <row r="111" spans="1:13" ht="17.649999999999999" x14ac:dyDescent="0.5">
      <c r="A111" s="2" t="s">
        <v>8</v>
      </c>
    </row>
    <row r="113" spans="1:13" ht="17.25" x14ac:dyDescent="0.45">
      <c r="A113" s="3"/>
      <c r="B113" s="9" t="s">
        <v>4</v>
      </c>
      <c r="C113" s="9"/>
      <c r="D113" s="9"/>
      <c r="E113" s="9"/>
      <c r="F113" s="9"/>
      <c r="G113" s="9"/>
      <c r="H113" s="9" t="s">
        <v>10</v>
      </c>
      <c r="I113" s="9"/>
      <c r="J113" s="9"/>
      <c r="K113" s="9"/>
      <c r="L113" s="9"/>
      <c r="M113" s="9"/>
    </row>
    <row r="114" spans="1:13" ht="15.4" x14ac:dyDescent="0.45">
      <c r="A114" s="3"/>
      <c r="B114" s="6">
        <v>0</v>
      </c>
      <c r="C114" s="6">
        <v>15</v>
      </c>
      <c r="D114" s="6">
        <v>30</v>
      </c>
      <c r="E114" s="6">
        <v>35</v>
      </c>
      <c r="F114" s="6">
        <v>45</v>
      </c>
      <c r="G114" s="6">
        <v>60</v>
      </c>
      <c r="H114" s="6">
        <v>0</v>
      </c>
      <c r="I114" s="6">
        <v>15</v>
      </c>
      <c r="J114" s="6">
        <v>30</v>
      </c>
      <c r="K114" s="6">
        <v>35</v>
      </c>
      <c r="L114" s="6">
        <v>45</v>
      </c>
      <c r="M114" s="6">
        <v>60</v>
      </c>
    </row>
    <row r="115" spans="1:13" ht="15.4" x14ac:dyDescent="0.45">
      <c r="A115" s="5" t="s">
        <v>6</v>
      </c>
      <c r="B115" s="7">
        <f t="shared" ref="B115:M115" si="4">_xlfn.STDEV.S(B35,B69,B103)</f>
        <v>5.6165582587417388E-3</v>
      </c>
      <c r="C115" s="7">
        <f t="shared" si="4"/>
        <v>1.4153910029417557E-2</v>
      </c>
      <c r="D115" s="7">
        <f t="shared" si="4"/>
        <v>1.4274559770272895E-2</v>
      </c>
      <c r="E115" s="7">
        <f t="shared" si="4"/>
        <v>8.1836598201163093E-3</v>
      </c>
      <c r="F115" s="7">
        <f t="shared" si="4"/>
        <v>8.394569878923823E-4</v>
      </c>
      <c r="G115" s="7">
        <f t="shared" si="4"/>
        <v>5.5285686206725136E-3</v>
      </c>
      <c r="H115" s="7">
        <f t="shared" si="4"/>
        <v>8.1784430415320752E-3</v>
      </c>
      <c r="I115" s="7">
        <f t="shared" si="4"/>
        <v>5.4729797948845672E-3</v>
      </c>
      <c r="J115" s="7">
        <f t="shared" si="4"/>
        <v>1.3684671130200613E-2</v>
      </c>
      <c r="K115" s="7">
        <f t="shared" si="4"/>
        <v>9.6774073807980188E-3</v>
      </c>
      <c r="L115" s="7">
        <f t="shared" si="4"/>
        <v>1.390508796001165E-2</v>
      </c>
      <c r="M115" s="7">
        <f t="shared" si="4"/>
        <v>1.5737326299986008E-2</v>
      </c>
    </row>
  </sheetData>
  <mergeCells count="16">
    <mergeCell ref="B107:G107"/>
    <mergeCell ref="H107:M107"/>
    <mergeCell ref="B113:G113"/>
    <mergeCell ref="H113:M113"/>
    <mergeCell ref="B67:G67"/>
    <mergeCell ref="H67:M67"/>
    <mergeCell ref="B92:G92"/>
    <mergeCell ref="H92:M92"/>
    <mergeCell ref="B101:G101"/>
    <mergeCell ref="H101:M101"/>
    <mergeCell ref="B24:G24"/>
    <mergeCell ref="H24:M24"/>
    <mergeCell ref="B33:G33"/>
    <mergeCell ref="H33:M33"/>
    <mergeCell ref="B58:G58"/>
    <mergeCell ref="H58:M5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3–source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2021-06-22T04:52:25Z</dcterms:modified>
</cp:coreProperties>
</file>